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مشاع\ي الأداء والتميز\"/>
    </mc:Choice>
  </mc:AlternateContent>
  <xr:revisionPtr revIDLastSave="0" documentId="13_ncr:1_{40E665E2-2159-40E3-9AB0-96708F9A8CD8}" xr6:coauthVersionLast="45" xr6:coauthVersionMax="45" xr10:uidLastSave="{00000000-0000-0000-0000-000000000000}"/>
  <bookViews>
    <workbookView xWindow="-120" yWindow="-120" windowWidth="29040" windowHeight="15840" xr2:uid="{5968D8DC-4E69-4832-97D6-4FED13FC448A}"/>
  </bookViews>
  <sheets>
    <sheet name="يناير" sheetId="12" r:id="rId1"/>
    <sheet name="فبراير" sheetId="18" r:id="rId2"/>
    <sheet name="مارس" sheetId="19" r:id="rId3"/>
    <sheet name="ابريل" sheetId="20" r:id="rId4"/>
  </sheets>
  <definedNames>
    <definedName name="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9" i="19" l="1"/>
  <c r="H49" i="12"/>
  <c r="G49" i="12"/>
  <c r="G49" i="18"/>
  <c r="G49" i="20"/>
  <c r="A1" i="20" l="1"/>
  <c r="A2" i="20"/>
  <c r="D2" i="20"/>
  <c r="F2" i="20"/>
  <c r="A3" i="20"/>
  <c r="D3" i="20"/>
  <c r="F3" i="20"/>
  <c r="A4" i="20"/>
  <c r="D4" i="20"/>
  <c r="A5" i="20"/>
  <c r="E5" i="20"/>
  <c r="A6" i="20"/>
  <c r="B6" i="20"/>
  <c r="C6" i="20"/>
  <c r="D6" i="20"/>
  <c r="E6" i="20"/>
  <c r="F6" i="20"/>
  <c r="G6" i="20"/>
  <c r="H6" i="20"/>
  <c r="I6" i="20"/>
  <c r="J6" i="20"/>
  <c r="K6" i="20"/>
  <c r="M6" i="20"/>
  <c r="N6" i="20"/>
  <c r="O6" i="20"/>
  <c r="P6" i="20"/>
  <c r="Q6" i="20"/>
  <c r="R6" i="20"/>
  <c r="S6" i="20"/>
  <c r="T6" i="20"/>
  <c r="U6" i="20"/>
  <c r="V6" i="20"/>
  <c r="K7" i="20"/>
  <c r="L7" i="20"/>
  <c r="A8" i="20"/>
  <c r="B8" i="20"/>
  <c r="D8" i="20"/>
  <c r="E8" i="20"/>
  <c r="F8" i="20"/>
  <c r="G8" i="20"/>
  <c r="H8" i="20"/>
  <c r="I8" i="20"/>
  <c r="J8" i="20"/>
  <c r="K8" i="20"/>
  <c r="L8" i="20"/>
  <c r="M8" i="20"/>
  <c r="N8" i="20"/>
  <c r="O8" i="20"/>
  <c r="P8" i="20"/>
  <c r="Q8" i="20"/>
  <c r="R8" i="20"/>
  <c r="S8" i="20"/>
  <c r="T8" i="20"/>
  <c r="U8" i="20"/>
  <c r="V8" i="20"/>
  <c r="E9" i="20"/>
  <c r="F9" i="20"/>
  <c r="H9" i="20"/>
  <c r="I9" i="20"/>
  <c r="J9" i="20"/>
  <c r="K9" i="20"/>
  <c r="L9" i="20"/>
  <c r="M9" i="20"/>
  <c r="N9" i="20"/>
  <c r="O9" i="20"/>
  <c r="P9" i="20"/>
  <c r="Q9" i="20"/>
  <c r="R9" i="20"/>
  <c r="S9" i="20"/>
  <c r="T9" i="20"/>
  <c r="U9" i="20"/>
  <c r="V9" i="20"/>
  <c r="E10" i="20"/>
  <c r="F10" i="20"/>
  <c r="H10" i="20"/>
  <c r="I10" i="20"/>
  <c r="J10" i="20"/>
  <c r="K10" i="20"/>
  <c r="L10" i="20"/>
  <c r="M10" i="20"/>
  <c r="N10" i="20"/>
  <c r="O10" i="20"/>
  <c r="P10" i="20"/>
  <c r="Q10" i="20"/>
  <c r="R10" i="20"/>
  <c r="S10" i="20"/>
  <c r="T10" i="20"/>
  <c r="U10" i="20"/>
  <c r="V10" i="20"/>
  <c r="D11" i="20"/>
  <c r="E11" i="20"/>
  <c r="F11" i="20"/>
  <c r="H11" i="20"/>
  <c r="I11" i="20"/>
  <c r="J11" i="20"/>
  <c r="K11" i="20"/>
  <c r="L11" i="20"/>
  <c r="M11" i="20"/>
  <c r="N11" i="20"/>
  <c r="O11" i="20"/>
  <c r="P11" i="20"/>
  <c r="Q11" i="20"/>
  <c r="R11" i="20"/>
  <c r="S11" i="20"/>
  <c r="T11" i="20"/>
  <c r="U11" i="20"/>
  <c r="V11" i="20"/>
  <c r="D12" i="20"/>
  <c r="F12" i="20"/>
  <c r="H12" i="20"/>
  <c r="I12" i="20"/>
  <c r="J12" i="20"/>
  <c r="K12" i="20"/>
  <c r="L12" i="20"/>
  <c r="M12" i="20"/>
  <c r="N12" i="20"/>
  <c r="O12" i="20"/>
  <c r="P12" i="20"/>
  <c r="Q12" i="20"/>
  <c r="R12" i="20"/>
  <c r="S12" i="20"/>
  <c r="T12" i="20"/>
  <c r="U12" i="20"/>
  <c r="V12" i="20"/>
  <c r="E13" i="20"/>
  <c r="F13" i="20"/>
  <c r="H13" i="20"/>
  <c r="K13" i="20"/>
  <c r="L13" i="20"/>
  <c r="M13" i="20"/>
  <c r="N13" i="20"/>
  <c r="O13" i="20"/>
  <c r="P13" i="20"/>
  <c r="Q13" i="20"/>
  <c r="R13" i="20"/>
  <c r="S13" i="20"/>
  <c r="T13" i="20"/>
  <c r="U13" i="20"/>
  <c r="V13" i="20"/>
  <c r="E14" i="20"/>
  <c r="F14" i="20"/>
  <c r="H14" i="20"/>
  <c r="I14" i="20"/>
  <c r="J14" i="20"/>
  <c r="K14" i="20"/>
  <c r="L14" i="20"/>
  <c r="M14" i="20"/>
  <c r="N14" i="20"/>
  <c r="O14" i="20"/>
  <c r="P14" i="20"/>
  <c r="Q14" i="20"/>
  <c r="R14" i="20"/>
  <c r="S14" i="20"/>
  <c r="T14" i="20"/>
  <c r="U14" i="20"/>
  <c r="V14" i="20"/>
  <c r="E15" i="20"/>
  <c r="F15" i="20"/>
  <c r="H15" i="20"/>
  <c r="I15" i="20"/>
  <c r="J15" i="20"/>
  <c r="K15" i="20"/>
  <c r="L15" i="20"/>
  <c r="M15" i="20"/>
  <c r="N15" i="20"/>
  <c r="O15" i="20"/>
  <c r="P15" i="20"/>
  <c r="Q15" i="20"/>
  <c r="R15" i="20"/>
  <c r="S15" i="20"/>
  <c r="T15" i="20"/>
  <c r="U15" i="20"/>
  <c r="V15" i="20"/>
  <c r="D16" i="20"/>
  <c r="E16" i="20"/>
  <c r="F16" i="20"/>
  <c r="H16" i="20"/>
  <c r="I16" i="20"/>
  <c r="J16" i="20"/>
  <c r="K16" i="20"/>
  <c r="L16" i="20"/>
  <c r="M16" i="20"/>
  <c r="N16" i="20"/>
  <c r="O16" i="20"/>
  <c r="P16" i="20"/>
  <c r="Q16" i="20"/>
  <c r="R16" i="20"/>
  <c r="S16" i="20"/>
  <c r="T16" i="20"/>
  <c r="U16" i="20"/>
  <c r="V16" i="20"/>
  <c r="E17" i="20"/>
  <c r="F17" i="20"/>
  <c r="H17" i="20"/>
  <c r="I17" i="20"/>
  <c r="J17" i="20"/>
  <c r="K17" i="20"/>
  <c r="L17" i="20"/>
  <c r="M17" i="20"/>
  <c r="N17" i="20"/>
  <c r="O17" i="20"/>
  <c r="P17" i="20"/>
  <c r="Q17" i="20"/>
  <c r="R17" i="20"/>
  <c r="S17" i="20"/>
  <c r="T17" i="20"/>
  <c r="U17" i="20"/>
  <c r="V17" i="20"/>
  <c r="E18" i="20"/>
  <c r="F18" i="20"/>
  <c r="H18" i="20"/>
  <c r="I18" i="20"/>
  <c r="J18" i="20"/>
  <c r="K18" i="20"/>
  <c r="L18" i="20"/>
  <c r="M18" i="20"/>
  <c r="N18" i="20"/>
  <c r="O18" i="20"/>
  <c r="P18" i="20"/>
  <c r="Q18" i="20"/>
  <c r="R18" i="20"/>
  <c r="S18" i="20"/>
  <c r="T18" i="20"/>
  <c r="U18" i="20"/>
  <c r="V18" i="20"/>
  <c r="E19" i="20"/>
  <c r="F19" i="20"/>
  <c r="H19" i="20"/>
  <c r="I19" i="20"/>
  <c r="J19" i="20"/>
  <c r="K19" i="20"/>
  <c r="L19" i="20"/>
  <c r="M19" i="20"/>
  <c r="N19" i="20"/>
  <c r="O19" i="20"/>
  <c r="P19" i="20"/>
  <c r="Q19" i="20"/>
  <c r="R19" i="20"/>
  <c r="S19" i="20"/>
  <c r="T19" i="20"/>
  <c r="U19" i="20"/>
  <c r="V19" i="20"/>
  <c r="E20" i="20"/>
  <c r="F20" i="20"/>
  <c r="H20" i="20"/>
  <c r="I20" i="20"/>
  <c r="J20" i="20"/>
  <c r="K20" i="20"/>
  <c r="L20" i="20"/>
  <c r="M20" i="20"/>
  <c r="N20" i="20"/>
  <c r="O20" i="20"/>
  <c r="P20" i="20"/>
  <c r="Q20" i="20"/>
  <c r="R20" i="20"/>
  <c r="S20" i="20"/>
  <c r="T20" i="20"/>
  <c r="U20" i="20"/>
  <c r="V20" i="20"/>
  <c r="E21" i="20"/>
  <c r="F21" i="20"/>
  <c r="I21" i="20"/>
  <c r="J21" i="20"/>
  <c r="K21" i="20"/>
  <c r="L21" i="20"/>
  <c r="M21" i="20"/>
  <c r="N21" i="20"/>
  <c r="O21" i="20"/>
  <c r="P21" i="20"/>
  <c r="Q21" i="20"/>
  <c r="R21" i="20"/>
  <c r="S21" i="20"/>
  <c r="T21" i="20"/>
  <c r="U21" i="20"/>
  <c r="V21" i="20"/>
  <c r="E22" i="20"/>
  <c r="F22" i="20"/>
  <c r="I22" i="20"/>
  <c r="J22" i="20"/>
  <c r="K22" i="20"/>
  <c r="L22" i="20"/>
  <c r="M22" i="20"/>
  <c r="N22" i="20"/>
  <c r="O22" i="20"/>
  <c r="P22" i="20"/>
  <c r="Q22" i="20"/>
  <c r="R22" i="20"/>
  <c r="S22" i="20"/>
  <c r="T22" i="20"/>
  <c r="U22" i="20"/>
  <c r="V22" i="20"/>
  <c r="E23" i="20"/>
  <c r="F23" i="20"/>
  <c r="I23" i="20"/>
  <c r="J23" i="20"/>
  <c r="K23" i="20"/>
  <c r="L23" i="20"/>
  <c r="M23" i="20"/>
  <c r="N23" i="20"/>
  <c r="O23" i="20"/>
  <c r="P23" i="20"/>
  <c r="Q23" i="20"/>
  <c r="R23" i="20"/>
  <c r="S23" i="20"/>
  <c r="T23" i="20"/>
  <c r="U23" i="20"/>
  <c r="V23" i="20"/>
  <c r="D24" i="20"/>
  <c r="E24" i="20"/>
  <c r="F24" i="20"/>
  <c r="I24" i="20"/>
  <c r="J24" i="20"/>
  <c r="K24" i="20"/>
  <c r="L24" i="20"/>
  <c r="M24" i="20"/>
  <c r="N24" i="20"/>
  <c r="O24" i="20"/>
  <c r="P24" i="20"/>
  <c r="Q24" i="20"/>
  <c r="R24" i="20"/>
  <c r="S24" i="20"/>
  <c r="T24" i="20"/>
  <c r="U24" i="20"/>
  <c r="V24" i="20"/>
  <c r="E25" i="20"/>
  <c r="F25" i="20"/>
  <c r="I25" i="20"/>
  <c r="J25" i="20"/>
  <c r="K25" i="20"/>
  <c r="L25" i="20"/>
  <c r="M25" i="20"/>
  <c r="N25" i="20"/>
  <c r="O25" i="20"/>
  <c r="P25" i="20"/>
  <c r="Q25" i="20"/>
  <c r="R25" i="20"/>
  <c r="S25" i="20"/>
  <c r="T25" i="20"/>
  <c r="U25" i="20"/>
  <c r="V25" i="20"/>
  <c r="E26" i="20"/>
  <c r="F26" i="20"/>
  <c r="I26" i="20"/>
  <c r="J26" i="20"/>
  <c r="K26" i="20"/>
  <c r="L26" i="20"/>
  <c r="M26" i="20"/>
  <c r="N26" i="20"/>
  <c r="O26" i="20"/>
  <c r="P26" i="20"/>
  <c r="Q26" i="20"/>
  <c r="R26" i="20"/>
  <c r="S26" i="20"/>
  <c r="T26" i="20"/>
  <c r="U26" i="20"/>
  <c r="V26" i="20"/>
  <c r="E27" i="20"/>
  <c r="F27" i="20"/>
  <c r="I27" i="20"/>
  <c r="J27" i="20"/>
  <c r="K27" i="20"/>
  <c r="L27" i="20"/>
  <c r="M27" i="20"/>
  <c r="N27" i="20"/>
  <c r="O27" i="20"/>
  <c r="P27" i="20"/>
  <c r="Q27" i="20"/>
  <c r="R27" i="20"/>
  <c r="S27" i="20"/>
  <c r="T27" i="20"/>
  <c r="U27" i="20"/>
  <c r="V27" i="20"/>
  <c r="E28" i="20"/>
  <c r="F28" i="20"/>
  <c r="I28" i="20"/>
  <c r="J28" i="20"/>
  <c r="K28" i="20"/>
  <c r="L28" i="20"/>
  <c r="M28" i="20"/>
  <c r="N28" i="20"/>
  <c r="O28" i="20"/>
  <c r="P28" i="20"/>
  <c r="Q28" i="20"/>
  <c r="R28" i="20"/>
  <c r="S28" i="20"/>
  <c r="T28" i="20"/>
  <c r="U28" i="20"/>
  <c r="V28" i="20"/>
  <c r="A29" i="20"/>
  <c r="C29" i="20"/>
  <c r="D29" i="20"/>
  <c r="E29" i="20"/>
  <c r="F29" i="20"/>
  <c r="H29" i="20"/>
  <c r="I29" i="20"/>
  <c r="J29" i="20"/>
  <c r="K29" i="20"/>
  <c r="M29" i="20"/>
  <c r="N29" i="20"/>
  <c r="O29" i="20"/>
  <c r="P29" i="20"/>
  <c r="Q29" i="20"/>
  <c r="R29" i="20"/>
  <c r="S29" i="20"/>
  <c r="T29" i="20"/>
  <c r="U29" i="20"/>
  <c r="V29" i="20"/>
  <c r="E30" i="20"/>
  <c r="F30" i="20"/>
  <c r="H30" i="20"/>
  <c r="I30" i="20"/>
  <c r="J30" i="20"/>
  <c r="K30" i="20"/>
  <c r="M30" i="20"/>
  <c r="N30" i="20"/>
  <c r="O30" i="20"/>
  <c r="P30" i="20"/>
  <c r="Q30" i="20"/>
  <c r="R30" i="20"/>
  <c r="S30" i="20"/>
  <c r="T30" i="20"/>
  <c r="U30" i="20"/>
  <c r="V30" i="20"/>
  <c r="E31" i="20"/>
  <c r="F31" i="20"/>
  <c r="H31" i="20"/>
  <c r="I31" i="20"/>
  <c r="J31" i="20"/>
  <c r="K31" i="20"/>
  <c r="M31" i="20"/>
  <c r="N31" i="20"/>
  <c r="O31" i="20"/>
  <c r="P31" i="20"/>
  <c r="Q31" i="20"/>
  <c r="R31" i="20"/>
  <c r="S31" i="20"/>
  <c r="T31" i="20"/>
  <c r="U31" i="20"/>
  <c r="V31" i="20"/>
  <c r="E32" i="20"/>
  <c r="F32" i="20"/>
  <c r="H32" i="20"/>
  <c r="I32" i="20"/>
  <c r="J32" i="20"/>
  <c r="M32" i="20"/>
  <c r="N32" i="20"/>
  <c r="O32" i="20"/>
  <c r="P32" i="20"/>
  <c r="Q32" i="20"/>
  <c r="R32" i="20"/>
  <c r="S32" i="20"/>
  <c r="T32" i="20"/>
  <c r="U32" i="20"/>
  <c r="V32" i="20"/>
  <c r="E33" i="20"/>
  <c r="F33" i="20"/>
  <c r="I33" i="20"/>
  <c r="J33" i="20"/>
  <c r="M33" i="20"/>
  <c r="N33" i="20"/>
  <c r="O33" i="20"/>
  <c r="P33" i="20"/>
  <c r="Q33" i="20"/>
  <c r="R33" i="20"/>
  <c r="S33" i="20"/>
  <c r="T33" i="20"/>
  <c r="U33" i="20"/>
  <c r="V33" i="20"/>
  <c r="E34" i="20"/>
  <c r="F34" i="20"/>
  <c r="I34" i="20"/>
  <c r="J34" i="20"/>
  <c r="M34" i="20"/>
  <c r="N34" i="20"/>
  <c r="O34" i="20"/>
  <c r="P34" i="20"/>
  <c r="Q34" i="20"/>
  <c r="R34" i="20"/>
  <c r="S34" i="20"/>
  <c r="T34" i="20"/>
  <c r="U34" i="20"/>
  <c r="V34" i="20"/>
  <c r="E35" i="20"/>
  <c r="F35" i="20"/>
  <c r="I35" i="20"/>
  <c r="J35" i="20"/>
  <c r="M35" i="20"/>
  <c r="N35" i="20"/>
  <c r="O35" i="20"/>
  <c r="P35" i="20"/>
  <c r="Q35" i="20"/>
  <c r="R35" i="20"/>
  <c r="S35" i="20"/>
  <c r="T35" i="20"/>
  <c r="U35" i="20"/>
  <c r="V35" i="20"/>
  <c r="E36" i="20"/>
  <c r="F36" i="20"/>
  <c r="I36" i="20"/>
  <c r="J36" i="20"/>
  <c r="M36" i="20"/>
  <c r="N36" i="20"/>
  <c r="O36" i="20"/>
  <c r="P36" i="20"/>
  <c r="Q36" i="20"/>
  <c r="R36" i="20"/>
  <c r="S36" i="20"/>
  <c r="T36" i="20"/>
  <c r="U36" i="20"/>
  <c r="V36" i="20"/>
  <c r="E37" i="20"/>
  <c r="F37" i="20"/>
  <c r="I37" i="20"/>
  <c r="J37" i="20"/>
  <c r="M37" i="20"/>
  <c r="N37" i="20"/>
  <c r="O37" i="20"/>
  <c r="P37" i="20"/>
  <c r="Q37" i="20"/>
  <c r="R37" i="20"/>
  <c r="S37" i="20"/>
  <c r="T37" i="20"/>
  <c r="U37" i="20"/>
  <c r="V37" i="20"/>
  <c r="E38" i="20"/>
  <c r="F38" i="20"/>
  <c r="I38" i="20"/>
  <c r="J38" i="20"/>
  <c r="M38" i="20"/>
  <c r="N38" i="20"/>
  <c r="O38" i="20"/>
  <c r="P38" i="20"/>
  <c r="Q38" i="20"/>
  <c r="R38" i="20"/>
  <c r="S38" i="20"/>
  <c r="T38" i="20"/>
  <c r="U38" i="20"/>
  <c r="V38" i="20"/>
  <c r="A39" i="20"/>
  <c r="C39" i="20"/>
  <c r="D39" i="20"/>
  <c r="E39" i="20"/>
  <c r="F39" i="20"/>
  <c r="I39" i="20"/>
  <c r="J39" i="20"/>
  <c r="K39" i="20"/>
  <c r="M39" i="20"/>
  <c r="N39" i="20"/>
  <c r="O39" i="20"/>
  <c r="P39" i="20"/>
  <c r="Q39" i="20"/>
  <c r="R39" i="20"/>
  <c r="S39" i="20"/>
  <c r="T39" i="20"/>
  <c r="U39" i="20"/>
  <c r="V39" i="20"/>
  <c r="E40" i="20"/>
  <c r="F40" i="20"/>
  <c r="I40" i="20"/>
  <c r="J40" i="20"/>
  <c r="M40" i="20"/>
  <c r="N40" i="20"/>
  <c r="O40" i="20"/>
  <c r="P40" i="20"/>
  <c r="Q40" i="20"/>
  <c r="R40" i="20"/>
  <c r="S40" i="20"/>
  <c r="T40" i="20"/>
  <c r="U40" i="20"/>
  <c r="V40" i="20"/>
  <c r="E41" i="20"/>
  <c r="F41" i="20"/>
  <c r="I41" i="20"/>
  <c r="J41" i="20"/>
  <c r="K41" i="20"/>
  <c r="M41" i="20"/>
  <c r="N41" i="20"/>
  <c r="O41" i="20"/>
  <c r="P41" i="20"/>
  <c r="Q41" i="20"/>
  <c r="R41" i="20"/>
  <c r="S41" i="20"/>
  <c r="T41" i="20"/>
  <c r="U41" i="20"/>
  <c r="V41" i="20"/>
  <c r="E42" i="20"/>
  <c r="F42" i="20"/>
  <c r="I42" i="20"/>
  <c r="J42" i="20"/>
  <c r="K42" i="20"/>
  <c r="M42" i="20"/>
  <c r="N42" i="20"/>
  <c r="O42" i="20"/>
  <c r="P42" i="20"/>
  <c r="Q42" i="20"/>
  <c r="R42" i="20"/>
  <c r="S42" i="20"/>
  <c r="T42" i="20"/>
  <c r="U42" i="20"/>
  <c r="V42" i="20"/>
  <c r="A43" i="20"/>
  <c r="C43" i="20"/>
  <c r="D43" i="20"/>
  <c r="E43" i="20"/>
  <c r="F43" i="20"/>
  <c r="I43" i="20"/>
  <c r="J43" i="20"/>
  <c r="K43" i="20"/>
  <c r="M43" i="20"/>
  <c r="N43" i="20"/>
  <c r="O43" i="20"/>
  <c r="P43" i="20"/>
  <c r="Q43" i="20"/>
  <c r="R43" i="20"/>
  <c r="S43" i="20"/>
  <c r="T43" i="20"/>
  <c r="U43" i="20"/>
  <c r="V43" i="20"/>
  <c r="E44" i="20"/>
  <c r="F44" i="20"/>
  <c r="I44" i="20"/>
  <c r="J44" i="20"/>
  <c r="N44" i="20"/>
  <c r="O44" i="20"/>
  <c r="P44" i="20"/>
  <c r="Q44" i="20"/>
  <c r="R44" i="20"/>
  <c r="S44" i="20"/>
  <c r="T44" i="20"/>
  <c r="U44" i="20"/>
  <c r="V44" i="20"/>
  <c r="E45" i="20"/>
  <c r="F45" i="20"/>
  <c r="I45" i="20"/>
  <c r="J45" i="20"/>
  <c r="K45" i="20"/>
  <c r="M45" i="20"/>
  <c r="N45" i="20"/>
  <c r="O45" i="20"/>
  <c r="P45" i="20"/>
  <c r="Q45" i="20"/>
  <c r="R45" i="20"/>
  <c r="S45" i="20"/>
  <c r="T45" i="20"/>
  <c r="U45" i="20"/>
  <c r="V45" i="20"/>
  <c r="E46" i="20"/>
  <c r="F46" i="20"/>
  <c r="I46" i="20"/>
  <c r="J46" i="20"/>
  <c r="K46" i="20"/>
  <c r="M46" i="20"/>
  <c r="N46" i="20"/>
  <c r="O46" i="20"/>
  <c r="P46" i="20"/>
  <c r="Q46" i="20"/>
  <c r="R46" i="20"/>
  <c r="S46" i="20"/>
  <c r="T46" i="20"/>
  <c r="U46" i="20"/>
  <c r="V46" i="20"/>
  <c r="D47" i="20"/>
  <c r="E47" i="20"/>
  <c r="F47" i="20"/>
  <c r="I47" i="20"/>
  <c r="J47" i="20"/>
  <c r="K47" i="20"/>
  <c r="M47" i="20"/>
  <c r="N47" i="20"/>
  <c r="O47" i="20"/>
  <c r="P47" i="20"/>
  <c r="Q47" i="20"/>
  <c r="R47" i="20"/>
  <c r="S47" i="20"/>
  <c r="T47" i="20"/>
  <c r="U47" i="20"/>
  <c r="V47" i="20"/>
  <c r="E48" i="20"/>
  <c r="F48" i="20"/>
  <c r="I48" i="20"/>
  <c r="J48" i="20"/>
  <c r="K48" i="20"/>
  <c r="M48" i="20"/>
  <c r="N48" i="20"/>
  <c r="O48" i="20"/>
  <c r="P48" i="20"/>
  <c r="Q48" i="20"/>
  <c r="R48" i="20"/>
  <c r="S48" i="20"/>
  <c r="T48" i="20"/>
  <c r="U48" i="20"/>
  <c r="V48" i="20"/>
  <c r="A1" i="19"/>
  <c r="A2" i="19"/>
  <c r="D2" i="19"/>
  <c r="F2" i="19"/>
  <c r="A3" i="19"/>
  <c r="D3" i="19"/>
  <c r="F3" i="19"/>
  <c r="A4" i="19"/>
  <c r="D4" i="19"/>
  <c r="A5" i="19"/>
  <c r="E5" i="19"/>
  <c r="A6" i="19"/>
  <c r="B6" i="19"/>
  <c r="C6" i="19"/>
  <c r="D6" i="19"/>
  <c r="E6" i="19"/>
  <c r="F6" i="19"/>
  <c r="G6" i="19"/>
  <c r="H6" i="19"/>
  <c r="I6" i="19"/>
  <c r="J6" i="19"/>
  <c r="K6" i="19"/>
  <c r="M6" i="19"/>
  <c r="N6" i="19"/>
  <c r="O6" i="19"/>
  <c r="P6" i="19"/>
  <c r="Q6" i="19"/>
  <c r="R6" i="19"/>
  <c r="S6" i="19"/>
  <c r="T6" i="19"/>
  <c r="U6" i="19"/>
  <c r="V6" i="19"/>
  <c r="K7" i="19"/>
  <c r="L7" i="19"/>
  <c r="A8" i="19"/>
  <c r="B8" i="19"/>
  <c r="D8" i="19"/>
  <c r="E8" i="19"/>
  <c r="F8" i="19"/>
  <c r="G8" i="19"/>
  <c r="H8" i="19"/>
  <c r="I8" i="19"/>
  <c r="J8" i="19"/>
  <c r="K8" i="19"/>
  <c r="L8" i="19"/>
  <c r="M8" i="19"/>
  <c r="N8" i="19"/>
  <c r="O8" i="19"/>
  <c r="P8" i="19"/>
  <c r="Q8" i="19"/>
  <c r="R8" i="19"/>
  <c r="S8" i="19"/>
  <c r="T8" i="19"/>
  <c r="U8" i="19"/>
  <c r="V8" i="19"/>
  <c r="E9" i="19"/>
  <c r="F9" i="19"/>
  <c r="H9" i="19"/>
  <c r="I9" i="19"/>
  <c r="J9" i="19"/>
  <c r="K9" i="19"/>
  <c r="L9" i="19"/>
  <c r="M9" i="19"/>
  <c r="N9" i="19"/>
  <c r="O9" i="19"/>
  <c r="P9" i="19"/>
  <c r="Q9" i="19"/>
  <c r="R9" i="19"/>
  <c r="S9" i="19"/>
  <c r="T9" i="19"/>
  <c r="U9" i="19"/>
  <c r="V9" i="19"/>
  <c r="E10" i="19"/>
  <c r="F10" i="19"/>
  <c r="H10" i="19"/>
  <c r="I10" i="19"/>
  <c r="J10" i="19"/>
  <c r="K10" i="19"/>
  <c r="L10" i="19"/>
  <c r="M10" i="19"/>
  <c r="N10" i="19"/>
  <c r="O10" i="19"/>
  <c r="P10" i="19"/>
  <c r="Q10" i="19"/>
  <c r="R10" i="19"/>
  <c r="S10" i="19"/>
  <c r="T10" i="19"/>
  <c r="U10" i="19"/>
  <c r="V10" i="19"/>
  <c r="D11" i="19"/>
  <c r="E11" i="19"/>
  <c r="F11" i="19"/>
  <c r="H11" i="19"/>
  <c r="I11" i="19"/>
  <c r="J11" i="19"/>
  <c r="K11" i="19"/>
  <c r="L11" i="19"/>
  <c r="M11" i="19"/>
  <c r="N11" i="19"/>
  <c r="O11" i="19"/>
  <c r="P11" i="19"/>
  <c r="Q11" i="19"/>
  <c r="R11" i="19"/>
  <c r="S11" i="19"/>
  <c r="T11" i="19"/>
  <c r="U11" i="19"/>
  <c r="V11" i="19"/>
  <c r="D12" i="19"/>
  <c r="F12" i="19"/>
  <c r="H12" i="19"/>
  <c r="I12" i="19"/>
  <c r="J12" i="19"/>
  <c r="K12" i="19"/>
  <c r="L12" i="19"/>
  <c r="M12" i="19"/>
  <c r="N12" i="19"/>
  <c r="O12" i="19"/>
  <c r="P12" i="19"/>
  <c r="Q12" i="19"/>
  <c r="R12" i="19"/>
  <c r="S12" i="19"/>
  <c r="T12" i="19"/>
  <c r="U12" i="19"/>
  <c r="V12" i="19"/>
  <c r="E13" i="19"/>
  <c r="F13" i="19"/>
  <c r="H13" i="19"/>
  <c r="K13" i="19"/>
  <c r="L13" i="19"/>
  <c r="M13" i="19"/>
  <c r="N13" i="19"/>
  <c r="O13" i="19"/>
  <c r="P13" i="19"/>
  <c r="Q13" i="19"/>
  <c r="R13" i="19"/>
  <c r="S13" i="19"/>
  <c r="T13" i="19"/>
  <c r="U13" i="19"/>
  <c r="V13" i="19"/>
  <c r="E14" i="19"/>
  <c r="F14" i="19"/>
  <c r="H14" i="19"/>
  <c r="I14" i="19"/>
  <c r="J14" i="19"/>
  <c r="K14" i="19"/>
  <c r="L14" i="19"/>
  <c r="M14" i="19"/>
  <c r="N14" i="19"/>
  <c r="O14" i="19"/>
  <c r="P14" i="19"/>
  <c r="Q14" i="19"/>
  <c r="R14" i="19"/>
  <c r="S14" i="19"/>
  <c r="T14" i="19"/>
  <c r="U14" i="19"/>
  <c r="V14" i="19"/>
  <c r="E15" i="19"/>
  <c r="F15" i="19"/>
  <c r="H15" i="19"/>
  <c r="I15" i="19"/>
  <c r="J15" i="19"/>
  <c r="K15" i="19"/>
  <c r="L15" i="19"/>
  <c r="M15" i="19"/>
  <c r="N15" i="19"/>
  <c r="O15" i="19"/>
  <c r="P15" i="19"/>
  <c r="Q15" i="19"/>
  <c r="R15" i="19"/>
  <c r="S15" i="19"/>
  <c r="T15" i="19"/>
  <c r="U15" i="19"/>
  <c r="V15" i="19"/>
  <c r="D16" i="19"/>
  <c r="E16" i="19"/>
  <c r="F16" i="19"/>
  <c r="H16" i="19"/>
  <c r="I16" i="19"/>
  <c r="J16" i="19"/>
  <c r="K16" i="19"/>
  <c r="L16" i="19"/>
  <c r="M16" i="19"/>
  <c r="N16" i="19"/>
  <c r="O16" i="19"/>
  <c r="P16" i="19"/>
  <c r="Q16" i="19"/>
  <c r="R16" i="19"/>
  <c r="S16" i="19"/>
  <c r="T16" i="19"/>
  <c r="U16" i="19"/>
  <c r="V16" i="19"/>
  <c r="E17" i="19"/>
  <c r="F17" i="19"/>
  <c r="H17" i="19"/>
  <c r="I17" i="19"/>
  <c r="J17" i="19"/>
  <c r="K17" i="19"/>
  <c r="L17" i="19"/>
  <c r="M17" i="19"/>
  <c r="N17" i="19"/>
  <c r="O17" i="19"/>
  <c r="P17" i="19"/>
  <c r="Q17" i="19"/>
  <c r="R17" i="19"/>
  <c r="S17" i="19"/>
  <c r="T17" i="19"/>
  <c r="U17" i="19"/>
  <c r="V17" i="19"/>
  <c r="E18" i="19"/>
  <c r="F18" i="19"/>
  <c r="H18" i="19"/>
  <c r="I18" i="19"/>
  <c r="J18" i="19"/>
  <c r="K18" i="19"/>
  <c r="L18" i="19"/>
  <c r="M18" i="19"/>
  <c r="N18" i="19"/>
  <c r="O18" i="19"/>
  <c r="P18" i="19"/>
  <c r="Q18" i="19"/>
  <c r="R18" i="19"/>
  <c r="S18" i="19"/>
  <c r="T18" i="19"/>
  <c r="U18" i="19"/>
  <c r="V18" i="19"/>
  <c r="E19" i="19"/>
  <c r="F19" i="19"/>
  <c r="H19" i="19"/>
  <c r="I19" i="19"/>
  <c r="J19" i="19"/>
  <c r="K19" i="19"/>
  <c r="L19" i="19"/>
  <c r="M19" i="19"/>
  <c r="N19" i="19"/>
  <c r="O19" i="19"/>
  <c r="P19" i="19"/>
  <c r="Q19" i="19"/>
  <c r="R19" i="19"/>
  <c r="S19" i="19"/>
  <c r="T19" i="19"/>
  <c r="U19" i="19"/>
  <c r="V19" i="19"/>
  <c r="E20" i="19"/>
  <c r="F20" i="19"/>
  <c r="H20" i="19"/>
  <c r="I20" i="19"/>
  <c r="J20" i="19"/>
  <c r="K20" i="19"/>
  <c r="L20" i="19"/>
  <c r="M20" i="19"/>
  <c r="N20" i="19"/>
  <c r="O20" i="19"/>
  <c r="P20" i="19"/>
  <c r="Q20" i="19"/>
  <c r="R20" i="19"/>
  <c r="S20" i="19"/>
  <c r="T20" i="19"/>
  <c r="U20" i="19"/>
  <c r="V20" i="19"/>
  <c r="E21" i="19"/>
  <c r="F21" i="19"/>
  <c r="H21" i="19"/>
  <c r="H21" i="20" s="1"/>
  <c r="I21" i="19"/>
  <c r="J21" i="19"/>
  <c r="K21" i="19"/>
  <c r="L21" i="19"/>
  <c r="M21" i="19"/>
  <c r="N21" i="19"/>
  <c r="O21" i="19"/>
  <c r="P21" i="19"/>
  <c r="Q21" i="19"/>
  <c r="R21" i="19"/>
  <c r="S21" i="19"/>
  <c r="T21" i="19"/>
  <c r="U21" i="19"/>
  <c r="V21" i="19"/>
  <c r="E22" i="19"/>
  <c r="F22" i="19"/>
  <c r="I22" i="19"/>
  <c r="J22" i="19"/>
  <c r="K22" i="19"/>
  <c r="L22" i="19"/>
  <c r="M22" i="19"/>
  <c r="N22" i="19"/>
  <c r="O22" i="19"/>
  <c r="P22" i="19"/>
  <c r="Q22" i="19"/>
  <c r="R22" i="19"/>
  <c r="S22" i="19"/>
  <c r="T22" i="19"/>
  <c r="U22" i="19"/>
  <c r="V22" i="19"/>
  <c r="E23" i="19"/>
  <c r="F23" i="19"/>
  <c r="I23" i="19"/>
  <c r="J23" i="19"/>
  <c r="K23" i="19"/>
  <c r="L23" i="19"/>
  <c r="M23" i="19"/>
  <c r="N23" i="19"/>
  <c r="O23" i="19"/>
  <c r="P23" i="19"/>
  <c r="Q23" i="19"/>
  <c r="R23" i="19"/>
  <c r="S23" i="19"/>
  <c r="T23" i="19"/>
  <c r="U23" i="19"/>
  <c r="V23" i="19"/>
  <c r="D24" i="19"/>
  <c r="E24" i="19"/>
  <c r="F24" i="19"/>
  <c r="I24" i="19"/>
  <c r="J24" i="19"/>
  <c r="K24" i="19"/>
  <c r="L24" i="19"/>
  <c r="M24" i="19"/>
  <c r="N24" i="19"/>
  <c r="O24" i="19"/>
  <c r="P24" i="19"/>
  <c r="Q24" i="19"/>
  <c r="R24" i="19"/>
  <c r="S24" i="19"/>
  <c r="T24" i="19"/>
  <c r="U24" i="19"/>
  <c r="V24" i="19"/>
  <c r="E25" i="19"/>
  <c r="F25" i="19"/>
  <c r="I25" i="19"/>
  <c r="J25" i="19"/>
  <c r="K25" i="19"/>
  <c r="L25" i="19"/>
  <c r="M25" i="19"/>
  <c r="N25" i="19"/>
  <c r="O25" i="19"/>
  <c r="P25" i="19"/>
  <c r="Q25" i="19"/>
  <c r="R25" i="19"/>
  <c r="S25" i="19"/>
  <c r="T25" i="19"/>
  <c r="U25" i="19"/>
  <c r="V25" i="19"/>
  <c r="E26" i="19"/>
  <c r="F26" i="19"/>
  <c r="I26" i="19"/>
  <c r="J26" i="19"/>
  <c r="K26" i="19"/>
  <c r="L26" i="19"/>
  <c r="M26" i="19"/>
  <c r="N26" i="19"/>
  <c r="O26" i="19"/>
  <c r="P26" i="19"/>
  <c r="Q26" i="19"/>
  <c r="R26" i="19"/>
  <c r="S26" i="19"/>
  <c r="T26" i="19"/>
  <c r="U26" i="19"/>
  <c r="V26" i="19"/>
  <c r="E27" i="19"/>
  <c r="F27" i="19"/>
  <c r="I27" i="19"/>
  <c r="J27" i="19"/>
  <c r="K27" i="19"/>
  <c r="L27" i="19"/>
  <c r="M27" i="19"/>
  <c r="N27" i="19"/>
  <c r="O27" i="19"/>
  <c r="P27" i="19"/>
  <c r="Q27" i="19"/>
  <c r="R27" i="19"/>
  <c r="S27" i="19"/>
  <c r="T27" i="19"/>
  <c r="U27" i="19"/>
  <c r="V27" i="19"/>
  <c r="E28" i="19"/>
  <c r="F28" i="19"/>
  <c r="H28" i="19"/>
  <c r="H28" i="20" s="1"/>
  <c r="I28" i="19"/>
  <c r="J28" i="19"/>
  <c r="K28" i="19"/>
  <c r="L28" i="19"/>
  <c r="M28" i="19"/>
  <c r="N28" i="19"/>
  <c r="O28" i="19"/>
  <c r="P28" i="19"/>
  <c r="Q28" i="19"/>
  <c r="R28" i="19"/>
  <c r="S28" i="19"/>
  <c r="T28" i="19"/>
  <c r="U28" i="19"/>
  <c r="V28" i="19"/>
  <c r="A29" i="19"/>
  <c r="C29" i="19"/>
  <c r="D29" i="19"/>
  <c r="E29" i="19"/>
  <c r="F29" i="19"/>
  <c r="H29" i="19"/>
  <c r="I29" i="19"/>
  <c r="J29" i="19"/>
  <c r="K29" i="19"/>
  <c r="M29" i="19"/>
  <c r="N29" i="19"/>
  <c r="O29" i="19"/>
  <c r="P29" i="19"/>
  <c r="Q29" i="19"/>
  <c r="R29" i="19"/>
  <c r="S29" i="19"/>
  <c r="T29" i="19"/>
  <c r="U29" i="19"/>
  <c r="V29" i="19"/>
  <c r="E30" i="19"/>
  <c r="F30" i="19"/>
  <c r="H30" i="19"/>
  <c r="I30" i="19"/>
  <c r="J30" i="19"/>
  <c r="K30" i="19"/>
  <c r="M30" i="19"/>
  <c r="N30" i="19"/>
  <c r="O30" i="19"/>
  <c r="P30" i="19"/>
  <c r="Q30" i="19"/>
  <c r="R30" i="19"/>
  <c r="S30" i="19"/>
  <c r="T30" i="19"/>
  <c r="U30" i="19"/>
  <c r="V30" i="19"/>
  <c r="E31" i="19"/>
  <c r="F31" i="19"/>
  <c r="H31" i="19"/>
  <c r="I31" i="19"/>
  <c r="J31" i="19"/>
  <c r="K31" i="19"/>
  <c r="M31" i="19"/>
  <c r="N31" i="19"/>
  <c r="O31" i="19"/>
  <c r="P31" i="19"/>
  <c r="Q31" i="19"/>
  <c r="R31" i="19"/>
  <c r="S31" i="19"/>
  <c r="T31" i="19"/>
  <c r="U31" i="19"/>
  <c r="V31" i="19"/>
  <c r="E32" i="19"/>
  <c r="F32" i="19"/>
  <c r="H32" i="19"/>
  <c r="I32" i="19"/>
  <c r="J32" i="19"/>
  <c r="M32" i="19"/>
  <c r="N32" i="19"/>
  <c r="O32" i="19"/>
  <c r="P32" i="19"/>
  <c r="Q32" i="19"/>
  <c r="R32" i="19"/>
  <c r="S32" i="19"/>
  <c r="T32" i="19"/>
  <c r="U32" i="19"/>
  <c r="V32" i="19"/>
  <c r="E33" i="19"/>
  <c r="F33" i="19"/>
  <c r="I33" i="19"/>
  <c r="J33" i="19"/>
  <c r="M33" i="19"/>
  <c r="N33" i="19"/>
  <c r="O33" i="19"/>
  <c r="P33" i="19"/>
  <c r="Q33" i="19"/>
  <c r="R33" i="19"/>
  <c r="S33" i="19"/>
  <c r="T33" i="19"/>
  <c r="U33" i="19"/>
  <c r="V33" i="19"/>
  <c r="E34" i="19"/>
  <c r="F34" i="19"/>
  <c r="H34" i="19"/>
  <c r="H34" i="20" s="1"/>
  <c r="I34" i="19"/>
  <c r="J34" i="19"/>
  <c r="M34" i="19"/>
  <c r="N34" i="19"/>
  <c r="O34" i="19"/>
  <c r="P34" i="19"/>
  <c r="Q34" i="19"/>
  <c r="R34" i="19"/>
  <c r="S34" i="19"/>
  <c r="T34" i="19"/>
  <c r="U34" i="19"/>
  <c r="V34" i="19"/>
  <c r="E35" i="19"/>
  <c r="F35" i="19"/>
  <c r="I35" i="19"/>
  <c r="J35" i="19"/>
  <c r="M35" i="19"/>
  <c r="N35" i="19"/>
  <c r="O35" i="19"/>
  <c r="P35" i="19"/>
  <c r="Q35" i="19"/>
  <c r="R35" i="19"/>
  <c r="S35" i="19"/>
  <c r="T35" i="19"/>
  <c r="U35" i="19"/>
  <c r="V35" i="19"/>
  <c r="E36" i="19"/>
  <c r="F36" i="19"/>
  <c r="H36" i="19"/>
  <c r="H36" i="20" s="1"/>
  <c r="I36" i="19"/>
  <c r="J36" i="19"/>
  <c r="M36" i="19"/>
  <c r="N36" i="19"/>
  <c r="O36" i="19"/>
  <c r="P36" i="19"/>
  <c r="Q36" i="19"/>
  <c r="R36" i="19"/>
  <c r="S36" i="19"/>
  <c r="T36" i="19"/>
  <c r="U36" i="19"/>
  <c r="V36" i="19"/>
  <c r="E37" i="19"/>
  <c r="F37" i="19"/>
  <c r="I37" i="19"/>
  <c r="J37" i="19"/>
  <c r="M37" i="19"/>
  <c r="N37" i="19"/>
  <c r="O37" i="19"/>
  <c r="P37" i="19"/>
  <c r="Q37" i="19"/>
  <c r="R37" i="19"/>
  <c r="S37" i="19"/>
  <c r="T37" i="19"/>
  <c r="U37" i="19"/>
  <c r="V37" i="19"/>
  <c r="E38" i="19"/>
  <c r="F38" i="19"/>
  <c r="I38" i="19"/>
  <c r="J38" i="19"/>
  <c r="M38" i="19"/>
  <c r="N38" i="19"/>
  <c r="O38" i="19"/>
  <c r="P38" i="19"/>
  <c r="Q38" i="19"/>
  <c r="R38" i="19"/>
  <c r="S38" i="19"/>
  <c r="T38" i="19"/>
  <c r="U38" i="19"/>
  <c r="V38" i="19"/>
  <c r="A39" i="19"/>
  <c r="C39" i="19"/>
  <c r="D39" i="19"/>
  <c r="E39" i="19"/>
  <c r="F39" i="19"/>
  <c r="H39" i="19"/>
  <c r="H39" i="20" s="1"/>
  <c r="I39" i="19"/>
  <c r="J39" i="19"/>
  <c r="K39" i="19"/>
  <c r="M39" i="19"/>
  <c r="N39" i="19"/>
  <c r="O39" i="19"/>
  <c r="P39" i="19"/>
  <c r="Q39" i="19"/>
  <c r="R39" i="19"/>
  <c r="S39" i="19"/>
  <c r="T39" i="19"/>
  <c r="U39" i="19"/>
  <c r="V39" i="19"/>
  <c r="E40" i="19"/>
  <c r="F40" i="19"/>
  <c r="H40" i="19"/>
  <c r="H40" i="20" s="1"/>
  <c r="I40" i="19"/>
  <c r="J40" i="19"/>
  <c r="M40" i="19"/>
  <c r="N40" i="19"/>
  <c r="O40" i="19"/>
  <c r="P40" i="19"/>
  <c r="Q40" i="19"/>
  <c r="R40" i="19"/>
  <c r="S40" i="19"/>
  <c r="T40" i="19"/>
  <c r="U40" i="19"/>
  <c r="V40" i="19"/>
  <c r="E41" i="19"/>
  <c r="F41" i="19"/>
  <c r="I41" i="19"/>
  <c r="J41" i="19"/>
  <c r="K41" i="19"/>
  <c r="M41" i="19"/>
  <c r="N41" i="19"/>
  <c r="O41" i="19"/>
  <c r="P41" i="19"/>
  <c r="Q41" i="19"/>
  <c r="R41" i="19"/>
  <c r="S41" i="19"/>
  <c r="T41" i="19"/>
  <c r="U41" i="19"/>
  <c r="V41" i="19"/>
  <c r="E42" i="19"/>
  <c r="F42" i="19"/>
  <c r="I42" i="19"/>
  <c r="J42" i="19"/>
  <c r="K42" i="19"/>
  <c r="M42" i="19"/>
  <c r="N42" i="19"/>
  <c r="O42" i="19"/>
  <c r="P42" i="19"/>
  <c r="Q42" i="19"/>
  <c r="R42" i="19"/>
  <c r="S42" i="19"/>
  <c r="T42" i="19"/>
  <c r="U42" i="19"/>
  <c r="V42" i="19"/>
  <c r="A43" i="19"/>
  <c r="C43" i="19"/>
  <c r="D43" i="19"/>
  <c r="E43" i="19"/>
  <c r="F43" i="19"/>
  <c r="H43" i="19"/>
  <c r="H43" i="20" s="1"/>
  <c r="I43" i="19"/>
  <c r="J43" i="19"/>
  <c r="K43" i="19"/>
  <c r="M43" i="19"/>
  <c r="N43" i="19"/>
  <c r="O43" i="19"/>
  <c r="P43" i="19"/>
  <c r="Q43" i="19"/>
  <c r="R43" i="19"/>
  <c r="S43" i="19"/>
  <c r="T43" i="19"/>
  <c r="U43" i="19"/>
  <c r="V43" i="19"/>
  <c r="E44" i="19"/>
  <c r="F44" i="19"/>
  <c r="H44" i="19"/>
  <c r="H44" i="20" s="1"/>
  <c r="I44" i="19"/>
  <c r="J44" i="19"/>
  <c r="N44" i="19"/>
  <c r="O44" i="19"/>
  <c r="P44" i="19"/>
  <c r="Q44" i="19"/>
  <c r="R44" i="19"/>
  <c r="S44" i="19"/>
  <c r="T44" i="19"/>
  <c r="U44" i="19"/>
  <c r="V44" i="19"/>
  <c r="E45" i="19"/>
  <c r="F45" i="19"/>
  <c r="H45" i="19"/>
  <c r="I45" i="19"/>
  <c r="J45" i="19"/>
  <c r="K45" i="19"/>
  <c r="M45" i="19"/>
  <c r="N45" i="19"/>
  <c r="O45" i="19"/>
  <c r="P45" i="19"/>
  <c r="Q45" i="19"/>
  <c r="R45" i="19"/>
  <c r="S45" i="19"/>
  <c r="T45" i="19"/>
  <c r="U45" i="19"/>
  <c r="V45" i="19"/>
  <c r="E46" i="19"/>
  <c r="F46" i="19"/>
  <c r="H46" i="19"/>
  <c r="H46" i="20" s="1"/>
  <c r="I46" i="19"/>
  <c r="J46" i="19"/>
  <c r="K46" i="19"/>
  <c r="M46" i="19"/>
  <c r="N46" i="19"/>
  <c r="O46" i="19"/>
  <c r="P46" i="19"/>
  <c r="Q46" i="19"/>
  <c r="R46" i="19"/>
  <c r="S46" i="19"/>
  <c r="T46" i="19"/>
  <c r="U46" i="19"/>
  <c r="V46" i="19"/>
  <c r="D47" i="19"/>
  <c r="E47" i="19"/>
  <c r="F47" i="19"/>
  <c r="I47" i="19"/>
  <c r="J47" i="19"/>
  <c r="K47" i="19"/>
  <c r="M47" i="19"/>
  <c r="N47" i="19"/>
  <c r="O47" i="19"/>
  <c r="P47" i="19"/>
  <c r="Q47" i="19"/>
  <c r="R47" i="19"/>
  <c r="S47" i="19"/>
  <c r="T47" i="19"/>
  <c r="U47" i="19"/>
  <c r="V47" i="19"/>
  <c r="E48" i="19"/>
  <c r="F48" i="19"/>
  <c r="I48" i="19"/>
  <c r="J48" i="19"/>
  <c r="K48" i="19"/>
  <c r="M48" i="19"/>
  <c r="N48" i="19"/>
  <c r="O48" i="19"/>
  <c r="P48" i="19"/>
  <c r="Q48" i="19"/>
  <c r="R48" i="19"/>
  <c r="S48" i="19"/>
  <c r="T48" i="19"/>
  <c r="U48" i="19"/>
  <c r="V48" i="19"/>
  <c r="A1" i="18"/>
  <c r="A2" i="18"/>
  <c r="D2" i="18"/>
  <c r="A3" i="18"/>
  <c r="D3" i="18"/>
  <c r="A4" i="18"/>
  <c r="D4" i="18"/>
  <c r="A5" i="18"/>
  <c r="A6" i="18"/>
  <c r="B6" i="18"/>
  <c r="C6" i="18"/>
  <c r="D6" i="18"/>
  <c r="E6" i="18"/>
  <c r="F6" i="18"/>
  <c r="G6" i="18"/>
  <c r="H6" i="18"/>
  <c r="I6" i="18"/>
  <c r="J6" i="18"/>
  <c r="K6" i="18"/>
  <c r="M6" i="18"/>
  <c r="N6" i="18"/>
  <c r="O6" i="18"/>
  <c r="P6" i="18"/>
  <c r="Q6" i="18"/>
  <c r="R6" i="18"/>
  <c r="S6" i="18"/>
  <c r="T6" i="18"/>
  <c r="U6" i="18"/>
  <c r="V6" i="18"/>
  <c r="K7" i="18"/>
  <c r="L7" i="18"/>
  <c r="A8" i="18"/>
  <c r="B8" i="18"/>
  <c r="C8" i="18"/>
  <c r="C8" i="19" s="1"/>
  <c r="C8" i="20" s="1"/>
  <c r="D8" i="18"/>
  <c r="E8" i="18"/>
  <c r="F8" i="18"/>
  <c r="G8" i="18"/>
  <c r="H8" i="18"/>
  <c r="I8" i="18"/>
  <c r="J8" i="18"/>
  <c r="K8" i="18"/>
  <c r="L8" i="18"/>
  <c r="M8" i="18"/>
  <c r="N8" i="18"/>
  <c r="O8" i="18"/>
  <c r="P8" i="18"/>
  <c r="Q8" i="18"/>
  <c r="R8" i="18"/>
  <c r="S8" i="18"/>
  <c r="T8" i="18"/>
  <c r="U8" i="18"/>
  <c r="V8" i="18"/>
  <c r="E9" i="18"/>
  <c r="F9" i="18"/>
  <c r="H9" i="18"/>
  <c r="I9" i="18"/>
  <c r="J9" i="18"/>
  <c r="K9" i="18"/>
  <c r="L9" i="18"/>
  <c r="M9" i="18"/>
  <c r="N9" i="18"/>
  <c r="O9" i="18"/>
  <c r="P9" i="18"/>
  <c r="Q9" i="18"/>
  <c r="R9" i="18"/>
  <c r="S9" i="18"/>
  <c r="T9" i="18"/>
  <c r="U9" i="18"/>
  <c r="V9" i="18"/>
  <c r="E10" i="18"/>
  <c r="F10" i="18"/>
  <c r="H10" i="18"/>
  <c r="I10" i="18"/>
  <c r="J10" i="18"/>
  <c r="K10" i="18"/>
  <c r="L10" i="18"/>
  <c r="M10" i="18"/>
  <c r="N10" i="18"/>
  <c r="O10" i="18"/>
  <c r="P10" i="18"/>
  <c r="Q10" i="18"/>
  <c r="R10" i="18"/>
  <c r="S10" i="18"/>
  <c r="T10" i="18"/>
  <c r="U10" i="18"/>
  <c r="V10" i="18"/>
  <c r="D11" i="18"/>
  <c r="E11" i="18"/>
  <c r="F11" i="18"/>
  <c r="H11" i="18"/>
  <c r="I11" i="18"/>
  <c r="J11" i="18"/>
  <c r="K11" i="18"/>
  <c r="L11" i="18"/>
  <c r="M11" i="18"/>
  <c r="N11" i="18"/>
  <c r="O11" i="18"/>
  <c r="P11" i="18"/>
  <c r="Q11" i="18"/>
  <c r="R11" i="18"/>
  <c r="S11" i="18"/>
  <c r="T11" i="18"/>
  <c r="U11" i="18"/>
  <c r="V11" i="18"/>
  <c r="D12" i="18"/>
  <c r="E12" i="18"/>
  <c r="E12" i="19" s="1"/>
  <c r="E12" i="20" s="1"/>
  <c r="F12" i="18"/>
  <c r="H12" i="18"/>
  <c r="I12" i="18"/>
  <c r="J12" i="18"/>
  <c r="K12" i="18"/>
  <c r="L12" i="18"/>
  <c r="M12" i="18"/>
  <c r="N12" i="18"/>
  <c r="O12" i="18"/>
  <c r="P12" i="18"/>
  <c r="Q12" i="18"/>
  <c r="R12" i="18"/>
  <c r="S12" i="18"/>
  <c r="T12" i="18"/>
  <c r="U12" i="18"/>
  <c r="V12" i="18"/>
  <c r="E13" i="18"/>
  <c r="F13" i="18"/>
  <c r="H13" i="18"/>
  <c r="I13" i="18"/>
  <c r="I13" i="19" s="1"/>
  <c r="I13" i="20" s="1"/>
  <c r="J13" i="18"/>
  <c r="J13" i="19" s="1"/>
  <c r="J13" i="20" s="1"/>
  <c r="K13" i="18"/>
  <c r="L13" i="18"/>
  <c r="M13" i="18"/>
  <c r="N13" i="18"/>
  <c r="O13" i="18"/>
  <c r="P13" i="18"/>
  <c r="Q13" i="18"/>
  <c r="R13" i="18"/>
  <c r="S13" i="18"/>
  <c r="T13" i="18"/>
  <c r="U13" i="18"/>
  <c r="V13" i="18"/>
  <c r="E14" i="18"/>
  <c r="F14" i="18"/>
  <c r="H14" i="18"/>
  <c r="I14" i="18"/>
  <c r="J14" i="18"/>
  <c r="K14" i="18"/>
  <c r="L14" i="18"/>
  <c r="M14" i="18"/>
  <c r="N14" i="18"/>
  <c r="O14" i="18"/>
  <c r="P14" i="18"/>
  <c r="Q14" i="18"/>
  <c r="R14" i="18"/>
  <c r="S14" i="18"/>
  <c r="T14" i="18"/>
  <c r="U14" i="18"/>
  <c r="V14" i="18"/>
  <c r="E15" i="18"/>
  <c r="F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D16" i="18"/>
  <c r="E16" i="18"/>
  <c r="F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E17" i="18"/>
  <c r="F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E18" i="18"/>
  <c r="F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E19" i="18"/>
  <c r="F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E20" i="18"/>
  <c r="F20" i="18"/>
  <c r="H20" i="18"/>
  <c r="I20" i="18"/>
  <c r="J20" i="18"/>
  <c r="K20" i="18"/>
  <c r="L20" i="18"/>
  <c r="M20" i="18"/>
  <c r="N20" i="18"/>
  <c r="O20" i="18"/>
  <c r="P20" i="18"/>
  <c r="Q20" i="18"/>
  <c r="R20" i="18"/>
  <c r="S20" i="18"/>
  <c r="T20" i="18"/>
  <c r="U20" i="18"/>
  <c r="V20" i="18"/>
  <c r="E21" i="18"/>
  <c r="F21" i="18"/>
  <c r="H21" i="18"/>
  <c r="I21" i="18"/>
  <c r="J21" i="18"/>
  <c r="K21" i="18"/>
  <c r="L21" i="18"/>
  <c r="M21" i="18"/>
  <c r="N21" i="18"/>
  <c r="O21" i="18"/>
  <c r="P21" i="18"/>
  <c r="Q21" i="18"/>
  <c r="R21" i="18"/>
  <c r="S21" i="18"/>
  <c r="T21" i="18"/>
  <c r="U21" i="18"/>
  <c r="V21" i="18"/>
  <c r="E22" i="18"/>
  <c r="F22" i="18"/>
  <c r="H22" i="18"/>
  <c r="H22" i="19" s="1"/>
  <c r="H22" i="20" s="1"/>
  <c r="I22" i="18"/>
  <c r="J22" i="18"/>
  <c r="K22" i="18"/>
  <c r="L22" i="18"/>
  <c r="M22" i="18"/>
  <c r="N22" i="18"/>
  <c r="O22" i="18"/>
  <c r="P22" i="18"/>
  <c r="Q22" i="18"/>
  <c r="R22" i="18"/>
  <c r="S22" i="18"/>
  <c r="T22" i="18"/>
  <c r="U22" i="18"/>
  <c r="V22" i="18"/>
  <c r="E23" i="18"/>
  <c r="F23" i="18"/>
  <c r="H23" i="18"/>
  <c r="H23" i="19" s="1"/>
  <c r="H23" i="20" s="1"/>
  <c r="I23" i="18"/>
  <c r="J23" i="18"/>
  <c r="K23" i="18"/>
  <c r="L23" i="18"/>
  <c r="M23" i="18"/>
  <c r="N23" i="18"/>
  <c r="O23" i="18"/>
  <c r="P23" i="18"/>
  <c r="Q23" i="18"/>
  <c r="R23" i="18"/>
  <c r="S23" i="18"/>
  <c r="T23" i="18"/>
  <c r="U23" i="18"/>
  <c r="V23" i="18"/>
  <c r="D24" i="18"/>
  <c r="E24" i="18"/>
  <c r="F24" i="18"/>
  <c r="H24" i="18"/>
  <c r="H24" i="19" s="1"/>
  <c r="H24" i="20" s="1"/>
  <c r="I24" i="18"/>
  <c r="J24" i="18"/>
  <c r="K24" i="18"/>
  <c r="L24" i="18"/>
  <c r="M24" i="18"/>
  <c r="N24" i="18"/>
  <c r="O24" i="18"/>
  <c r="P24" i="18"/>
  <c r="Q24" i="18"/>
  <c r="R24" i="18"/>
  <c r="S24" i="18"/>
  <c r="T24" i="18"/>
  <c r="U24" i="18"/>
  <c r="V24" i="18"/>
  <c r="E25" i="18"/>
  <c r="F25" i="18"/>
  <c r="H25" i="18"/>
  <c r="H25" i="19" s="1"/>
  <c r="H25" i="20" s="1"/>
  <c r="I25" i="18"/>
  <c r="J25" i="18"/>
  <c r="K25" i="18"/>
  <c r="L25" i="18"/>
  <c r="M25" i="18"/>
  <c r="N25" i="18"/>
  <c r="O25" i="18"/>
  <c r="P25" i="18"/>
  <c r="Q25" i="18"/>
  <c r="R25" i="18"/>
  <c r="S25" i="18"/>
  <c r="T25" i="18"/>
  <c r="U25" i="18"/>
  <c r="V25" i="18"/>
  <c r="E26" i="18"/>
  <c r="F26" i="18"/>
  <c r="H26" i="18"/>
  <c r="H26" i="19" s="1"/>
  <c r="H26" i="20" s="1"/>
  <c r="I26" i="18"/>
  <c r="J26" i="18"/>
  <c r="K26" i="18"/>
  <c r="L26" i="18"/>
  <c r="M26" i="18"/>
  <c r="N26" i="18"/>
  <c r="O26" i="18"/>
  <c r="P26" i="18"/>
  <c r="Q26" i="18"/>
  <c r="R26" i="18"/>
  <c r="S26" i="18"/>
  <c r="T26" i="18"/>
  <c r="U26" i="18"/>
  <c r="V26" i="18"/>
  <c r="E27" i="18"/>
  <c r="F27" i="18"/>
  <c r="H27" i="18"/>
  <c r="H27" i="19" s="1"/>
  <c r="H27" i="20" s="1"/>
  <c r="I27" i="18"/>
  <c r="J27" i="18"/>
  <c r="K27" i="18"/>
  <c r="L27" i="18"/>
  <c r="M27" i="18"/>
  <c r="N27" i="18"/>
  <c r="O27" i="18"/>
  <c r="P27" i="18"/>
  <c r="Q27" i="18"/>
  <c r="R27" i="18"/>
  <c r="S27" i="18"/>
  <c r="T27" i="18"/>
  <c r="U27" i="18"/>
  <c r="V27" i="18"/>
  <c r="E28" i="18"/>
  <c r="F28" i="18"/>
  <c r="H28" i="18"/>
  <c r="I28" i="18"/>
  <c r="J28" i="18"/>
  <c r="K28" i="18"/>
  <c r="L28" i="18"/>
  <c r="M28" i="18"/>
  <c r="N28" i="18"/>
  <c r="O28" i="18"/>
  <c r="P28" i="18"/>
  <c r="Q28" i="18"/>
  <c r="R28" i="18"/>
  <c r="S28" i="18"/>
  <c r="T28" i="18"/>
  <c r="U28" i="18"/>
  <c r="V28" i="18"/>
  <c r="A29" i="18"/>
  <c r="C29" i="18"/>
  <c r="D29" i="18"/>
  <c r="E29" i="18"/>
  <c r="F29" i="18"/>
  <c r="H29" i="18"/>
  <c r="I29" i="18"/>
  <c r="J29" i="18"/>
  <c r="K29" i="18"/>
  <c r="M29" i="18"/>
  <c r="N29" i="18"/>
  <c r="O29" i="18"/>
  <c r="P29" i="18"/>
  <c r="Q29" i="18"/>
  <c r="R29" i="18"/>
  <c r="S29" i="18"/>
  <c r="T29" i="18"/>
  <c r="U29" i="18"/>
  <c r="V29" i="18"/>
  <c r="E30" i="18"/>
  <c r="F30" i="18"/>
  <c r="H30" i="18"/>
  <c r="I30" i="18"/>
  <c r="J30" i="18"/>
  <c r="K30" i="18"/>
  <c r="M30" i="18"/>
  <c r="N30" i="18"/>
  <c r="O30" i="18"/>
  <c r="P30" i="18"/>
  <c r="Q30" i="18"/>
  <c r="R30" i="18"/>
  <c r="S30" i="18"/>
  <c r="T30" i="18"/>
  <c r="U30" i="18"/>
  <c r="V30" i="18"/>
  <c r="E31" i="18"/>
  <c r="F31" i="18"/>
  <c r="H31" i="18"/>
  <c r="I31" i="18"/>
  <c r="J31" i="18"/>
  <c r="K31" i="18"/>
  <c r="M31" i="18"/>
  <c r="N31" i="18"/>
  <c r="O31" i="18"/>
  <c r="P31" i="18"/>
  <c r="Q31" i="18"/>
  <c r="R31" i="18"/>
  <c r="S31" i="18"/>
  <c r="T31" i="18"/>
  <c r="U31" i="18"/>
  <c r="V31" i="18"/>
  <c r="E32" i="18"/>
  <c r="F32" i="18"/>
  <c r="H32" i="18"/>
  <c r="I32" i="18"/>
  <c r="J32" i="18"/>
  <c r="M32" i="18"/>
  <c r="N32" i="18"/>
  <c r="O32" i="18"/>
  <c r="P32" i="18"/>
  <c r="Q32" i="18"/>
  <c r="R32" i="18"/>
  <c r="S32" i="18"/>
  <c r="T32" i="18"/>
  <c r="U32" i="18"/>
  <c r="V32" i="18"/>
  <c r="E33" i="18"/>
  <c r="F33" i="18"/>
  <c r="H33" i="18"/>
  <c r="H33" i="19" s="1"/>
  <c r="H33" i="20" s="1"/>
  <c r="I33" i="18"/>
  <c r="J33" i="18"/>
  <c r="M33" i="18"/>
  <c r="N33" i="18"/>
  <c r="O33" i="18"/>
  <c r="P33" i="18"/>
  <c r="Q33" i="18"/>
  <c r="R33" i="18"/>
  <c r="S33" i="18"/>
  <c r="T33" i="18"/>
  <c r="U33" i="18"/>
  <c r="V33" i="18"/>
  <c r="E34" i="18"/>
  <c r="F34" i="18"/>
  <c r="H34" i="18"/>
  <c r="I34" i="18"/>
  <c r="J34" i="18"/>
  <c r="M34" i="18"/>
  <c r="N34" i="18"/>
  <c r="O34" i="18"/>
  <c r="P34" i="18"/>
  <c r="Q34" i="18"/>
  <c r="R34" i="18"/>
  <c r="S34" i="18"/>
  <c r="T34" i="18"/>
  <c r="U34" i="18"/>
  <c r="V34" i="18"/>
  <c r="E35" i="18"/>
  <c r="F35" i="18"/>
  <c r="H35" i="18"/>
  <c r="H35" i="19" s="1"/>
  <c r="H35" i="20" s="1"/>
  <c r="I35" i="18"/>
  <c r="J35" i="18"/>
  <c r="M35" i="18"/>
  <c r="N35" i="18"/>
  <c r="O35" i="18"/>
  <c r="P35" i="18"/>
  <c r="Q35" i="18"/>
  <c r="R35" i="18"/>
  <c r="S35" i="18"/>
  <c r="T35" i="18"/>
  <c r="U35" i="18"/>
  <c r="V35" i="18"/>
  <c r="E36" i="18"/>
  <c r="F36" i="18"/>
  <c r="H36" i="18"/>
  <c r="I36" i="18"/>
  <c r="J36" i="18"/>
  <c r="M36" i="18"/>
  <c r="N36" i="18"/>
  <c r="O36" i="18"/>
  <c r="P36" i="18"/>
  <c r="Q36" i="18"/>
  <c r="R36" i="18"/>
  <c r="S36" i="18"/>
  <c r="T36" i="18"/>
  <c r="U36" i="18"/>
  <c r="V36" i="18"/>
  <c r="E37" i="18"/>
  <c r="F37" i="18"/>
  <c r="H37" i="18"/>
  <c r="H37" i="19" s="1"/>
  <c r="H37" i="20" s="1"/>
  <c r="I37" i="18"/>
  <c r="J37" i="18"/>
  <c r="M37" i="18"/>
  <c r="N37" i="18"/>
  <c r="O37" i="18"/>
  <c r="P37" i="18"/>
  <c r="Q37" i="18"/>
  <c r="R37" i="18"/>
  <c r="S37" i="18"/>
  <c r="T37" i="18"/>
  <c r="U37" i="18"/>
  <c r="V37" i="18"/>
  <c r="E38" i="18"/>
  <c r="F38" i="18"/>
  <c r="H38" i="18"/>
  <c r="H38" i="19" s="1"/>
  <c r="H38" i="20" s="1"/>
  <c r="I38" i="18"/>
  <c r="J38" i="18"/>
  <c r="M38" i="18"/>
  <c r="N38" i="18"/>
  <c r="O38" i="18"/>
  <c r="P38" i="18"/>
  <c r="Q38" i="18"/>
  <c r="R38" i="18"/>
  <c r="S38" i="18"/>
  <c r="T38" i="18"/>
  <c r="U38" i="18"/>
  <c r="V38" i="18"/>
  <c r="A39" i="18"/>
  <c r="C39" i="18"/>
  <c r="D39" i="18"/>
  <c r="E39" i="18"/>
  <c r="F39" i="18"/>
  <c r="H39" i="18"/>
  <c r="I39" i="18"/>
  <c r="J39" i="18"/>
  <c r="K39" i="18"/>
  <c r="M39" i="18"/>
  <c r="N39" i="18"/>
  <c r="O39" i="18"/>
  <c r="P39" i="18"/>
  <c r="Q39" i="18"/>
  <c r="R39" i="18"/>
  <c r="S39" i="18"/>
  <c r="T39" i="18"/>
  <c r="U39" i="18"/>
  <c r="V39" i="18"/>
  <c r="E40" i="18"/>
  <c r="F40" i="18"/>
  <c r="H40" i="18"/>
  <c r="I40" i="18"/>
  <c r="J40" i="18"/>
  <c r="M40" i="18"/>
  <c r="N40" i="18"/>
  <c r="O40" i="18"/>
  <c r="P40" i="18"/>
  <c r="Q40" i="18"/>
  <c r="R40" i="18"/>
  <c r="S40" i="18"/>
  <c r="T40" i="18"/>
  <c r="U40" i="18"/>
  <c r="V40" i="18"/>
  <c r="E41" i="18"/>
  <c r="F41" i="18"/>
  <c r="H41" i="18"/>
  <c r="H41" i="19" s="1"/>
  <c r="H41" i="20" s="1"/>
  <c r="I41" i="18"/>
  <c r="J41" i="18"/>
  <c r="K41" i="18"/>
  <c r="M41" i="18"/>
  <c r="N41" i="18"/>
  <c r="O41" i="18"/>
  <c r="P41" i="18"/>
  <c r="Q41" i="18"/>
  <c r="R41" i="18"/>
  <c r="S41" i="18"/>
  <c r="T41" i="18"/>
  <c r="U41" i="18"/>
  <c r="V41" i="18"/>
  <c r="E42" i="18"/>
  <c r="F42" i="18"/>
  <c r="H42" i="18"/>
  <c r="H42" i="19" s="1"/>
  <c r="H42" i="20" s="1"/>
  <c r="I42" i="18"/>
  <c r="J42" i="18"/>
  <c r="K42" i="18"/>
  <c r="M42" i="18"/>
  <c r="N42" i="18"/>
  <c r="O42" i="18"/>
  <c r="P42" i="18"/>
  <c r="Q42" i="18"/>
  <c r="R42" i="18"/>
  <c r="S42" i="18"/>
  <c r="T42" i="18"/>
  <c r="U42" i="18"/>
  <c r="V42" i="18"/>
  <c r="A43" i="18"/>
  <c r="C43" i="18"/>
  <c r="D43" i="18"/>
  <c r="E43" i="18"/>
  <c r="F43" i="18"/>
  <c r="H43" i="18"/>
  <c r="I43" i="18"/>
  <c r="J43" i="18"/>
  <c r="K43" i="18"/>
  <c r="M43" i="18"/>
  <c r="N43" i="18"/>
  <c r="O43" i="18"/>
  <c r="P43" i="18"/>
  <c r="Q43" i="18"/>
  <c r="R43" i="18"/>
  <c r="S43" i="18"/>
  <c r="T43" i="18"/>
  <c r="U43" i="18"/>
  <c r="V43" i="18"/>
  <c r="E44" i="18"/>
  <c r="F44" i="18"/>
  <c r="H44" i="18"/>
  <c r="I44" i="18"/>
  <c r="J44" i="18"/>
  <c r="N44" i="18"/>
  <c r="O44" i="18"/>
  <c r="P44" i="18"/>
  <c r="Q44" i="18"/>
  <c r="R44" i="18"/>
  <c r="S44" i="18"/>
  <c r="T44" i="18"/>
  <c r="U44" i="18"/>
  <c r="V44" i="18"/>
  <c r="E45" i="18"/>
  <c r="F45" i="18"/>
  <c r="H45" i="18"/>
  <c r="I45" i="18"/>
  <c r="J45" i="18"/>
  <c r="K45" i="18"/>
  <c r="M45" i="18"/>
  <c r="N45" i="18"/>
  <c r="O45" i="18"/>
  <c r="P45" i="18"/>
  <c r="Q45" i="18"/>
  <c r="R45" i="18"/>
  <c r="S45" i="18"/>
  <c r="T45" i="18"/>
  <c r="U45" i="18"/>
  <c r="V45" i="18"/>
  <c r="E46" i="18"/>
  <c r="F46" i="18"/>
  <c r="H46" i="18"/>
  <c r="I46" i="18"/>
  <c r="J46" i="18"/>
  <c r="K46" i="18"/>
  <c r="M46" i="18"/>
  <c r="N46" i="18"/>
  <c r="O46" i="18"/>
  <c r="P46" i="18"/>
  <c r="Q46" i="18"/>
  <c r="R46" i="18"/>
  <c r="S46" i="18"/>
  <c r="T46" i="18"/>
  <c r="U46" i="18"/>
  <c r="V46" i="18"/>
  <c r="D47" i="18"/>
  <c r="E47" i="18"/>
  <c r="F47" i="18"/>
  <c r="H47" i="18"/>
  <c r="H47" i="19" s="1"/>
  <c r="H47" i="20" s="1"/>
  <c r="I47" i="18"/>
  <c r="J47" i="18"/>
  <c r="K47" i="18"/>
  <c r="M47" i="18"/>
  <c r="N47" i="18"/>
  <c r="O47" i="18"/>
  <c r="P47" i="18"/>
  <c r="Q47" i="18"/>
  <c r="R47" i="18"/>
  <c r="S47" i="18"/>
  <c r="T47" i="18"/>
  <c r="U47" i="18"/>
  <c r="V47" i="18"/>
  <c r="E48" i="18"/>
  <c r="F48" i="18"/>
  <c r="H48" i="18"/>
  <c r="H48" i="19" s="1"/>
  <c r="H48" i="20" s="1"/>
  <c r="I48" i="18"/>
  <c r="J48" i="18"/>
  <c r="K48" i="18"/>
  <c r="M48" i="18"/>
  <c r="N48" i="18"/>
  <c r="O48" i="18"/>
  <c r="P48" i="18"/>
  <c r="Q48" i="18"/>
  <c r="R48" i="18"/>
  <c r="S48" i="18"/>
  <c r="T48" i="18"/>
  <c r="U48" i="18"/>
  <c r="V48" i="18"/>
  <c r="H49" i="19" l="1"/>
  <c r="H45" i="20"/>
  <c r="H49" i="20" s="1"/>
  <c r="H49" i="18"/>
  <c r="D5" i="12"/>
  <c r="D5" i="18" l="1"/>
  <c r="D5" i="19" l="1"/>
  <c r="D5" i="20" s="1"/>
</calcChain>
</file>

<file path=xl/sharedStrings.xml><?xml version="1.0" encoding="utf-8"?>
<sst xmlns="http://schemas.openxmlformats.org/spreadsheetml/2006/main" count="179" uniqueCount="118">
  <si>
    <t>رمز الهدف</t>
  </si>
  <si>
    <t>الهدف الذكي (مؤشر ومستهدف)</t>
  </si>
  <si>
    <t>الموازنة المالية</t>
  </si>
  <si>
    <t>إجراءات التنفيذ</t>
  </si>
  <si>
    <t>النتيجة المتوقعة / الشواهد</t>
  </si>
  <si>
    <t>التزمين</t>
  </si>
  <si>
    <t xml:space="preserve">من </t>
  </si>
  <si>
    <t>إلى</t>
  </si>
  <si>
    <t>نموذج التقرير الشهري لمتابعة تطبيق الخطط التنفيذية</t>
  </si>
  <si>
    <t>اسم الإدارة :</t>
  </si>
  <si>
    <t>الشهر:</t>
  </si>
  <si>
    <t xml:space="preserve"> يناير</t>
  </si>
  <si>
    <t>اسم المرسل:</t>
  </si>
  <si>
    <t>هنا كتابة اسم المرسل</t>
  </si>
  <si>
    <t>اخر تحديث للملف</t>
  </si>
  <si>
    <t>م</t>
  </si>
  <si>
    <t>مبادرات عام 2020</t>
  </si>
  <si>
    <t xml:space="preserve">هل تم العمل عليها </t>
  </si>
  <si>
    <t>المنصرف</t>
  </si>
  <si>
    <t>مسؤول المبادرة</t>
  </si>
  <si>
    <t>الشريك (إن وجد)</t>
  </si>
  <si>
    <t xml:space="preserve">تحقق النتيجة </t>
  </si>
  <si>
    <t xml:space="preserve">تاريخ التحقق </t>
  </si>
  <si>
    <t>الشواهد</t>
  </si>
  <si>
    <t>نسبة  إكتمال التنفيذ</t>
  </si>
  <si>
    <t>نسبة جودة التنفيذ</t>
  </si>
  <si>
    <t>أهم المشاكل والصعوبات المصاحبة للتنفيذ</t>
  </si>
  <si>
    <t>الحلول المقترحة</t>
  </si>
  <si>
    <t>الدروس والعبر المستفادة</t>
  </si>
  <si>
    <t>ملاحظات عامه</t>
  </si>
  <si>
    <t>لا</t>
  </si>
  <si>
    <t>المجموع الكلي</t>
  </si>
  <si>
    <t>ل7</t>
  </si>
  <si>
    <t>أتمتتة68% من إجراءات العمل بالمؤسسة</t>
  </si>
  <si>
    <t>تحقيق نسبة 75% من رضا المستفيدين من الأنظمة</t>
  </si>
  <si>
    <t>تنفيذ إجراءات العمل الخاصة بالمالية</t>
  </si>
  <si>
    <t>تنفيذ إجراءات العمل الخاصة بالموارد البشرية</t>
  </si>
  <si>
    <t>تحسين وتطوير نظام المنح</t>
  </si>
  <si>
    <t>تنفيذ إجراءات العمل الخاصة بالخطة الاستراتيجية</t>
  </si>
  <si>
    <t>تطوير نظام المعرفة ليتوافق مع متطلبات وحدة المعرفة</t>
  </si>
  <si>
    <t>قياس رضا المستفيدين عن الجزء المنفذ من النظام</t>
  </si>
  <si>
    <t>الأجهزة والطابعات</t>
  </si>
  <si>
    <t>الشبكات والخوادم</t>
  </si>
  <si>
    <t>تنفيذ التعديلات المطلوبة على الموازنات</t>
  </si>
  <si>
    <t>اختبار توافق الموازنات مع المطلوب في المالية</t>
  </si>
  <si>
    <t>تنفيذ التقارير الخاصة بالإدارة المالية</t>
  </si>
  <si>
    <t>اختبار توافق المنفذ على نظام الموارد مع المطلوب</t>
  </si>
  <si>
    <t>جمع فرص التحسين على نظام المنح</t>
  </si>
  <si>
    <t>دراسة وتحليل فرص التحسين وترتيب أولوياتها</t>
  </si>
  <si>
    <t>تنفيذ وتطوير التحسينات المطلوبة على النظام</t>
  </si>
  <si>
    <t>اختبار مدى توافق المنفذ مع التحسينات المطلوبة</t>
  </si>
  <si>
    <t>اختبار إدخال الخطة على المنصة</t>
  </si>
  <si>
    <t>جمع متطلبات قياس الخطة الاستراتيجية</t>
  </si>
  <si>
    <t>تنفيذ متطلبات قياس الخطة على المنصة</t>
  </si>
  <si>
    <t>اختبار قياس الخطة</t>
  </si>
  <si>
    <t>جمع متطلبات تقارير الخطة الاستراتيجية ولوحات الأداء</t>
  </si>
  <si>
    <t>تصميم وتنفيذ التقارير ولوحات الأداء</t>
  </si>
  <si>
    <t>اختبار تقارير الخطة ولوحات الأداء</t>
  </si>
  <si>
    <t>ربط الخطة الاستراتيجية مع المنح</t>
  </si>
  <si>
    <t xml:space="preserve">جمع متطلبات وحدة المعرفة الخاصة بالنظام </t>
  </si>
  <si>
    <t>دراسة وتحليل متطلبات المعرفة وتوثيقها واعتمادها</t>
  </si>
  <si>
    <t>التعاقد مع الشريك لتنفيذ المتطلبات المعتمدة</t>
  </si>
  <si>
    <t>تنفيذ التعديلات والمتطلبات</t>
  </si>
  <si>
    <t xml:space="preserve">اختبار التعديلات </t>
  </si>
  <si>
    <t>قياس رضا المستفيدين من برنامج المنح (إدارة المنح + الشركاء)</t>
  </si>
  <si>
    <t>دراسة نتائج القياس واستخلاص فرص التحسين وجدولة تنفيذها</t>
  </si>
  <si>
    <t>قياس رضا المستفيدين من برنامج المالية</t>
  </si>
  <si>
    <t>قياس رضا المستفيدين من برنامج الموارد البشرية</t>
  </si>
  <si>
    <t>قياس رضا المستفيدين عن برنامج الخطة الاستراتيجية</t>
  </si>
  <si>
    <t>قياس رضا المستفيدين عن خدمة الانترنت</t>
  </si>
  <si>
    <t xml:space="preserve"> قياس رضا المستفيدين عن جودة الدعم الفني المقدم</t>
  </si>
  <si>
    <t>دراسة وتقييم وضع البنية التحتية التقنية للمؤسسة</t>
  </si>
  <si>
    <t>تحديد كافة الاحتياجات التقنية للمؤسسة والعاملين بها</t>
  </si>
  <si>
    <t xml:space="preserve"> تطوير السياسات والإجراءات التقنية للمؤسسة</t>
  </si>
  <si>
    <t xml:space="preserve"> رفع الثقافة التقنية لمنسوبي المؤسسة</t>
  </si>
  <si>
    <t xml:space="preserve"> استقبال طلبات الدعم الفني </t>
  </si>
  <si>
    <t xml:space="preserve"> دراسة ومعالجة طلبات الدعم الفني </t>
  </si>
  <si>
    <t xml:space="preserve"> عمل صيانة دورية لجميع أجهزة المؤسسة</t>
  </si>
  <si>
    <t>استثمار الموارد التقنية</t>
  </si>
  <si>
    <t>المتابعة الدورية لحالة للخوادم (تحديث وصيانة)</t>
  </si>
  <si>
    <t>متابعة أجهزة جدار الحماية والسوتشات والسنترال</t>
  </si>
  <si>
    <t>خصائص جديدة على المنصة</t>
  </si>
  <si>
    <t>موازنات متوافقة مع نظام المؤسسة</t>
  </si>
  <si>
    <t>نسخة محدثة من النظام المالي بالتقارير المطلوبة</t>
  </si>
  <si>
    <t>نظام يُسر يحتوي على نظام موارد بشرية متكامل</t>
  </si>
  <si>
    <t>قائمة بفرص التحسينات المقترحة</t>
  </si>
  <si>
    <t>قائمة بالتحسينات المعتمدة ومرتبة حسب الأولوية</t>
  </si>
  <si>
    <t>نسخة تجريبية من النظام تتضمن التحسينات</t>
  </si>
  <si>
    <t xml:space="preserve">نظام يُسر محدث بالتحسينات </t>
  </si>
  <si>
    <t>نماذج خطة استراتيجية متوافقة مع متطلبات المؤسسة</t>
  </si>
  <si>
    <t>متطلبات قابلة للتنفيذ البرمجي على المنصة</t>
  </si>
  <si>
    <t>قياس للخطة الاستراتيجية متوافق مع متطلبات المؤسسة</t>
  </si>
  <si>
    <t>تقارير ولوحات أداء متوافقة مع متطلبات المؤسسة</t>
  </si>
  <si>
    <t>نظام يُسر مترابط بين (المنح - الاستراتيجية)</t>
  </si>
  <si>
    <t>وثيقة متطلبات المعرفة</t>
  </si>
  <si>
    <t>وثيقة للتعديلات المعتمدة</t>
  </si>
  <si>
    <t>عقد تنفيذ التعديلات</t>
  </si>
  <si>
    <t>نسخة تجريبية من النظام بها التعديلات وجاهزة للإختبار</t>
  </si>
  <si>
    <t xml:space="preserve">نظام المعرفة محدث بالتعديلات </t>
  </si>
  <si>
    <t>تقرير الاستبانة</t>
  </si>
  <si>
    <t>تقرير بنتائج دراسة الاستبانة وفرص التحسين</t>
  </si>
  <si>
    <t>تقرير يوضح حالة البنية التحتية للمؤسسة (تحتاج استبدال واهلاك - تحتاج صيانة - صالحة للعمل)</t>
  </si>
  <si>
    <t>تقرير مفصل بكافة الاحتياجات التقنية للمؤسسة والعاملين بها</t>
  </si>
  <si>
    <t>سياسات وإجراءات للإدارة محدثة</t>
  </si>
  <si>
    <t>النشرة التثقيفية الشهرية - جلسات تثقيفية عامة</t>
  </si>
  <si>
    <t xml:space="preserve">تقرير مفصل بطلبات الدعم الفني </t>
  </si>
  <si>
    <t>تقرير عن ما تم في الصيانة الدورية</t>
  </si>
  <si>
    <t>قائمة بالموارد التقنية المتاحة للإستعارة</t>
  </si>
  <si>
    <t xml:space="preserve">تقرير عن حالة الخوادم </t>
  </si>
  <si>
    <t>تقرير عن حالة الأمان بالشبكة الداخلية للمؤسسة</t>
  </si>
  <si>
    <t>بعد فترات التقديم + التعديلات الكبيرة</t>
  </si>
  <si>
    <t>بعد استبانات قياس الرضا</t>
  </si>
  <si>
    <t>سنوياً</t>
  </si>
  <si>
    <t xml:space="preserve">مستمر </t>
  </si>
  <si>
    <t>شهري</t>
  </si>
  <si>
    <t>ثلث سنوي</t>
  </si>
  <si>
    <t>نصف سنوي</t>
  </si>
  <si>
    <t>إدارة التقنية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</si>
</sst>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[$-1010000]yyyy/mm/dd;@"/>
    <numFmt numFmtId="166" formatCode="#,##0_-&quot;ر.س.‏&quot;\ "/>
  </numFmts>
  <fonts count="1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1"/>
      <name val="Expo Arabic Book"/>
      <charset val="178"/>
    </font>
    <font>
      <b/>
      <sz val="18"/>
      <color theme="1"/>
      <name val="Expo Arabic Book"/>
      <charset val="178"/>
    </font>
    <font>
      <sz val="14"/>
      <color theme="1"/>
      <name val="Expo Arabic Book"/>
      <charset val="178"/>
    </font>
    <font>
      <sz val="16"/>
      <color theme="1"/>
      <name val="Expo Arabic Book"/>
      <charset val="178"/>
    </font>
    <font>
      <b/>
      <sz val="13"/>
      <color theme="1"/>
      <name val="Expo Arabic Book"/>
      <charset val="178"/>
    </font>
    <font>
      <b/>
      <sz val="13"/>
      <name val="Expo Arabic Book"/>
      <charset val="178"/>
    </font>
    <font>
      <sz val="14"/>
      <color rgb="FF000000"/>
      <name val="Expo Arabic Book"/>
      <charset val="178"/>
    </font>
    <font>
      <sz val="12"/>
      <color theme="1"/>
      <name val="Expo Arabic Book"/>
      <charset val="178"/>
    </font>
    <font>
      <sz val="11"/>
      <color theme="1"/>
      <name val="Expo Arabic Book"/>
      <charset val="178"/>
    </font>
    <font>
      <sz val="14"/>
      <color theme="1"/>
      <name val="Arial"/>
      <family val="2"/>
      <charset val="178"/>
      <scheme val="minor"/>
    </font>
    <font>
      <sz val="16"/>
      <name val="Expo Arabic Book"/>
      <charset val="178"/>
    </font>
    <font>
      <sz val="16"/>
      <color theme="1"/>
      <name val="Sakkal Majalla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164" fontId="5" fillId="3" borderId="1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 readingOrder="2"/>
      <protection locked="0"/>
    </xf>
    <xf numFmtId="165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9" fontId="4" fillId="0" borderId="1" xfId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166" fontId="4" fillId="3" borderId="1" xfId="0" applyNumberFormat="1" applyFont="1" applyFill="1" applyBorder="1" applyAlignment="1">
      <alignment horizontal="center" vertical="center" wrapText="1" readingOrder="2"/>
    </xf>
    <xf numFmtId="166" fontId="4" fillId="3" borderId="1" xfId="0" applyNumberFormat="1" applyFont="1" applyFill="1" applyBorder="1" applyAlignment="1" applyProtection="1">
      <alignment horizontal="center" vertical="center" wrapText="1" readingOrder="2"/>
      <protection locked="0"/>
    </xf>
    <xf numFmtId="3" fontId="2" fillId="0" borderId="1" xfId="0" applyNumberFormat="1" applyFont="1" applyBorder="1" applyAlignment="1" applyProtection="1">
      <alignment horizontal="center" vertical="center" wrapText="1" readingOrder="2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0" xfId="0" applyFont="1"/>
    <xf numFmtId="0" fontId="11" fillId="0" borderId="0" xfId="0" applyFont="1" applyAlignment="1"/>
    <xf numFmtId="0" fontId="9" fillId="3" borderId="1" xfId="0" applyFont="1" applyFill="1" applyBorder="1" applyAlignment="1">
      <alignment horizontal="center" vertical="center" wrapText="1" readingOrder="2"/>
    </xf>
    <xf numFmtId="14" fontId="4" fillId="0" borderId="1" xfId="0" applyNumberFormat="1" applyFont="1" applyBorder="1" applyAlignment="1">
      <alignment horizontal="center" vertical="center" wrapText="1" readingOrder="2"/>
    </xf>
    <xf numFmtId="166" fontId="4" fillId="2" borderId="1" xfId="0" applyNumberFormat="1" applyFont="1" applyFill="1" applyBorder="1" applyAlignment="1" applyProtection="1">
      <alignment horizontal="center" vertical="center" wrapText="1" readingOrder="2"/>
      <protection locked="0"/>
    </xf>
    <xf numFmtId="0" fontId="13" fillId="0" borderId="0" xfId="0" applyFont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0" fillId="0" borderId="0" xfId="0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 readingOrder="2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9" fillId="4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readingOrder="2"/>
    </xf>
    <xf numFmtId="0" fontId="2" fillId="3" borderId="3" xfId="0" applyFont="1" applyFill="1" applyBorder="1" applyAlignment="1">
      <alignment horizontal="center" vertical="center" readingOrder="2"/>
    </xf>
    <xf numFmtId="0" fontId="2" fillId="3" borderId="4" xfId="0" applyFont="1" applyFill="1" applyBorder="1" applyAlignment="1">
      <alignment horizontal="center" vertical="center" readingOrder="2"/>
    </xf>
    <xf numFmtId="0" fontId="3" fillId="3" borderId="2" xfId="0" applyFont="1" applyFill="1" applyBorder="1" applyAlignment="1">
      <alignment horizontal="center" vertical="center" wrapText="1" readingOrder="2"/>
    </xf>
    <xf numFmtId="0" fontId="3" fillId="3" borderId="3" xfId="0" applyFont="1" applyFill="1" applyBorder="1" applyAlignment="1">
      <alignment horizontal="center" vertical="center" wrapText="1" readingOrder="2"/>
    </xf>
    <xf numFmtId="0" fontId="3" fillId="3" borderId="4" xfId="0" applyFont="1" applyFill="1" applyBorder="1" applyAlignment="1">
      <alignment horizontal="center" vertical="center" wrapText="1" readingOrder="2"/>
    </xf>
    <xf numFmtId="0" fontId="2" fillId="0" borderId="2" xfId="0" applyFont="1" applyBorder="1" applyAlignment="1" applyProtection="1">
      <alignment horizontal="right" vertical="center"/>
      <protection locked="0"/>
    </xf>
    <xf numFmtId="0" fontId="2" fillId="0" borderId="3" xfId="0" applyFont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right" vertical="center"/>
      <protection locked="0"/>
    </xf>
    <xf numFmtId="0" fontId="4" fillId="0" borderId="3" xfId="0" applyFont="1" applyBorder="1" applyAlignment="1" applyProtection="1">
      <alignment horizontal="right" vertical="center"/>
      <protection locked="0"/>
    </xf>
    <xf numFmtId="0" fontId="4" fillId="0" borderId="4" xfId="0" applyFont="1" applyBorder="1" applyAlignment="1" applyProtection="1">
      <alignment horizontal="right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>
      <alignment horizontal="center" vertical="center" wrapText="1" readingOrder="2"/>
    </xf>
    <xf numFmtId="0" fontId="6" fillId="3" borderId="6" xfId="0" applyFont="1" applyFill="1" applyBorder="1" applyAlignment="1">
      <alignment horizontal="center" vertical="center" wrapText="1" readingOrder="2"/>
    </xf>
    <xf numFmtId="0" fontId="2" fillId="0" borderId="4" xfId="0" applyFont="1" applyBorder="1" applyAlignment="1" applyProtection="1">
      <alignment horizontal="right" vertical="center"/>
      <protection locked="0"/>
    </xf>
  </cellXfs>
  <cellStyles count="2">
    <cellStyle name="Percent" xfId="1" builtinId="5"/>
    <cellStyle name="عادي" xfId="0" builtinId="0"/>
  </cellStyles>
  <dxfs count="64"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0B365-D4C0-44A7-BC24-1C3333F3594F}">
  <sheetPr codeName="ورقة1"/>
  <dimension ref="A1:V81"/>
  <sheetViews>
    <sheetView showGridLines="0" rightToLeft="1" tabSelected="1" workbookViewId="0">
      <selection activeCell="D2" sqref="D2:E2"/>
    </sheetView>
  </sheetViews>
  <sheetFormatPr defaultRowHeight="18" x14ac:dyDescent="0.25"/>
  <cols>
    <col min="1" max="1" width="8.25" customWidth="1"/>
    <col min="2" max="2" width="16.625" customWidth="1"/>
    <col min="3" max="3" width="30.5" customWidth="1"/>
    <col min="4" max="4" width="29.75" customWidth="1"/>
    <col min="5" max="5" width="42.5" customWidth="1"/>
    <col min="6" max="6" width="21" customWidth="1"/>
    <col min="7" max="7" width="19.625" style="14" bestFit="1" customWidth="1"/>
    <col min="8" max="8" width="16.625" customWidth="1"/>
    <col min="9" max="9" width="23.375" customWidth="1"/>
    <col min="10" max="10" width="19" customWidth="1"/>
    <col min="11" max="12" width="16.625" customWidth="1"/>
    <col min="13" max="13" width="36.875" customWidth="1"/>
    <col min="14" max="22" width="16.625" customWidth="1"/>
  </cols>
  <sheetData>
    <row r="1" spans="1:22" ht="40.5" customHeight="1" x14ac:dyDescent="0.2">
      <c r="A1" s="42" t="s">
        <v>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4"/>
    </row>
    <row r="2" spans="1:22" ht="24.75" customHeight="1" x14ac:dyDescent="0.2">
      <c r="A2" s="45" t="s">
        <v>9</v>
      </c>
      <c r="B2" s="46"/>
      <c r="C2" s="47"/>
      <c r="D2" s="48" t="s">
        <v>117</v>
      </c>
      <c r="E2" s="49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</row>
    <row r="3" spans="1:22" ht="24.75" x14ac:dyDescent="0.2">
      <c r="A3" s="45" t="s">
        <v>10</v>
      </c>
      <c r="B3" s="46"/>
      <c r="C3" s="47"/>
      <c r="D3" s="48" t="s">
        <v>11</v>
      </c>
      <c r="E3" s="49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</row>
    <row r="4" spans="1:22" ht="24.75" customHeight="1" x14ac:dyDescent="0.2">
      <c r="A4" s="45" t="s">
        <v>12</v>
      </c>
      <c r="B4" s="46"/>
      <c r="C4" s="47"/>
      <c r="D4" s="51" t="s">
        <v>13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3"/>
    </row>
    <row r="5" spans="1:22" ht="24.75" customHeight="1" x14ac:dyDescent="0.2">
      <c r="A5" s="45" t="s">
        <v>14</v>
      </c>
      <c r="B5" s="46"/>
      <c r="C5" s="47"/>
      <c r="D5" s="1">
        <f ca="1">TODAY()</f>
        <v>43865</v>
      </c>
      <c r="E5" s="54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6"/>
    </row>
    <row r="6" spans="1:22" ht="18" customHeight="1" x14ac:dyDescent="0.2">
      <c r="A6" s="57" t="s">
        <v>15</v>
      </c>
      <c r="B6" s="40" t="s">
        <v>0</v>
      </c>
      <c r="C6" s="40" t="s">
        <v>1</v>
      </c>
      <c r="D6" s="40" t="s">
        <v>16</v>
      </c>
      <c r="E6" s="40" t="s">
        <v>3</v>
      </c>
      <c r="F6" s="40" t="s">
        <v>17</v>
      </c>
      <c r="G6" s="40" t="s">
        <v>2</v>
      </c>
      <c r="H6" s="40" t="s">
        <v>18</v>
      </c>
      <c r="I6" s="40" t="s">
        <v>19</v>
      </c>
      <c r="J6" s="40" t="s">
        <v>20</v>
      </c>
      <c r="K6" s="36" t="s">
        <v>5</v>
      </c>
      <c r="L6" s="37"/>
      <c r="M6" s="40" t="s">
        <v>4</v>
      </c>
      <c r="N6" s="38" t="s">
        <v>21</v>
      </c>
      <c r="O6" s="38" t="s">
        <v>22</v>
      </c>
      <c r="P6" s="40" t="s">
        <v>23</v>
      </c>
      <c r="Q6" s="38" t="s">
        <v>24</v>
      </c>
      <c r="R6" s="38" t="s">
        <v>25</v>
      </c>
      <c r="S6" s="38" t="s">
        <v>26</v>
      </c>
      <c r="T6" s="38" t="s">
        <v>27</v>
      </c>
      <c r="U6" s="38" t="s">
        <v>28</v>
      </c>
      <c r="V6" s="38" t="s">
        <v>29</v>
      </c>
    </row>
    <row r="7" spans="1:22" x14ac:dyDescent="0.2">
      <c r="A7" s="58"/>
      <c r="B7" s="41"/>
      <c r="C7" s="41"/>
      <c r="D7" s="41"/>
      <c r="E7" s="41"/>
      <c r="F7" s="41"/>
      <c r="G7" s="41"/>
      <c r="H7" s="41"/>
      <c r="I7" s="41"/>
      <c r="J7" s="41"/>
      <c r="K7" s="2" t="s">
        <v>6</v>
      </c>
      <c r="L7" s="2" t="s">
        <v>7</v>
      </c>
      <c r="M7" s="41"/>
      <c r="N7" s="39"/>
      <c r="O7" s="39"/>
      <c r="P7" s="41"/>
      <c r="Q7" s="39"/>
      <c r="R7" s="39"/>
      <c r="S7" s="39"/>
      <c r="T7" s="39"/>
      <c r="U7" s="39"/>
      <c r="V7" s="39"/>
    </row>
    <row r="8" spans="1:22" s="13" customFormat="1" ht="24.75" x14ac:dyDescent="0.3">
      <c r="A8" s="25">
        <v>1</v>
      </c>
      <c r="B8" s="30" t="s">
        <v>32</v>
      </c>
      <c r="C8" s="26" t="s">
        <v>33</v>
      </c>
      <c r="D8" s="35" t="s">
        <v>35</v>
      </c>
      <c r="E8" s="20" t="s">
        <v>43</v>
      </c>
      <c r="F8" s="3" t="s">
        <v>30</v>
      </c>
      <c r="G8" s="34">
        <v>550000</v>
      </c>
      <c r="H8" s="11">
        <v>0</v>
      </c>
      <c r="I8" s="12"/>
      <c r="J8" s="12"/>
      <c r="K8" s="16">
        <v>43831</v>
      </c>
      <c r="L8" s="16">
        <v>43845</v>
      </c>
      <c r="M8" s="20" t="s">
        <v>81</v>
      </c>
      <c r="N8" s="3"/>
      <c r="O8" s="4"/>
      <c r="P8" s="5"/>
      <c r="Q8" s="6">
        <v>0</v>
      </c>
      <c r="R8" s="6">
        <v>0</v>
      </c>
      <c r="S8" s="7"/>
      <c r="T8" s="7"/>
      <c r="U8" s="7"/>
      <c r="V8" s="7"/>
    </row>
    <row r="9" spans="1:22" s="13" customFormat="1" ht="24.75" x14ac:dyDescent="0.3">
      <c r="A9" s="25"/>
      <c r="B9" s="30"/>
      <c r="C9" s="26"/>
      <c r="D9" s="35"/>
      <c r="E9" s="20" t="s">
        <v>44</v>
      </c>
      <c r="F9" s="3" t="s">
        <v>30</v>
      </c>
      <c r="G9" s="34"/>
      <c r="H9" s="11">
        <v>0</v>
      </c>
      <c r="I9" s="12"/>
      <c r="J9" s="12"/>
      <c r="K9" s="16">
        <v>43846</v>
      </c>
      <c r="L9" s="16">
        <v>43861</v>
      </c>
      <c r="M9" s="20" t="s">
        <v>82</v>
      </c>
      <c r="N9" s="3"/>
      <c r="O9" s="4"/>
      <c r="P9" s="5"/>
      <c r="Q9" s="6">
        <v>0</v>
      </c>
      <c r="R9" s="6">
        <v>0</v>
      </c>
      <c r="S9" s="7"/>
      <c r="T9" s="7"/>
      <c r="U9" s="7"/>
      <c r="V9" s="7"/>
    </row>
    <row r="10" spans="1:22" s="13" customFormat="1" ht="34.5" x14ac:dyDescent="0.4">
      <c r="A10" s="25"/>
      <c r="B10" s="30"/>
      <c r="C10" s="26"/>
      <c r="D10" s="35"/>
      <c r="E10" s="20" t="s">
        <v>45</v>
      </c>
      <c r="F10" s="3" t="s">
        <v>30</v>
      </c>
      <c r="G10" s="34"/>
      <c r="H10" s="11">
        <v>0</v>
      </c>
      <c r="I10" s="12"/>
      <c r="J10" s="12"/>
      <c r="K10" s="16">
        <v>43862</v>
      </c>
      <c r="L10" s="16">
        <v>43920</v>
      </c>
      <c r="M10" s="20" t="s">
        <v>83</v>
      </c>
      <c r="N10" s="3"/>
      <c r="O10" s="4"/>
      <c r="P10" s="5"/>
      <c r="Q10" s="6">
        <v>0</v>
      </c>
      <c r="R10" s="6">
        <v>0</v>
      </c>
      <c r="S10" s="8"/>
      <c r="T10" s="8"/>
      <c r="U10" s="8"/>
      <c r="V10" s="8"/>
    </row>
    <row r="11" spans="1:22" s="13" customFormat="1" ht="34.5" x14ac:dyDescent="0.4">
      <c r="A11" s="25"/>
      <c r="B11" s="30"/>
      <c r="C11" s="26"/>
      <c r="D11" s="20" t="s">
        <v>36</v>
      </c>
      <c r="E11" s="20" t="s">
        <v>46</v>
      </c>
      <c r="F11" s="3" t="s">
        <v>30</v>
      </c>
      <c r="G11" s="34"/>
      <c r="H11" s="11">
        <v>0</v>
      </c>
      <c r="I11" s="12"/>
      <c r="J11" s="12"/>
      <c r="K11" s="16">
        <v>43831</v>
      </c>
      <c r="L11" s="16">
        <v>43861</v>
      </c>
      <c r="M11" s="20" t="s">
        <v>84</v>
      </c>
      <c r="N11" s="3"/>
      <c r="O11" s="4"/>
      <c r="P11" s="5"/>
      <c r="Q11" s="6">
        <v>0</v>
      </c>
      <c r="R11" s="6">
        <v>0</v>
      </c>
      <c r="S11" s="8"/>
      <c r="T11" s="8"/>
      <c r="U11" s="8"/>
      <c r="V11" s="8"/>
    </row>
    <row r="12" spans="1:22" s="13" customFormat="1" ht="24.75" x14ac:dyDescent="0.3">
      <c r="A12" s="25"/>
      <c r="B12" s="30"/>
      <c r="C12" s="26"/>
      <c r="D12" s="35" t="s">
        <v>37</v>
      </c>
      <c r="E12" s="20" t="s">
        <v>47</v>
      </c>
      <c r="F12" s="3" t="s">
        <v>30</v>
      </c>
      <c r="G12" s="34"/>
      <c r="H12" s="11">
        <v>0</v>
      </c>
      <c r="I12" s="12"/>
      <c r="J12" s="12"/>
      <c r="K12" s="16">
        <v>43831</v>
      </c>
      <c r="L12" s="16">
        <v>43861</v>
      </c>
      <c r="M12" s="20" t="s">
        <v>85</v>
      </c>
      <c r="N12" s="3"/>
      <c r="O12" s="4"/>
      <c r="P12" s="5"/>
      <c r="Q12" s="6">
        <v>0</v>
      </c>
      <c r="R12" s="6">
        <v>0</v>
      </c>
      <c r="S12" s="7"/>
      <c r="T12" s="7"/>
      <c r="U12" s="7"/>
      <c r="V12" s="7"/>
    </row>
    <row r="13" spans="1:22" s="13" customFormat="1" ht="34.5" x14ac:dyDescent="0.3">
      <c r="A13" s="25"/>
      <c r="B13" s="30"/>
      <c r="C13" s="26"/>
      <c r="D13" s="35"/>
      <c r="E13" s="20" t="s">
        <v>48</v>
      </c>
      <c r="F13" s="3" t="s">
        <v>30</v>
      </c>
      <c r="G13" s="34"/>
      <c r="H13" s="11">
        <v>0</v>
      </c>
      <c r="I13" s="12"/>
      <c r="J13" s="12"/>
      <c r="K13" s="16">
        <v>43862</v>
      </c>
      <c r="L13" s="16">
        <v>43889</v>
      </c>
      <c r="M13" s="20" t="s">
        <v>86</v>
      </c>
      <c r="N13" s="3"/>
      <c r="O13" s="4"/>
      <c r="P13" s="5"/>
      <c r="Q13" s="6">
        <v>0</v>
      </c>
      <c r="R13" s="6">
        <v>0</v>
      </c>
      <c r="S13" s="7"/>
      <c r="T13" s="7"/>
      <c r="U13" s="7"/>
      <c r="V13" s="7"/>
    </row>
    <row r="14" spans="1:22" s="13" customFormat="1" ht="34.5" x14ac:dyDescent="0.4">
      <c r="A14" s="25"/>
      <c r="B14" s="30"/>
      <c r="C14" s="26"/>
      <c r="D14" s="35"/>
      <c r="E14" s="20" t="s">
        <v>49</v>
      </c>
      <c r="F14" s="3" t="s">
        <v>30</v>
      </c>
      <c r="G14" s="34"/>
      <c r="H14" s="11">
        <v>0</v>
      </c>
      <c r="I14" s="12"/>
      <c r="J14" s="12"/>
      <c r="K14" s="16">
        <v>43891</v>
      </c>
      <c r="L14" s="16">
        <v>43951</v>
      </c>
      <c r="M14" s="20" t="s">
        <v>87</v>
      </c>
      <c r="N14" s="3"/>
      <c r="O14" s="4"/>
      <c r="P14" s="5"/>
      <c r="Q14" s="6">
        <v>0</v>
      </c>
      <c r="R14" s="6">
        <v>0</v>
      </c>
      <c r="S14" s="8"/>
      <c r="T14" s="8"/>
      <c r="U14" s="8"/>
      <c r="V14" s="8"/>
    </row>
    <row r="15" spans="1:22" s="13" customFormat="1" ht="24.75" x14ac:dyDescent="0.4">
      <c r="A15" s="25"/>
      <c r="B15" s="30"/>
      <c r="C15" s="26"/>
      <c r="D15" s="35"/>
      <c r="E15" s="20" t="s">
        <v>50</v>
      </c>
      <c r="F15" s="3" t="s">
        <v>30</v>
      </c>
      <c r="G15" s="34"/>
      <c r="H15" s="11">
        <v>0</v>
      </c>
      <c r="I15" s="12"/>
      <c r="J15" s="12"/>
      <c r="K15" s="16">
        <v>43952</v>
      </c>
      <c r="L15" s="16">
        <v>43961</v>
      </c>
      <c r="M15" s="20" t="s">
        <v>88</v>
      </c>
      <c r="N15" s="3"/>
      <c r="O15" s="4"/>
      <c r="P15" s="5"/>
      <c r="Q15" s="6">
        <v>0</v>
      </c>
      <c r="R15" s="6">
        <v>0</v>
      </c>
      <c r="S15" s="8"/>
      <c r="T15" s="8"/>
      <c r="U15" s="8"/>
      <c r="V15" s="8"/>
    </row>
    <row r="16" spans="1:22" s="13" customFormat="1" ht="34.5" x14ac:dyDescent="0.3">
      <c r="A16" s="25"/>
      <c r="B16" s="30"/>
      <c r="C16" s="26"/>
      <c r="D16" s="26" t="s">
        <v>38</v>
      </c>
      <c r="E16" s="20" t="s">
        <v>51</v>
      </c>
      <c r="F16" s="3" t="s">
        <v>30</v>
      </c>
      <c r="G16" s="34"/>
      <c r="H16" s="11">
        <v>0</v>
      </c>
      <c r="I16" s="12"/>
      <c r="J16" s="12"/>
      <c r="K16" s="16">
        <v>43862</v>
      </c>
      <c r="L16" s="16">
        <v>43876</v>
      </c>
      <c r="M16" s="20" t="s">
        <v>89</v>
      </c>
      <c r="N16" s="3"/>
      <c r="O16" s="4"/>
      <c r="P16" s="5"/>
      <c r="Q16" s="6">
        <v>0</v>
      </c>
      <c r="R16" s="6">
        <v>0</v>
      </c>
      <c r="S16" s="7"/>
      <c r="T16" s="7"/>
      <c r="U16" s="7"/>
      <c r="V16" s="7"/>
    </row>
    <row r="17" spans="1:22" s="13" customFormat="1" ht="34.5" x14ac:dyDescent="0.3">
      <c r="A17" s="25"/>
      <c r="B17" s="30"/>
      <c r="C17" s="26"/>
      <c r="D17" s="26"/>
      <c r="E17" s="20" t="s">
        <v>52</v>
      </c>
      <c r="F17" s="3" t="s">
        <v>30</v>
      </c>
      <c r="G17" s="34"/>
      <c r="H17" s="11">
        <v>0</v>
      </c>
      <c r="I17" s="12"/>
      <c r="J17" s="12"/>
      <c r="K17" s="16">
        <v>43877</v>
      </c>
      <c r="L17" s="16">
        <v>43889</v>
      </c>
      <c r="M17" s="20" t="s">
        <v>90</v>
      </c>
      <c r="N17" s="3"/>
      <c r="O17" s="4"/>
      <c r="P17" s="5"/>
      <c r="Q17" s="6">
        <v>0</v>
      </c>
      <c r="R17" s="6">
        <v>0</v>
      </c>
      <c r="S17" s="7"/>
      <c r="T17" s="7"/>
      <c r="U17" s="7"/>
      <c r="V17" s="7"/>
    </row>
    <row r="18" spans="1:22" s="13" customFormat="1" ht="24.75" x14ac:dyDescent="0.4">
      <c r="A18" s="25"/>
      <c r="B18" s="30"/>
      <c r="C18" s="26"/>
      <c r="D18" s="26"/>
      <c r="E18" s="20" t="s">
        <v>53</v>
      </c>
      <c r="F18" s="3" t="s">
        <v>30</v>
      </c>
      <c r="G18" s="34"/>
      <c r="H18" s="11">
        <v>0</v>
      </c>
      <c r="I18" s="12"/>
      <c r="J18" s="12"/>
      <c r="K18" s="16">
        <v>43891</v>
      </c>
      <c r="L18" s="16">
        <v>43951</v>
      </c>
      <c r="M18" s="20" t="s">
        <v>81</v>
      </c>
      <c r="N18" s="3"/>
      <c r="O18" s="4"/>
      <c r="P18" s="5"/>
      <c r="Q18" s="6">
        <v>0</v>
      </c>
      <c r="R18" s="6">
        <v>0</v>
      </c>
      <c r="S18" s="8"/>
      <c r="T18" s="8"/>
      <c r="U18" s="8"/>
      <c r="V18" s="8"/>
    </row>
    <row r="19" spans="1:22" s="13" customFormat="1" ht="34.5" x14ac:dyDescent="0.4">
      <c r="A19" s="25"/>
      <c r="B19" s="30"/>
      <c r="C19" s="26"/>
      <c r="D19" s="26"/>
      <c r="E19" s="20" t="s">
        <v>54</v>
      </c>
      <c r="F19" s="3" t="s">
        <v>30</v>
      </c>
      <c r="G19" s="34"/>
      <c r="H19" s="11">
        <v>0</v>
      </c>
      <c r="I19" s="12"/>
      <c r="J19" s="12"/>
      <c r="K19" s="16">
        <v>43952</v>
      </c>
      <c r="L19" s="16">
        <v>43966</v>
      </c>
      <c r="M19" s="20" t="s">
        <v>91</v>
      </c>
      <c r="N19" s="3"/>
      <c r="O19" s="4"/>
      <c r="P19" s="5"/>
      <c r="Q19" s="6">
        <v>0</v>
      </c>
      <c r="R19" s="6">
        <v>0</v>
      </c>
      <c r="S19" s="8"/>
      <c r="T19" s="8"/>
      <c r="U19" s="8"/>
      <c r="V19" s="8"/>
    </row>
    <row r="20" spans="1:22" s="13" customFormat="1" ht="34.5" x14ac:dyDescent="0.3">
      <c r="A20" s="25"/>
      <c r="B20" s="30"/>
      <c r="C20" s="26"/>
      <c r="D20" s="26"/>
      <c r="E20" s="20" t="s">
        <v>55</v>
      </c>
      <c r="F20" s="3" t="s">
        <v>30</v>
      </c>
      <c r="G20" s="34"/>
      <c r="H20" s="11">
        <v>0</v>
      </c>
      <c r="I20" s="12"/>
      <c r="J20" s="12"/>
      <c r="K20" s="16">
        <v>43983</v>
      </c>
      <c r="L20" s="16">
        <v>43997</v>
      </c>
      <c r="M20" s="20" t="s">
        <v>90</v>
      </c>
      <c r="N20" s="3"/>
      <c r="O20" s="4"/>
      <c r="P20" s="5"/>
      <c r="Q20" s="6">
        <v>0</v>
      </c>
      <c r="R20" s="6">
        <v>0</v>
      </c>
      <c r="S20" s="7"/>
      <c r="T20" s="7"/>
      <c r="U20" s="7"/>
      <c r="V20" s="7"/>
    </row>
    <row r="21" spans="1:22" s="13" customFormat="1" ht="24.75" x14ac:dyDescent="0.3">
      <c r="A21" s="25"/>
      <c r="B21" s="30"/>
      <c r="C21" s="26"/>
      <c r="D21" s="26"/>
      <c r="E21" s="20" t="s">
        <v>56</v>
      </c>
      <c r="F21" s="3" t="s">
        <v>30</v>
      </c>
      <c r="G21" s="34"/>
      <c r="H21" s="11">
        <v>0</v>
      </c>
      <c r="I21" s="12"/>
      <c r="J21" s="12"/>
      <c r="K21" s="16">
        <v>43998</v>
      </c>
      <c r="L21" s="16">
        <v>44042</v>
      </c>
      <c r="M21" s="20" t="s">
        <v>81</v>
      </c>
      <c r="N21" s="3"/>
      <c r="O21" s="4"/>
      <c r="P21" s="5"/>
      <c r="Q21" s="6">
        <v>0</v>
      </c>
      <c r="R21" s="6">
        <v>0</v>
      </c>
      <c r="S21" s="7"/>
      <c r="T21" s="7"/>
      <c r="U21" s="7"/>
      <c r="V21" s="7"/>
    </row>
    <row r="22" spans="1:22" s="13" customFormat="1" ht="34.5" x14ac:dyDescent="0.4">
      <c r="A22" s="25"/>
      <c r="B22" s="30"/>
      <c r="C22" s="26"/>
      <c r="D22" s="26"/>
      <c r="E22" s="20" t="s">
        <v>57</v>
      </c>
      <c r="F22" s="3" t="s">
        <v>30</v>
      </c>
      <c r="G22" s="34"/>
      <c r="H22" s="11">
        <v>0</v>
      </c>
      <c r="I22" s="12"/>
      <c r="J22" s="12"/>
      <c r="K22" s="16">
        <v>44044</v>
      </c>
      <c r="L22" s="16">
        <v>44058</v>
      </c>
      <c r="M22" s="20" t="s">
        <v>92</v>
      </c>
      <c r="N22" s="3"/>
      <c r="O22" s="4"/>
      <c r="P22" s="5"/>
      <c r="Q22" s="6">
        <v>0</v>
      </c>
      <c r="R22" s="6">
        <v>0</v>
      </c>
      <c r="S22" s="8"/>
      <c r="T22" s="8"/>
      <c r="U22" s="8"/>
      <c r="V22" s="8"/>
    </row>
    <row r="23" spans="1:22" s="13" customFormat="1" ht="34.5" x14ac:dyDescent="0.4">
      <c r="A23" s="25"/>
      <c r="B23" s="30"/>
      <c r="C23" s="26"/>
      <c r="D23" s="26"/>
      <c r="E23" s="20" t="s">
        <v>58</v>
      </c>
      <c r="F23" s="3" t="s">
        <v>30</v>
      </c>
      <c r="G23" s="34"/>
      <c r="H23" s="11">
        <v>0</v>
      </c>
      <c r="I23" s="12"/>
      <c r="J23" s="12"/>
      <c r="K23" s="16">
        <v>44059</v>
      </c>
      <c r="L23" s="16">
        <v>44074</v>
      </c>
      <c r="M23" s="20" t="s">
        <v>93</v>
      </c>
      <c r="N23" s="3"/>
      <c r="O23" s="4"/>
      <c r="P23" s="5"/>
      <c r="Q23" s="6">
        <v>0</v>
      </c>
      <c r="R23" s="6">
        <v>0</v>
      </c>
      <c r="S23" s="8"/>
      <c r="T23" s="8"/>
      <c r="U23" s="8"/>
      <c r="V23" s="8"/>
    </row>
    <row r="24" spans="1:22" s="13" customFormat="1" ht="24.75" x14ac:dyDescent="0.4">
      <c r="A24" s="25"/>
      <c r="B24" s="30"/>
      <c r="C24" s="26"/>
      <c r="D24" s="26" t="s">
        <v>39</v>
      </c>
      <c r="E24" s="20" t="s">
        <v>59</v>
      </c>
      <c r="F24" s="3" t="s">
        <v>30</v>
      </c>
      <c r="G24" s="34"/>
      <c r="H24" s="11">
        <v>0</v>
      </c>
      <c r="I24" s="12"/>
      <c r="J24" s="12"/>
      <c r="K24" s="16">
        <v>43831</v>
      </c>
      <c r="L24" s="16">
        <v>43837</v>
      </c>
      <c r="M24" s="20" t="s">
        <v>94</v>
      </c>
      <c r="N24" s="3"/>
      <c r="O24" s="4"/>
      <c r="P24" s="5"/>
      <c r="Q24" s="6">
        <v>0</v>
      </c>
      <c r="R24" s="6">
        <v>0</v>
      </c>
      <c r="S24" s="8"/>
      <c r="T24" s="8"/>
      <c r="U24" s="8"/>
      <c r="V24" s="8"/>
    </row>
    <row r="25" spans="1:22" s="13" customFormat="1" ht="34.5" x14ac:dyDescent="0.4">
      <c r="A25" s="25"/>
      <c r="B25" s="30"/>
      <c r="C25" s="26"/>
      <c r="D25" s="26"/>
      <c r="E25" s="20" t="s">
        <v>60</v>
      </c>
      <c r="F25" s="3" t="s">
        <v>30</v>
      </c>
      <c r="G25" s="34"/>
      <c r="H25" s="11">
        <v>0</v>
      </c>
      <c r="I25" s="12"/>
      <c r="J25" s="12"/>
      <c r="K25" s="16">
        <v>43838</v>
      </c>
      <c r="L25" s="16">
        <v>43845</v>
      </c>
      <c r="M25" s="20" t="s">
        <v>95</v>
      </c>
      <c r="N25" s="3"/>
      <c r="O25" s="4"/>
      <c r="P25" s="5"/>
      <c r="Q25" s="6">
        <v>0</v>
      </c>
      <c r="R25" s="6">
        <v>0</v>
      </c>
      <c r="S25" s="8"/>
      <c r="T25" s="8"/>
      <c r="U25" s="8"/>
      <c r="V25" s="8"/>
    </row>
    <row r="26" spans="1:22" s="13" customFormat="1" ht="24.75" x14ac:dyDescent="0.4">
      <c r="A26" s="25"/>
      <c r="B26" s="30"/>
      <c r="C26" s="26"/>
      <c r="D26" s="26"/>
      <c r="E26" s="20" t="s">
        <v>61</v>
      </c>
      <c r="F26" s="3" t="s">
        <v>30</v>
      </c>
      <c r="G26" s="34"/>
      <c r="H26" s="11">
        <v>0</v>
      </c>
      <c r="I26" s="12"/>
      <c r="J26" s="12"/>
      <c r="K26" s="16">
        <v>43846</v>
      </c>
      <c r="L26" s="16">
        <v>43861</v>
      </c>
      <c r="M26" s="20" t="s">
        <v>96</v>
      </c>
      <c r="N26" s="3"/>
      <c r="O26" s="4"/>
      <c r="P26" s="5"/>
      <c r="Q26" s="6">
        <v>0</v>
      </c>
      <c r="R26" s="6">
        <v>0</v>
      </c>
      <c r="S26" s="8"/>
      <c r="T26" s="8"/>
      <c r="U26" s="8"/>
      <c r="V26" s="8"/>
    </row>
    <row r="27" spans="1:22" s="13" customFormat="1" ht="34.5" x14ac:dyDescent="0.4">
      <c r="A27" s="25"/>
      <c r="B27" s="30"/>
      <c r="C27" s="26"/>
      <c r="D27" s="26"/>
      <c r="E27" s="20" t="s">
        <v>62</v>
      </c>
      <c r="F27" s="3" t="s">
        <v>30</v>
      </c>
      <c r="G27" s="34"/>
      <c r="H27" s="11">
        <v>0</v>
      </c>
      <c r="I27" s="12"/>
      <c r="J27" s="12"/>
      <c r="K27" s="16">
        <v>43862</v>
      </c>
      <c r="L27" s="16">
        <v>43905</v>
      </c>
      <c r="M27" s="20" t="s">
        <v>97</v>
      </c>
      <c r="N27" s="3"/>
      <c r="O27" s="4"/>
      <c r="P27" s="5"/>
      <c r="Q27" s="6">
        <v>0</v>
      </c>
      <c r="R27" s="6">
        <v>0</v>
      </c>
      <c r="S27" s="8"/>
      <c r="T27" s="8"/>
      <c r="U27" s="8"/>
      <c r="V27" s="8"/>
    </row>
    <row r="28" spans="1:22" s="13" customFormat="1" ht="24.75" x14ac:dyDescent="0.4">
      <c r="A28" s="25"/>
      <c r="B28" s="30"/>
      <c r="C28" s="26"/>
      <c r="D28" s="26"/>
      <c r="E28" s="20" t="s">
        <v>63</v>
      </c>
      <c r="F28" s="3" t="s">
        <v>30</v>
      </c>
      <c r="G28" s="34"/>
      <c r="H28" s="11">
        <v>0</v>
      </c>
      <c r="I28" s="12"/>
      <c r="J28" s="12"/>
      <c r="K28" s="16">
        <v>43906</v>
      </c>
      <c r="L28" s="16">
        <v>43920</v>
      </c>
      <c r="M28" s="20" t="s">
        <v>98</v>
      </c>
      <c r="N28" s="3"/>
      <c r="O28" s="4"/>
      <c r="P28" s="5"/>
      <c r="Q28" s="6">
        <v>0</v>
      </c>
      <c r="R28" s="6">
        <v>0</v>
      </c>
      <c r="S28" s="8"/>
      <c r="T28" s="8"/>
      <c r="U28" s="8"/>
      <c r="V28" s="8"/>
    </row>
    <row r="29" spans="1:22" s="13" customFormat="1" ht="34.5" x14ac:dyDescent="0.4">
      <c r="A29" s="25">
        <v>2</v>
      </c>
      <c r="B29" s="30"/>
      <c r="C29" s="26" t="s">
        <v>34</v>
      </c>
      <c r="D29" s="26" t="s">
        <v>40</v>
      </c>
      <c r="E29" s="20" t="s">
        <v>64</v>
      </c>
      <c r="F29" s="3" t="s">
        <v>30</v>
      </c>
      <c r="G29" s="34"/>
      <c r="H29" s="11">
        <v>0</v>
      </c>
      <c r="I29" s="12"/>
      <c r="J29" s="12"/>
      <c r="K29" s="28" t="s">
        <v>110</v>
      </c>
      <c r="L29" s="28"/>
      <c r="M29" s="20" t="s">
        <v>99</v>
      </c>
      <c r="N29" s="3"/>
      <c r="O29" s="4"/>
      <c r="P29" s="5"/>
      <c r="Q29" s="6">
        <v>0</v>
      </c>
      <c r="R29" s="6">
        <v>0</v>
      </c>
      <c r="S29" s="8"/>
      <c r="T29" s="8"/>
      <c r="U29" s="8"/>
      <c r="V29" s="8"/>
    </row>
    <row r="30" spans="1:22" s="13" customFormat="1" ht="34.5" x14ac:dyDescent="0.4">
      <c r="A30" s="25"/>
      <c r="B30" s="30"/>
      <c r="C30" s="26"/>
      <c r="D30" s="26"/>
      <c r="E30" s="20" t="s">
        <v>65</v>
      </c>
      <c r="F30" s="3" t="s">
        <v>30</v>
      </c>
      <c r="G30" s="34"/>
      <c r="H30" s="11">
        <v>0</v>
      </c>
      <c r="I30" s="12"/>
      <c r="J30" s="12"/>
      <c r="K30" s="28" t="s">
        <v>111</v>
      </c>
      <c r="L30" s="28"/>
      <c r="M30" s="20" t="s">
        <v>100</v>
      </c>
      <c r="N30" s="3"/>
      <c r="O30" s="4"/>
      <c r="P30" s="5"/>
      <c r="Q30" s="6">
        <v>0</v>
      </c>
      <c r="R30" s="6">
        <v>0</v>
      </c>
      <c r="S30" s="8"/>
      <c r="T30" s="8"/>
      <c r="U30" s="8"/>
      <c r="V30" s="8"/>
    </row>
    <row r="31" spans="1:22" s="13" customFormat="1" ht="24.75" x14ac:dyDescent="0.4">
      <c r="A31" s="25"/>
      <c r="B31" s="30"/>
      <c r="C31" s="26"/>
      <c r="D31" s="26"/>
      <c r="E31" s="20" t="s">
        <v>66</v>
      </c>
      <c r="F31" s="3" t="s">
        <v>30</v>
      </c>
      <c r="G31" s="34"/>
      <c r="H31" s="11">
        <v>0</v>
      </c>
      <c r="I31" s="12"/>
      <c r="J31" s="12"/>
      <c r="K31" s="28" t="s">
        <v>112</v>
      </c>
      <c r="L31" s="28"/>
      <c r="M31" s="20" t="s">
        <v>99</v>
      </c>
      <c r="N31" s="3"/>
      <c r="O31" s="4"/>
      <c r="P31" s="5"/>
      <c r="Q31" s="6">
        <v>0</v>
      </c>
      <c r="R31" s="6">
        <v>0</v>
      </c>
      <c r="S31" s="8"/>
      <c r="T31" s="8"/>
      <c r="U31" s="8"/>
      <c r="V31" s="8"/>
    </row>
    <row r="32" spans="1:22" s="13" customFormat="1" ht="34.5" x14ac:dyDescent="0.4">
      <c r="A32" s="25"/>
      <c r="B32" s="30"/>
      <c r="C32" s="26"/>
      <c r="D32" s="26"/>
      <c r="E32" s="20" t="s">
        <v>65</v>
      </c>
      <c r="F32" s="3" t="s">
        <v>30</v>
      </c>
      <c r="G32" s="34"/>
      <c r="H32" s="11">
        <v>0</v>
      </c>
      <c r="I32" s="12"/>
      <c r="J32" s="12"/>
      <c r="K32" s="28"/>
      <c r="L32" s="28"/>
      <c r="M32" s="20" t="s">
        <v>100</v>
      </c>
      <c r="N32" s="3"/>
      <c r="O32" s="4"/>
      <c r="P32" s="5"/>
      <c r="Q32" s="6">
        <v>0</v>
      </c>
      <c r="R32" s="6">
        <v>0</v>
      </c>
      <c r="S32" s="8"/>
      <c r="T32" s="8"/>
      <c r="U32" s="8"/>
      <c r="V32" s="8"/>
    </row>
    <row r="33" spans="1:22" s="13" customFormat="1" ht="24.75" x14ac:dyDescent="0.4">
      <c r="A33" s="25"/>
      <c r="B33" s="30"/>
      <c r="C33" s="26"/>
      <c r="D33" s="26"/>
      <c r="E33" s="20" t="s">
        <v>67</v>
      </c>
      <c r="F33" s="3" t="s">
        <v>30</v>
      </c>
      <c r="G33" s="34"/>
      <c r="H33" s="11">
        <v>0</v>
      </c>
      <c r="I33" s="12"/>
      <c r="J33" s="12"/>
      <c r="K33" s="28"/>
      <c r="L33" s="28"/>
      <c r="M33" s="20" t="s">
        <v>99</v>
      </c>
      <c r="N33" s="3"/>
      <c r="O33" s="4"/>
      <c r="P33" s="5"/>
      <c r="Q33" s="6">
        <v>0</v>
      </c>
      <c r="R33" s="6">
        <v>0</v>
      </c>
      <c r="S33" s="8"/>
      <c r="T33" s="8"/>
      <c r="U33" s="8"/>
      <c r="V33" s="8"/>
    </row>
    <row r="34" spans="1:22" s="13" customFormat="1" ht="34.5" x14ac:dyDescent="0.4">
      <c r="A34" s="25"/>
      <c r="B34" s="30"/>
      <c r="C34" s="26"/>
      <c r="D34" s="26"/>
      <c r="E34" s="20" t="s">
        <v>65</v>
      </c>
      <c r="F34" s="3" t="s">
        <v>30</v>
      </c>
      <c r="G34" s="34"/>
      <c r="H34" s="11">
        <v>0</v>
      </c>
      <c r="I34" s="12"/>
      <c r="J34" s="12"/>
      <c r="K34" s="28"/>
      <c r="L34" s="28"/>
      <c r="M34" s="20" t="s">
        <v>100</v>
      </c>
      <c r="N34" s="3"/>
      <c r="O34" s="4"/>
      <c r="P34" s="5"/>
      <c r="Q34" s="6">
        <v>0</v>
      </c>
      <c r="R34" s="6">
        <v>0</v>
      </c>
      <c r="S34" s="8"/>
      <c r="T34" s="8"/>
      <c r="U34" s="8"/>
      <c r="V34" s="8"/>
    </row>
    <row r="35" spans="1:22" s="13" customFormat="1" ht="34.5" x14ac:dyDescent="0.4">
      <c r="A35" s="25"/>
      <c r="B35" s="30"/>
      <c r="C35" s="26"/>
      <c r="D35" s="26"/>
      <c r="E35" s="20" t="s">
        <v>68</v>
      </c>
      <c r="F35" s="3" t="s">
        <v>30</v>
      </c>
      <c r="G35" s="34"/>
      <c r="H35" s="11">
        <v>0</v>
      </c>
      <c r="I35" s="12"/>
      <c r="J35" s="12"/>
      <c r="K35" s="28"/>
      <c r="L35" s="28"/>
      <c r="M35" s="20" t="s">
        <v>99</v>
      </c>
      <c r="N35" s="3"/>
      <c r="O35" s="4"/>
      <c r="P35" s="5"/>
      <c r="Q35" s="6">
        <v>0</v>
      </c>
      <c r="R35" s="6">
        <v>0</v>
      </c>
      <c r="S35" s="8"/>
      <c r="T35" s="8"/>
      <c r="U35" s="8"/>
      <c r="V35" s="8"/>
    </row>
    <row r="36" spans="1:22" s="13" customFormat="1" ht="34.5" x14ac:dyDescent="0.4">
      <c r="A36" s="25"/>
      <c r="B36" s="30"/>
      <c r="C36" s="26"/>
      <c r="D36" s="26"/>
      <c r="E36" s="20" t="s">
        <v>65</v>
      </c>
      <c r="F36" s="3" t="s">
        <v>30</v>
      </c>
      <c r="G36" s="34"/>
      <c r="H36" s="11">
        <v>0</v>
      </c>
      <c r="I36" s="12"/>
      <c r="J36" s="12"/>
      <c r="K36" s="28"/>
      <c r="L36" s="28"/>
      <c r="M36" s="20" t="s">
        <v>100</v>
      </c>
      <c r="N36" s="3"/>
      <c r="O36" s="4"/>
      <c r="P36" s="5"/>
      <c r="Q36" s="6">
        <v>0</v>
      </c>
      <c r="R36" s="6">
        <v>0</v>
      </c>
      <c r="S36" s="8"/>
      <c r="T36" s="8"/>
      <c r="U36" s="8"/>
      <c r="V36" s="8"/>
    </row>
    <row r="37" spans="1:22" s="13" customFormat="1" ht="24.75" x14ac:dyDescent="0.4">
      <c r="A37" s="25"/>
      <c r="B37" s="30"/>
      <c r="C37" s="26"/>
      <c r="D37" s="26"/>
      <c r="E37" s="20" t="s">
        <v>69</v>
      </c>
      <c r="F37" s="3" t="s">
        <v>30</v>
      </c>
      <c r="G37" s="34"/>
      <c r="H37" s="11">
        <v>0</v>
      </c>
      <c r="I37" s="12"/>
      <c r="J37" s="12"/>
      <c r="K37" s="28"/>
      <c r="L37" s="28"/>
      <c r="M37" s="20" t="s">
        <v>99</v>
      </c>
      <c r="N37" s="3"/>
      <c r="O37" s="4"/>
      <c r="P37" s="5"/>
      <c r="Q37" s="6">
        <v>0</v>
      </c>
      <c r="R37" s="6">
        <v>0</v>
      </c>
      <c r="S37" s="8"/>
      <c r="T37" s="8"/>
      <c r="U37" s="8"/>
      <c r="V37" s="8"/>
    </row>
    <row r="38" spans="1:22" s="13" customFormat="1" ht="34.5" x14ac:dyDescent="0.4">
      <c r="A38" s="25"/>
      <c r="B38" s="30"/>
      <c r="C38" s="26"/>
      <c r="D38" s="26"/>
      <c r="E38" s="20" t="s">
        <v>70</v>
      </c>
      <c r="F38" s="3" t="s">
        <v>30</v>
      </c>
      <c r="G38" s="34"/>
      <c r="H38" s="11">
        <v>0</v>
      </c>
      <c r="I38" s="12"/>
      <c r="J38" s="12"/>
      <c r="K38" s="28"/>
      <c r="L38" s="28"/>
      <c r="M38" s="20" t="s">
        <v>99</v>
      </c>
      <c r="N38" s="3"/>
      <c r="O38" s="4"/>
      <c r="P38" s="5"/>
      <c r="Q38" s="6">
        <v>0</v>
      </c>
      <c r="R38" s="6">
        <v>0</v>
      </c>
      <c r="S38" s="8"/>
      <c r="T38" s="8"/>
      <c r="U38" s="8"/>
      <c r="V38" s="8"/>
    </row>
    <row r="39" spans="1:22" s="13" customFormat="1" ht="51.75" x14ac:dyDescent="0.4">
      <c r="A39" s="25">
        <v>3</v>
      </c>
      <c r="B39" s="30"/>
      <c r="C39" s="29"/>
      <c r="D39" s="26"/>
      <c r="E39" s="15" t="s">
        <v>71</v>
      </c>
      <c r="F39" s="3" t="s">
        <v>30</v>
      </c>
      <c r="G39" s="34"/>
      <c r="H39" s="11">
        <v>0</v>
      </c>
      <c r="I39" s="12"/>
      <c r="J39" s="12"/>
      <c r="K39" s="28" t="s">
        <v>113</v>
      </c>
      <c r="L39" s="28"/>
      <c r="M39" s="15" t="s">
        <v>101</v>
      </c>
      <c r="N39" s="3"/>
      <c r="O39" s="4"/>
      <c r="P39" s="5"/>
      <c r="Q39" s="6">
        <v>0</v>
      </c>
      <c r="R39" s="6">
        <v>0</v>
      </c>
      <c r="S39" s="8"/>
      <c r="T39" s="8"/>
      <c r="U39" s="8"/>
      <c r="V39" s="8"/>
    </row>
    <row r="40" spans="1:22" s="13" customFormat="1" ht="34.5" x14ac:dyDescent="0.4">
      <c r="A40" s="25"/>
      <c r="B40" s="30"/>
      <c r="C40" s="29"/>
      <c r="D40" s="26"/>
      <c r="E40" s="15" t="s">
        <v>72</v>
      </c>
      <c r="F40" s="3" t="s">
        <v>30</v>
      </c>
      <c r="G40" s="34"/>
      <c r="H40" s="11">
        <v>0</v>
      </c>
      <c r="I40" s="12"/>
      <c r="J40" s="12"/>
      <c r="K40" s="28"/>
      <c r="L40" s="28"/>
      <c r="M40" s="20" t="s">
        <v>102</v>
      </c>
      <c r="N40" s="3"/>
      <c r="O40" s="4"/>
      <c r="P40" s="5"/>
      <c r="Q40" s="6">
        <v>0</v>
      </c>
      <c r="R40" s="6">
        <v>0</v>
      </c>
      <c r="S40" s="8"/>
      <c r="T40" s="8"/>
      <c r="U40" s="8"/>
      <c r="V40" s="8"/>
    </row>
    <row r="41" spans="1:22" s="13" customFormat="1" ht="24.75" x14ac:dyDescent="0.4">
      <c r="A41" s="25"/>
      <c r="B41" s="30"/>
      <c r="C41" s="29"/>
      <c r="D41" s="26"/>
      <c r="E41" s="15" t="s">
        <v>73</v>
      </c>
      <c r="F41" s="3" t="s">
        <v>30</v>
      </c>
      <c r="G41" s="34"/>
      <c r="H41" s="11">
        <v>0</v>
      </c>
      <c r="I41" s="12"/>
      <c r="J41" s="12"/>
      <c r="K41" s="28" t="s">
        <v>113</v>
      </c>
      <c r="L41" s="28"/>
      <c r="M41" s="20" t="s">
        <v>103</v>
      </c>
      <c r="N41" s="3"/>
      <c r="O41" s="4"/>
      <c r="P41" s="5"/>
      <c r="Q41" s="6">
        <v>0</v>
      </c>
      <c r="R41" s="6">
        <v>0</v>
      </c>
      <c r="S41" s="8"/>
      <c r="T41" s="8"/>
      <c r="U41" s="8"/>
      <c r="V41" s="8"/>
    </row>
    <row r="42" spans="1:22" s="13" customFormat="1" ht="34.5" x14ac:dyDescent="0.4">
      <c r="A42" s="25"/>
      <c r="B42" s="30"/>
      <c r="C42" s="29"/>
      <c r="D42" s="26"/>
      <c r="E42" s="15" t="s">
        <v>74</v>
      </c>
      <c r="F42" s="3" t="s">
        <v>30</v>
      </c>
      <c r="G42" s="34"/>
      <c r="H42" s="11">
        <v>0</v>
      </c>
      <c r="I42" s="12"/>
      <c r="J42" s="12"/>
      <c r="K42" s="28" t="s">
        <v>114</v>
      </c>
      <c r="L42" s="28"/>
      <c r="M42" s="20" t="s">
        <v>104</v>
      </c>
      <c r="N42" s="3"/>
      <c r="O42" s="4"/>
      <c r="P42" s="5"/>
      <c r="Q42" s="6">
        <v>0</v>
      </c>
      <c r="R42" s="6">
        <v>0</v>
      </c>
      <c r="S42" s="8"/>
      <c r="T42" s="8"/>
      <c r="U42" s="8"/>
      <c r="V42" s="8"/>
    </row>
    <row r="43" spans="1:22" s="13" customFormat="1" ht="24.75" x14ac:dyDescent="0.4">
      <c r="A43" s="25">
        <v>4</v>
      </c>
      <c r="B43" s="30"/>
      <c r="C43" s="29"/>
      <c r="D43" s="26" t="s">
        <v>41</v>
      </c>
      <c r="E43" s="15" t="s">
        <v>75</v>
      </c>
      <c r="F43" s="3" t="s">
        <v>30</v>
      </c>
      <c r="G43" s="34"/>
      <c r="H43" s="11">
        <v>0</v>
      </c>
      <c r="I43" s="12"/>
      <c r="J43" s="12"/>
      <c r="K43" s="28" t="s">
        <v>113</v>
      </c>
      <c r="L43" s="28"/>
      <c r="M43" s="27" t="s">
        <v>105</v>
      </c>
      <c r="N43" s="3"/>
      <c r="O43" s="4"/>
      <c r="P43" s="5"/>
      <c r="Q43" s="6">
        <v>0</v>
      </c>
      <c r="R43" s="6">
        <v>0</v>
      </c>
      <c r="S43" s="8"/>
      <c r="T43" s="8"/>
      <c r="U43" s="8"/>
      <c r="V43" s="8"/>
    </row>
    <row r="44" spans="1:22" s="13" customFormat="1" ht="24.75" x14ac:dyDescent="0.4">
      <c r="A44" s="25"/>
      <c r="B44" s="30"/>
      <c r="C44" s="29"/>
      <c r="D44" s="26"/>
      <c r="E44" s="15" t="s">
        <v>76</v>
      </c>
      <c r="F44" s="3" t="s">
        <v>30</v>
      </c>
      <c r="G44" s="34"/>
      <c r="H44" s="11">
        <v>0</v>
      </c>
      <c r="I44" s="12"/>
      <c r="J44" s="12"/>
      <c r="K44" s="28"/>
      <c r="L44" s="28"/>
      <c r="M44" s="27"/>
      <c r="N44" s="3"/>
      <c r="O44" s="4"/>
      <c r="P44" s="5"/>
      <c r="Q44" s="6">
        <v>0</v>
      </c>
      <c r="R44" s="6">
        <v>0</v>
      </c>
      <c r="S44" s="8"/>
      <c r="T44" s="8"/>
      <c r="U44" s="8"/>
      <c r="V44" s="8"/>
    </row>
    <row r="45" spans="1:22" s="13" customFormat="1" ht="24.75" x14ac:dyDescent="0.4">
      <c r="A45" s="25"/>
      <c r="B45" s="30"/>
      <c r="C45" s="29"/>
      <c r="D45" s="26"/>
      <c r="E45" s="15" t="s">
        <v>77</v>
      </c>
      <c r="F45" s="3" t="s">
        <v>30</v>
      </c>
      <c r="G45" s="34"/>
      <c r="H45" s="11">
        <v>0</v>
      </c>
      <c r="I45" s="12"/>
      <c r="J45" s="12"/>
      <c r="K45" s="28" t="s">
        <v>115</v>
      </c>
      <c r="L45" s="28"/>
      <c r="M45" s="15" t="s">
        <v>106</v>
      </c>
      <c r="N45" s="3"/>
      <c r="O45" s="4"/>
      <c r="P45" s="5"/>
      <c r="Q45" s="6">
        <v>0</v>
      </c>
      <c r="R45" s="6">
        <v>0</v>
      </c>
      <c r="S45" s="8"/>
      <c r="T45" s="8"/>
      <c r="U45" s="8"/>
      <c r="V45" s="8"/>
    </row>
    <row r="46" spans="1:22" s="13" customFormat="1" ht="24.75" x14ac:dyDescent="0.4">
      <c r="A46" s="25"/>
      <c r="B46" s="30"/>
      <c r="C46" s="29"/>
      <c r="D46" s="26"/>
      <c r="E46" s="15" t="s">
        <v>78</v>
      </c>
      <c r="F46" s="3" t="s">
        <v>30</v>
      </c>
      <c r="G46" s="34"/>
      <c r="H46" s="11">
        <v>0</v>
      </c>
      <c r="I46" s="12"/>
      <c r="J46" s="12"/>
      <c r="K46" s="28" t="s">
        <v>113</v>
      </c>
      <c r="L46" s="28"/>
      <c r="M46" s="15" t="s">
        <v>107</v>
      </c>
      <c r="N46" s="3"/>
      <c r="O46" s="4"/>
      <c r="P46" s="5"/>
      <c r="Q46" s="6">
        <v>0</v>
      </c>
      <c r="R46" s="6">
        <v>0</v>
      </c>
      <c r="S46" s="8"/>
      <c r="T46" s="8"/>
      <c r="U46" s="8"/>
      <c r="V46" s="8"/>
    </row>
    <row r="47" spans="1:22" s="13" customFormat="1" ht="24.75" x14ac:dyDescent="0.4">
      <c r="A47" s="25"/>
      <c r="B47" s="30"/>
      <c r="C47" s="29"/>
      <c r="D47" s="26" t="s">
        <v>42</v>
      </c>
      <c r="E47" s="20" t="s">
        <v>79</v>
      </c>
      <c r="F47" s="3" t="s">
        <v>30</v>
      </c>
      <c r="G47" s="34"/>
      <c r="H47" s="11">
        <v>0</v>
      </c>
      <c r="I47" s="12"/>
      <c r="J47" s="12"/>
      <c r="K47" s="28" t="s">
        <v>116</v>
      </c>
      <c r="L47" s="28"/>
      <c r="M47" s="20" t="s">
        <v>108</v>
      </c>
      <c r="N47" s="3"/>
      <c r="O47" s="4"/>
      <c r="P47" s="5"/>
      <c r="Q47" s="6">
        <v>0</v>
      </c>
      <c r="R47" s="6">
        <v>0</v>
      </c>
      <c r="S47" s="8"/>
      <c r="T47" s="8"/>
      <c r="U47" s="8"/>
      <c r="V47" s="8"/>
    </row>
    <row r="48" spans="1:22" s="13" customFormat="1" ht="34.5" x14ac:dyDescent="0.4">
      <c r="A48" s="25"/>
      <c r="B48" s="30"/>
      <c r="C48" s="29"/>
      <c r="D48" s="26"/>
      <c r="E48" s="20" t="s">
        <v>80</v>
      </c>
      <c r="F48" s="3" t="s">
        <v>30</v>
      </c>
      <c r="G48" s="34"/>
      <c r="H48" s="11">
        <v>0</v>
      </c>
      <c r="I48" s="12"/>
      <c r="J48" s="12"/>
      <c r="K48" s="28" t="s">
        <v>116</v>
      </c>
      <c r="L48" s="28"/>
      <c r="M48" s="20" t="s">
        <v>109</v>
      </c>
      <c r="N48" s="3"/>
      <c r="O48" s="4"/>
      <c r="P48" s="5"/>
      <c r="Q48" s="6">
        <v>0</v>
      </c>
      <c r="R48" s="6">
        <v>0</v>
      </c>
      <c r="S48" s="8"/>
      <c r="T48" s="8"/>
      <c r="U48" s="8"/>
      <c r="V48" s="8"/>
    </row>
    <row r="49" spans="1:22" s="18" customFormat="1" ht="48" customHeight="1" x14ac:dyDescent="0.2">
      <c r="A49" s="31" t="s">
        <v>31</v>
      </c>
      <c r="B49" s="32"/>
      <c r="C49" s="32"/>
      <c r="D49" s="32"/>
      <c r="E49" s="32"/>
      <c r="F49" s="33"/>
      <c r="G49" s="9">
        <f>SUM(G45:G48)</f>
        <v>0</v>
      </c>
      <c r="H49" s="17">
        <f>SUM(H45:H48)</f>
        <v>0</v>
      </c>
      <c r="I49" s="22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4"/>
    </row>
    <row r="50" spans="1:22" ht="18" customHeight="1" x14ac:dyDescent="0.25"/>
    <row r="51" spans="1:22" ht="18" customHeight="1" x14ac:dyDescent="0.25"/>
    <row r="52" spans="1:22" ht="18" customHeight="1" x14ac:dyDescent="0.25"/>
    <row r="53" spans="1:22" ht="18" customHeight="1" x14ac:dyDescent="0.25"/>
    <row r="54" spans="1:22" ht="18" customHeight="1" x14ac:dyDescent="0.25"/>
    <row r="55" spans="1:22" ht="18" customHeight="1" x14ac:dyDescent="0.25"/>
    <row r="56" spans="1:22" ht="18" customHeight="1" x14ac:dyDescent="0.25"/>
    <row r="57" spans="1:22" ht="18" customHeight="1" x14ac:dyDescent="0.25"/>
    <row r="58" spans="1:22" ht="18" customHeight="1" x14ac:dyDescent="0.25"/>
    <row r="59" spans="1:22" ht="18" customHeight="1" x14ac:dyDescent="0.25"/>
    <row r="60" spans="1:22" ht="18" customHeight="1" x14ac:dyDescent="0.25"/>
    <row r="61" spans="1:22" ht="18" customHeight="1" x14ac:dyDescent="0.25"/>
    <row r="62" spans="1:22" ht="18" customHeight="1" x14ac:dyDescent="0.25"/>
    <row r="63" spans="1:22" ht="18" customHeight="1" x14ac:dyDescent="0.25"/>
    <row r="64" spans="1:22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</sheetData>
  <sheetProtection sheet="1" objects="1" scenarios="1"/>
  <mergeCells count="64">
    <mergeCell ref="A4:C4"/>
    <mergeCell ref="D4:V4"/>
    <mergeCell ref="A5:C5"/>
    <mergeCell ref="E5:V5"/>
    <mergeCell ref="A6:A7"/>
    <mergeCell ref="B6:B7"/>
    <mergeCell ref="C6:C7"/>
    <mergeCell ref="I6:I7"/>
    <mergeCell ref="J6:J7"/>
    <mergeCell ref="S6:S7"/>
    <mergeCell ref="T6:T7"/>
    <mergeCell ref="D6:D7"/>
    <mergeCell ref="E6:E7"/>
    <mergeCell ref="F6:F7"/>
    <mergeCell ref="G6:G7"/>
    <mergeCell ref="H6:H7"/>
    <mergeCell ref="A1:V1"/>
    <mergeCell ref="A2:C2"/>
    <mergeCell ref="D2:E2"/>
    <mergeCell ref="F2:V2"/>
    <mergeCell ref="A3:C3"/>
    <mergeCell ref="D3:E3"/>
    <mergeCell ref="F3:V3"/>
    <mergeCell ref="K6:L6"/>
    <mergeCell ref="U6:U7"/>
    <mergeCell ref="V6:V7"/>
    <mergeCell ref="M6:M7"/>
    <mergeCell ref="N6:N7"/>
    <mergeCell ref="O6:O7"/>
    <mergeCell ref="P6:P7"/>
    <mergeCell ref="Q6:Q7"/>
    <mergeCell ref="R6:R7"/>
    <mergeCell ref="B8:B48"/>
    <mergeCell ref="C8:C28"/>
    <mergeCell ref="A49:F49"/>
    <mergeCell ref="G8:G48"/>
    <mergeCell ref="D8:D10"/>
    <mergeCell ref="D12:D15"/>
    <mergeCell ref="D16:D23"/>
    <mergeCell ref="D24:D28"/>
    <mergeCell ref="D29:D38"/>
    <mergeCell ref="K45:L45"/>
    <mergeCell ref="K46:L46"/>
    <mergeCell ref="K47:L47"/>
    <mergeCell ref="K48:L48"/>
    <mergeCell ref="C29:C38"/>
    <mergeCell ref="C39:C42"/>
    <mergeCell ref="C43:C48"/>
    <mergeCell ref="I49:V49"/>
    <mergeCell ref="A8:A28"/>
    <mergeCell ref="A29:A38"/>
    <mergeCell ref="A39:A42"/>
    <mergeCell ref="A43:A48"/>
    <mergeCell ref="D39:D42"/>
    <mergeCell ref="D43:D46"/>
    <mergeCell ref="D47:D48"/>
    <mergeCell ref="M43:M44"/>
    <mergeCell ref="K29:L29"/>
    <mergeCell ref="K30:L30"/>
    <mergeCell ref="K31:L38"/>
    <mergeCell ref="K39:L40"/>
    <mergeCell ref="K41:L41"/>
    <mergeCell ref="K42:L42"/>
    <mergeCell ref="K43:L44"/>
  </mergeCells>
  <conditionalFormatting sqref="G8">
    <cfRule type="notContainsBlanks" dxfId="63" priority="18">
      <formula>LEN(TRIM(G8))&gt;0</formula>
    </cfRule>
  </conditionalFormatting>
  <conditionalFormatting sqref="K16 K21:L28 K29:K31">
    <cfRule type="cellIs" dxfId="62" priority="8" operator="greaterThanOrEqual">
      <formula>$D$5</formula>
    </cfRule>
    <cfRule type="cellIs" dxfId="61" priority="9" operator="lessThan">
      <formula>$D$5</formula>
    </cfRule>
  </conditionalFormatting>
  <conditionalFormatting sqref="K20">
    <cfRule type="cellIs" dxfId="60" priority="6" operator="greaterThanOrEqual">
      <formula>$D$5</formula>
    </cfRule>
    <cfRule type="cellIs" dxfId="59" priority="7" operator="lessThan">
      <formula>$D$5</formula>
    </cfRule>
  </conditionalFormatting>
  <conditionalFormatting sqref="K9:L11 K13:L15 K17:L19">
    <cfRule type="cellIs" dxfId="58" priority="14" operator="greaterThanOrEqual">
      <formula>$D$5</formula>
    </cfRule>
    <cfRule type="cellIs" dxfId="57" priority="15" operator="lessThan">
      <formula>$D$5</formula>
    </cfRule>
  </conditionalFormatting>
  <conditionalFormatting sqref="L8 L12 L16 L20">
    <cfRule type="cellIs" dxfId="56" priority="12" operator="greaterThanOrEqual">
      <formula>$D$5</formula>
    </cfRule>
    <cfRule type="cellIs" dxfId="55" priority="13" operator="lessThan">
      <formula>$D$5</formula>
    </cfRule>
  </conditionalFormatting>
  <conditionalFormatting sqref="K12">
    <cfRule type="cellIs" dxfId="54" priority="10" operator="greaterThanOrEqual">
      <formula>$D$5</formula>
    </cfRule>
    <cfRule type="cellIs" dxfId="53" priority="11" operator="lessThan">
      <formula>$D$5</formula>
    </cfRule>
  </conditionalFormatting>
  <conditionalFormatting sqref="K8">
    <cfRule type="cellIs" dxfId="52" priority="4" operator="greaterThanOrEqual">
      <formula>$D$5</formula>
    </cfRule>
    <cfRule type="cellIs" dxfId="51" priority="5" operator="lessThan">
      <formula>$D$5</formula>
    </cfRule>
  </conditionalFormatting>
  <conditionalFormatting sqref="K39 K41:K43 K45:K48">
    <cfRule type="cellIs" dxfId="50" priority="2" operator="greaterThanOrEqual">
      <formula>$D$5</formula>
    </cfRule>
    <cfRule type="cellIs" dxfId="49" priority="3" operator="lessThan">
      <formula>$D$5</formula>
    </cfRule>
  </conditionalFormatting>
  <conditionalFormatting sqref="G49:H49">
    <cfRule type="notContainsBlanks" dxfId="48" priority="1">
      <formula>LEN(TRIM(G49))&gt;0</formula>
    </cfRule>
  </conditionalFormatting>
  <dataValidations count="5">
    <dataValidation type="list" allowBlank="1" showInputMessage="1" showErrorMessage="1" sqref="N8:N48" xr:uid="{638910FB-94CD-4BB9-9765-9866852E095B}">
      <formula1>"نعم,لا,جزئي"</formula1>
    </dataValidation>
    <dataValidation type="list" allowBlank="1" showInputMessage="1" showErrorMessage="1" sqref="D3 F3" xr:uid="{4C442980-5E64-4640-BFEB-24E6CB46EB1D}">
      <formula1>"يناير,فبراير,مارس,ابريل,مايو,يونيو,يوليو,اغسطس,سبتمبر,اكتوبر,نوفمبر,ديسمبر"</formula1>
    </dataValidation>
    <dataValidation type="date" allowBlank="1" showInputMessage="1" showErrorMessage="1" sqref="O8:O48" xr:uid="{ADD537E9-108C-4CC1-8529-3CE635EC9854}">
      <formula1>43831</formula1>
      <formula2>44196</formula2>
    </dataValidation>
    <dataValidation type="list" allowBlank="1" showInputMessage="1" showErrorMessage="1" sqref="F8:F48" xr:uid="{A4BD282D-F289-40ED-92C8-7A2FD7309AB1}">
      <formula1>"نعم,لا"</formula1>
    </dataValidation>
    <dataValidation type="list" allowBlank="1" showInputMessage="1" showErrorMessage="1" sqref="D2:E2" xr:uid="{973AEFF6-A557-49CB-826F-A88053D85A51}">
      <formula1>"الأمانة العامة,الأداء والتميز,وحدة الشراكات,المنح الخاص, المنح المتنوع,العلاقات العامة وحدة المعرفة,إدارة التقنية,وحدة الشؤون الإدارية,إدارة الموارد البشرية,الإدارة المالية"</formula1>
    </dataValidation>
  </dataValidation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C7C4F-EB23-42B5-A0EA-8C84AA3053CC}">
  <sheetPr codeName="ورقة2"/>
  <dimension ref="A1:V81"/>
  <sheetViews>
    <sheetView showGridLines="0" rightToLeft="1" topLeftCell="F7" workbookViewId="0">
      <selection activeCell="G8" sqref="G8:G48"/>
    </sheetView>
  </sheetViews>
  <sheetFormatPr defaultRowHeight="18" x14ac:dyDescent="0.25"/>
  <cols>
    <col min="1" max="1" width="8.25" customWidth="1"/>
    <col min="2" max="2" width="16.625" customWidth="1"/>
    <col min="3" max="3" width="30.5" customWidth="1"/>
    <col min="4" max="4" width="29.75" customWidth="1"/>
    <col min="5" max="5" width="42.5" customWidth="1"/>
    <col min="6" max="6" width="21" customWidth="1"/>
    <col min="7" max="7" width="19.625" style="14" bestFit="1" customWidth="1"/>
    <col min="8" max="9" width="16.625" customWidth="1"/>
    <col min="10" max="10" width="19" customWidth="1"/>
    <col min="11" max="12" width="16.625" customWidth="1"/>
    <col min="13" max="13" width="31" customWidth="1"/>
    <col min="14" max="22" width="16.625" customWidth="1"/>
  </cols>
  <sheetData>
    <row r="1" spans="1:22" ht="40.5" customHeight="1" x14ac:dyDescent="0.2">
      <c r="A1" s="42" t="str">
        <f>يناير!A1</f>
        <v>نموذج التقرير الشهري لمتابعة تطبيق الخطط التنفيذية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4"/>
    </row>
    <row r="2" spans="1:22" ht="24.75" customHeight="1" x14ac:dyDescent="0.2">
      <c r="A2" s="45" t="str">
        <f>يناير!A2</f>
        <v>اسم الإدارة :</v>
      </c>
      <c r="B2" s="46"/>
      <c r="C2" s="47"/>
      <c r="D2" s="48" t="str">
        <f>يناير!D2</f>
        <v>إدارة التقنية</v>
      </c>
      <c r="E2" s="59"/>
      <c r="F2" s="54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6"/>
    </row>
    <row r="3" spans="1:22" ht="24.75" x14ac:dyDescent="0.2">
      <c r="A3" s="45" t="str">
        <f>يناير!A3</f>
        <v>الشهر:</v>
      </c>
      <c r="B3" s="46"/>
      <c r="C3" s="47"/>
      <c r="D3" s="48" t="str">
        <f>يناير!D3</f>
        <v xml:space="preserve"> يناير</v>
      </c>
      <c r="E3" s="49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</row>
    <row r="4" spans="1:22" ht="24.75" customHeight="1" x14ac:dyDescent="0.2">
      <c r="A4" s="45" t="str">
        <f>يناير!A4</f>
        <v>اسم المرسل:</v>
      </c>
      <c r="B4" s="46"/>
      <c r="C4" s="47"/>
      <c r="D4" s="51" t="str">
        <f>يناير!D4</f>
        <v>هنا كتابة اسم المرسل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3"/>
    </row>
    <row r="5" spans="1:22" ht="24.75" customHeight="1" x14ac:dyDescent="0.2">
      <c r="A5" s="45" t="str">
        <f>يناير!A5</f>
        <v>اخر تحديث للملف</v>
      </c>
      <c r="B5" s="46"/>
      <c r="C5" s="47"/>
      <c r="D5" s="1">
        <f ca="1">يناير!D5</f>
        <v>43865</v>
      </c>
      <c r="E5" s="54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6"/>
    </row>
    <row r="6" spans="1:22" ht="18" customHeight="1" x14ac:dyDescent="0.2">
      <c r="A6" s="57" t="str">
        <f>يناير!A6</f>
        <v>م</v>
      </c>
      <c r="B6" s="40" t="str">
        <f>يناير!B6</f>
        <v>رمز الهدف</v>
      </c>
      <c r="C6" s="40" t="str">
        <f>يناير!C6</f>
        <v>الهدف الذكي (مؤشر ومستهدف)</v>
      </c>
      <c r="D6" s="40" t="str">
        <f>يناير!D6</f>
        <v>مبادرات عام 2020</v>
      </c>
      <c r="E6" s="40" t="str">
        <f>يناير!E6</f>
        <v>إجراءات التنفيذ</v>
      </c>
      <c r="F6" s="40" t="str">
        <f>يناير!F6</f>
        <v xml:space="preserve">هل تم العمل عليها </v>
      </c>
      <c r="G6" s="40" t="str">
        <f>يناير!G6</f>
        <v>الموازنة المالية</v>
      </c>
      <c r="H6" s="40" t="str">
        <f>يناير!H6</f>
        <v>المنصرف</v>
      </c>
      <c r="I6" s="40" t="str">
        <f>يناير!I6</f>
        <v>مسؤول المبادرة</v>
      </c>
      <c r="J6" s="40" t="str">
        <f>يناير!J6</f>
        <v>الشريك (إن وجد)</v>
      </c>
      <c r="K6" s="36" t="str">
        <f>يناير!K6</f>
        <v>التزمين</v>
      </c>
      <c r="L6" s="37"/>
      <c r="M6" s="40" t="str">
        <f>يناير!M6</f>
        <v>النتيجة المتوقعة / الشواهد</v>
      </c>
      <c r="N6" s="38" t="str">
        <f>يناير!N6</f>
        <v xml:space="preserve">تحقق النتيجة </v>
      </c>
      <c r="O6" s="38" t="str">
        <f>يناير!O6</f>
        <v xml:space="preserve">تاريخ التحقق </v>
      </c>
      <c r="P6" s="40" t="str">
        <f>يناير!P6</f>
        <v>الشواهد</v>
      </c>
      <c r="Q6" s="38" t="str">
        <f>يناير!Q6</f>
        <v>نسبة  إكتمال التنفيذ</v>
      </c>
      <c r="R6" s="38" t="str">
        <f>يناير!R6</f>
        <v>نسبة جودة التنفيذ</v>
      </c>
      <c r="S6" s="38" t="str">
        <f>يناير!S6</f>
        <v>أهم المشاكل والصعوبات المصاحبة للتنفيذ</v>
      </c>
      <c r="T6" s="38" t="str">
        <f>يناير!T6</f>
        <v>الحلول المقترحة</v>
      </c>
      <c r="U6" s="38" t="str">
        <f>يناير!U6</f>
        <v>الدروس والعبر المستفادة</v>
      </c>
      <c r="V6" s="38" t="str">
        <f>يناير!V6</f>
        <v>ملاحظات عامه</v>
      </c>
    </row>
    <row r="7" spans="1:22" x14ac:dyDescent="0.2">
      <c r="A7" s="58"/>
      <c r="B7" s="41"/>
      <c r="C7" s="41"/>
      <c r="D7" s="41"/>
      <c r="E7" s="41"/>
      <c r="F7" s="41"/>
      <c r="G7" s="41"/>
      <c r="H7" s="41"/>
      <c r="I7" s="41"/>
      <c r="J7" s="41"/>
      <c r="K7" s="2" t="str">
        <f>يناير!K7</f>
        <v xml:space="preserve">من </v>
      </c>
      <c r="L7" s="2" t="str">
        <f>يناير!L7</f>
        <v>إلى</v>
      </c>
      <c r="M7" s="41"/>
      <c r="N7" s="39"/>
      <c r="O7" s="39"/>
      <c r="P7" s="41"/>
      <c r="Q7" s="39"/>
      <c r="R7" s="39"/>
      <c r="S7" s="39"/>
      <c r="T7" s="39"/>
      <c r="U7" s="39"/>
      <c r="V7" s="39"/>
    </row>
    <row r="8" spans="1:22" s="13" customFormat="1" ht="24.75" x14ac:dyDescent="0.3">
      <c r="A8" s="25">
        <f>يناير!A8</f>
        <v>1</v>
      </c>
      <c r="B8" s="30" t="str">
        <f>يناير!B8</f>
        <v>ل7</v>
      </c>
      <c r="C8" s="26" t="str">
        <f>يناير!C8</f>
        <v>أتمتتة68% من إجراءات العمل بالمؤسسة</v>
      </c>
      <c r="D8" s="26" t="str">
        <f>يناير!D8</f>
        <v>تنفيذ إجراءات العمل الخاصة بالمالية</v>
      </c>
      <c r="E8" s="20" t="str">
        <f>يناير!E8</f>
        <v>تنفيذ التعديلات المطلوبة على الموازنات</v>
      </c>
      <c r="F8" s="3" t="str">
        <f>يناير!F8</f>
        <v>لا</v>
      </c>
      <c r="G8" s="34">
        <f>يناير!G8</f>
        <v>550000</v>
      </c>
      <c r="H8" s="11">
        <f>يناير!H8</f>
        <v>0</v>
      </c>
      <c r="I8" s="12">
        <f>يناير!I8</f>
        <v>0</v>
      </c>
      <c r="J8" s="12">
        <f>يناير!J8</f>
        <v>0</v>
      </c>
      <c r="K8" s="16">
        <f>يناير!K8</f>
        <v>43831</v>
      </c>
      <c r="L8" s="16">
        <f>يناير!L8</f>
        <v>43845</v>
      </c>
      <c r="M8" s="20" t="str">
        <f>يناير!M8</f>
        <v>خصائص جديدة على المنصة</v>
      </c>
      <c r="N8" s="3">
        <f>يناير!N8</f>
        <v>0</v>
      </c>
      <c r="O8" s="4">
        <f>يناير!O8</f>
        <v>0</v>
      </c>
      <c r="P8" s="5">
        <f>يناير!P8</f>
        <v>0</v>
      </c>
      <c r="Q8" s="6">
        <f>يناير!Q8</f>
        <v>0</v>
      </c>
      <c r="R8" s="6">
        <f>يناير!R8</f>
        <v>0</v>
      </c>
      <c r="S8" s="7">
        <f>يناير!S8</f>
        <v>0</v>
      </c>
      <c r="T8" s="7">
        <f>يناير!T8</f>
        <v>0</v>
      </c>
      <c r="U8" s="7">
        <f>يناير!U8</f>
        <v>0</v>
      </c>
      <c r="V8" s="7">
        <f>يناير!V8</f>
        <v>0</v>
      </c>
    </row>
    <row r="9" spans="1:22" s="13" customFormat="1" ht="34.5" x14ac:dyDescent="0.3">
      <c r="A9" s="25"/>
      <c r="B9" s="30"/>
      <c r="C9" s="26"/>
      <c r="D9" s="26"/>
      <c r="E9" s="20" t="str">
        <f>يناير!E9</f>
        <v>اختبار توافق الموازنات مع المطلوب في المالية</v>
      </c>
      <c r="F9" s="3" t="str">
        <f>يناير!F9</f>
        <v>لا</v>
      </c>
      <c r="G9" s="34"/>
      <c r="H9" s="11">
        <f>يناير!H9</f>
        <v>0</v>
      </c>
      <c r="I9" s="12">
        <f>يناير!I9</f>
        <v>0</v>
      </c>
      <c r="J9" s="12">
        <f>يناير!J9</f>
        <v>0</v>
      </c>
      <c r="K9" s="16">
        <f>يناير!K9</f>
        <v>43846</v>
      </c>
      <c r="L9" s="16">
        <f>يناير!L9</f>
        <v>43861</v>
      </c>
      <c r="M9" s="20" t="str">
        <f>يناير!M9</f>
        <v>موازنات متوافقة مع نظام المؤسسة</v>
      </c>
      <c r="N9" s="3">
        <f>يناير!N9</f>
        <v>0</v>
      </c>
      <c r="O9" s="4">
        <f>يناير!O9</f>
        <v>0</v>
      </c>
      <c r="P9" s="5">
        <f>يناير!P9</f>
        <v>0</v>
      </c>
      <c r="Q9" s="6">
        <f>يناير!Q9</f>
        <v>0</v>
      </c>
      <c r="R9" s="6">
        <f>يناير!R9</f>
        <v>0</v>
      </c>
      <c r="S9" s="7">
        <f>يناير!S9</f>
        <v>0</v>
      </c>
      <c r="T9" s="7">
        <f>يناير!T9</f>
        <v>0</v>
      </c>
      <c r="U9" s="7">
        <f>يناير!U9</f>
        <v>0</v>
      </c>
      <c r="V9" s="7">
        <f>يناير!V9</f>
        <v>0</v>
      </c>
    </row>
    <row r="10" spans="1:22" s="13" customFormat="1" ht="34.5" x14ac:dyDescent="0.4">
      <c r="A10" s="25"/>
      <c r="B10" s="30"/>
      <c r="C10" s="26"/>
      <c r="D10" s="26"/>
      <c r="E10" s="20" t="str">
        <f>يناير!E10</f>
        <v>تنفيذ التقارير الخاصة بالإدارة المالية</v>
      </c>
      <c r="F10" s="3" t="str">
        <f>يناير!F10</f>
        <v>لا</v>
      </c>
      <c r="G10" s="34"/>
      <c r="H10" s="11">
        <f>يناير!H10</f>
        <v>0</v>
      </c>
      <c r="I10" s="12">
        <f>يناير!I10</f>
        <v>0</v>
      </c>
      <c r="J10" s="12">
        <f>يناير!J10</f>
        <v>0</v>
      </c>
      <c r="K10" s="16">
        <f>يناير!K10</f>
        <v>43862</v>
      </c>
      <c r="L10" s="16">
        <f>يناير!L10</f>
        <v>43920</v>
      </c>
      <c r="M10" s="20" t="str">
        <f>يناير!M10</f>
        <v>نسخة محدثة من النظام المالي بالتقارير المطلوبة</v>
      </c>
      <c r="N10" s="3">
        <f>يناير!N10</f>
        <v>0</v>
      </c>
      <c r="O10" s="4">
        <f>يناير!O10</f>
        <v>0</v>
      </c>
      <c r="P10" s="5">
        <f>يناير!P10</f>
        <v>0</v>
      </c>
      <c r="Q10" s="6">
        <f>يناير!Q10</f>
        <v>0</v>
      </c>
      <c r="R10" s="6">
        <f>يناير!R10</f>
        <v>0</v>
      </c>
      <c r="S10" s="8">
        <f>يناير!S10</f>
        <v>0</v>
      </c>
      <c r="T10" s="8">
        <f>يناير!T10</f>
        <v>0</v>
      </c>
      <c r="U10" s="8">
        <f>يناير!U10</f>
        <v>0</v>
      </c>
      <c r="V10" s="8">
        <f>يناير!V10</f>
        <v>0</v>
      </c>
    </row>
    <row r="11" spans="1:22" s="13" customFormat="1" ht="34.5" x14ac:dyDescent="0.4">
      <c r="A11" s="25"/>
      <c r="B11" s="30"/>
      <c r="C11" s="26"/>
      <c r="D11" s="20" t="str">
        <f>يناير!D11</f>
        <v>تنفيذ إجراءات العمل الخاصة بالموارد البشرية</v>
      </c>
      <c r="E11" s="20" t="str">
        <f>يناير!E11</f>
        <v>اختبار توافق المنفذ على نظام الموارد مع المطلوب</v>
      </c>
      <c r="F11" s="3" t="str">
        <f>يناير!F11</f>
        <v>لا</v>
      </c>
      <c r="G11" s="34"/>
      <c r="H11" s="11">
        <f>يناير!H11</f>
        <v>0</v>
      </c>
      <c r="I11" s="12">
        <f>يناير!I11</f>
        <v>0</v>
      </c>
      <c r="J11" s="12">
        <f>يناير!J11</f>
        <v>0</v>
      </c>
      <c r="K11" s="16">
        <f>يناير!K11</f>
        <v>43831</v>
      </c>
      <c r="L11" s="16">
        <f>يناير!L11</f>
        <v>43861</v>
      </c>
      <c r="M11" s="20" t="str">
        <f>يناير!M11</f>
        <v>نظام يُسر يحتوي على نظام موارد بشرية متكامل</v>
      </c>
      <c r="N11" s="3">
        <f>يناير!N11</f>
        <v>0</v>
      </c>
      <c r="O11" s="4">
        <f>يناير!O11</f>
        <v>0</v>
      </c>
      <c r="P11" s="5">
        <f>يناير!P11</f>
        <v>0</v>
      </c>
      <c r="Q11" s="6">
        <f>يناير!Q11</f>
        <v>0</v>
      </c>
      <c r="R11" s="6">
        <f>يناير!R11</f>
        <v>0</v>
      </c>
      <c r="S11" s="8">
        <f>يناير!S11</f>
        <v>0</v>
      </c>
      <c r="T11" s="8">
        <f>يناير!T11</f>
        <v>0</v>
      </c>
      <c r="U11" s="8">
        <f>يناير!U11</f>
        <v>0</v>
      </c>
      <c r="V11" s="8">
        <f>يناير!V11</f>
        <v>0</v>
      </c>
    </row>
    <row r="12" spans="1:22" s="13" customFormat="1" ht="24.75" x14ac:dyDescent="0.3">
      <c r="A12" s="25"/>
      <c r="B12" s="30"/>
      <c r="C12" s="26"/>
      <c r="D12" s="26" t="str">
        <f>يناير!D12</f>
        <v>تحسين وتطوير نظام المنح</v>
      </c>
      <c r="E12" s="20" t="str">
        <f>يناير!E12</f>
        <v>جمع فرص التحسين على نظام المنح</v>
      </c>
      <c r="F12" s="3" t="str">
        <f>يناير!F12</f>
        <v>لا</v>
      </c>
      <c r="G12" s="34"/>
      <c r="H12" s="11">
        <f>يناير!H12</f>
        <v>0</v>
      </c>
      <c r="I12" s="12">
        <f>يناير!I12</f>
        <v>0</v>
      </c>
      <c r="J12" s="12">
        <f>يناير!J12</f>
        <v>0</v>
      </c>
      <c r="K12" s="16">
        <f>يناير!K12</f>
        <v>43831</v>
      </c>
      <c r="L12" s="16">
        <f>يناير!L12</f>
        <v>43861</v>
      </c>
      <c r="M12" s="20" t="str">
        <f>يناير!M12</f>
        <v>قائمة بفرص التحسينات المقترحة</v>
      </c>
      <c r="N12" s="3">
        <f>يناير!N12</f>
        <v>0</v>
      </c>
      <c r="O12" s="4">
        <f>يناير!O12</f>
        <v>0</v>
      </c>
      <c r="P12" s="5">
        <f>يناير!P12</f>
        <v>0</v>
      </c>
      <c r="Q12" s="6">
        <f>يناير!Q12</f>
        <v>0</v>
      </c>
      <c r="R12" s="6">
        <f>يناير!R12</f>
        <v>0</v>
      </c>
      <c r="S12" s="7">
        <f>يناير!S12</f>
        <v>0</v>
      </c>
      <c r="T12" s="7">
        <f>يناير!T12</f>
        <v>0</v>
      </c>
      <c r="U12" s="7">
        <f>يناير!U12</f>
        <v>0</v>
      </c>
      <c r="V12" s="7">
        <f>يناير!V12</f>
        <v>0</v>
      </c>
    </row>
    <row r="13" spans="1:22" s="13" customFormat="1" ht="34.5" x14ac:dyDescent="0.3">
      <c r="A13" s="25"/>
      <c r="B13" s="30"/>
      <c r="C13" s="26"/>
      <c r="D13" s="26"/>
      <c r="E13" s="20" t="str">
        <f>يناير!E13</f>
        <v>دراسة وتحليل فرص التحسين وترتيب أولوياتها</v>
      </c>
      <c r="F13" s="3" t="str">
        <f>يناير!F13</f>
        <v>لا</v>
      </c>
      <c r="G13" s="34"/>
      <c r="H13" s="11">
        <f>يناير!H13</f>
        <v>0</v>
      </c>
      <c r="I13" s="12">
        <f>يناير!I13</f>
        <v>0</v>
      </c>
      <c r="J13" s="12">
        <f>يناير!J13</f>
        <v>0</v>
      </c>
      <c r="K13" s="16">
        <f>يناير!K13</f>
        <v>43862</v>
      </c>
      <c r="L13" s="16">
        <f>يناير!L13</f>
        <v>43889</v>
      </c>
      <c r="M13" s="20" t="str">
        <f>يناير!M13</f>
        <v>قائمة بالتحسينات المعتمدة ومرتبة حسب الأولوية</v>
      </c>
      <c r="N13" s="3">
        <f>يناير!N13</f>
        <v>0</v>
      </c>
      <c r="O13" s="4">
        <f>يناير!O13</f>
        <v>0</v>
      </c>
      <c r="P13" s="5">
        <f>يناير!P13</f>
        <v>0</v>
      </c>
      <c r="Q13" s="6">
        <f>يناير!Q13</f>
        <v>0</v>
      </c>
      <c r="R13" s="6">
        <f>يناير!R13</f>
        <v>0</v>
      </c>
      <c r="S13" s="7">
        <f>يناير!S13</f>
        <v>0</v>
      </c>
      <c r="T13" s="7">
        <f>يناير!T13</f>
        <v>0</v>
      </c>
      <c r="U13" s="7">
        <f>يناير!U13</f>
        <v>0</v>
      </c>
      <c r="V13" s="7">
        <f>يناير!V13</f>
        <v>0</v>
      </c>
    </row>
    <row r="14" spans="1:22" s="13" customFormat="1" ht="34.5" x14ac:dyDescent="0.4">
      <c r="A14" s="25"/>
      <c r="B14" s="30"/>
      <c r="C14" s="26"/>
      <c r="D14" s="26"/>
      <c r="E14" s="20" t="str">
        <f>يناير!E14</f>
        <v>تنفيذ وتطوير التحسينات المطلوبة على النظام</v>
      </c>
      <c r="F14" s="3" t="str">
        <f>يناير!F14</f>
        <v>لا</v>
      </c>
      <c r="G14" s="34"/>
      <c r="H14" s="11">
        <f>يناير!H14</f>
        <v>0</v>
      </c>
      <c r="I14" s="12">
        <f>يناير!I14</f>
        <v>0</v>
      </c>
      <c r="J14" s="12">
        <f>يناير!J14</f>
        <v>0</v>
      </c>
      <c r="K14" s="16">
        <f>يناير!K14</f>
        <v>43891</v>
      </c>
      <c r="L14" s="16">
        <f>يناير!L14</f>
        <v>43951</v>
      </c>
      <c r="M14" s="20" t="str">
        <f>يناير!M14</f>
        <v>نسخة تجريبية من النظام تتضمن التحسينات</v>
      </c>
      <c r="N14" s="3">
        <f>يناير!N14</f>
        <v>0</v>
      </c>
      <c r="O14" s="4">
        <f>يناير!O14</f>
        <v>0</v>
      </c>
      <c r="P14" s="5">
        <f>يناير!P14</f>
        <v>0</v>
      </c>
      <c r="Q14" s="6">
        <f>يناير!Q14</f>
        <v>0</v>
      </c>
      <c r="R14" s="6">
        <f>يناير!R14</f>
        <v>0</v>
      </c>
      <c r="S14" s="8">
        <f>يناير!S14</f>
        <v>0</v>
      </c>
      <c r="T14" s="8">
        <f>يناير!T14</f>
        <v>0</v>
      </c>
      <c r="U14" s="8">
        <f>يناير!U14</f>
        <v>0</v>
      </c>
      <c r="V14" s="8">
        <f>يناير!V14</f>
        <v>0</v>
      </c>
    </row>
    <row r="15" spans="1:22" s="13" customFormat="1" ht="24.75" x14ac:dyDescent="0.4">
      <c r="A15" s="25"/>
      <c r="B15" s="30"/>
      <c r="C15" s="26"/>
      <c r="D15" s="26"/>
      <c r="E15" s="20" t="str">
        <f>يناير!E15</f>
        <v>اختبار مدى توافق المنفذ مع التحسينات المطلوبة</v>
      </c>
      <c r="F15" s="3" t="str">
        <f>يناير!F15</f>
        <v>لا</v>
      </c>
      <c r="G15" s="34"/>
      <c r="H15" s="11">
        <f>يناير!H15</f>
        <v>0</v>
      </c>
      <c r="I15" s="12">
        <f>يناير!I15</f>
        <v>0</v>
      </c>
      <c r="J15" s="12">
        <f>يناير!J15</f>
        <v>0</v>
      </c>
      <c r="K15" s="16">
        <f>يناير!K15</f>
        <v>43952</v>
      </c>
      <c r="L15" s="16">
        <f>يناير!L15</f>
        <v>43961</v>
      </c>
      <c r="M15" s="20" t="str">
        <f>يناير!M15</f>
        <v xml:space="preserve">نظام يُسر محدث بالتحسينات </v>
      </c>
      <c r="N15" s="3">
        <f>يناير!N15</f>
        <v>0</v>
      </c>
      <c r="O15" s="4">
        <f>يناير!O15</f>
        <v>0</v>
      </c>
      <c r="P15" s="5">
        <f>يناير!P15</f>
        <v>0</v>
      </c>
      <c r="Q15" s="6">
        <f>يناير!Q15</f>
        <v>0</v>
      </c>
      <c r="R15" s="6">
        <f>يناير!R15</f>
        <v>0</v>
      </c>
      <c r="S15" s="8">
        <f>يناير!S15</f>
        <v>0</v>
      </c>
      <c r="T15" s="8">
        <f>يناير!T15</f>
        <v>0</v>
      </c>
      <c r="U15" s="8">
        <f>يناير!U15</f>
        <v>0</v>
      </c>
      <c r="V15" s="8">
        <f>يناير!V15</f>
        <v>0</v>
      </c>
    </row>
    <row r="16" spans="1:22" s="13" customFormat="1" ht="34.5" x14ac:dyDescent="0.3">
      <c r="A16" s="25"/>
      <c r="B16" s="30"/>
      <c r="C16" s="26"/>
      <c r="D16" s="26" t="str">
        <f>يناير!D16</f>
        <v>تنفيذ إجراءات العمل الخاصة بالخطة الاستراتيجية</v>
      </c>
      <c r="E16" s="20" t="str">
        <f>يناير!E16</f>
        <v>اختبار إدخال الخطة على المنصة</v>
      </c>
      <c r="F16" s="3" t="str">
        <f>يناير!F16</f>
        <v>لا</v>
      </c>
      <c r="G16" s="34"/>
      <c r="H16" s="11">
        <f>يناير!H16</f>
        <v>0</v>
      </c>
      <c r="I16" s="12">
        <f>يناير!I16</f>
        <v>0</v>
      </c>
      <c r="J16" s="12">
        <f>يناير!J16</f>
        <v>0</v>
      </c>
      <c r="K16" s="16">
        <f>يناير!K16</f>
        <v>43862</v>
      </c>
      <c r="L16" s="16">
        <f>يناير!L16</f>
        <v>43876</v>
      </c>
      <c r="M16" s="20" t="str">
        <f>يناير!M16</f>
        <v>نماذج خطة استراتيجية متوافقة مع متطلبات المؤسسة</v>
      </c>
      <c r="N16" s="3">
        <f>يناير!N16</f>
        <v>0</v>
      </c>
      <c r="O16" s="4">
        <f>يناير!O16</f>
        <v>0</v>
      </c>
      <c r="P16" s="5">
        <f>يناير!P16</f>
        <v>0</v>
      </c>
      <c r="Q16" s="6">
        <f>يناير!Q16</f>
        <v>0</v>
      </c>
      <c r="R16" s="6">
        <f>يناير!R16</f>
        <v>0</v>
      </c>
      <c r="S16" s="7">
        <f>يناير!S16</f>
        <v>0</v>
      </c>
      <c r="T16" s="7">
        <f>يناير!T16</f>
        <v>0</v>
      </c>
      <c r="U16" s="7">
        <f>يناير!U16</f>
        <v>0</v>
      </c>
      <c r="V16" s="7">
        <f>يناير!V16</f>
        <v>0</v>
      </c>
    </row>
    <row r="17" spans="1:22" s="13" customFormat="1" ht="34.5" x14ac:dyDescent="0.3">
      <c r="A17" s="25"/>
      <c r="B17" s="30"/>
      <c r="C17" s="26"/>
      <c r="D17" s="26"/>
      <c r="E17" s="20" t="str">
        <f>يناير!E17</f>
        <v>جمع متطلبات قياس الخطة الاستراتيجية</v>
      </c>
      <c r="F17" s="3" t="str">
        <f>يناير!F17</f>
        <v>لا</v>
      </c>
      <c r="G17" s="34"/>
      <c r="H17" s="11">
        <f>يناير!H17</f>
        <v>0</v>
      </c>
      <c r="I17" s="12">
        <f>يناير!I17</f>
        <v>0</v>
      </c>
      <c r="J17" s="12">
        <f>يناير!J17</f>
        <v>0</v>
      </c>
      <c r="K17" s="16">
        <f>يناير!K17</f>
        <v>43877</v>
      </c>
      <c r="L17" s="16">
        <f>يناير!L17</f>
        <v>43889</v>
      </c>
      <c r="M17" s="20" t="str">
        <f>يناير!M17</f>
        <v>متطلبات قابلة للتنفيذ البرمجي على المنصة</v>
      </c>
      <c r="N17" s="3">
        <f>يناير!N17</f>
        <v>0</v>
      </c>
      <c r="O17" s="4">
        <f>يناير!O17</f>
        <v>0</v>
      </c>
      <c r="P17" s="5">
        <f>يناير!P17</f>
        <v>0</v>
      </c>
      <c r="Q17" s="6">
        <f>يناير!Q17</f>
        <v>0</v>
      </c>
      <c r="R17" s="6">
        <f>يناير!R17</f>
        <v>0</v>
      </c>
      <c r="S17" s="7">
        <f>يناير!S17</f>
        <v>0</v>
      </c>
      <c r="T17" s="7">
        <f>يناير!T17</f>
        <v>0</v>
      </c>
      <c r="U17" s="7">
        <f>يناير!U17</f>
        <v>0</v>
      </c>
      <c r="V17" s="7">
        <f>يناير!V17</f>
        <v>0</v>
      </c>
    </row>
    <row r="18" spans="1:22" s="13" customFormat="1" ht="24.75" x14ac:dyDescent="0.4">
      <c r="A18" s="25"/>
      <c r="B18" s="30"/>
      <c r="C18" s="26"/>
      <c r="D18" s="26"/>
      <c r="E18" s="20" t="str">
        <f>يناير!E18</f>
        <v>تنفيذ متطلبات قياس الخطة على المنصة</v>
      </c>
      <c r="F18" s="3" t="str">
        <f>يناير!F18</f>
        <v>لا</v>
      </c>
      <c r="G18" s="34"/>
      <c r="H18" s="11">
        <f>يناير!H18</f>
        <v>0</v>
      </c>
      <c r="I18" s="12">
        <f>يناير!I18</f>
        <v>0</v>
      </c>
      <c r="J18" s="12">
        <f>يناير!J18</f>
        <v>0</v>
      </c>
      <c r="K18" s="16">
        <f>يناير!K18</f>
        <v>43891</v>
      </c>
      <c r="L18" s="16">
        <f>يناير!L18</f>
        <v>43951</v>
      </c>
      <c r="M18" s="20" t="str">
        <f>يناير!M18</f>
        <v>خصائص جديدة على المنصة</v>
      </c>
      <c r="N18" s="3">
        <f>يناير!N18</f>
        <v>0</v>
      </c>
      <c r="O18" s="4">
        <f>يناير!O18</f>
        <v>0</v>
      </c>
      <c r="P18" s="5">
        <f>يناير!P18</f>
        <v>0</v>
      </c>
      <c r="Q18" s="6">
        <f>يناير!Q18</f>
        <v>0</v>
      </c>
      <c r="R18" s="6">
        <f>يناير!R18</f>
        <v>0</v>
      </c>
      <c r="S18" s="8">
        <f>يناير!S18</f>
        <v>0</v>
      </c>
      <c r="T18" s="8">
        <f>يناير!T18</f>
        <v>0</v>
      </c>
      <c r="U18" s="8">
        <f>يناير!U18</f>
        <v>0</v>
      </c>
      <c r="V18" s="8">
        <f>يناير!V18</f>
        <v>0</v>
      </c>
    </row>
    <row r="19" spans="1:22" s="13" customFormat="1" ht="34.5" x14ac:dyDescent="0.4">
      <c r="A19" s="25"/>
      <c r="B19" s="30"/>
      <c r="C19" s="26"/>
      <c r="D19" s="26"/>
      <c r="E19" s="20" t="str">
        <f>يناير!E19</f>
        <v>اختبار قياس الخطة</v>
      </c>
      <c r="F19" s="3" t="str">
        <f>يناير!F19</f>
        <v>لا</v>
      </c>
      <c r="G19" s="34"/>
      <c r="H19" s="11">
        <f>يناير!H19</f>
        <v>0</v>
      </c>
      <c r="I19" s="12">
        <f>يناير!I19</f>
        <v>0</v>
      </c>
      <c r="J19" s="12">
        <f>يناير!J19</f>
        <v>0</v>
      </c>
      <c r="K19" s="16">
        <f>يناير!K19</f>
        <v>43952</v>
      </c>
      <c r="L19" s="16">
        <f>يناير!L19</f>
        <v>43966</v>
      </c>
      <c r="M19" s="20" t="str">
        <f>يناير!M19</f>
        <v>قياس للخطة الاستراتيجية متوافق مع متطلبات المؤسسة</v>
      </c>
      <c r="N19" s="3">
        <f>يناير!N19</f>
        <v>0</v>
      </c>
      <c r="O19" s="4">
        <f>يناير!O19</f>
        <v>0</v>
      </c>
      <c r="P19" s="5">
        <f>يناير!P19</f>
        <v>0</v>
      </c>
      <c r="Q19" s="6">
        <f>يناير!Q19</f>
        <v>0</v>
      </c>
      <c r="R19" s="6">
        <f>يناير!R19</f>
        <v>0</v>
      </c>
      <c r="S19" s="8">
        <f>يناير!S19</f>
        <v>0</v>
      </c>
      <c r="T19" s="8">
        <f>يناير!T19</f>
        <v>0</v>
      </c>
      <c r="U19" s="8">
        <f>يناير!U19</f>
        <v>0</v>
      </c>
      <c r="V19" s="8">
        <f>يناير!V19</f>
        <v>0</v>
      </c>
    </row>
    <row r="20" spans="1:22" s="13" customFormat="1" ht="34.5" x14ac:dyDescent="0.3">
      <c r="A20" s="25"/>
      <c r="B20" s="30"/>
      <c r="C20" s="26"/>
      <c r="D20" s="26"/>
      <c r="E20" s="20" t="str">
        <f>يناير!E20</f>
        <v>جمع متطلبات تقارير الخطة الاستراتيجية ولوحات الأداء</v>
      </c>
      <c r="F20" s="3" t="str">
        <f>يناير!F20</f>
        <v>لا</v>
      </c>
      <c r="G20" s="34"/>
      <c r="H20" s="11">
        <f>يناير!H20</f>
        <v>0</v>
      </c>
      <c r="I20" s="12">
        <f>يناير!I20</f>
        <v>0</v>
      </c>
      <c r="J20" s="12">
        <f>يناير!J20</f>
        <v>0</v>
      </c>
      <c r="K20" s="16">
        <f>يناير!K20</f>
        <v>43983</v>
      </c>
      <c r="L20" s="16">
        <f>يناير!L20</f>
        <v>43997</v>
      </c>
      <c r="M20" s="20" t="str">
        <f>يناير!M20</f>
        <v>متطلبات قابلة للتنفيذ البرمجي على المنصة</v>
      </c>
      <c r="N20" s="3">
        <f>يناير!N20</f>
        <v>0</v>
      </c>
      <c r="O20" s="4">
        <f>يناير!O20</f>
        <v>0</v>
      </c>
      <c r="P20" s="5">
        <f>يناير!P20</f>
        <v>0</v>
      </c>
      <c r="Q20" s="6">
        <f>يناير!Q20</f>
        <v>0</v>
      </c>
      <c r="R20" s="6">
        <f>يناير!R20</f>
        <v>0</v>
      </c>
      <c r="S20" s="7">
        <f>يناير!S20</f>
        <v>0</v>
      </c>
      <c r="T20" s="7">
        <f>يناير!T20</f>
        <v>0</v>
      </c>
      <c r="U20" s="7">
        <f>يناير!U20</f>
        <v>0</v>
      </c>
      <c r="V20" s="7">
        <f>يناير!V20</f>
        <v>0</v>
      </c>
    </row>
    <row r="21" spans="1:22" s="13" customFormat="1" ht="24.75" x14ac:dyDescent="0.3">
      <c r="A21" s="25"/>
      <c r="B21" s="30"/>
      <c r="C21" s="26"/>
      <c r="D21" s="26"/>
      <c r="E21" s="20" t="str">
        <f>يناير!E21</f>
        <v>تصميم وتنفيذ التقارير ولوحات الأداء</v>
      </c>
      <c r="F21" s="3" t="str">
        <f>يناير!F21</f>
        <v>لا</v>
      </c>
      <c r="G21" s="34"/>
      <c r="H21" s="11">
        <f>يناير!H21</f>
        <v>0</v>
      </c>
      <c r="I21" s="12">
        <f>يناير!I21</f>
        <v>0</v>
      </c>
      <c r="J21" s="12">
        <f>يناير!J21</f>
        <v>0</v>
      </c>
      <c r="K21" s="16">
        <f>يناير!K21</f>
        <v>43998</v>
      </c>
      <c r="L21" s="16">
        <f>يناير!L21</f>
        <v>44042</v>
      </c>
      <c r="M21" s="20" t="str">
        <f>يناير!M21</f>
        <v>خصائص جديدة على المنصة</v>
      </c>
      <c r="N21" s="3">
        <f>يناير!N21</f>
        <v>0</v>
      </c>
      <c r="O21" s="4">
        <f>يناير!O21</f>
        <v>0</v>
      </c>
      <c r="P21" s="5">
        <f>يناير!P21</f>
        <v>0</v>
      </c>
      <c r="Q21" s="6">
        <f>يناير!Q21</f>
        <v>0</v>
      </c>
      <c r="R21" s="6">
        <f>يناير!R21</f>
        <v>0</v>
      </c>
      <c r="S21" s="7">
        <f>يناير!S21</f>
        <v>0</v>
      </c>
      <c r="T21" s="7">
        <f>يناير!T21</f>
        <v>0</v>
      </c>
      <c r="U21" s="7">
        <f>يناير!U21</f>
        <v>0</v>
      </c>
      <c r="V21" s="7">
        <f>يناير!V21</f>
        <v>0</v>
      </c>
    </row>
    <row r="22" spans="1:22" s="13" customFormat="1" ht="34.5" x14ac:dyDescent="0.4">
      <c r="A22" s="25"/>
      <c r="B22" s="30"/>
      <c r="C22" s="26"/>
      <c r="D22" s="26"/>
      <c r="E22" s="20" t="str">
        <f>يناير!E22</f>
        <v>اختبار تقارير الخطة ولوحات الأداء</v>
      </c>
      <c r="F22" s="3" t="str">
        <f>يناير!F22</f>
        <v>لا</v>
      </c>
      <c r="G22" s="34"/>
      <c r="H22" s="11">
        <f>يناير!H22</f>
        <v>0</v>
      </c>
      <c r="I22" s="12">
        <f>يناير!I22</f>
        <v>0</v>
      </c>
      <c r="J22" s="12">
        <f>يناير!J22</f>
        <v>0</v>
      </c>
      <c r="K22" s="16">
        <f>يناير!K22</f>
        <v>44044</v>
      </c>
      <c r="L22" s="16">
        <f>يناير!L22</f>
        <v>44058</v>
      </c>
      <c r="M22" s="20" t="str">
        <f>يناير!M22</f>
        <v>تقارير ولوحات أداء متوافقة مع متطلبات المؤسسة</v>
      </c>
      <c r="N22" s="3">
        <f>يناير!N22</f>
        <v>0</v>
      </c>
      <c r="O22" s="4">
        <f>يناير!O22</f>
        <v>0</v>
      </c>
      <c r="P22" s="5">
        <f>يناير!P22</f>
        <v>0</v>
      </c>
      <c r="Q22" s="6">
        <f>يناير!Q22</f>
        <v>0</v>
      </c>
      <c r="R22" s="6">
        <f>يناير!R22</f>
        <v>0</v>
      </c>
      <c r="S22" s="8">
        <f>يناير!S22</f>
        <v>0</v>
      </c>
      <c r="T22" s="8">
        <f>يناير!T22</f>
        <v>0</v>
      </c>
      <c r="U22" s="8">
        <f>يناير!U22</f>
        <v>0</v>
      </c>
      <c r="V22" s="8">
        <f>يناير!V22</f>
        <v>0</v>
      </c>
    </row>
    <row r="23" spans="1:22" s="13" customFormat="1" ht="34.5" x14ac:dyDescent="0.4">
      <c r="A23" s="25"/>
      <c r="B23" s="30"/>
      <c r="C23" s="26"/>
      <c r="D23" s="26"/>
      <c r="E23" s="20" t="str">
        <f>يناير!E23</f>
        <v>ربط الخطة الاستراتيجية مع المنح</v>
      </c>
      <c r="F23" s="3" t="str">
        <f>يناير!F23</f>
        <v>لا</v>
      </c>
      <c r="G23" s="34"/>
      <c r="H23" s="11">
        <f>يناير!H23</f>
        <v>0</v>
      </c>
      <c r="I23" s="12">
        <f>يناير!I23</f>
        <v>0</v>
      </c>
      <c r="J23" s="12">
        <f>يناير!J23</f>
        <v>0</v>
      </c>
      <c r="K23" s="16">
        <f>يناير!K23</f>
        <v>44059</v>
      </c>
      <c r="L23" s="16">
        <f>يناير!L23</f>
        <v>44074</v>
      </c>
      <c r="M23" s="20" t="str">
        <f>يناير!M23</f>
        <v>نظام يُسر مترابط بين (المنح - الاستراتيجية)</v>
      </c>
      <c r="N23" s="3">
        <f>يناير!N23</f>
        <v>0</v>
      </c>
      <c r="O23" s="4">
        <f>يناير!O23</f>
        <v>0</v>
      </c>
      <c r="P23" s="5">
        <f>يناير!P23</f>
        <v>0</v>
      </c>
      <c r="Q23" s="6">
        <f>يناير!Q23</f>
        <v>0</v>
      </c>
      <c r="R23" s="6">
        <f>يناير!R23</f>
        <v>0</v>
      </c>
      <c r="S23" s="8">
        <f>يناير!S23</f>
        <v>0</v>
      </c>
      <c r="T23" s="8">
        <f>يناير!T23</f>
        <v>0</v>
      </c>
      <c r="U23" s="8">
        <f>يناير!U23</f>
        <v>0</v>
      </c>
      <c r="V23" s="8">
        <f>يناير!V23</f>
        <v>0</v>
      </c>
    </row>
    <row r="24" spans="1:22" s="13" customFormat="1" ht="24.75" x14ac:dyDescent="0.4">
      <c r="A24" s="25"/>
      <c r="B24" s="30"/>
      <c r="C24" s="26"/>
      <c r="D24" s="26" t="str">
        <f>يناير!D24</f>
        <v>تطوير نظام المعرفة ليتوافق مع متطلبات وحدة المعرفة</v>
      </c>
      <c r="E24" s="20" t="str">
        <f>يناير!E24</f>
        <v xml:space="preserve">جمع متطلبات وحدة المعرفة الخاصة بالنظام </v>
      </c>
      <c r="F24" s="3" t="str">
        <f>يناير!F24</f>
        <v>لا</v>
      </c>
      <c r="G24" s="34"/>
      <c r="H24" s="11">
        <f>يناير!H24</f>
        <v>0</v>
      </c>
      <c r="I24" s="12">
        <f>يناير!I24</f>
        <v>0</v>
      </c>
      <c r="J24" s="12">
        <f>يناير!J24</f>
        <v>0</v>
      </c>
      <c r="K24" s="16">
        <f>يناير!K24</f>
        <v>43831</v>
      </c>
      <c r="L24" s="16">
        <f>يناير!L24</f>
        <v>43837</v>
      </c>
      <c r="M24" s="20" t="str">
        <f>يناير!M24</f>
        <v>وثيقة متطلبات المعرفة</v>
      </c>
      <c r="N24" s="3">
        <f>يناير!N24</f>
        <v>0</v>
      </c>
      <c r="O24" s="4">
        <f>يناير!O24</f>
        <v>0</v>
      </c>
      <c r="P24" s="5">
        <f>يناير!P24</f>
        <v>0</v>
      </c>
      <c r="Q24" s="6">
        <f>يناير!Q24</f>
        <v>0</v>
      </c>
      <c r="R24" s="6">
        <f>يناير!R24</f>
        <v>0</v>
      </c>
      <c r="S24" s="8">
        <f>يناير!S24</f>
        <v>0</v>
      </c>
      <c r="T24" s="8">
        <f>يناير!T24</f>
        <v>0</v>
      </c>
      <c r="U24" s="8">
        <f>يناير!U24</f>
        <v>0</v>
      </c>
      <c r="V24" s="8">
        <f>يناير!V24</f>
        <v>0</v>
      </c>
    </row>
    <row r="25" spans="1:22" s="13" customFormat="1" ht="34.5" x14ac:dyDescent="0.4">
      <c r="A25" s="25"/>
      <c r="B25" s="30"/>
      <c r="C25" s="26"/>
      <c r="D25" s="26"/>
      <c r="E25" s="20" t="str">
        <f>يناير!E25</f>
        <v>دراسة وتحليل متطلبات المعرفة وتوثيقها واعتمادها</v>
      </c>
      <c r="F25" s="3" t="str">
        <f>يناير!F25</f>
        <v>لا</v>
      </c>
      <c r="G25" s="34"/>
      <c r="H25" s="11">
        <f>يناير!H25</f>
        <v>0</v>
      </c>
      <c r="I25" s="12">
        <f>يناير!I25</f>
        <v>0</v>
      </c>
      <c r="J25" s="12">
        <f>يناير!J25</f>
        <v>0</v>
      </c>
      <c r="K25" s="16">
        <f>يناير!K25</f>
        <v>43838</v>
      </c>
      <c r="L25" s="16">
        <f>يناير!L25</f>
        <v>43845</v>
      </c>
      <c r="M25" s="20" t="str">
        <f>يناير!M25</f>
        <v>وثيقة للتعديلات المعتمدة</v>
      </c>
      <c r="N25" s="3">
        <f>يناير!N25</f>
        <v>0</v>
      </c>
      <c r="O25" s="4">
        <f>يناير!O25</f>
        <v>0</v>
      </c>
      <c r="P25" s="5">
        <f>يناير!P25</f>
        <v>0</v>
      </c>
      <c r="Q25" s="6">
        <f>يناير!Q25</f>
        <v>0</v>
      </c>
      <c r="R25" s="6">
        <f>يناير!R25</f>
        <v>0</v>
      </c>
      <c r="S25" s="8">
        <f>يناير!S25</f>
        <v>0</v>
      </c>
      <c r="T25" s="8">
        <f>يناير!T25</f>
        <v>0</v>
      </c>
      <c r="U25" s="8">
        <f>يناير!U25</f>
        <v>0</v>
      </c>
      <c r="V25" s="8">
        <f>يناير!V25</f>
        <v>0</v>
      </c>
    </row>
    <row r="26" spans="1:22" s="13" customFormat="1" ht="24.75" x14ac:dyDescent="0.4">
      <c r="A26" s="25"/>
      <c r="B26" s="30"/>
      <c r="C26" s="26"/>
      <c r="D26" s="26"/>
      <c r="E26" s="20" t="str">
        <f>يناير!E26</f>
        <v>التعاقد مع الشريك لتنفيذ المتطلبات المعتمدة</v>
      </c>
      <c r="F26" s="3" t="str">
        <f>يناير!F26</f>
        <v>لا</v>
      </c>
      <c r="G26" s="34"/>
      <c r="H26" s="11">
        <f>يناير!H26</f>
        <v>0</v>
      </c>
      <c r="I26" s="12">
        <f>يناير!I26</f>
        <v>0</v>
      </c>
      <c r="J26" s="12">
        <f>يناير!J26</f>
        <v>0</v>
      </c>
      <c r="K26" s="16">
        <f>يناير!K26</f>
        <v>43846</v>
      </c>
      <c r="L26" s="16">
        <f>يناير!L26</f>
        <v>43861</v>
      </c>
      <c r="M26" s="20" t="str">
        <f>يناير!M26</f>
        <v>عقد تنفيذ التعديلات</v>
      </c>
      <c r="N26" s="3">
        <f>يناير!N26</f>
        <v>0</v>
      </c>
      <c r="O26" s="4">
        <f>يناير!O26</f>
        <v>0</v>
      </c>
      <c r="P26" s="5">
        <f>يناير!P26</f>
        <v>0</v>
      </c>
      <c r="Q26" s="6">
        <f>يناير!Q26</f>
        <v>0</v>
      </c>
      <c r="R26" s="6">
        <f>يناير!R26</f>
        <v>0</v>
      </c>
      <c r="S26" s="8">
        <f>يناير!S26</f>
        <v>0</v>
      </c>
      <c r="T26" s="8">
        <f>يناير!T26</f>
        <v>0</v>
      </c>
      <c r="U26" s="8">
        <f>يناير!U26</f>
        <v>0</v>
      </c>
      <c r="V26" s="8">
        <f>يناير!V26</f>
        <v>0</v>
      </c>
    </row>
    <row r="27" spans="1:22" s="13" customFormat="1" ht="34.5" x14ac:dyDescent="0.4">
      <c r="A27" s="25"/>
      <c r="B27" s="30"/>
      <c r="C27" s="26"/>
      <c r="D27" s="26"/>
      <c r="E27" s="20" t="str">
        <f>يناير!E27</f>
        <v>تنفيذ التعديلات والمتطلبات</v>
      </c>
      <c r="F27" s="3" t="str">
        <f>يناير!F27</f>
        <v>لا</v>
      </c>
      <c r="G27" s="34"/>
      <c r="H27" s="11">
        <f>يناير!H27</f>
        <v>0</v>
      </c>
      <c r="I27" s="12">
        <f>يناير!I27</f>
        <v>0</v>
      </c>
      <c r="J27" s="12">
        <f>يناير!J27</f>
        <v>0</v>
      </c>
      <c r="K27" s="16">
        <f>يناير!K27</f>
        <v>43862</v>
      </c>
      <c r="L27" s="16">
        <f>يناير!L27</f>
        <v>43905</v>
      </c>
      <c r="M27" s="20" t="str">
        <f>يناير!M27</f>
        <v>نسخة تجريبية من النظام بها التعديلات وجاهزة للإختبار</v>
      </c>
      <c r="N27" s="3">
        <f>يناير!N27</f>
        <v>0</v>
      </c>
      <c r="O27" s="4">
        <f>يناير!O27</f>
        <v>0</v>
      </c>
      <c r="P27" s="5">
        <f>يناير!P27</f>
        <v>0</v>
      </c>
      <c r="Q27" s="6">
        <f>يناير!Q27</f>
        <v>0</v>
      </c>
      <c r="R27" s="6">
        <f>يناير!R27</f>
        <v>0</v>
      </c>
      <c r="S27" s="8">
        <f>يناير!S27</f>
        <v>0</v>
      </c>
      <c r="T27" s="8">
        <f>يناير!T27</f>
        <v>0</v>
      </c>
      <c r="U27" s="8">
        <f>يناير!U27</f>
        <v>0</v>
      </c>
      <c r="V27" s="8">
        <f>يناير!V27</f>
        <v>0</v>
      </c>
    </row>
    <row r="28" spans="1:22" s="13" customFormat="1" ht="24.75" x14ac:dyDescent="0.4">
      <c r="A28" s="25"/>
      <c r="B28" s="30"/>
      <c r="C28" s="26"/>
      <c r="D28" s="26"/>
      <c r="E28" s="20" t="str">
        <f>يناير!E28</f>
        <v xml:space="preserve">اختبار التعديلات </v>
      </c>
      <c r="F28" s="3" t="str">
        <f>يناير!F28</f>
        <v>لا</v>
      </c>
      <c r="G28" s="34"/>
      <c r="H28" s="11">
        <f>يناير!H28</f>
        <v>0</v>
      </c>
      <c r="I28" s="12">
        <f>يناير!I28</f>
        <v>0</v>
      </c>
      <c r="J28" s="12">
        <f>يناير!J28</f>
        <v>0</v>
      </c>
      <c r="K28" s="16">
        <f>يناير!K28</f>
        <v>43906</v>
      </c>
      <c r="L28" s="16">
        <f>يناير!L28</f>
        <v>43920</v>
      </c>
      <c r="M28" s="20" t="str">
        <f>يناير!M28</f>
        <v xml:space="preserve">نظام المعرفة محدث بالتعديلات </v>
      </c>
      <c r="N28" s="3">
        <f>يناير!N28</f>
        <v>0</v>
      </c>
      <c r="O28" s="4">
        <f>يناير!O28</f>
        <v>0</v>
      </c>
      <c r="P28" s="5">
        <f>يناير!P28</f>
        <v>0</v>
      </c>
      <c r="Q28" s="6">
        <f>يناير!Q28</f>
        <v>0</v>
      </c>
      <c r="R28" s="6">
        <f>يناير!R28</f>
        <v>0</v>
      </c>
      <c r="S28" s="8">
        <f>يناير!S28</f>
        <v>0</v>
      </c>
      <c r="T28" s="8">
        <f>يناير!T28</f>
        <v>0</v>
      </c>
      <c r="U28" s="8">
        <f>يناير!U28</f>
        <v>0</v>
      </c>
      <c r="V28" s="8">
        <f>يناير!V28</f>
        <v>0</v>
      </c>
    </row>
    <row r="29" spans="1:22" s="13" customFormat="1" ht="34.5" x14ac:dyDescent="0.4">
      <c r="A29" s="25">
        <f>يناير!A29</f>
        <v>2</v>
      </c>
      <c r="B29" s="30"/>
      <c r="C29" s="26" t="str">
        <f>يناير!C29</f>
        <v>تحقيق نسبة 75% من رضا المستفيدين من الأنظمة</v>
      </c>
      <c r="D29" s="26" t="str">
        <f>يناير!D29</f>
        <v>قياس رضا المستفيدين عن الجزء المنفذ من النظام</v>
      </c>
      <c r="E29" s="20" t="str">
        <f>يناير!E29</f>
        <v>قياس رضا المستفيدين من برنامج المنح (إدارة المنح + الشركاء)</v>
      </c>
      <c r="F29" s="3" t="str">
        <f>يناير!F29</f>
        <v>لا</v>
      </c>
      <c r="G29" s="34"/>
      <c r="H29" s="11">
        <f>يناير!H29</f>
        <v>0</v>
      </c>
      <c r="I29" s="12">
        <f>يناير!I29</f>
        <v>0</v>
      </c>
      <c r="J29" s="12">
        <f>يناير!J29</f>
        <v>0</v>
      </c>
      <c r="K29" s="28" t="str">
        <f>يناير!K29</f>
        <v>بعد فترات التقديم + التعديلات الكبيرة</v>
      </c>
      <c r="L29" s="28"/>
      <c r="M29" s="20" t="str">
        <f>يناير!M29</f>
        <v>تقرير الاستبانة</v>
      </c>
      <c r="N29" s="3">
        <f>يناير!N29</f>
        <v>0</v>
      </c>
      <c r="O29" s="4">
        <f>يناير!O29</f>
        <v>0</v>
      </c>
      <c r="P29" s="5">
        <f>يناير!P29</f>
        <v>0</v>
      </c>
      <c r="Q29" s="6">
        <f>يناير!Q29</f>
        <v>0</v>
      </c>
      <c r="R29" s="6">
        <f>يناير!R29</f>
        <v>0</v>
      </c>
      <c r="S29" s="8">
        <f>يناير!S29</f>
        <v>0</v>
      </c>
      <c r="T29" s="8">
        <f>يناير!T29</f>
        <v>0</v>
      </c>
      <c r="U29" s="8">
        <f>يناير!U29</f>
        <v>0</v>
      </c>
      <c r="V29" s="8">
        <f>يناير!V29</f>
        <v>0</v>
      </c>
    </row>
    <row r="30" spans="1:22" s="13" customFormat="1" ht="34.5" x14ac:dyDescent="0.4">
      <c r="A30" s="25"/>
      <c r="B30" s="30"/>
      <c r="C30" s="26"/>
      <c r="D30" s="26"/>
      <c r="E30" s="20" t="str">
        <f>يناير!E30</f>
        <v>دراسة نتائج القياس واستخلاص فرص التحسين وجدولة تنفيذها</v>
      </c>
      <c r="F30" s="3" t="str">
        <f>يناير!F30</f>
        <v>لا</v>
      </c>
      <c r="G30" s="34"/>
      <c r="H30" s="11">
        <f>يناير!H30</f>
        <v>0</v>
      </c>
      <c r="I30" s="12">
        <f>يناير!I30</f>
        <v>0</v>
      </c>
      <c r="J30" s="12">
        <f>يناير!J30</f>
        <v>0</v>
      </c>
      <c r="K30" s="28" t="str">
        <f>يناير!K30</f>
        <v>بعد استبانات قياس الرضا</v>
      </c>
      <c r="L30" s="28"/>
      <c r="M30" s="20" t="str">
        <f>يناير!M30</f>
        <v>تقرير بنتائج دراسة الاستبانة وفرص التحسين</v>
      </c>
      <c r="N30" s="3">
        <f>يناير!N30</f>
        <v>0</v>
      </c>
      <c r="O30" s="4">
        <f>يناير!O30</f>
        <v>0</v>
      </c>
      <c r="P30" s="5">
        <f>يناير!P30</f>
        <v>0</v>
      </c>
      <c r="Q30" s="6">
        <f>يناير!Q30</f>
        <v>0</v>
      </c>
      <c r="R30" s="6">
        <f>يناير!R30</f>
        <v>0</v>
      </c>
      <c r="S30" s="8">
        <f>يناير!S30</f>
        <v>0</v>
      </c>
      <c r="T30" s="8">
        <f>يناير!T30</f>
        <v>0</v>
      </c>
      <c r="U30" s="8">
        <f>يناير!U30</f>
        <v>0</v>
      </c>
      <c r="V30" s="8">
        <f>يناير!V30</f>
        <v>0</v>
      </c>
    </row>
    <row r="31" spans="1:22" s="13" customFormat="1" ht="24.75" x14ac:dyDescent="0.4">
      <c r="A31" s="25"/>
      <c r="B31" s="30"/>
      <c r="C31" s="26"/>
      <c r="D31" s="26"/>
      <c r="E31" s="20" t="str">
        <f>يناير!E31</f>
        <v>قياس رضا المستفيدين من برنامج المالية</v>
      </c>
      <c r="F31" s="3" t="str">
        <f>يناير!F31</f>
        <v>لا</v>
      </c>
      <c r="G31" s="34"/>
      <c r="H31" s="11">
        <f>يناير!H31</f>
        <v>0</v>
      </c>
      <c r="I31" s="12">
        <f>يناير!I31</f>
        <v>0</v>
      </c>
      <c r="J31" s="12">
        <f>يناير!J31</f>
        <v>0</v>
      </c>
      <c r="K31" s="28" t="str">
        <f>يناير!K31</f>
        <v>سنوياً</v>
      </c>
      <c r="L31" s="28"/>
      <c r="M31" s="20" t="str">
        <f>يناير!M31</f>
        <v>تقرير الاستبانة</v>
      </c>
      <c r="N31" s="3">
        <f>يناير!N31</f>
        <v>0</v>
      </c>
      <c r="O31" s="4">
        <f>يناير!O31</f>
        <v>0</v>
      </c>
      <c r="P31" s="5">
        <f>يناير!P31</f>
        <v>0</v>
      </c>
      <c r="Q31" s="6">
        <f>يناير!Q31</f>
        <v>0</v>
      </c>
      <c r="R31" s="6">
        <f>يناير!R31</f>
        <v>0</v>
      </c>
      <c r="S31" s="8">
        <f>يناير!S31</f>
        <v>0</v>
      </c>
      <c r="T31" s="8">
        <f>يناير!T31</f>
        <v>0</v>
      </c>
      <c r="U31" s="8">
        <f>يناير!U31</f>
        <v>0</v>
      </c>
      <c r="V31" s="8">
        <f>يناير!V31</f>
        <v>0</v>
      </c>
    </row>
    <row r="32" spans="1:22" s="13" customFormat="1" ht="34.5" x14ac:dyDescent="0.4">
      <c r="A32" s="25"/>
      <c r="B32" s="30"/>
      <c r="C32" s="26"/>
      <c r="D32" s="26"/>
      <c r="E32" s="20" t="str">
        <f>يناير!E32</f>
        <v>دراسة نتائج القياس واستخلاص فرص التحسين وجدولة تنفيذها</v>
      </c>
      <c r="F32" s="3" t="str">
        <f>يناير!F32</f>
        <v>لا</v>
      </c>
      <c r="G32" s="34"/>
      <c r="H32" s="11">
        <f>يناير!H32</f>
        <v>0</v>
      </c>
      <c r="I32" s="12">
        <f>يناير!I32</f>
        <v>0</v>
      </c>
      <c r="J32" s="12">
        <f>يناير!J32</f>
        <v>0</v>
      </c>
      <c r="K32" s="28"/>
      <c r="L32" s="28"/>
      <c r="M32" s="20" t="str">
        <f>يناير!M32</f>
        <v>تقرير بنتائج دراسة الاستبانة وفرص التحسين</v>
      </c>
      <c r="N32" s="3">
        <f>يناير!N32</f>
        <v>0</v>
      </c>
      <c r="O32" s="4">
        <f>يناير!O32</f>
        <v>0</v>
      </c>
      <c r="P32" s="5">
        <f>يناير!P32</f>
        <v>0</v>
      </c>
      <c r="Q32" s="6">
        <f>يناير!Q32</f>
        <v>0</v>
      </c>
      <c r="R32" s="6">
        <f>يناير!R32</f>
        <v>0</v>
      </c>
      <c r="S32" s="8">
        <f>يناير!S32</f>
        <v>0</v>
      </c>
      <c r="T32" s="8">
        <f>يناير!T32</f>
        <v>0</v>
      </c>
      <c r="U32" s="8">
        <f>يناير!U32</f>
        <v>0</v>
      </c>
      <c r="V32" s="8">
        <f>يناير!V32</f>
        <v>0</v>
      </c>
    </row>
    <row r="33" spans="1:22" s="13" customFormat="1" ht="24.75" x14ac:dyDescent="0.4">
      <c r="A33" s="25"/>
      <c r="B33" s="30"/>
      <c r="C33" s="26"/>
      <c r="D33" s="26"/>
      <c r="E33" s="20" t="str">
        <f>يناير!E33</f>
        <v>قياس رضا المستفيدين من برنامج الموارد البشرية</v>
      </c>
      <c r="F33" s="3" t="str">
        <f>يناير!F33</f>
        <v>لا</v>
      </c>
      <c r="G33" s="34"/>
      <c r="H33" s="11">
        <f>يناير!H33</f>
        <v>0</v>
      </c>
      <c r="I33" s="12">
        <f>يناير!I33</f>
        <v>0</v>
      </c>
      <c r="J33" s="12">
        <f>يناير!J33</f>
        <v>0</v>
      </c>
      <c r="K33" s="28"/>
      <c r="L33" s="28"/>
      <c r="M33" s="20" t="str">
        <f>يناير!M33</f>
        <v>تقرير الاستبانة</v>
      </c>
      <c r="N33" s="3">
        <f>يناير!N33</f>
        <v>0</v>
      </c>
      <c r="O33" s="4">
        <f>يناير!O33</f>
        <v>0</v>
      </c>
      <c r="P33" s="5">
        <f>يناير!P33</f>
        <v>0</v>
      </c>
      <c r="Q33" s="6">
        <f>يناير!Q33</f>
        <v>0</v>
      </c>
      <c r="R33" s="6">
        <f>يناير!R33</f>
        <v>0</v>
      </c>
      <c r="S33" s="8">
        <f>يناير!S33</f>
        <v>0</v>
      </c>
      <c r="T33" s="8">
        <f>يناير!T33</f>
        <v>0</v>
      </c>
      <c r="U33" s="8">
        <f>يناير!U33</f>
        <v>0</v>
      </c>
      <c r="V33" s="8">
        <f>يناير!V33</f>
        <v>0</v>
      </c>
    </row>
    <row r="34" spans="1:22" s="13" customFormat="1" ht="34.5" x14ac:dyDescent="0.4">
      <c r="A34" s="25"/>
      <c r="B34" s="30"/>
      <c r="C34" s="26"/>
      <c r="D34" s="26"/>
      <c r="E34" s="20" t="str">
        <f>يناير!E34</f>
        <v>دراسة نتائج القياس واستخلاص فرص التحسين وجدولة تنفيذها</v>
      </c>
      <c r="F34" s="3" t="str">
        <f>يناير!F34</f>
        <v>لا</v>
      </c>
      <c r="G34" s="34"/>
      <c r="H34" s="11">
        <f>يناير!H34</f>
        <v>0</v>
      </c>
      <c r="I34" s="12">
        <f>يناير!I34</f>
        <v>0</v>
      </c>
      <c r="J34" s="12">
        <f>يناير!J34</f>
        <v>0</v>
      </c>
      <c r="K34" s="28"/>
      <c r="L34" s="28"/>
      <c r="M34" s="20" t="str">
        <f>يناير!M34</f>
        <v>تقرير بنتائج دراسة الاستبانة وفرص التحسين</v>
      </c>
      <c r="N34" s="3">
        <f>يناير!N34</f>
        <v>0</v>
      </c>
      <c r="O34" s="4">
        <f>يناير!O34</f>
        <v>0</v>
      </c>
      <c r="P34" s="5">
        <f>يناير!P34</f>
        <v>0</v>
      </c>
      <c r="Q34" s="6">
        <f>يناير!Q34</f>
        <v>0</v>
      </c>
      <c r="R34" s="6">
        <f>يناير!R34</f>
        <v>0</v>
      </c>
      <c r="S34" s="8">
        <f>يناير!S34</f>
        <v>0</v>
      </c>
      <c r="T34" s="8">
        <f>يناير!T34</f>
        <v>0</v>
      </c>
      <c r="U34" s="8">
        <f>يناير!U34</f>
        <v>0</v>
      </c>
      <c r="V34" s="8">
        <f>يناير!V34</f>
        <v>0</v>
      </c>
    </row>
    <row r="35" spans="1:22" s="13" customFormat="1" ht="34.5" x14ac:dyDescent="0.4">
      <c r="A35" s="25"/>
      <c r="B35" s="30"/>
      <c r="C35" s="26"/>
      <c r="D35" s="26"/>
      <c r="E35" s="20" t="str">
        <f>يناير!E35</f>
        <v>قياس رضا المستفيدين عن برنامج الخطة الاستراتيجية</v>
      </c>
      <c r="F35" s="3" t="str">
        <f>يناير!F35</f>
        <v>لا</v>
      </c>
      <c r="G35" s="34"/>
      <c r="H35" s="11">
        <f>يناير!H35</f>
        <v>0</v>
      </c>
      <c r="I35" s="12">
        <f>يناير!I35</f>
        <v>0</v>
      </c>
      <c r="J35" s="12">
        <f>يناير!J35</f>
        <v>0</v>
      </c>
      <c r="K35" s="28"/>
      <c r="L35" s="28"/>
      <c r="M35" s="20" t="str">
        <f>يناير!M35</f>
        <v>تقرير الاستبانة</v>
      </c>
      <c r="N35" s="3">
        <f>يناير!N35</f>
        <v>0</v>
      </c>
      <c r="O35" s="4">
        <f>يناير!O35</f>
        <v>0</v>
      </c>
      <c r="P35" s="5">
        <f>يناير!P35</f>
        <v>0</v>
      </c>
      <c r="Q35" s="6">
        <f>يناير!Q35</f>
        <v>0</v>
      </c>
      <c r="R35" s="6">
        <f>يناير!R35</f>
        <v>0</v>
      </c>
      <c r="S35" s="8">
        <f>يناير!S35</f>
        <v>0</v>
      </c>
      <c r="T35" s="8">
        <f>يناير!T35</f>
        <v>0</v>
      </c>
      <c r="U35" s="8">
        <f>يناير!U35</f>
        <v>0</v>
      </c>
      <c r="V35" s="8">
        <f>يناير!V35</f>
        <v>0</v>
      </c>
    </row>
    <row r="36" spans="1:22" s="13" customFormat="1" ht="34.5" x14ac:dyDescent="0.4">
      <c r="A36" s="25"/>
      <c r="B36" s="30"/>
      <c r="C36" s="26"/>
      <c r="D36" s="26"/>
      <c r="E36" s="20" t="str">
        <f>يناير!E36</f>
        <v>دراسة نتائج القياس واستخلاص فرص التحسين وجدولة تنفيذها</v>
      </c>
      <c r="F36" s="3" t="str">
        <f>يناير!F36</f>
        <v>لا</v>
      </c>
      <c r="G36" s="34"/>
      <c r="H36" s="11">
        <f>يناير!H36</f>
        <v>0</v>
      </c>
      <c r="I36" s="12">
        <f>يناير!I36</f>
        <v>0</v>
      </c>
      <c r="J36" s="12">
        <f>يناير!J36</f>
        <v>0</v>
      </c>
      <c r="K36" s="28"/>
      <c r="L36" s="28"/>
      <c r="M36" s="20" t="str">
        <f>يناير!M36</f>
        <v>تقرير بنتائج دراسة الاستبانة وفرص التحسين</v>
      </c>
      <c r="N36" s="3">
        <f>يناير!N36</f>
        <v>0</v>
      </c>
      <c r="O36" s="4">
        <f>يناير!O36</f>
        <v>0</v>
      </c>
      <c r="P36" s="5">
        <f>يناير!P36</f>
        <v>0</v>
      </c>
      <c r="Q36" s="6">
        <f>يناير!Q36</f>
        <v>0</v>
      </c>
      <c r="R36" s="6">
        <f>يناير!R36</f>
        <v>0</v>
      </c>
      <c r="S36" s="8">
        <f>يناير!S36</f>
        <v>0</v>
      </c>
      <c r="T36" s="8">
        <f>يناير!T36</f>
        <v>0</v>
      </c>
      <c r="U36" s="8">
        <f>يناير!U36</f>
        <v>0</v>
      </c>
      <c r="V36" s="8">
        <f>يناير!V36</f>
        <v>0</v>
      </c>
    </row>
    <row r="37" spans="1:22" s="13" customFormat="1" ht="24.75" x14ac:dyDescent="0.4">
      <c r="A37" s="25"/>
      <c r="B37" s="30"/>
      <c r="C37" s="26"/>
      <c r="D37" s="26"/>
      <c r="E37" s="20" t="str">
        <f>يناير!E37</f>
        <v>قياس رضا المستفيدين عن خدمة الانترنت</v>
      </c>
      <c r="F37" s="3" t="str">
        <f>يناير!F37</f>
        <v>لا</v>
      </c>
      <c r="G37" s="34"/>
      <c r="H37" s="11">
        <f>يناير!H37</f>
        <v>0</v>
      </c>
      <c r="I37" s="12">
        <f>يناير!I37</f>
        <v>0</v>
      </c>
      <c r="J37" s="12">
        <f>يناير!J37</f>
        <v>0</v>
      </c>
      <c r="K37" s="28"/>
      <c r="L37" s="28"/>
      <c r="M37" s="20" t="str">
        <f>يناير!M37</f>
        <v>تقرير الاستبانة</v>
      </c>
      <c r="N37" s="3">
        <f>يناير!N37</f>
        <v>0</v>
      </c>
      <c r="O37" s="4">
        <f>يناير!O37</f>
        <v>0</v>
      </c>
      <c r="P37" s="5">
        <f>يناير!P37</f>
        <v>0</v>
      </c>
      <c r="Q37" s="6">
        <f>يناير!Q37</f>
        <v>0</v>
      </c>
      <c r="R37" s="6">
        <f>يناير!R37</f>
        <v>0</v>
      </c>
      <c r="S37" s="8">
        <f>يناير!S37</f>
        <v>0</v>
      </c>
      <c r="T37" s="8">
        <f>يناير!T37</f>
        <v>0</v>
      </c>
      <c r="U37" s="8">
        <f>يناير!U37</f>
        <v>0</v>
      </c>
      <c r="V37" s="8">
        <f>يناير!V37</f>
        <v>0</v>
      </c>
    </row>
    <row r="38" spans="1:22" s="13" customFormat="1" ht="34.5" x14ac:dyDescent="0.4">
      <c r="A38" s="25"/>
      <c r="B38" s="30"/>
      <c r="C38" s="26"/>
      <c r="D38" s="26"/>
      <c r="E38" s="20" t="str">
        <f>يناير!E38</f>
        <v xml:space="preserve"> قياس رضا المستفيدين عن جودة الدعم الفني المقدم</v>
      </c>
      <c r="F38" s="3" t="str">
        <f>يناير!F38</f>
        <v>لا</v>
      </c>
      <c r="G38" s="34"/>
      <c r="H38" s="11">
        <f>يناير!H38</f>
        <v>0</v>
      </c>
      <c r="I38" s="12">
        <f>يناير!I38</f>
        <v>0</v>
      </c>
      <c r="J38" s="12">
        <f>يناير!J38</f>
        <v>0</v>
      </c>
      <c r="K38" s="28"/>
      <c r="L38" s="28"/>
      <c r="M38" s="20" t="str">
        <f>يناير!M38</f>
        <v>تقرير الاستبانة</v>
      </c>
      <c r="N38" s="3">
        <f>يناير!N38</f>
        <v>0</v>
      </c>
      <c r="O38" s="4">
        <f>يناير!O38</f>
        <v>0</v>
      </c>
      <c r="P38" s="5">
        <f>يناير!P38</f>
        <v>0</v>
      </c>
      <c r="Q38" s="6">
        <f>يناير!Q38</f>
        <v>0</v>
      </c>
      <c r="R38" s="6">
        <f>يناير!R38</f>
        <v>0</v>
      </c>
      <c r="S38" s="8">
        <f>يناير!S38</f>
        <v>0</v>
      </c>
      <c r="T38" s="8">
        <f>يناير!T38</f>
        <v>0</v>
      </c>
      <c r="U38" s="8">
        <f>يناير!U38</f>
        <v>0</v>
      </c>
      <c r="V38" s="8">
        <f>يناير!V38</f>
        <v>0</v>
      </c>
    </row>
    <row r="39" spans="1:22" s="13" customFormat="1" ht="51.75" x14ac:dyDescent="0.4">
      <c r="A39" s="25">
        <f>يناير!A39</f>
        <v>3</v>
      </c>
      <c r="B39" s="30"/>
      <c r="C39" s="26">
        <f>يناير!C39</f>
        <v>0</v>
      </c>
      <c r="D39" s="26">
        <f>يناير!D39</f>
        <v>0</v>
      </c>
      <c r="E39" s="15" t="str">
        <f>يناير!E39</f>
        <v>دراسة وتقييم وضع البنية التحتية التقنية للمؤسسة</v>
      </c>
      <c r="F39" s="3" t="str">
        <f>يناير!F39</f>
        <v>لا</v>
      </c>
      <c r="G39" s="34"/>
      <c r="H39" s="11">
        <f>يناير!H39</f>
        <v>0</v>
      </c>
      <c r="I39" s="12">
        <f>يناير!I39</f>
        <v>0</v>
      </c>
      <c r="J39" s="12">
        <f>يناير!J39</f>
        <v>0</v>
      </c>
      <c r="K39" s="28" t="str">
        <f>يناير!K39</f>
        <v xml:space="preserve">مستمر </v>
      </c>
      <c r="L39" s="28"/>
      <c r="M39" s="15" t="str">
        <f>يناير!M39</f>
        <v>تقرير يوضح حالة البنية التحتية للمؤسسة (تحتاج استبدال واهلاك - تحتاج صيانة - صالحة للعمل)</v>
      </c>
      <c r="N39" s="3">
        <f>يناير!N39</f>
        <v>0</v>
      </c>
      <c r="O39" s="4">
        <f>يناير!O39</f>
        <v>0</v>
      </c>
      <c r="P39" s="5">
        <f>يناير!P39</f>
        <v>0</v>
      </c>
      <c r="Q39" s="6">
        <f>يناير!Q39</f>
        <v>0</v>
      </c>
      <c r="R39" s="6">
        <f>يناير!R39</f>
        <v>0</v>
      </c>
      <c r="S39" s="8">
        <f>يناير!S39</f>
        <v>0</v>
      </c>
      <c r="T39" s="8">
        <f>يناير!T39</f>
        <v>0</v>
      </c>
      <c r="U39" s="8">
        <f>يناير!U39</f>
        <v>0</v>
      </c>
      <c r="V39" s="8">
        <f>يناير!V39</f>
        <v>0</v>
      </c>
    </row>
    <row r="40" spans="1:22" s="13" customFormat="1" ht="34.5" x14ac:dyDescent="0.4">
      <c r="A40" s="25"/>
      <c r="B40" s="30"/>
      <c r="C40" s="26"/>
      <c r="D40" s="26"/>
      <c r="E40" s="15" t="str">
        <f>يناير!E40</f>
        <v>تحديد كافة الاحتياجات التقنية للمؤسسة والعاملين بها</v>
      </c>
      <c r="F40" s="3" t="str">
        <f>يناير!F40</f>
        <v>لا</v>
      </c>
      <c r="G40" s="34"/>
      <c r="H40" s="11">
        <f>يناير!H40</f>
        <v>0</v>
      </c>
      <c r="I40" s="12">
        <f>يناير!I40</f>
        <v>0</v>
      </c>
      <c r="J40" s="12">
        <f>يناير!J40</f>
        <v>0</v>
      </c>
      <c r="K40" s="28"/>
      <c r="L40" s="28"/>
      <c r="M40" s="20" t="str">
        <f>يناير!M40</f>
        <v>تقرير مفصل بكافة الاحتياجات التقنية للمؤسسة والعاملين بها</v>
      </c>
      <c r="N40" s="3">
        <f>يناير!N40</f>
        <v>0</v>
      </c>
      <c r="O40" s="4">
        <f>يناير!O40</f>
        <v>0</v>
      </c>
      <c r="P40" s="5">
        <f>يناير!P40</f>
        <v>0</v>
      </c>
      <c r="Q40" s="6">
        <f>يناير!Q40</f>
        <v>0</v>
      </c>
      <c r="R40" s="6">
        <f>يناير!R40</f>
        <v>0</v>
      </c>
      <c r="S40" s="8">
        <f>يناير!S40</f>
        <v>0</v>
      </c>
      <c r="T40" s="8">
        <f>يناير!T40</f>
        <v>0</v>
      </c>
      <c r="U40" s="8">
        <f>يناير!U40</f>
        <v>0</v>
      </c>
      <c r="V40" s="8">
        <f>يناير!V40</f>
        <v>0</v>
      </c>
    </row>
    <row r="41" spans="1:22" s="13" customFormat="1" ht="24.75" x14ac:dyDescent="0.4">
      <c r="A41" s="25"/>
      <c r="B41" s="30"/>
      <c r="C41" s="26"/>
      <c r="D41" s="26"/>
      <c r="E41" s="15" t="str">
        <f>يناير!E41</f>
        <v xml:space="preserve"> تطوير السياسات والإجراءات التقنية للمؤسسة</v>
      </c>
      <c r="F41" s="3" t="str">
        <f>يناير!F41</f>
        <v>لا</v>
      </c>
      <c r="G41" s="34"/>
      <c r="H41" s="11">
        <f>يناير!H41</f>
        <v>0</v>
      </c>
      <c r="I41" s="12">
        <f>يناير!I41</f>
        <v>0</v>
      </c>
      <c r="J41" s="12">
        <f>يناير!J41</f>
        <v>0</v>
      </c>
      <c r="K41" s="28" t="str">
        <f>يناير!K41</f>
        <v xml:space="preserve">مستمر </v>
      </c>
      <c r="L41" s="28"/>
      <c r="M41" s="20" t="str">
        <f>يناير!M41</f>
        <v>سياسات وإجراءات للإدارة محدثة</v>
      </c>
      <c r="N41" s="3">
        <f>يناير!N41</f>
        <v>0</v>
      </c>
      <c r="O41" s="4">
        <f>يناير!O41</f>
        <v>0</v>
      </c>
      <c r="P41" s="5">
        <f>يناير!P41</f>
        <v>0</v>
      </c>
      <c r="Q41" s="6">
        <f>يناير!Q41</f>
        <v>0</v>
      </c>
      <c r="R41" s="6">
        <f>يناير!R41</f>
        <v>0</v>
      </c>
      <c r="S41" s="8">
        <f>يناير!S41</f>
        <v>0</v>
      </c>
      <c r="T41" s="8">
        <f>يناير!T41</f>
        <v>0</v>
      </c>
      <c r="U41" s="8">
        <f>يناير!U41</f>
        <v>0</v>
      </c>
      <c r="V41" s="8">
        <f>يناير!V41</f>
        <v>0</v>
      </c>
    </row>
    <row r="42" spans="1:22" s="13" customFormat="1" ht="34.5" x14ac:dyDescent="0.4">
      <c r="A42" s="25"/>
      <c r="B42" s="30"/>
      <c r="C42" s="26"/>
      <c r="D42" s="26"/>
      <c r="E42" s="15" t="str">
        <f>يناير!E42</f>
        <v xml:space="preserve"> رفع الثقافة التقنية لمنسوبي المؤسسة</v>
      </c>
      <c r="F42" s="3" t="str">
        <f>يناير!F42</f>
        <v>لا</v>
      </c>
      <c r="G42" s="34"/>
      <c r="H42" s="11">
        <f>يناير!H42</f>
        <v>0</v>
      </c>
      <c r="I42" s="12">
        <f>يناير!I42</f>
        <v>0</v>
      </c>
      <c r="J42" s="12">
        <f>يناير!J42</f>
        <v>0</v>
      </c>
      <c r="K42" s="28" t="str">
        <f>يناير!K42</f>
        <v>شهري</v>
      </c>
      <c r="L42" s="28"/>
      <c r="M42" s="20" t="str">
        <f>يناير!M42</f>
        <v>النشرة التثقيفية الشهرية - جلسات تثقيفية عامة</v>
      </c>
      <c r="N42" s="3">
        <f>يناير!N42</f>
        <v>0</v>
      </c>
      <c r="O42" s="4">
        <f>يناير!O42</f>
        <v>0</v>
      </c>
      <c r="P42" s="5">
        <f>يناير!P42</f>
        <v>0</v>
      </c>
      <c r="Q42" s="6">
        <f>يناير!Q42</f>
        <v>0</v>
      </c>
      <c r="R42" s="6">
        <f>يناير!R42</f>
        <v>0</v>
      </c>
      <c r="S42" s="8">
        <f>يناير!S42</f>
        <v>0</v>
      </c>
      <c r="T42" s="8">
        <f>يناير!T42</f>
        <v>0</v>
      </c>
      <c r="U42" s="8">
        <f>يناير!U42</f>
        <v>0</v>
      </c>
      <c r="V42" s="8">
        <f>يناير!V42</f>
        <v>0</v>
      </c>
    </row>
    <row r="43" spans="1:22" s="13" customFormat="1" ht="24.75" x14ac:dyDescent="0.4">
      <c r="A43" s="25">
        <f>يناير!A43</f>
        <v>4</v>
      </c>
      <c r="B43" s="30"/>
      <c r="C43" s="26">
        <f>يناير!C43</f>
        <v>0</v>
      </c>
      <c r="D43" s="26" t="str">
        <f>يناير!D43</f>
        <v>الأجهزة والطابعات</v>
      </c>
      <c r="E43" s="15" t="str">
        <f>يناير!E43</f>
        <v xml:space="preserve"> استقبال طلبات الدعم الفني </v>
      </c>
      <c r="F43" s="3" t="str">
        <f>يناير!F43</f>
        <v>لا</v>
      </c>
      <c r="G43" s="34"/>
      <c r="H43" s="11">
        <f>يناير!H43</f>
        <v>0</v>
      </c>
      <c r="I43" s="12">
        <f>يناير!I43</f>
        <v>0</v>
      </c>
      <c r="J43" s="12">
        <f>يناير!J43</f>
        <v>0</v>
      </c>
      <c r="K43" s="28" t="str">
        <f>يناير!K43</f>
        <v xml:space="preserve">مستمر </v>
      </c>
      <c r="L43" s="28"/>
      <c r="M43" s="27" t="str">
        <f>يناير!M43</f>
        <v xml:space="preserve">تقرير مفصل بطلبات الدعم الفني </v>
      </c>
      <c r="N43" s="3">
        <f>يناير!N43</f>
        <v>0</v>
      </c>
      <c r="O43" s="4">
        <f>يناير!O43</f>
        <v>0</v>
      </c>
      <c r="P43" s="5">
        <f>يناير!P43</f>
        <v>0</v>
      </c>
      <c r="Q43" s="6">
        <f>يناير!Q43</f>
        <v>0</v>
      </c>
      <c r="R43" s="6">
        <f>يناير!R43</f>
        <v>0</v>
      </c>
      <c r="S43" s="8">
        <f>يناير!S43</f>
        <v>0</v>
      </c>
      <c r="T43" s="8">
        <f>يناير!T43</f>
        <v>0</v>
      </c>
      <c r="U43" s="8">
        <f>يناير!U43</f>
        <v>0</v>
      </c>
      <c r="V43" s="8">
        <f>يناير!V43</f>
        <v>0</v>
      </c>
    </row>
    <row r="44" spans="1:22" s="13" customFormat="1" ht="24.75" x14ac:dyDescent="0.4">
      <c r="A44" s="25"/>
      <c r="B44" s="30"/>
      <c r="C44" s="26"/>
      <c r="D44" s="26"/>
      <c r="E44" s="15" t="str">
        <f>يناير!E44</f>
        <v xml:space="preserve"> دراسة ومعالجة طلبات الدعم الفني </v>
      </c>
      <c r="F44" s="3" t="str">
        <f>يناير!F44</f>
        <v>لا</v>
      </c>
      <c r="G44" s="34"/>
      <c r="H44" s="11">
        <f>يناير!H44</f>
        <v>0</v>
      </c>
      <c r="I44" s="12">
        <f>يناير!I44</f>
        <v>0</v>
      </c>
      <c r="J44" s="12">
        <f>يناير!J44</f>
        <v>0</v>
      </c>
      <c r="K44" s="28"/>
      <c r="L44" s="28"/>
      <c r="M44" s="27"/>
      <c r="N44" s="3">
        <f>يناير!N44</f>
        <v>0</v>
      </c>
      <c r="O44" s="4">
        <f>يناير!O44</f>
        <v>0</v>
      </c>
      <c r="P44" s="5">
        <f>يناير!P44</f>
        <v>0</v>
      </c>
      <c r="Q44" s="6">
        <f>يناير!Q44</f>
        <v>0</v>
      </c>
      <c r="R44" s="6">
        <f>يناير!R44</f>
        <v>0</v>
      </c>
      <c r="S44" s="8">
        <f>يناير!S44</f>
        <v>0</v>
      </c>
      <c r="T44" s="8">
        <f>يناير!T44</f>
        <v>0</v>
      </c>
      <c r="U44" s="8">
        <f>يناير!U44</f>
        <v>0</v>
      </c>
      <c r="V44" s="8">
        <f>يناير!V44</f>
        <v>0</v>
      </c>
    </row>
    <row r="45" spans="1:22" s="13" customFormat="1" ht="24.75" x14ac:dyDescent="0.4">
      <c r="A45" s="25"/>
      <c r="B45" s="30"/>
      <c r="C45" s="26"/>
      <c r="D45" s="26"/>
      <c r="E45" s="15" t="str">
        <f>يناير!E45</f>
        <v xml:space="preserve"> عمل صيانة دورية لجميع أجهزة المؤسسة</v>
      </c>
      <c r="F45" s="3" t="str">
        <f>يناير!F45</f>
        <v>لا</v>
      </c>
      <c r="G45" s="34"/>
      <c r="H45" s="11">
        <f>يناير!H45</f>
        <v>0</v>
      </c>
      <c r="I45" s="12">
        <f>يناير!I45</f>
        <v>0</v>
      </c>
      <c r="J45" s="12">
        <f>يناير!J45</f>
        <v>0</v>
      </c>
      <c r="K45" s="28" t="str">
        <f>يناير!K45</f>
        <v>ثلث سنوي</v>
      </c>
      <c r="L45" s="28"/>
      <c r="M45" s="15" t="str">
        <f>يناير!M45</f>
        <v>تقرير عن ما تم في الصيانة الدورية</v>
      </c>
      <c r="N45" s="3">
        <f>يناير!N45</f>
        <v>0</v>
      </c>
      <c r="O45" s="4">
        <f>يناير!O45</f>
        <v>0</v>
      </c>
      <c r="P45" s="5">
        <f>يناير!P45</f>
        <v>0</v>
      </c>
      <c r="Q45" s="6">
        <f>يناير!Q45</f>
        <v>0</v>
      </c>
      <c r="R45" s="6">
        <f>يناير!R45</f>
        <v>0</v>
      </c>
      <c r="S45" s="8">
        <f>يناير!S45</f>
        <v>0</v>
      </c>
      <c r="T45" s="8">
        <f>يناير!T45</f>
        <v>0</v>
      </c>
      <c r="U45" s="8">
        <f>يناير!U45</f>
        <v>0</v>
      </c>
      <c r="V45" s="8">
        <f>يناير!V45</f>
        <v>0</v>
      </c>
    </row>
    <row r="46" spans="1:22" s="13" customFormat="1" ht="34.5" x14ac:dyDescent="0.4">
      <c r="A46" s="25"/>
      <c r="B46" s="30"/>
      <c r="C46" s="26"/>
      <c r="D46" s="26"/>
      <c r="E46" s="15" t="str">
        <f>يناير!E46</f>
        <v>استثمار الموارد التقنية</v>
      </c>
      <c r="F46" s="3" t="str">
        <f>يناير!F46</f>
        <v>لا</v>
      </c>
      <c r="G46" s="34"/>
      <c r="H46" s="11">
        <f>يناير!H46</f>
        <v>0</v>
      </c>
      <c r="I46" s="12">
        <f>يناير!I46</f>
        <v>0</v>
      </c>
      <c r="J46" s="12">
        <f>يناير!J46</f>
        <v>0</v>
      </c>
      <c r="K46" s="28" t="str">
        <f>يناير!K46</f>
        <v xml:space="preserve">مستمر </v>
      </c>
      <c r="L46" s="28"/>
      <c r="M46" s="15" t="str">
        <f>يناير!M46</f>
        <v>قائمة بالموارد التقنية المتاحة للإستعارة</v>
      </c>
      <c r="N46" s="3">
        <f>يناير!N46</f>
        <v>0</v>
      </c>
      <c r="O46" s="4">
        <f>يناير!O46</f>
        <v>0</v>
      </c>
      <c r="P46" s="5">
        <f>يناير!P46</f>
        <v>0</v>
      </c>
      <c r="Q46" s="6">
        <f>يناير!Q46</f>
        <v>0</v>
      </c>
      <c r="R46" s="6">
        <f>يناير!R46</f>
        <v>0</v>
      </c>
      <c r="S46" s="8">
        <f>يناير!S46</f>
        <v>0</v>
      </c>
      <c r="T46" s="8">
        <f>يناير!T46</f>
        <v>0</v>
      </c>
      <c r="U46" s="8">
        <f>يناير!U46</f>
        <v>0</v>
      </c>
      <c r="V46" s="8">
        <f>يناير!V46</f>
        <v>0</v>
      </c>
    </row>
    <row r="47" spans="1:22" s="13" customFormat="1" ht="24.75" x14ac:dyDescent="0.4">
      <c r="A47" s="25"/>
      <c r="B47" s="30"/>
      <c r="C47" s="26"/>
      <c r="D47" s="26" t="str">
        <f>يناير!D47</f>
        <v>الشبكات والخوادم</v>
      </c>
      <c r="E47" s="20" t="str">
        <f>يناير!E47</f>
        <v>المتابعة الدورية لحالة للخوادم (تحديث وصيانة)</v>
      </c>
      <c r="F47" s="3" t="str">
        <f>يناير!F47</f>
        <v>لا</v>
      </c>
      <c r="G47" s="34"/>
      <c r="H47" s="11">
        <f>يناير!H47</f>
        <v>0</v>
      </c>
      <c r="I47" s="12">
        <f>يناير!I47</f>
        <v>0</v>
      </c>
      <c r="J47" s="12">
        <f>يناير!J47</f>
        <v>0</v>
      </c>
      <c r="K47" s="28" t="str">
        <f>يناير!K47</f>
        <v>نصف سنوي</v>
      </c>
      <c r="L47" s="28"/>
      <c r="M47" s="20" t="str">
        <f>يناير!M47</f>
        <v xml:space="preserve">تقرير عن حالة الخوادم </v>
      </c>
      <c r="N47" s="3">
        <f>يناير!N47</f>
        <v>0</v>
      </c>
      <c r="O47" s="4">
        <f>يناير!O47</f>
        <v>0</v>
      </c>
      <c r="P47" s="5">
        <f>يناير!P47</f>
        <v>0</v>
      </c>
      <c r="Q47" s="6">
        <f>يناير!Q47</f>
        <v>0</v>
      </c>
      <c r="R47" s="6">
        <f>يناير!R47</f>
        <v>0</v>
      </c>
      <c r="S47" s="8">
        <f>يناير!S47</f>
        <v>0</v>
      </c>
      <c r="T47" s="8">
        <f>يناير!T47</f>
        <v>0</v>
      </c>
      <c r="U47" s="8">
        <f>يناير!U47</f>
        <v>0</v>
      </c>
      <c r="V47" s="8">
        <f>يناير!V47</f>
        <v>0</v>
      </c>
    </row>
    <row r="48" spans="1:22" s="13" customFormat="1" ht="34.5" x14ac:dyDescent="0.4">
      <c r="A48" s="25"/>
      <c r="B48" s="30"/>
      <c r="C48" s="26"/>
      <c r="D48" s="26"/>
      <c r="E48" s="20" t="str">
        <f>يناير!E48</f>
        <v>متابعة أجهزة جدار الحماية والسوتشات والسنترال</v>
      </c>
      <c r="F48" s="3" t="str">
        <f>يناير!F48</f>
        <v>لا</v>
      </c>
      <c r="G48" s="34"/>
      <c r="H48" s="11">
        <f>يناير!H48</f>
        <v>0</v>
      </c>
      <c r="I48" s="12">
        <f>يناير!I48</f>
        <v>0</v>
      </c>
      <c r="J48" s="12">
        <f>يناير!J48</f>
        <v>0</v>
      </c>
      <c r="K48" s="28" t="str">
        <f>يناير!K48</f>
        <v>نصف سنوي</v>
      </c>
      <c r="L48" s="28"/>
      <c r="M48" s="20" t="str">
        <f>يناير!M48</f>
        <v>تقرير عن حالة الأمان بالشبكة الداخلية للمؤسسة</v>
      </c>
      <c r="N48" s="3">
        <f>يناير!N48</f>
        <v>0</v>
      </c>
      <c r="O48" s="4">
        <f>يناير!O48</f>
        <v>0</v>
      </c>
      <c r="P48" s="5">
        <f>يناير!P48</f>
        <v>0</v>
      </c>
      <c r="Q48" s="6">
        <f>يناير!Q48</f>
        <v>0</v>
      </c>
      <c r="R48" s="6">
        <f>يناير!R48</f>
        <v>0</v>
      </c>
      <c r="S48" s="8">
        <f>يناير!S48</f>
        <v>0</v>
      </c>
      <c r="T48" s="8">
        <f>يناير!T48</f>
        <v>0</v>
      </c>
      <c r="U48" s="8">
        <f>يناير!U48</f>
        <v>0</v>
      </c>
      <c r="V48" s="8">
        <f>يناير!V48</f>
        <v>0</v>
      </c>
    </row>
    <row r="49" spans="1:22" s="19" customFormat="1" ht="48" customHeight="1" x14ac:dyDescent="0.2">
      <c r="A49" s="31" t="s">
        <v>31</v>
      </c>
      <c r="B49" s="32"/>
      <c r="C49" s="32"/>
      <c r="D49" s="32"/>
      <c r="E49" s="32"/>
      <c r="F49" s="33"/>
      <c r="G49" s="9">
        <f>SUM(G45:G48)</f>
        <v>0</v>
      </c>
      <c r="H49" s="10">
        <f>SUM(H45:H48)</f>
        <v>0</v>
      </c>
      <c r="I49" s="22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4"/>
    </row>
    <row r="50" spans="1:22" ht="18" customHeight="1" x14ac:dyDescent="0.25"/>
    <row r="51" spans="1:22" ht="18" customHeight="1" x14ac:dyDescent="0.25"/>
    <row r="52" spans="1:22" ht="18" customHeight="1" x14ac:dyDescent="0.25"/>
    <row r="53" spans="1:22" ht="18" customHeight="1" x14ac:dyDescent="0.25"/>
    <row r="54" spans="1:22" ht="18" customHeight="1" x14ac:dyDescent="0.25"/>
    <row r="55" spans="1:22" ht="18" customHeight="1" x14ac:dyDescent="0.25"/>
    <row r="56" spans="1:22" ht="18" customHeight="1" x14ac:dyDescent="0.25"/>
    <row r="57" spans="1:22" ht="18" customHeight="1" x14ac:dyDescent="0.25"/>
    <row r="58" spans="1:22" ht="18" customHeight="1" x14ac:dyDescent="0.25"/>
    <row r="59" spans="1:22" ht="18" customHeight="1" x14ac:dyDescent="0.25"/>
    <row r="60" spans="1:22" ht="18" customHeight="1" x14ac:dyDescent="0.25"/>
    <row r="61" spans="1:22" ht="18" customHeight="1" x14ac:dyDescent="0.25"/>
    <row r="62" spans="1:22" ht="18" customHeight="1" x14ac:dyDescent="0.25"/>
    <row r="63" spans="1:22" ht="18" customHeight="1" x14ac:dyDescent="0.25"/>
    <row r="64" spans="1:22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</sheetData>
  <sheetProtection sheet="1" objects="1" scenarios="1"/>
  <mergeCells count="64">
    <mergeCell ref="A1:V1"/>
    <mergeCell ref="A2:C2"/>
    <mergeCell ref="D2:E2"/>
    <mergeCell ref="F2:V2"/>
    <mergeCell ref="A3:C3"/>
    <mergeCell ref="D3:E3"/>
    <mergeCell ref="F3:V3"/>
    <mergeCell ref="M6:M7"/>
    <mergeCell ref="A4:C4"/>
    <mergeCell ref="D4:V4"/>
    <mergeCell ref="A5:C5"/>
    <mergeCell ref="E5:V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T6:T7"/>
    <mergeCell ref="U6:U7"/>
    <mergeCell ref="V6:V7"/>
    <mergeCell ref="A8:A28"/>
    <mergeCell ref="B8:B48"/>
    <mergeCell ref="C8:C28"/>
    <mergeCell ref="D8:D10"/>
    <mergeCell ref="G8:G48"/>
    <mergeCell ref="D12:D15"/>
    <mergeCell ref="D16:D23"/>
    <mergeCell ref="N6:N7"/>
    <mergeCell ref="O6:O7"/>
    <mergeCell ref="P6:P7"/>
    <mergeCell ref="Q6:Q7"/>
    <mergeCell ref="R6:R7"/>
    <mergeCell ref="S6:S7"/>
    <mergeCell ref="D24:D28"/>
    <mergeCell ref="A29:A38"/>
    <mergeCell ref="C29:C38"/>
    <mergeCell ref="D29:D38"/>
    <mergeCell ref="K29:L29"/>
    <mergeCell ref="K30:L30"/>
    <mergeCell ref="K31:L38"/>
    <mergeCell ref="A39:A42"/>
    <mergeCell ref="C39:C42"/>
    <mergeCell ref="D39:D42"/>
    <mergeCell ref="K39:L40"/>
    <mergeCell ref="K41:L41"/>
    <mergeCell ref="K42:L42"/>
    <mergeCell ref="A49:F49"/>
    <mergeCell ref="I49:V49"/>
    <mergeCell ref="A43:A48"/>
    <mergeCell ref="C43:C48"/>
    <mergeCell ref="D43:D46"/>
    <mergeCell ref="K43:L44"/>
    <mergeCell ref="M43:M44"/>
    <mergeCell ref="K45:L45"/>
    <mergeCell ref="K46:L46"/>
    <mergeCell ref="D47:D48"/>
    <mergeCell ref="K47:L47"/>
    <mergeCell ref="K48:L48"/>
  </mergeCells>
  <conditionalFormatting sqref="G8">
    <cfRule type="notContainsBlanks" dxfId="47" priority="16">
      <formula>LEN(TRIM(G8))&gt;0</formula>
    </cfRule>
  </conditionalFormatting>
  <conditionalFormatting sqref="K16 K21:L28 K29:K31">
    <cfRule type="cellIs" dxfId="46" priority="8" operator="greaterThanOrEqual">
      <formula>$D$5</formula>
    </cfRule>
    <cfRule type="cellIs" dxfId="45" priority="9" operator="lessThan">
      <formula>$D$5</formula>
    </cfRule>
  </conditionalFormatting>
  <conditionalFormatting sqref="K20">
    <cfRule type="cellIs" dxfId="44" priority="6" operator="greaterThanOrEqual">
      <formula>$D$5</formula>
    </cfRule>
    <cfRule type="cellIs" dxfId="43" priority="7" operator="lessThan">
      <formula>$D$5</formula>
    </cfRule>
  </conditionalFormatting>
  <conditionalFormatting sqref="K9:L11 K13:L15 K17:L19">
    <cfRule type="cellIs" dxfId="42" priority="14" operator="greaterThanOrEqual">
      <formula>$D$5</formula>
    </cfRule>
    <cfRule type="cellIs" dxfId="41" priority="15" operator="lessThan">
      <formula>$D$5</formula>
    </cfRule>
  </conditionalFormatting>
  <conditionalFormatting sqref="L8 L12 L16 L20">
    <cfRule type="cellIs" dxfId="40" priority="12" operator="greaterThanOrEqual">
      <formula>$D$5</formula>
    </cfRule>
    <cfRule type="cellIs" dxfId="39" priority="13" operator="lessThan">
      <formula>$D$5</formula>
    </cfRule>
  </conditionalFormatting>
  <conditionalFormatting sqref="K12">
    <cfRule type="cellIs" dxfId="38" priority="10" operator="greaterThanOrEqual">
      <formula>$D$5</formula>
    </cfRule>
    <cfRule type="cellIs" dxfId="37" priority="11" operator="lessThan">
      <formula>$D$5</formula>
    </cfRule>
  </conditionalFormatting>
  <conditionalFormatting sqref="K8">
    <cfRule type="cellIs" dxfId="36" priority="4" operator="greaterThanOrEqual">
      <formula>$D$5</formula>
    </cfRule>
    <cfRule type="cellIs" dxfId="35" priority="5" operator="lessThan">
      <formula>$D$5</formula>
    </cfRule>
  </conditionalFormatting>
  <conditionalFormatting sqref="K39 K41:K43 K45:K48">
    <cfRule type="cellIs" dxfId="34" priority="2" operator="greaterThanOrEqual">
      <formula>$D$5</formula>
    </cfRule>
    <cfRule type="cellIs" dxfId="33" priority="3" operator="lessThan">
      <formula>$D$5</formula>
    </cfRule>
  </conditionalFormatting>
  <conditionalFormatting sqref="G49:H49">
    <cfRule type="notContainsBlanks" dxfId="32" priority="1">
      <formula>LEN(TRIM(G49))&gt;0</formula>
    </cfRule>
  </conditionalFormatting>
  <dataValidations count="5">
    <dataValidation type="list" allowBlank="1" showInputMessage="1" showErrorMessage="1" sqref="D2:E2" xr:uid="{D113C5BD-1291-4CC5-B23B-F4E5E162A872}">
      <formula1>"الأمانة العامة,الأداء والتميز,وحدة الشراكات,المنح الخاص, المنح المتنوع,العلاقات العامة وحدة المعرفة,إدارة التقنية,وحدة الشؤون الإدارية,إدارة الموارد البشرية,الإدارة المالية"</formula1>
    </dataValidation>
    <dataValidation type="list" allowBlank="1" showInputMessage="1" showErrorMessage="1" sqref="F8:F48" xr:uid="{50212896-7148-405E-9B02-3E539DD5FEF1}">
      <formula1>"نعم,لا"</formula1>
    </dataValidation>
    <dataValidation type="date" allowBlank="1" showInputMessage="1" showErrorMessage="1" sqref="O8:O48" xr:uid="{6A7CB2F8-F4DF-4A26-AD84-D7483A691DF2}">
      <formula1>43831</formula1>
      <formula2>44196</formula2>
    </dataValidation>
    <dataValidation type="list" allowBlank="1" showInputMessage="1" showErrorMessage="1" sqref="D3 F3" xr:uid="{79C54C7C-BEC3-49B5-8765-67B98E442532}">
      <formula1>"يناير,فبراير,مارس,ابريل,مايو,يونيو,يوليو,اغسطس,سبتمبر,اكتوبر,نوفمبر,ديسمبر"</formula1>
    </dataValidation>
    <dataValidation type="list" allowBlank="1" showInputMessage="1" showErrorMessage="1" sqref="N8:N48" xr:uid="{B0149603-986A-49BD-B081-BC7F92E86811}">
      <formula1>"نعم,لا,جزئي"</formula1>
    </dataValidation>
  </dataValidation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AE08C-D78B-43FD-859E-D49D6ECD37C8}">
  <sheetPr codeName="ورقة3"/>
  <dimension ref="A1:V81"/>
  <sheetViews>
    <sheetView showGridLines="0" rightToLeft="1" topLeftCell="A8" workbookViewId="0">
      <selection activeCell="I14" sqref="I14"/>
    </sheetView>
  </sheetViews>
  <sheetFormatPr defaultRowHeight="18" x14ac:dyDescent="0.25"/>
  <cols>
    <col min="1" max="1" width="8.25" customWidth="1"/>
    <col min="2" max="2" width="16.625" customWidth="1"/>
    <col min="3" max="3" width="30.5" customWidth="1"/>
    <col min="4" max="4" width="29.75" customWidth="1"/>
    <col min="5" max="5" width="42.5" customWidth="1"/>
    <col min="6" max="6" width="21" customWidth="1"/>
    <col min="7" max="7" width="19.625" style="14" bestFit="1" customWidth="1"/>
    <col min="8" max="9" width="16.625" customWidth="1"/>
    <col min="10" max="10" width="19" customWidth="1"/>
    <col min="11" max="12" width="16.625" customWidth="1"/>
    <col min="13" max="13" width="31" customWidth="1"/>
    <col min="14" max="22" width="16.625" customWidth="1"/>
  </cols>
  <sheetData>
    <row r="1" spans="1:22" ht="40.5" customHeight="1" x14ac:dyDescent="0.2">
      <c r="A1" s="42" t="str">
        <f>فبراير!A1</f>
        <v>نموذج التقرير الشهري لمتابعة تطبيق الخطط التنفيذية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4"/>
    </row>
    <row r="2" spans="1:22" ht="24.75" customHeight="1" x14ac:dyDescent="0.2">
      <c r="A2" s="45" t="str">
        <f>فبراير!A2</f>
        <v>اسم الإدارة :</v>
      </c>
      <c r="B2" s="46"/>
      <c r="C2" s="47"/>
      <c r="D2" s="48" t="str">
        <f>فبراير!D2</f>
        <v>إدارة التقنية</v>
      </c>
      <c r="E2" s="59"/>
      <c r="F2" s="54">
        <f>فبراير!F2</f>
        <v>0</v>
      </c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6"/>
    </row>
    <row r="3" spans="1:22" ht="24.75" x14ac:dyDescent="0.2">
      <c r="A3" s="45" t="str">
        <f>فبراير!A3</f>
        <v>الشهر:</v>
      </c>
      <c r="B3" s="46"/>
      <c r="C3" s="47"/>
      <c r="D3" s="48" t="str">
        <f>فبراير!D3</f>
        <v xml:space="preserve"> يناير</v>
      </c>
      <c r="E3" s="49"/>
      <c r="F3" s="50">
        <f>فبراير!F3</f>
        <v>0</v>
      </c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</row>
    <row r="4" spans="1:22" ht="24.75" customHeight="1" x14ac:dyDescent="0.2">
      <c r="A4" s="45" t="str">
        <f>فبراير!A4</f>
        <v>اسم المرسل:</v>
      </c>
      <c r="B4" s="46"/>
      <c r="C4" s="47"/>
      <c r="D4" s="51" t="str">
        <f>فبراير!D4</f>
        <v>هنا كتابة اسم المرسل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3"/>
    </row>
    <row r="5" spans="1:22" ht="24.75" customHeight="1" x14ac:dyDescent="0.2">
      <c r="A5" s="45" t="str">
        <f>فبراير!A5</f>
        <v>اخر تحديث للملف</v>
      </c>
      <c r="B5" s="46"/>
      <c r="C5" s="47"/>
      <c r="D5" s="1">
        <f ca="1">فبراير!D5</f>
        <v>43865</v>
      </c>
      <c r="E5" s="54">
        <f>فبراير!E5</f>
        <v>0</v>
      </c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6"/>
    </row>
    <row r="6" spans="1:22" ht="18" customHeight="1" x14ac:dyDescent="0.2">
      <c r="A6" s="57" t="str">
        <f>فبراير!A6</f>
        <v>م</v>
      </c>
      <c r="B6" s="40" t="str">
        <f>فبراير!B6</f>
        <v>رمز الهدف</v>
      </c>
      <c r="C6" s="40" t="str">
        <f>فبراير!C6</f>
        <v>الهدف الذكي (مؤشر ومستهدف)</v>
      </c>
      <c r="D6" s="40" t="str">
        <f>فبراير!D6</f>
        <v>مبادرات عام 2020</v>
      </c>
      <c r="E6" s="40" t="str">
        <f>فبراير!E6</f>
        <v>إجراءات التنفيذ</v>
      </c>
      <c r="F6" s="40" t="str">
        <f>فبراير!F6</f>
        <v xml:space="preserve">هل تم العمل عليها </v>
      </c>
      <c r="G6" s="40" t="str">
        <f>فبراير!G6</f>
        <v>الموازنة المالية</v>
      </c>
      <c r="H6" s="40" t="str">
        <f>فبراير!H6</f>
        <v>المنصرف</v>
      </c>
      <c r="I6" s="40" t="str">
        <f>فبراير!I6</f>
        <v>مسؤول المبادرة</v>
      </c>
      <c r="J6" s="40" t="str">
        <f>فبراير!J6</f>
        <v>الشريك (إن وجد)</v>
      </c>
      <c r="K6" s="36" t="str">
        <f>فبراير!K6</f>
        <v>التزمين</v>
      </c>
      <c r="L6" s="37"/>
      <c r="M6" s="40" t="str">
        <f>فبراير!M6</f>
        <v>النتيجة المتوقعة / الشواهد</v>
      </c>
      <c r="N6" s="38" t="str">
        <f>فبراير!N6</f>
        <v xml:space="preserve">تحقق النتيجة </v>
      </c>
      <c r="O6" s="38" t="str">
        <f>فبراير!O6</f>
        <v xml:space="preserve">تاريخ التحقق </v>
      </c>
      <c r="P6" s="40" t="str">
        <f>فبراير!P6</f>
        <v>الشواهد</v>
      </c>
      <c r="Q6" s="38" t="str">
        <f>فبراير!Q6</f>
        <v>نسبة  إكتمال التنفيذ</v>
      </c>
      <c r="R6" s="38" t="str">
        <f>فبراير!R6</f>
        <v>نسبة جودة التنفيذ</v>
      </c>
      <c r="S6" s="38" t="str">
        <f>فبراير!S6</f>
        <v>أهم المشاكل والصعوبات المصاحبة للتنفيذ</v>
      </c>
      <c r="T6" s="38" t="str">
        <f>فبراير!T6</f>
        <v>الحلول المقترحة</v>
      </c>
      <c r="U6" s="38" t="str">
        <f>فبراير!U6</f>
        <v>الدروس والعبر المستفادة</v>
      </c>
      <c r="V6" s="38" t="str">
        <f>فبراير!V6</f>
        <v>ملاحظات عامه</v>
      </c>
    </row>
    <row r="7" spans="1:22" x14ac:dyDescent="0.2">
      <c r="A7" s="58"/>
      <c r="B7" s="41"/>
      <c r="C7" s="41"/>
      <c r="D7" s="41"/>
      <c r="E7" s="41"/>
      <c r="F7" s="41"/>
      <c r="G7" s="41"/>
      <c r="H7" s="41"/>
      <c r="I7" s="41"/>
      <c r="J7" s="41"/>
      <c r="K7" s="2" t="str">
        <f>فبراير!K7</f>
        <v xml:space="preserve">من </v>
      </c>
      <c r="L7" s="2" t="str">
        <f>فبراير!L7</f>
        <v>إلى</v>
      </c>
      <c r="M7" s="41"/>
      <c r="N7" s="39"/>
      <c r="O7" s="39"/>
      <c r="P7" s="41"/>
      <c r="Q7" s="39"/>
      <c r="R7" s="39"/>
      <c r="S7" s="39"/>
      <c r="T7" s="39"/>
      <c r="U7" s="39"/>
      <c r="V7" s="39"/>
    </row>
    <row r="8" spans="1:22" s="13" customFormat="1" ht="24.75" x14ac:dyDescent="0.3">
      <c r="A8" s="25">
        <f>فبراير!A8</f>
        <v>1</v>
      </c>
      <c r="B8" s="30" t="str">
        <f>فبراير!B8</f>
        <v>ل7</v>
      </c>
      <c r="C8" s="26" t="str">
        <f>فبراير!C8</f>
        <v>أتمتتة68% من إجراءات العمل بالمؤسسة</v>
      </c>
      <c r="D8" s="26" t="str">
        <f>فبراير!D8</f>
        <v>تنفيذ إجراءات العمل الخاصة بالمالية</v>
      </c>
      <c r="E8" s="20" t="str">
        <f>فبراير!E8</f>
        <v>تنفيذ التعديلات المطلوبة على الموازنات</v>
      </c>
      <c r="F8" s="3" t="str">
        <f>فبراير!F8</f>
        <v>لا</v>
      </c>
      <c r="G8" s="34">
        <f>فبراير!G8</f>
        <v>550000</v>
      </c>
      <c r="H8" s="11">
        <f>فبراير!H8</f>
        <v>0</v>
      </c>
      <c r="I8" s="12">
        <f>فبراير!I8</f>
        <v>0</v>
      </c>
      <c r="J8" s="12">
        <f>فبراير!J8</f>
        <v>0</v>
      </c>
      <c r="K8" s="16">
        <f>فبراير!K8</f>
        <v>43831</v>
      </c>
      <c r="L8" s="16">
        <f>فبراير!L8</f>
        <v>43845</v>
      </c>
      <c r="M8" s="20" t="str">
        <f>فبراير!M8</f>
        <v>خصائص جديدة على المنصة</v>
      </c>
      <c r="N8" s="3">
        <f>فبراير!N8</f>
        <v>0</v>
      </c>
      <c r="O8" s="4">
        <f>فبراير!O8</f>
        <v>0</v>
      </c>
      <c r="P8" s="5">
        <f>فبراير!P8</f>
        <v>0</v>
      </c>
      <c r="Q8" s="6">
        <f>فبراير!Q8</f>
        <v>0</v>
      </c>
      <c r="R8" s="6">
        <f>فبراير!R8</f>
        <v>0</v>
      </c>
      <c r="S8" s="7">
        <f>فبراير!S8</f>
        <v>0</v>
      </c>
      <c r="T8" s="7">
        <f>فبراير!T8</f>
        <v>0</v>
      </c>
      <c r="U8" s="7">
        <f>فبراير!U8</f>
        <v>0</v>
      </c>
      <c r="V8" s="7">
        <f>فبراير!V8</f>
        <v>0</v>
      </c>
    </row>
    <row r="9" spans="1:22" s="13" customFormat="1" ht="34.5" x14ac:dyDescent="0.3">
      <c r="A9" s="25"/>
      <c r="B9" s="30"/>
      <c r="C9" s="26"/>
      <c r="D9" s="26"/>
      <c r="E9" s="20" t="str">
        <f>فبراير!E9</f>
        <v>اختبار توافق الموازنات مع المطلوب في المالية</v>
      </c>
      <c r="F9" s="3" t="str">
        <f>فبراير!F9</f>
        <v>لا</v>
      </c>
      <c r="G9" s="34"/>
      <c r="H9" s="11">
        <f>فبراير!H9</f>
        <v>0</v>
      </c>
      <c r="I9" s="12">
        <f>فبراير!I9</f>
        <v>0</v>
      </c>
      <c r="J9" s="12">
        <f>فبراير!J9</f>
        <v>0</v>
      </c>
      <c r="K9" s="16">
        <f>فبراير!K9</f>
        <v>43846</v>
      </c>
      <c r="L9" s="16">
        <f>فبراير!L9</f>
        <v>43861</v>
      </c>
      <c r="M9" s="20" t="str">
        <f>فبراير!M9</f>
        <v>موازنات متوافقة مع نظام المؤسسة</v>
      </c>
      <c r="N9" s="3">
        <f>فبراير!N9</f>
        <v>0</v>
      </c>
      <c r="O9" s="4">
        <f>فبراير!O9</f>
        <v>0</v>
      </c>
      <c r="P9" s="5">
        <f>فبراير!P9</f>
        <v>0</v>
      </c>
      <c r="Q9" s="6">
        <f>فبراير!Q9</f>
        <v>0</v>
      </c>
      <c r="R9" s="6">
        <f>فبراير!R9</f>
        <v>0</v>
      </c>
      <c r="S9" s="7">
        <f>فبراير!S9</f>
        <v>0</v>
      </c>
      <c r="T9" s="7">
        <f>فبراير!T9</f>
        <v>0</v>
      </c>
      <c r="U9" s="7">
        <f>فبراير!U9</f>
        <v>0</v>
      </c>
      <c r="V9" s="7">
        <f>فبراير!V9</f>
        <v>0</v>
      </c>
    </row>
    <row r="10" spans="1:22" s="13" customFormat="1" ht="34.5" x14ac:dyDescent="0.4">
      <c r="A10" s="25"/>
      <c r="B10" s="30"/>
      <c r="C10" s="26"/>
      <c r="D10" s="26"/>
      <c r="E10" s="20" t="str">
        <f>فبراير!E10</f>
        <v>تنفيذ التقارير الخاصة بالإدارة المالية</v>
      </c>
      <c r="F10" s="3" t="str">
        <f>فبراير!F10</f>
        <v>لا</v>
      </c>
      <c r="G10" s="34"/>
      <c r="H10" s="11">
        <f>فبراير!H10</f>
        <v>0</v>
      </c>
      <c r="I10" s="12">
        <f>فبراير!I10</f>
        <v>0</v>
      </c>
      <c r="J10" s="12">
        <f>فبراير!J10</f>
        <v>0</v>
      </c>
      <c r="K10" s="16">
        <f>فبراير!K10</f>
        <v>43862</v>
      </c>
      <c r="L10" s="16">
        <f>فبراير!L10</f>
        <v>43920</v>
      </c>
      <c r="M10" s="20" t="str">
        <f>فبراير!M10</f>
        <v>نسخة محدثة من النظام المالي بالتقارير المطلوبة</v>
      </c>
      <c r="N10" s="3">
        <f>فبراير!N10</f>
        <v>0</v>
      </c>
      <c r="O10" s="4">
        <f>فبراير!O10</f>
        <v>0</v>
      </c>
      <c r="P10" s="5">
        <f>فبراير!P10</f>
        <v>0</v>
      </c>
      <c r="Q10" s="6">
        <f>فبراير!Q10</f>
        <v>0</v>
      </c>
      <c r="R10" s="6">
        <f>فبراير!R10</f>
        <v>0</v>
      </c>
      <c r="S10" s="8">
        <f>فبراير!S10</f>
        <v>0</v>
      </c>
      <c r="T10" s="8">
        <f>فبراير!T10</f>
        <v>0</v>
      </c>
      <c r="U10" s="8">
        <f>فبراير!U10</f>
        <v>0</v>
      </c>
      <c r="V10" s="8">
        <f>فبراير!V10</f>
        <v>0</v>
      </c>
    </row>
    <row r="11" spans="1:22" s="13" customFormat="1" ht="34.5" x14ac:dyDescent="0.4">
      <c r="A11" s="25"/>
      <c r="B11" s="30"/>
      <c r="C11" s="26"/>
      <c r="D11" s="20" t="str">
        <f>فبراير!D11</f>
        <v>تنفيذ إجراءات العمل الخاصة بالموارد البشرية</v>
      </c>
      <c r="E11" s="20" t="str">
        <f>فبراير!E11</f>
        <v>اختبار توافق المنفذ على نظام الموارد مع المطلوب</v>
      </c>
      <c r="F11" s="3" t="str">
        <f>فبراير!F11</f>
        <v>لا</v>
      </c>
      <c r="G11" s="34"/>
      <c r="H11" s="11">
        <f>فبراير!H11</f>
        <v>0</v>
      </c>
      <c r="I11" s="12">
        <f>فبراير!I11</f>
        <v>0</v>
      </c>
      <c r="J11" s="12">
        <f>فبراير!J11</f>
        <v>0</v>
      </c>
      <c r="K11" s="16">
        <f>فبراير!K11</f>
        <v>43831</v>
      </c>
      <c r="L11" s="16">
        <f>فبراير!L11</f>
        <v>43861</v>
      </c>
      <c r="M11" s="20" t="str">
        <f>فبراير!M11</f>
        <v>نظام يُسر يحتوي على نظام موارد بشرية متكامل</v>
      </c>
      <c r="N11" s="3">
        <f>فبراير!N11</f>
        <v>0</v>
      </c>
      <c r="O11" s="4">
        <f>فبراير!O11</f>
        <v>0</v>
      </c>
      <c r="P11" s="5">
        <f>فبراير!P11</f>
        <v>0</v>
      </c>
      <c r="Q11" s="6">
        <f>فبراير!Q11</f>
        <v>0</v>
      </c>
      <c r="R11" s="6">
        <f>فبراير!R11</f>
        <v>0</v>
      </c>
      <c r="S11" s="8">
        <f>فبراير!S11</f>
        <v>0</v>
      </c>
      <c r="T11" s="8">
        <f>فبراير!T11</f>
        <v>0</v>
      </c>
      <c r="U11" s="8">
        <f>فبراير!U11</f>
        <v>0</v>
      </c>
      <c r="V11" s="8">
        <f>فبراير!V11</f>
        <v>0</v>
      </c>
    </row>
    <row r="12" spans="1:22" s="13" customFormat="1" ht="24.75" x14ac:dyDescent="0.3">
      <c r="A12" s="25"/>
      <c r="B12" s="30"/>
      <c r="C12" s="26"/>
      <c r="D12" s="26" t="str">
        <f>فبراير!D12</f>
        <v>تحسين وتطوير نظام المنح</v>
      </c>
      <c r="E12" s="20" t="str">
        <f>فبراير!E12</f>
        <v>جمع فرص التحسين على نظام المنح</v>
      </c>
      <c r="F12" s="3" t="str">
        <f>فبراير!F12</f>
        <v>لا</v>
      </c>
      <c r="G12" s="34"/>
      <c r="H12" s="11">
        <f>فبراير!H12</f>
        <v>0</v>
      </c>
      <c r="I12" s="12">
        <f>فبراير!I12</f>
        <v>0</v>
      </c>
      <c r="J12" s="12">
        <f>فبراير!J12</f>
        <v>0</v>
      </c>
      <c r="K12" s="16">
        <f>فبراير!K12</f>
        <v>43831</v>
      </c>
      <c r="L12" s="16">
        <f>فبراير!L12</f>
        <v>43861</v>
      </c>
      <c r="M12" s="20" t="str">
        <f>فبراير!M12</f>
        <v>قائمة بفرص التحسينات المقترحة</v>
      </c>
      <c r="N12" s="3">
        <f>فبراير!N12</f>
        <v>0</v>
      </c>
      <c r="O12" s="4">
        <f>فبراير!O12</f>
        <v>0</v>
      </c>
      <c r="P12" s="5">
        <f>فبراير!P12</f>
        <v>0</v>
      </c>
      <c r="Q12" s="6">
        <f>فبراير!Q12</f>
        <v>0</v>
      </c>
      <c r="R12" s="6">
        <f>فبراير!R12</f>
        <v>0</v>
      </c>
      <c r="S12" s="7">
        <f>فبراير!S12</f>
        <v>0</v>
      </c>
      <c r="T12" s="7">
        <f>فبراير!T12</f>
        <v>0</v>
      </c>
      <c r="U12" s="7">
        <f>فبراير!U12</f>
        <v>0</v>
      </c>
      <c r="V12" s="7">
        <f>فبراير!V12</f>
        <v>0</v>
      </c>
    </row>
    <row r="13" spans="1:22" s="13" customFormat="1" ht="34.5" x14ac:dyDescent="0.3">
      <c r="A13" s="25"/>
      <c r="B13" s="30"/>
      <c r="C13" s="26"/>
      <c r="D13" s="26"/>
      <c r="E13" s="20" t="str">
        <f>فبراير!E13</f>
        <v>دراسة وتحليل فرص التحسين وترتيب أولوياتها</v>
      </c>
      <c r="F13" s="3" t="str">
        <f>فبراير!F13</f>
        <v>لا</v>
      </c>
      <c r="G13" s="34"/>
      <c r="H13" s="11">
        <f>فبراير!H13</f>
        <v>0</v>
      </c>
      <c r="I13" s="12">
        <f>فبراير!I13</f>
        <v>0</v>
      </c>
      <c r="J13" s="12">
        <f>فبراير!J13</f>
        <v>0</v>
      </c>
      <c r="K13" s="16">
        <f>فبراير!K13</f>
        <v>43862</v>
      </c>
      <c r="L13" s="16">
        <f>فبراير!L13</f>
        <v>43889</v>
      </c>
      <c r="M13" s="20" t="str">
        <f>فبراير!M13</f>
        <v>قائمة بالتحسينات المعتمدة ومرتبة حسب الأولوية</v>
      </c>
      <c r="N13" s="3">
        <f>فبراير!N13</f>
        <v>0</v>
      </c>
      <c r="O13" s="4">
        <f>فبراير!O13</f>
        <v>0</v>
      </c>
      <c r="P13" s="5">
        <f>فبراير!P13</f>
        <v>0</v>
      </c>
      <c r="Q13" s="6">
        <f>فبراير!Q13</f>
        <v>0</v>
      </c>
      <c r="R13" s="6">
        <f>فبراير!R13</f>
        <v>0</v>
      </c>
      <c r="S13" s="7">
        <f>فبراير!S13</f>
        <v>0</v>
      </c>
      <c r="T13" s="7">
        <f>فبراير!T13</f>
        <v>0</v>
      </c>
      <c r="U13" s="7">
        <f>فبراير!U13</f>
        <v>0</v>
      </c>
      <c r="V13" s="7">
        <f>فبراير!V13</f>
        <v>0</v>
      </c>
    </row>
    <row r="14" spans="1:22" s="13" customFormat="1" ht="34.5" x14ac:dyDescent="0.4">
      <c r="A14" s="25"/>
      <c r="B14" s="30"/>
      <c r="C14" s="26"/>
      <c r="D14" s="26"/>
      <c r="E14" s="20" t="str">
        <f>فبراير!E14</f>
        <v>تنفيذ وتطوير التحسينات المطلوبة على النظام</v>
      </c>
      <c r="F14" s="3" t="str">
        <f>فبراير!F14</f>
        <v>لا</v>
      </c>
      <c r="G14" s="34"/>
      <c r="H14" s="11">
        <f>فبراير!H14</f>
        <v>0</v>
      </c>
      <c r="I14" s="12">
        <f>فبراير!I14</f>
        <v>0</v>
      </c>
      <c r="J14" s="12">
        <f>فبراير!J14</f>
        <v>0</v>
      </c>
      <c r="K14" s="16">
        <f>فبراير!K14</f>
        <v>43891</v>
      </c>
      <c r="L14" s="16">
        <f>فبراير!L14</f>
        <v>43951</v>
      </c>
      <c r="M14" s="20" t="str">
        <f>فبراير!M14</f>
        <v>نسخة تجريبية من النظام تتضمن التحسينات</v>
      </c>
      <c r="N14" s="3">
        <f>فبراير!N14</f>
        <v>0</v>
      </c>
      <c r="O14" s="4">
        <f>فبراير!O14</f>
        <v>0</v>
      </c>
      <c r="P14" s="5">
        <f>فبراير!P14</f>
        <v>0</v>
      </c>
      <c r="Q14" s="6">
        <f>فبراير!Q14</f>
        <v>0</v>
      </c>
      <c r="R14" s="6">
        <f>فبراير!R14</f>
        <v>0</v>
      </c>
      <c r="S14" s="8">
        <f>فبراير!S14</f>
        <v>0</v>
      </c>
      <c r="T14" s="8">
        <f>فبراير!T14</f>
        <v>0</v>
      </c>
      <c r="U14" s="8">
        <f>فبراير!U14</f>
        <v>0</v>
      </c>
      <c r="V14" s="8">
        <f>فبراير!V14</f>
        <v>0</v>
      </c>
    </row>
    <row r="15" spans="1:22" s="13" customFormat="1" ht="24.75" x14ac:dyDescent="0.4">
      <c r="A15" s="25"/>
      <c r="B15" s="30"/>
      <c r="C15" s="26"/>
      <c r="D15" s="26"/>
      <c r="E15" s="20" t="str">
        <f>فبراير!E15</f>
        <v>اختبار مدى توافق المنفذ مع التحسينات المطلوبة</v>
      </c>
      <c r="F15" s="3" t="str">
        <f>فبراير!F15</f>
        <v>لا</v>
      </c>
      <c r="G15" s="34"/>
      <c r="H15" s="11">
        <f>فبراير!H15</f>
        <v>0</v>
      </c>
      <c r="I15" s="12">
        <f>فبراير!I15</f>
        <v>0</v>
      </c>
      <c r="J15" s="12">
        <f>فبراير!J15</f>
        <v>0</v>
      </c>
      <c r="K15" s="16">
        <f>فبراير!K15</f>
        <v>43952</v>
      </c>
      <c r="L15" s="16">
        <f>فبراير!L15</f>
        <v>43961</v>
      </c>
      <c r="M15" s="20" t="str">
        <f>فبراير!M15</f>
        <v xml:space="preserve">نظام يُسر محدث بالتحسينات </v>
      </c>
      <c r="N15" s="3">
        <f>فبراير!N15</f>
        <v>0</v>
      </c>
      <c r="O15" s="4">
        <f>فبراير!O15</f>
        <v>0</v>
      </c>
      <c r="P15" s="5">
        <f>فبراير!P15</f>
        <v>0</v>
      </c>
      <c r="Q15" s="6">
        <f>فبراير!Q15</f>
        <v>0</v>
      </c>
      <c r="R15" s="6">
        <f>فبراير!R15</f>
        <v>0</v>
      </c>
      <c r="S15" s="8">
        <f>فبراير!S15</f>
        <v>0</v>
      </c>
      <c r="T15" s="8">
        <f>فبراير!T15</f>
        <v>0</v>
      </c>
      <c r="U15" s="8">
        <f>فبراير!U15</f>
        <v>0</v>
      </c>
      <c r="V15" s="8">
        <f>فبراير!V15</f>
        <v>0</v>
      </c>
    </row>
    <row r="16" spans="1:22" s="13" customFormat="1" ht="34.5" x14ac:dyDescent="0.3">
      <c r="A16" s="25"/>
      <c r="B16" s="30"/>
      <c r="C16" s="26"/>
      <c r="D16" s="26" t="str">
        <f>فبراير!D16</f>
        <v>تنفيذ إجراءات العمل الخاصة بالخطة الاستراتيجية</v>
      </c>
      <c r="E16" s="20" t="str">
        <f>فبراير!E16</f>
        <v>اختبار إدخال الخطة على المنصة</v>
      </c>
      <c r="F16" s="3" t="str">
        <f>فبراير!F16</f>
        <v>لا</v>
      </c>
      <c r="G16" s="34"/>
      <c r="H16" s="11">
        <f>فبراير!H16</f>
        <v>0</v>
      </c>
      <c r="I16" s="12">
        <f>فبراير!I16</f>
        <v>0</v>
      </c>
      <c r="J16" s="12">
        <f>فبراير!J16</f>
        <v>0</v>
      </c>
      <c r="K16" s="16">
        <f>فبراير!K16</f>
        <v>43862</v>
      </c>
      <c r="L16" s="16">
        <f>فبراير!L16</f>
        <v>43876</v>
      </c>
      <c r="M16" s="20" t="str">
        <f>فبراير!M16</f>
        <v>نماذج خطة استراتيجية متوافقة مع متطلبات المؤسسة</v>
      </c>
      <c r="N16" s="3">
        <f>فبراير!N16</f>
        <v>0</v>
      </c>
      <c r="O16" s="4">
        <f>فبراير!O16</f>
        <v>0</v>
      </c>
      <c r="P16" s="5">
        <f>فبراير!P16</f>
        <v>0</v>
      </c>
      <c r="Q16" s="6">
        <f>فبراير!Q16</f>
        <v>0</v>
      </c>
      <c r="R16" s="6">
        <f>فبراير!R16</f>
        <v>0</v>
      </c>
      <c r="S16" s="7">
        <f>فبراير!S16</f>
        <v>0</v>
      </c>
      <c r="T16" s="7">
        <f>فبراير!T16</f>
        <v>0</v>
      </c>
      <c r="U16" s="7">
        <f>فبراير!U16</f>
        <v>0</v>
      </c>
      <c r="V16" s="7">
        <f>فبراير!V16</f>
        <v>0</v>
      </c>
    </row>
    <row r="17" spans="1:22" s="13" customFormat="1" ht="34.5" x14ac:dyDescent="0.3">
      <c r="A17" s="25"/>
      <c r="B17" s="30"/>
      <c r="C17" s="26"/>
      <c r="D17" s="26"/>
      <c r="E17" s="20" t="str">
        <f>فبراير!E17</f>
        <v>جمع متطلبات قياس الخطة الاستراتيجية</v>
      </c>
      <c r="F17" s="3" t="str">
        <f>فبراير!F17</f>
        <v>لا</v>
      </c>
      <c r="G17" s="34"/>
      <c r="H17" s="11">
        <f>فبراير!H17</f>
        <v>0</v>
      </c>
      <c r="I17" s="12">
        <f>فبراير!I17</f>
        <v>0</v>
      </c>
      <c r="J17" s="12">
        <f>فبراير!J17</f>
        <v>0</v>
      </c>
      <c r="K17" s="16">
        <f>فبراير!K17</f>
        <v>43877</v>
      </c>
      <c r="L17" s="16">
        <f>فبراير!L17</f>
        <v>43889</v>
      </c>
      <c r="M17" s="20" t="str">
        <f>فبراير!M17</f>
        <v>متطلبات قابلة للتنفيذ البرمجي على المنصة</v>
      </c>
      <c r="N17" s="3">
        <f>فبراير!N17</f>
        <v>0</v>
      </c>
      <c r="O17" s="4">
        <f>فبراير!O17</f>
        <v>0</v>
      </c>
      <c r="P17" s="5">
        <f>فبراير!P17</f>
        <v>0</v>
      </c>
      <c r="Q17" s="6">
        <f>فبراير!Q17</f>
        <v>0</v>
      </c>
      <c r="R17" s="6">
        <f>فبراير!R17</f>
        <v>0</v>
      </c>
      <c r="S17" s="7">
        <f>فبراير!S17</f>
        <v>0</v>
      </c>
      <c r="T17" s="7">
        <f>فبراير!T17</f>
        <v>0</v>
      </c>
      <c r="U17" s="7">
        <f>فبراير!U17</f>
        <v>0</v>
      </c>
      <c r="V17" s="7">
        <f>فبراير!V17</f>
        <v>0</v>
      </c>
    </row>
    <row r="18" spans="1:22" s="13" customFormat="1" ht="24.75" x14ac:dyDescent="0.4">
      <c r="A18" s="25"/>
      <c r="B18" s="30"/>
      <c r="C18" s="26"/>
      <c r="D18" s="26"/>
      <c r="E18" s="20" t="str">
        <f>فبراير!E18</f>
        <v>تنفيذ متطلبات قياس الخطة على المنصة</v>
      </c>
      <c r="F18" s="3" t="str">
        <f>فبراير!F18</f>
        <v>لا</v>
      </c>
      <c r="G18" s="34"/>
      <c r="H18" s="11">
        <f>فبراير!H18</f>
        <v>0</v>
      </c>
      <c r="I18" s="12">
        <f>فبراير!I18</f>
        <v>0</v>
      </c>
      <c r="J18" s="12">
        <f>فبراير!J18</f>
        <v>0</v>
      </c>
      <c r="K18" s="16">
        <f>فبراير!K18</f>
        <v>43891</v>
      </c>
      <c r="L18" s="16">
        <f>فبراير!L18</f>
        <v>43951</v>
      </c>
      <c r="M18" s="20" t="str">
        <f>فبراير!M18</f>
        <v>خصائص جديدة على المنصة</v>
      </c>
      <c r="N18" s="3">
        <f>فبراير!N18</f>
        <v>0</v>
      </c>
      <c r="O18" s="4">
        <f>فبراير!O18</f>
        <v>0</v>
      </c>
      <c r="P18" s="5">
        <f>فبراير!P18</f>
        <v>0</v>
      </c>
      <c r="Q18" s="6">
        <f>فبراير!Q18</f>
        <v>0</v>
      </c>
      <c r="R18" s="6">
        <f>فبراير!R18</f>
        <v>0</v>
      </c>
      <c r="S18" s="8">
        <f>فبراير!S18</f>
        <v>0</v>
      </c>
      <c r="T18" s="8">
        <f>فبراير!T18</f>
        <v>0</v>
      </c>
      <c r="U18" s="8">
        <f>فبراير!U18</f>
        <v>0</v>
      </c>
      <c r="V18" s="8">
        <f>فبراير!V18</f>
        <v>0</v>
      </c>
    </row>
    <row r="19" spans="1:22" s="13" customFormat="1" ht="34.5" x14ac:dyDescent="0.4">
      <c r="A19" s="25"/>
      <c r="B19" s="30"/>
      <c r="C19" s="26"/>
      <c r="D19" s="26"/>
      <c r="E19" s="20" t="str">
        <f>فبراير!E19</f>
        <v>اختبار قياس الخطة</v>
      </c>
      <c r="F19" s="3" t="str">
        <f>فبراير!F19</f>
        <v>لا</v>
      </c>
      <c r="G19" s="34"/>
      <c r="H19" s="11">
        <f>فبراير!H19</f>
        <v>0</v>
      </c>
      <c r="I19" s="12">
        <f>فبراير!I19</f>
        <v>0</v>
      </c>
      <c r="J19" s="12">
        <f>فبراير!J19</f>
        <v>0</v>
      </c>
      <c r="K19" s="16">
        <f>فبراير!K19</f>
        <v>43952</v>
      </c>
      <c r="L19" s="16">
        <f>فبراير!L19</f>
        <v>43966</v>
      </c>
      <c r="M19" s="20" t="str">
        <f>فبراير!M19</f>
        <v>قياس للخطة الاستراتيجية متوافق مع متطلبات المؤسسة</v>
      </c>
      <c r="N19" s="3">
        <f>فبراير!N19</f>
        <v>0</v>
      </c>
      <c r="O19" s="4">
        <f>فبراير!O19</f>
        <v>0</v>
      </c>
      <c r="P19" s="5">
        <f>فبراير!P19</f>
        <v>0</v>
      </c>
      <c r="Q19" s="6">
        <f>فبراير!Q19</f>
        <v>0</v>
      </c>
      <c r="R19" s="6">
        <f>فبراير!R19</f>
        <v>0</v>
      </c>
      <c r="S19" s="8">
        <f>فبراير!S19</f>
        <v>0</v>
      </c>
      <c r="T19" s="8">
        <f>فبراير!T19</f>
        <v>0</v>
      </c>
      <c r="U19" s="8">
        <f>فبراير!U19</f>
        <v>0</v>
      </c>
      <c r="V19" s="8">
        <f>فبراير!V19</f>
        <v>0</v>
      </c>
    </row>
    <row r="20" spans="1:22" s="13" customFormat="1" ht="34.5" x14ac:dyDescent="0.3">
      <c r="A20" s="25"/>
      <c r="B20" s="30"/>
      <c r="C20" s="26"/>
      <c r="D20" s="26"/>
      <c r="E20" s="20" t="str">
        <f>فبراير!E20</f>
        <v>جمع متطلبات تقارير الخطة الاستراتيجية ولوحات الأداء</v>
      </c>
      <c r="F20" s="3" t="str">
        <f>فبراير!F20</f>
        <v>لا</v>
      </c>
      <c r="G20" s="34"/>
      <c r="H20" s="11">
        <f>فبراير!H20</f>
        <v>0</v>
      </c>
      <c r="I20" s="12">
        <f>فبراير!I20</f>
        <v>0</v>
      </c>
      <c r="J20" s="12">
        <f>فبراير!J20</f>
        <v>0</v>
      </c>
      <c r="K20" s="16">
        <f>فبراير!K20</f>
        <v>43983</v>
      </c>
      <c r="L20" s="16">
        <f>فبراير!L20</f>
        <v>43997</v>
      </c>
      <c r="M20" s="20" t="str">
        <f>فبراير!M20</f>
        <v>متطلبات قابلة للتنفيذ البرمجي على المنصة</v>
      </c>
      <c r="N20" s="3">
        <f>فبراير!N20</f>
        <v>0</v>
      </c>
      <c r="O20" s="4">
        <f>فبراير!O20</f>
        <v>0</v>
      </c>
      <c r="P20" s="5">
        <f>فبراير!P20</f>
        <v>0</v>
      </c>
      <c r="Q20" s="6">
        <f>فبراير!Q20</f>
        <v>0</v>
      </c>
      <c r="R20" s="6">
        <f>فبراير!R20</f>
        <v>0</v>
      </c>
      <c r="S20" s="7">
        <f>فبراير!S20</f>
        <v>0</v>
      </c>
      <c r="T20" s="7">
        <f>فبراير!T20</f>
        <v>0</v>
      </c>
      <c r="U20" s="7">
        <f>فبراير!U20</f>
        <v>0</v>
      </c>
      <c r="V20" s="7">
        <f>فبراير!V20</f>
        <v>0</v>
      </c>
    </row>
    <row r="21" spans="1:22" s="13" customFormat="1" ht="24.75" x14ac:dyDescent="0.3">
      <c r="A21" s="25"/>
      <c r="B21" s="30"/>
      <c r="C21" s="26"/>
      <c r="D21" s="26"/>
      <c r="E21" s="20" t="str">
        <f>فبراير!E21</f>
        <v>تصميم وتنفيذ التقارير ولوحات الأداء</v>
      </c>
      <c r="F21" s="3" t="str">
        <f>فبراير!F21</f>
        <v>لا</v>
      </c>
      <c r="G21" s="34"/>
      <c r="H21" s="11">
        <f>فبراير!H21</f>
        <v>0</v>
      </c>
      <c r="I21" s="12">
        <f>فبراير!I21</f>
        <v>0</v>
      </c>
      <c r="J21" s="12">
        <f>فبراير!J21</f>
        <v>0</v>
      </c>
      <c r="K21" s="16">
        <f>فبراير!K21</f>
        <v>43998</v>
      </c>
      <c r="L21" s="16">
        <f>فبراير!L21</f>
        <v>44042</v>
      </c>
      <c r="M21" s="20" t="str">
        <f>فبراير!M21</f>
        <v>خصائص جديدة على المنصة</v>
      </c>
      <c r="N21" s="3">
        <f>فبراير!N21</f>
        <v>0</v>
      </c>
      <c r="O21" s="4">
        <f>فبراير!O21</f>
        <v>0</v>
      </c>
      <c r="P21" s="5">
        <f>فبراير!P21</f>
        <v>0</v>
      </c>
      <c r="Q21" s="6">
        <f>فبراير!Q21</f>
        <v>0</v>
      </c>
      <c r="R21" s="6">
        <f>فبراير!R21</f>
        <v>0</v>
      </c>
      <c r="S21" s="7">
        <f>فبراير!S21</f>
        <v>0</v>
      </c>
      <c r="T21" s="7">
        <f>فبراير!T21</f>
        <v>0</v>
      </c>
      <c r="U21" s="7">
        <f>فبراير!U21</f>
        <v>0</v>
      </c>
      <c r="V21" s="7">
        <f>فبراير!V21</f>
        <v>0</v>
      </c>
    </row>
    <row r="22" spans="1:22" s="13" customFormat="1" ht="34.5" x14ac:dyDescent="0.4">
      <c r="A22" s="25"/>
      <c r="B22" s="30"/>
      <c r="C22" s="26"/>
      <c r="D22" s="26"/>
      <c r="E22" s="20" t="str">
        <f>فبراير!E22</f>
        <v>اختبار تقارير الخطة ولوحات الأداء</v>
      </c>
      <c r="F22" s="3" t="str">
        <f>فبراير!F22</f>
        <v>لا</v>
      </c>
      <c r="G22" s="34"/>
      <c r="H22" s="11">
        <f>فبراير!H22</f>
        <v>0</v>
      </c>
      <c r="I22" s="12">
        <f>فبراير!I22</f>
        <v>0</v>
      </c>
      <c r="J22" s="12">
        <f>فبراير!J22</f>
        <v>0</v>
      </c>
      <c r="K22" s="16">
        <f>فبراير!K22</f>
        <v>44044</v>
      </c>
      <c r="L22" s="16">
        <f>فبراير!L22</f>
        <v>44058</v>
      </c>
      <c r="M22" s="20" t="str">
        <f>فبراير!M22</f>
        <v>تقارير ولوحات أداء متوافقة مع متطلبات المؤسسة</v>
      </c>
      <c r="N22" s="3">
        <f>فبراير!N22</f>
        <v>0</v>
      </c>
      <c r="O22" s="4">
        <f>فبراير!O22</f>
        <v>0</v>
      </c>
      <c r="P22" s="5">
        <f>فبراير!P22</f>
        <v>0</v>
      </c>
      <c r="Q22" s="6">
        <f>فبراير!Q22</f>
        <v>0</v>
      </c>
      <c r="R22" s="6">
        <f>فبراير!R22</f>
        <v>0</v>
      </c>
      <c r="S22" s="8">
        <f>فبراير!S22</f>
        <v>0</v>
      </c>
      <c r="T22" s="8">
        <f>فبراير!T22</f>
        <v>0</v>
      </c>
      <c r="U22" s="8">
        <f>فبراير!U22</f>
        <v>0</v>
      </c>
      <c r="V22" s="8">
        <f>فبراير!V22</f>
        <v>0</v>
      </c>
    </row>
    <row r="23" spans="1:22" s="13" customFormat="1" ht="34.5" x14ac:dyDescent="0.4">
      <c r="A23" s="25"/>
      <c r="B23" s="30"/>
      <c r="C23" s="26"/>
      <c r="D23" s="26"/>
      <c r="E23" s="20" t="str">
        <f>فبراير!E23</f>
        <v>ربط الخطة الاستراتيجية مع المنح</v>
      </c>
      <c r="F23" s="3" t="str">
        <f>فبراير!F23</f>
        <v>لا</v>
      </c>
      <c r="G23" s="34"/>
      <c r="H23" s="11">
        <f>فبراير!H23</f>
        <v>0</v>
      </c>
      <c r="I23" s="12">
        <f>فبراير!I23</f>
        <v>0</v>
      </c>
      <c r="J23" s="12">
        <f>فبراير!J23</f>
        <v>0</v>
      </c>
      <c r="K23" s="16">
        <f>فبراير!K23</f>
        <v>44059</v>
      </c>
      <c r="L23" s="16">
        <f>فبراير!L23</f>
        <v>44074</v>
      </c>
      <c r="M23" s="20" t="str">
        <f>فبراير!M23</f>
        <v>نظام يُسر مترابط بين (المنح - الاستراتيجية)</v>
      </c>
      <c r="N23" s="3">
        <f>فبراير!N23</f>
        <v>0</v>
      </c>
      <c r="O23" s="4">
        <f>فبراير!O23</f>
        <v>0</v>
      </c>
      <c r="P23" s="5">
        <f>فبراير!P23</f>
        <v>0</v>
      </c>
      <c r="Q23" s="6">
        <f>فبراير!Q23</f>
        <v>0</v>
      </c>
      <c r="R23" s="6">
        <f>فبراير!R23</f>
        <v>0</v>
      </c>
      <c r="S23" s="8">
        <f>فبراير!S23</f>
        <v>0</v>
      </c>
      <c r="T23" s="8">
        <f>فبراير!T23</f>
        <v>0</v>
      </c>
      <c r="U23" s="8">
        <f>فبراير!U23</f>
        <v>0</v>
      </c>
      <c r="V23" s="8">
        <f>فبراير!V23</f>
        <v>0</v>
      </c>
    </row>
    <row r="24" spans="1:22" s="13" customFormat="1" ht="24.75" x14ac:dyDescent="0.4">
      <c r="A24" s="25"/>
      <c r="B24" s="30"/>
      <c r="C24" s="26"/>
      <c r="D24" s="26" t="str">
        <f>فبراير!D24</f>
        <v>تطوير نظام المعرفة ليتوافق مع متطلبات وحدة المعرفة</v>
      </c>
      <c r="E24" s="20" t="str">
        <f>فبراير!E24</f>
        <v xml:space="preserve">جمع متطلبات وحدة المعرفة الخاصة بالنظام </v>
      </c>
      <c r="F24" s="3" t="str">
        <f>فبراير!F24</f>
        <v>لا</v>
      </c>
      <c r="G24" s="34"/>
      <c r="H24" s="11">
        <f>فبراير!H24</f>
        <v>0</v>
      </c>
      <c r="I24" s="12">
        <f>فبراير!I24</f>
        <v>0</v>
      </c>
      <c r="J24" s="12">
        <f>فبراير!J24</f>
        <v>0</v>
      </c>
      <c r="K24" s="16">
        <f>فبراير!K24</f>
        <v>43831</v>
      </c>
      <c r="L24" s="16">
        <f>فبراير!L24</f>
        <v>43837</v>
      </c>
      <c r="M24" s="20" t="str">
        <f>فبراير!M24</f>
        <v>وثيقة متطلبات المعرفة</v>
      </c>
      <c r="N24" s="3">
        <f>فبراير!N24</f>
        <v>0</v>
      </c>
      <c r="O24" s="4">
        <f>فبراير!O24</f>
        <v>0</v>
      </c>
      <c r="P24" s="5">
        <f>فبراير!P24</f>
        <v>0</v>
      </c>
      <c r="Q24" s="6">
        <f>فبراير!Q24</f>
        <v>0</v>
      </c>
      <c r="R24" s="6">
        <f>فبراير!R24</f>
        <v>0</v>
      </c>
      <c r="S24" s="8">
        <f>فبراير!S24</f>
        <v>0</v>
      </c>
      <c r="T24" s="8">
        <f>فبراير!T24</f>
        <v>0</v>
      </c>
      <c r="U24" s="8">
        <f>فبراير!U24</f>
        <v>0</v>
      </c>
      <c r="V24" s="8">
        <f>فبراير!V24</f>
        <v>0</v>
      </c>
    </row>
    <row r="25" spans="1:22" s="13" customFormat="1" ht="34.5" x14ac:dyDescent="0.4">
      <c r="A25" s="25"/>
      <c r="B25" s="30"/>
      <c r="C25" s="26"/>
      <c r="D25" s="26"/>
      <c r="E25" s="20" t="str">
        <f>فبراير!E25</f>
        <v>دراسة وتحليل متطلبات المعرفة وتوثيقها واعتمادها</v>
      </c>
      <c r="F25" s="3" t="str">
        <f>فبراير!F25</f>
        <v>لا</v>
      </c>
      <c r="G25" s="34"/>
      <c r="H25" s="11">
        <f>فبراير!H25</f>
        <v>0</v>
      </c>
      <c r="I25" s="12">
        <f>فبراير!I25</f>
        <v>0</v>
      </c>
      <c r="J25" s="12">
        <f>فبراير!J25</f>
        <v>0</v>
      </c>
      <c r="K25" s="16">
        <f>فبراير!K25</f>
        <v>43838</v>
      </c>
      <c r="L25" s="16">
        <f>فبراير!L25</f>
        <v>43845</v>
      </c>
      <c r="M25" s="20" t="str">
        <f>فبراير!M25</f>
        <v>وثيقة للتعديلات المعتمدة</v>
      </c>
      <c r="N25" s="3">
        <f>فبراير!N25</f>
        <v>0</v>
      </c>
      <c r="O25" s="4">
        <f>فبراير!O25</f>
        <v>0</v>
      </c>
      <c r="P25" s="5">
        <f>فبراير!P25</f>
        <v>0</v>
      </c>
      <c r="Q25" s="6">
        <f>فبراير!Q25</f>
        <v>0</v>
      </c>
      <c r="R25" s="6">
        <f>فبراير!R25</f>
        <v>0</v>
      </c>
      <c r="S25" s="8">
        <f>فبراير!S25</f>
        <v>0</v>
      </c>
      <c r="T25" s="8">
        <f>فبراير!T25</f>
        <v>0</v>
      </c>
      <c r="U25" s="8">
        <f>فبراير!U25</f>
        <v>0</v>
      </c>
      <c r="V25" s="8">
        <f>فبراير!V25</f>
        <v>0</v>
      </c>
    </row>
    <row r="26" spans="1:22" s="13" customFormat="1" ht="24.75" x14ac:dyDescent="0.4">
      <c r="A26" s="25"/>
      <c r="B26" s="30"/>
      <c r="C26" s="26"/>
      <c r="D26" s="26"/>
      <c r="E26" s="20" t="str">
        <f>فبراير!E26</f>
        <v>التعاقد مع الشريك لتنفيذ المتطلبات المعتمدة</v>
      </c>
      <c r="F26" s="3" t="str">
        <f>فبراير!F26</f>
        <v>لا</v>
      </c>
      <c r="G26" s="34"/>
      <c r="H26" s="11">
        <f>فبراير!H26</f>
        <v>0</v>
      </c>
      <c r="I26" s="12">
        <f>فبراير!I26</f>
        <v>0</v>
      </c>
      <c r="J26" s="12">
        <f>فبراير!J26</f>
        <v>0</v>
      </c>
      <c r="K26" s="16">
        <f>فبراير!K26</f>
        <v>43846</v>
      </c>
      <c r="L26" s="16">
        <f>فبراير!L26</f>
        <v>43861</v>
      </c>
      <c r="M26" s="20" t="str">
        <f>فبراير!M26</f>
        <v>عقد تنفيذ التعديلات</v>
      </c>
      <c r="N26" s="3">
        <f>فبراير!N26</f>
        <v>0</v>
      </c>
      <c r="O26" s="4">
        <f>فبراير!O26</f>
        <v>0</v>
      </c>
      <c r="P26" s="5">
        <f>فبراير!P26</f>
        <v>0</v>
      </c>
      <c r="Q26" s="6">
        <f>فبراير!Q26</f>
        <v>0</v>
      </c>
      <c r="R26" s="6">
        <f>فبراير!R26</f>
        <v>0</v>
      </c>
      <c r="S26" s="8">
        <f>فبراير!S26</f>
        <v>0</v>
      </c>
      <c r="T26" s="8">
        <f>فبراير!T26</f>
        <v>0</v>
      </c>
      <c r="U26" s="8">
        <f>فبراير!U26</f>
        <v>0</v>
      </c>
      <c r="V26" s="8">
        <f>فبراير!V26</f>
        <v>0</v>
      </c>
    </row>
    <row r="27" spans="1:22" s="13" customFormat="1" ht="34.5" x14ac:dyDescent="0.4">
      <c r="A27" s="25"/>
      <c r="B27" s="30"/>
      <c r="C27" s="26"/>
      <c r="D27" s="26"/>
      <c r="E27" s="20" t="str">
        <f>فبراير!E27</f>
        <v>تنفيذ التعديلات والمتطلبات</v>
      </c>
      <c r="F27" s="3" t="str">
        <f>فبراير!F27</f>
        <v>لا</v>
      </c>
      <c r="G27" s="34"/>
      <c r="H27" s="11">
        <f>فبراير!H27</f>
        <v>0</v>
      </c>
      <c r="I27" s="12">
        <f>فبراير!I27</f>
        <v>0</v>
      </c>
      <c r="J27" s="12">
        <f>فبراير!J27</f>
        <v>0</v>
      </c>
      <c r="K27" s="16">
        <f>فبراير!K27</f>
        <v>43862</v>
      </c>
      <c r="L27" s="16">
        <f>فبراير!L27</f>
        <v>43905</v>
      </c>
      <c r="M27" s="20" t="str">
        <f>فبراير!M27</f>
        <v>نسخة تجريبية من النظام بها التعديلات وجاهزة للإختبار</v>
      </c>
      <c r="N27" s="3">
        <f>فبراير!N27</f>
        <v>0</v>
      </c>
      <c r="O27" s="4">
        <f>فبراير!O27</f>
        <v>0</v>
      </c>
      <c r="P27" s="5">
        <f>فبراير!P27</f>
        <v>0</v>
      </c>
      <c r="Q27" s="6">
        <f>فبراير!Q27</f>
        <v>0</v>
      </c>
      <c r="R27" s="6">
        <f>فبراير!R27</f>
        <v>0</v>
      </c>
      <c r="S27" s="8">
        <f>فبراير!S27</f>
        <v>0</v>
      </c>
      <c r="T27" s="8">
        <f>فبراير!T27</f>
        <v>0</v>
      </c>
      <c r="U27" s="8">
        <f>فبراير!U27</f>
        <v>0</v>
      </c>
      <c r="V27" s="8">
        <f>فبراير!V27</f>
        <v>0</v>
      </c>
    </row>
    <row r="28" spans="1:22" s="13" customFormat="1" ht="24.75" x14ac:dyDescent="0.4">
      <c r="A28" s="25"/>
      <c r="B28" s="30"/>
      <c r="C28" s="26"/>
      <c r="D28" s="26"/>
      <c r="E28" s="20" t="str">
        <f>فبراير!E28</f>
        <v xml:space="preserve">اختبار التعديلات </v>
      </c>
      <c r="F28" s="3" t="str">
        <f>فبراير!F28</f>
        <v>لا</v>
      </c>
      <c r="G28" s="34"/>
      <c r="H28" s="11">
        <f>فبراير!H28</f>
        <v>0</v>
      </c>
      <c r="I28" s="12">
        <f>فبراير!I28</f>
        <v>0</v>
      </c>
      <c r="J28" s="12">
        <f>فبراير!J28</f>
        <v>0</v>
      </c>
      <c r="K28" s="16">
        <f>فبراير!K28</f>
        <v>43906</v>
      </c>
      <c r="L28" s="16">
        <f>فبراير!L28</f>
        <v>43920</v>
      </c>
      <c r="M28" s="20" t="str">
        <f>فبراير!M28</f>
        <v xml:space="preserve">نظام المعرفة محدث بالتعديلات </v>
      </c>
      <c r="N28" s="3">
        <f>فبراير!N28</f>
        <v>0</v>
      </c>
      <c r="O28" s="4">
        <f>فبراير!O28</f>
        <v>0</v>
      </c>
      <c r="P28" s="5">
        <f>فبراير!P28</f>
        <v>0</v>
      </c>
      <c r="Q28" s="6">
        <f>فبراير!Q28</f>
        <v>0</v>
      </c>
      <c r="R28" s="6">
        <f>فبراير!R28</f>
        <v>0</v>
      </c>
      <c r="S28" s="8">
        <f>فبراير!S28</f>
        <v>0</v>
      </c>
      <c r="T28" s="8">
        <f>فبراير!T28</f>
        <v>0</v>
      </c>
      <c r="U28" s="8">
        <f>فبراير!U28</f>
        <v>0</v>
      </c>
      <c r="V28" s="8">
        <f>فبراير!V28</f>
        <v>0</v>
      </c>
    </row>
    <row r="29" spans="1:22" s="13" customFormat="1" ht="34.5" x14ac:dyDescent="0.4">
      <c r="A29" s="25">
        <f>فبراير!A29</f>
        <v>2</v>
      </c>
      <c r="B29" s="30"/>
      <c r="C29" s="26" t="str">
        <f>فبراير!C29</f>
        <v>تحقيق نسبة 75% من رضا المستفيدين من الأنظمة</v>
      </c>
      <c r="D29" s="26" t="str">
        <f>فبراير!D29</f>
        <v>قياس رضا المستفيدين عن الجزء المنفذ من النظام</v>
      </c>
      <c r="E29" s="20" t="str">
        <f>فبراير!E29</f>
        <v>قياس رضا المستفيدين من برنامج المنح (إدارة المنح + الشركاء)</v>
      </c>
      <c r="F29" s="3" t="str">
        <f>فبراير!F29</f>
        <v>لا</v>
      </c>
      <c r="G29" s="34"/>
      <c r="H29" s="11">
        <f>فبراير!H29</f>
        <v>0</v>
      </c>
      <c r="I29" s="12">
        <f>فبراير!I29</f>
        <v>0</v>
      </c>
      <c r="J29" s="12">
        <f>فبراير!J29</f>
        <v>0</v>
      </c>
      <c r="K29" s="28" t="str">
        <f>فبراير!K29</f>
        <v>بعد فترات التقديم + التعديلات الكبيرة</v>
      </c>
      <c r="L29" s="28"/>
      <c r="M29" s="20" t="str">
        <f>فبراير!M29</f>
        <v>تقرير الاستبانة</v>
      </c>
      <c r="N29" s="3">
        <f>فبراير!N29</f>
        <v>0</v>
      </c>
      <c r="O29" s="4">
        <f>فبراير!O29</f>
        <v>0</v>
      </c>
      <c r="P29" s="5">
        <f>فبراير!P29</f>
        <v>0</v>
      </c>
      <c r="Q29" s="6">
        <f>فبراير!Q29</f>
        <v>0</v>
      </c>
      <c r="R29" s="6">
        <f>فبراير!R29</f>
        <v>0</v>
      </c>
      <c r="S29" s="8">
        <f>فبراير!S29</f>
        <v>0</v>
      </c>
      <c r="T29" s="8">
        <f>فبراير!T29</f>
        <v>0</v>
      </c>
      <c r="U29" s="8">
        <f>فبراير!U29</f>
        <v>0</v>
      </c>
      <c r="V29" s="8">
        <f>فبراير!V29</f>
        <v>0</v>
      </c>
    </row>
    <row r="30" spans="1:22" s="13" customFormat="1" ht="34.5" x14ac:dyDescent="0.4">
      <c r="A30" s="25"/>
      <c r="B30" s="30"/>
      <c r="C30" s="26"/>
      <c r="D30" s="26"/>
      <c r="E30" s="20" t="str">
        <f>فبراير!E30</f>
        <v>دراسة نتائج القياس واستخلاص فرص التحسين وجدولة تنفيذها</v>
      </c>
      <c r="F30" s="3" t="str">
        <f>فبراير!F30</f>
        <v>لا</v>
      </c>
      <c r="G30" s="34"/>
      <c r="H30" s="11">
        <f>فبراير!H30</f>
        <v>0</v>
      </c>
      <c r="I30" s="12">
        <f>فبراير!I30</f>
        <v>0</v>
      </c>
      <c r="J30" s="12">
        <f>فبراير!J30</f>
        <v>0</v>
      </c>
      <c r="K30" s="28" t="str">
        <f>فبراير!K30</f>
        <v>بعد استبانات قياس الرضا</v>
      </c>
      <c r="L30" s="28"/>
      <c r="M30" s="20" t="str">
        <f>فبراير!M30</f>
        <v>تقرير بنتائج دراسة الاستبانة وفرص التحسين</v>
      </c>
      <c r="N30" s="3">
        <f>فبراير!N30</f>
        <v>0</v>
      </c>
      <c r="O30" s="4">
        <f>فبراير!O30</f>
        <v>0</v>
      </c>
      <c r="P30" s="5">
        <f>فبراير!P30</f>
        <v>0</v>
      </c>
      <c r="Q30" s="6">
        <f>فبراير!Q30</f>
        <v>0</v>
      </c>
      <c r="R30" s="6">
        <f>فبراير!R30</f>
        <v>0</v>
      </c>
      <c r="S30" s="8">
        <f>فبراير!S30</f>
        <v>0</v>
      </c>
      <c r="T30" s="8">
        <f>فبراير!T30</f>
        <v>0</v>
      </c>
      <c r="U30" s="8">
        <f>فبراير!U30</f>
        <v>0</v>
      </c>
      <c r="V30" s="8">
        <f>فبراير!V30</f>
        <v>0</v>
      </c>
    </row>
    <row r="31" spans="1:22" s="13" customFormat="1" ht="24.75" x14ac:dyDescent="0.4">
      <c r="A31" s="25"/>
      <c r="B31" s="30"/>
      <c r="C31" s="26"/>
      <c r="D31" s="26"/>
      <c r="E31" s="20" t="str">
        <f>فبراير!E31</f>
        <v>قياس رضا المستفيدين من برنامج المالية</v>
      </c>
      <c r="F31" s="3" t="str">
        <f>فبراير!F31</f>
        <v>لا</v>
      </c>
      <c r="G31" s="34"/>
      <c r="H31" s="11">
        <f>فبراير!H31</f>
        <v>0</v>
      </c>
      <c r="I31" s="12">
        <f>فبراير!I31</f>
        <v>0</v>
      </c>
      <c r="J31" s="12">
        <f>فبراير!J31</f>
        <v>0</v>
      </c>
      <c r="K31" s="28" t="str">
        <f>فبراير!K31</f>
        <v>سنوياً</v>
      </c>
      <c r="L31" s="28"/>
      <c r="M31" s="20" t="str">
        <f>فبراير!M31</f>
        <v>تقرير الاستبانة</v>
      </c>
      <c r="N31" s="3">
        <f>فبراير!N31</f>
        <v>0</v>
      </c>
      <c r="O31" s="4">
        <f>فبراير!O31</f>
        <v>0</v>
      </c>
      <c r="P31" s="5">
        <f>فبراير!P31</f>
        <v>0</v>
      </c>
      <c r="Q31" s="6">
        <f>فبراير!Q31</f>
        <v>0</v>
      </c>
      <c r="R31" s="6">
        <f>فبراير!R31</f>
        <v>0</v>
      </c>
      <c r="S31" s="8">
        <f>فبراير!S31</f>
        <v>0</v>
      </c>
      <c r="T31" s="8">
        <f>فبراير!T31</f>
        <v>0</v>
      </c>
      <c r="U31" s="8">
        <f>فبراير!U31</f>
        <v>0</v>
      </c>
      <c r="V31" s="8">
        <f>فبراير!V31</f>
        <v>0</v>
      </c>
    </row>
    <row r="32" spans="1:22" s="13" customFormat="1" ht="34.5" x14ac:dyDescent="0.4">
      <c r="A32" s="25"/>
      <c r="B32" s="30"/>
      <c r="C32" s="26"/>
      <c r="D32" s="26"/>
      <c r="E32" s="20" t="str">
        <f>فبراير!E32</f>
        <v>دراسة نتائج القياس واستخلاص فرص التحسين وجدولة تنفيذها</v>
      </c>
      <c r="F32" s="3" t="str">
        <f>فبراير!F32</f>
        <v>لا</v>
      </c>
      <c r="G32" s="34"/>
      <c r="H32" s="11">
        <f>فبراير!H32</f>
        <v>0</v>
      </c>
      <c r="I32" s="12">
        <f>فبراير!I32</f>
        <v>0</v>
      </c>
      <c r="J32" s="12">
        <f>فبراير!J32</f>
        <v>0</v>
      </c>
      <c r="K32" s="28"/>
      <c r="L32" s="28"/>
      <c r="M32" s="20" t="str">
        <f>فبراير!M32</f>
        <v>تقرير بنتائج دراسة الاستبانة وفرص التحسين</v>
      </c>
      <c r="N32" s="3">
        <f>فبراير!N32</f>
        <v>0</v>
      </c>
      <c r="O32" s="4">
        <f>فبراير!O32</f>
        <v>0</v>
      </c>
      <c r="P32" s="5">
        <f>فبراير!P32</f>
        <v>0</v>
      </c>
      <c r="Q32" s="6">
        <f>فبراير!Q32</f>
        <v>0</v>
      </c>
      <c r="R32" s="6">
        <f>فبراير!R32</f>
        <v>0</v>
      </c>
      <c r="S32" s="8">
        <f>فبراير!S32</f>
        <v>0</v>
      </c>
      <c r="T32" s="8">
        <f>فبراير!T32</f>
        <v>0</v>
      </c>
      <c r="U32" s="8">
        <f>فبراير!U32</f>
        <v>0</v>
      </c>
      <c r="V32" s="8">
        <f>فبراير!V32</f>
        <v>0</v>
      </c>
    </row>
    <row r="33" spans="1:22" s="13" customFormat="1" ht="24.75" x14ac:dyDescent="0.4">
      <c r="A33" s="25"/>
      <c r="B33" s="30"/>
      <c r="C33" s="26"/>
      <c r="D33" s="26"/>
      <c r="E33" s="20" t="str">
        <f>فبراير!E33</f>
        <v>قياس رضا المستفيدين من برنامج الموارد البشرية</v>
      </c>
      <c r="F33" s="3" t="str">
        <f>فبراير!F33</f>
        <v>لا</v>
      </c>
      <c r="G33" s="34"/>
      <c r="H33" s="11">
        <f>فبراير!H33</f>
        <v>0</v>
      </c>
      <c r="I33" s="12">
        <f>فبراير!I33</f>
        <v>0</v>
      </c>
      <c r="J33" s="12">
        <f>فبراير!J33</f>
        <v>0</v>
      </c>
      <c r="K33" s="28"/>
      <c r="L33" s="28"/>
      <c r="M33" s="20" t="str">
        <f>فبراير!M33</f>
        <v>تقرير الاستبانة</v>
      </c>
      <c r="N33" s="3">
        <f>فبراير!N33</f>
        <v>0</v>
      </c>
      <c r="O33" s="4">
        <f>فبراير!O33</f>
        <v>0</v>
      </c>
      <c r="P33" s="5">
        <f>فبراير!P33</f>
        <v>0</v>
      </c>
      <c r="Q33" s="6">
        <f>فبراير!Q33</f>
        <v>0</v>
      </c>
      <c r="R33" s="6">
        <f>فبراير!R33</f>
        <v>0</v>
      </c>
      <c r="S33" s="8">
        <f>فبراير!S33</f>
        <v>0</v>
      </c>
      <c r="T33" s="8">
        <f>فبراير!T33</f>
        <v>0</v>
      </c>
      <c r="U33" s="8">
        <f>فبراير!U33</f>
        <v>0</v>
      </c>
      <c r="V33" s="8">
        <f>فبراير!V33</f>
        <v>0</v>
      </c>
    </row>
    <row r="34" spans="1:22" s="13" customFormat="1" ht="34.5" x14ac:dyDescent="0.4">
      <c r="A34" s="25"/>
      <c r="B34" s="30"/>
      <c r="C34" s="26"/>
      <c r="D34" s="26"/>
      <c r="E34" s="20" t="str">
        <f>فبراير!E34</f>
        <v>دراسة نتائج القياس واستخلاص فرص التحسين وجدولة تنفيذها</v>
      </c>
      <c r="F34" s="3" t="str">
        <f>فبراير!F34</f>
        <v>لا</v>
      </c>
      <c r="G34" s="34"/>
      <c r="H34" s="11">
        <f>فبراير!H34</f>
        <v>0</v>
      </c>
      <c r="I34" s="12">
        <f>فبراير!I34</f>
        <v>0</v>
      </c>
      <c r="J34" s="12">
        <f>فبراير!J34</f>
        <v>0</v>
      </c>
      <c r="K34" s="28"/>
      <c r="L34" s="28"/>
      <c r="M34" s="20" t="str">
        <f>فبراير!M34</f>
        <v>تقرير بنتائج دراسة الاستبانة وفرص التحسين</v>
      </c>
      <c r="N34" s="3">
        <f>فبراير!N34</f>
        <v>0</v>
      </c>
      <c r="O34" s="4">
        <f>فبراير!O34</f>
        <v>0</v>
      </c>
      <c r="P34" s="5">
        <f>فبراير!P34</f>
        <v>0</v>
      </c>
      <c r="Q34" s="6">
        <f>فبراير!Q34</f>
        <v>0</v>
      </c>
      <c r="R34" s="6">
        <f>فبراير!R34</f>
        <v>0</v>
      </c>
      <c r="S34" s="8">
        <f>فبراير!S34</f>
        <v>0</v>
      </c>
      <c r="T34" s="8">
        <f>فبراير!T34</f>
        <v>0</v>
      </c>
      <c r="U34" s="8">
        <f>فبراير!U34</f>
        <v>0</v>
      </c>
      <c r="V34" s="8">
        <f>فبراير!V34</f>
        <v>0</v>
      </c>
    </row>
    <row r="35" spans="1:22" s="13" customFormat="1" ht="34.5" x14ac:dyDescent="0.4">
      <c r="A35" s="25"/>
      <c r="B35" s="30"/>
      <c r="C35" s="26"/>
      <c r="D35" s="26"/>
      <c r="E35" s="20" t="str">
        <f>فبراير!E35</f>
        <v>قياس رضا المستفيدين عن برنامج الخطة الاستراتيجية</v>
      </c>
      <c r="F35" s="3" t="str">
        <f>فبراير!F35</f>
        <v>لا</v>
      </c>
      <c r="G35" s="34"/>
      <c r="H35" s="11">
        <f>فبراير!H35</f>
        <v>0</v>
      </c>
      <c r="I35" s="12">
        <f>فبراير!I35</f>
        <v>0</v>
      </c>
      <c r="J35" s="12">
        <f>فبراير!J35</f>
        <v>0</v>
      </c>
      <c r="K35" s="28"/>
      <c r="L35" s="28"/>
      <c r="M35" s="20" t="str">
        <f>فبراير!M35</f>
        <v>تقرير الاستبانة</v>
      </c>
      <c r="N35" s="3">
        <f>فبراير!N35</f>
        <v>0</v>
      </c>
      <c r="O35" s="4">
        <f>فبراير!O35</f>
        <v>0</v>
      </c>
      <c r="P35" s="5">
        <f>فبراير!P35</f>
        <v>0</v>
      </c>
      <c r="Q35" s="6">
        <f>فبراير!Q35</f>
        <v>0</v>
      </c>
      <c r="R35" s="6">
        <f>فبراير!R35</f>
        <v>0</v>
      </c>
      <c r="S35" s="8">
        <f>فبراير!S35</f>
        <v>0</v>
      </c>
      <c r="T35" s="8">
        <f>فبراير!T35</f>
        <v>0</v>
      </c>
      <c r="U35" s="8">
        <f>فبراير!U35</f>
        <v>0</v>
      </c>
      <c r="V35" s="8">
        <f>فبراير!V35</f>
        <v>0</v>
      </c>
    </row>
    <row r="36" spans="1:22" s="13" customFormat="1" ht="34.5" x14ac:dyDescent="0.4">
      <c r="A36" s="25"/>
      <c r="B36" s="30"/>
      <c r="C36" s="26"/>
      <c r="D36" s="26"/>
      <c r="E36" s="20" t="str">
        <f>فبراير!E36</f>
        <v>دراسة نتائج القياس واستخلاص فرص التحسين وجدولة تنفيذها</v>
      </c>
      <c r="F36" s="3" t="str">
        <f>فبراير!F36</f>
        <v>لا</v>
      </c>
      <c r="G36" s="34"/>
      <c r="H36" s="11">
        <f>فبراير!H36</f>
        <v>0</v>
      </c>
      <c r="I36" s="12">
        <f>فبراير!I36</f>
        <v>0</v>
      </c>
      <c r="J36" s="12">
        <f>فبراير!J36</f>
        <v>0</v>
      </c>
      <c r="K36" s="28"/>
      <c r="L36" s="28"/>
      <c r="M36" s="20" t="str">
        <f>فبراير!M36</f>
        <v>تقرير بنتائج دراسة الاستبانة وفرص التحسين</v>
      </c>
      <c r="N36" s="3">
        <f>فبراير!N36</f>
        <v>0</v>
      </c>
      <c r="O36" s="4">
        <f>فبراير!O36</f>
        <v>0</v>
      </c>
      <c r="P36" s="5">
        <f>فبراير!P36</f>
        <v>0</v>
      </c>
      <c r="Q36" s="6">
        <f>فبراير!Q36</f>
        <v>0</v>
      </c>
      <c r="R36" s="6">
        <f>فبراير!R36</f>
        <v>0</v>
      </c>
      <c r="S36" s="8">
        <f>فبراير!S36</f>
        <v>0</v>
      </c>
      <c r="T36" s="8">
        <f>فبراير!T36</f>
        <v>0</v>
      </c>
      <c r="U36" s="8">
        <f>فبراير!U36</f>
        <v>0</v>
      </c>
      <c r="V36" s="8">
        <f>فبراير!V36</f>
        <v>0</v>
      </c>
    </row>
    <row r="37" spans="1:22" s="13" customFormat="1" ht="24.75" x14ac:dyDescent="0.4">
      <c r="A37" s="25"/>
      <c r="B37" s="30"/>
      <c r="C37" s="26"/>
      <c r="D37" s="26"/>
      <c r="E37" s="20" t="str">
        <f>فبراير!E37</f>
        <v>قياس رضا المستفيدين عن خدمة الانترنت</v>
      </c>
      <c r="F37" s="3" t="str">
        <f>فبراير!F37</f>
        <v>لا</v>
      </c>
      <c r="G37" s="34"/>
      <c r="H37" s="11">
        <f>فبراير!H37</f>
        <v>0</v>
      </c>
      <c r="I37" s="12">
        <f>فبراير!I37</f>
        <v>0</v>
      </c>
      <c r="J37" s="12">
        <f>فبراير!J37</f>
        <v>0</v>
      </c>
      <c r="K37" s="28"/>
      <c r="L37" s="28"/>
      <c r="M37" s="20" t="str">
        <f>فبراير!M37</f>
        <v>تقرير الاستبانة</v>
      </c>
      <c r="N37" s="3">
        <f>فبراير!N37</f>
        <v>0</v>
      </c>
      <c r="O37" s="4">
        <f>فبراير!O37</f>
        <v>0</v>
      </c>
      <c r="P37" s="5">
        <f>فبراير!P37</f>
        <v>0</v>
      </c>
      <c r="Q37" s="6">
        <f>فبراير!Q37</f>
        <v>0</v>
      </c>
      <c r="R37" s="6">
        <f>فبراير!R37</f>
        <v>0</v>
      </c>
      <c r="S37" s="8">
        <f>فبراير!S37</f>
        <v>0</v>
      </c>
      <c r="T37" s="8">
        <f>فبراير!T37</f>
        <v>0</v>
      </c>
      <c r="U37" s="8">
        <f>فبراير!U37</f>
        <v>0</v>
      </c>
      <c r="V37" s="8">
        <f>فبراير!V37</f>
        <v>0</v>
      </c>
    </row>
    <row r="38" spans="1:22" s="13" customFormat="1" ht="34.5" x14ac:dyDescent="0.4">
      <c r="A38" s="25"/>
      <c r="B38" s="30"/>
      <c r="C38" s="26"/>
      <c r="D38" s="26"/>
      <c r="E38" s="20" t="str">
        <f>فبراير!E38</f>
        <v xml:space="preserve"> قياس رضا المستفيدين عن جودة الدعم الفني المقدم</v>
      </c>
      <c r="F38" s="3" t="str">
        <f>فبراير!F38</f>
        <v>لا</v>
      </c>
      <c r="G38" s="34"/>
      <c r="H38" s="11">
        <f>فبراير!H38</f>
        <v>0</v>
      </c>
      <c r="I38" s="12">
        <f>فبراير!I38</f>
        <v>0</v>
      </c>
      <c r="J38" s="12">
        <f>فبراير!J38</f>
        <v>0</v>
      </c>
      <c r="K38" s="28"/>
      <c r="L38" s="28"/>
      <c r="M38" s="20" t="str">
        <f>فبراير!M38</f>
        <v>تقرير الاستبانة</v>
      </c>
      <c r="N38" s="3">
        <f>فبراير!N38</f>
        <v>0</v>
      </c>
      <c r="O38" s="4">
        <f>فبراير!O38</f>
        <v>0</v>
      </c>
      <c r="P38" s="5">
        <f>فبراير!P38</f>
        <v>0</v>
      </c>
      <c r="Q38" s="6">
        <f>فبراير!Q38</f>
        <v>0</v>
      </c>
      <c r="R38" s="6">
        <f>فبراير!R38</f>
        <v>0</v>
      </c>
      <c r="S38" s="8">
        <f>فبراير!S38</f>
        <v>0</v>
      </c>
      <c r="T38" s="8">
        <f>فبراير!T38</f>
        <v>0</v>
      </c>
      <c r="U38" s="8">
        <f>فبراير!U38</f>
        <v>0</v>
      </c>
      <c r="V38" s="8">
        <f>فبراير!V38</f>
        <v>0</v>
      </c>
    </row>
    <row r="39" spans="1:22" s="13" customFormat="1" ht="51.75" x14ac:dyDescent="0.4">
      <c r="A39" s="25">
        <f>فبراير!A39</f>
        <v>3</v>
      </c>
      <c r="B39" s="30"/>
      <c r="C39" s="29">
        <f>فبراير!C39</f>
        <v>0</v>
      </c>
      <c r="D39" s="26">
        <f>فبراير!D39</f>
        <v>0</v>
      </c>
      <c r="E39" s="15" t="str">
        <f>فبراير!E39</f>
        <v>دراسة وتقييم وضع البنية التحتية التقنية للمؤسسة</v>
      </c>
      <c r="F39" s="3" t="str">
        <f>فبراير!F39</f>
        <v>لا</v>
      </c>
      <c r="G39" s="34"/>
      <c r="H39" s="11">
        <f>فبراير!H39</f>
        <v>0</v>
      </c>
      <c r="I39" s="12">
        <f>فبراير!I39</f>
        <v>0</v>
      </c>
      <c r="J39" s="12">
        <f>فبراير!J39</f>
        <v>0</v>
      </c>
      <c r="K39" s="28" t="str">
        <f>فبراير!K39</f>
        <v xml:space="preserve">مستمر </v>
      </c>
      <c r="L39" s="28"/>
      <c r="M39" s="15" t="str">
        <f>فبراير!M39</f>
        <v>تقرير يوضح حالة البنية التحتية للمؤسسة (تحتاج استبدال واهلاك - تحتاج صيانة - صالحة للعمل)</v>
      </c>
      <c r="N39" s="3">
        <f>فبراير!N39</f>
        <v>0</v>
      </c>
      <c r="O39" s="4">
        <f>فبراير!O39</f>
        <v>0</v>
      </c>
      <c r="P39" s="5">
        <f>فبراير!P39</f>
        <v>0</v>
      </c>
      <c r="Q39" s="6">
        <f>فبراير!Q39</f>
        <v>0</v>
      </c>
      <c r="R39" s="6">
        <f>فبراير!R39</f>
        <v>0</v>
      </c>
      <c r="S39" s="8">
        <f>فبراير!S39</f>
        <v>0</v>
      </c>
      <c r="T39" s="8">
        <f>فبراير!T39</f>
        <v>0</v>
      </c>
      <c r="U39" s="8">
        <f>فبراير!U39</f>
        <v>0</v>
      </c>
      <c r="V39" s="8">
        <f>فبراير!V39</f>
        <v>0</v>
      </c>
    </row>
    <row r="40" spans="1:22" s="13" customFormat="1" ht="34.5" x14ac:dyDescent="0.4">
      <c r="A40" s="25"/>
      <c r="B40" s="30"/>
      <c r="C40" s="29"/>
      <c r="D40" s="26"/>
      <c r="E40" s="15" t="str">
        <f>فبراير!E40</f>
        <v>تحديد كافة الاحتياجات التقنية للمؤسسة والعاملين بها</v>
      </c>
      <c r="F40" s="3" t="str">
        <f>فبراير!F40</f>
        <v>لا</v>
      </c>
      <c r="G40" s="34"/>
      <c r="H40" s="11">
        <f>فبراير!H40</f>
        <v>0</v>
      </c>
      <c r="I40" s="12">
        <f>فبراير!I40</f>
        <v>0</v>
      </c>
      <c r="J40" s="12">
        <f>فبراير!J40</f>
        <v>0</v>
      </c>
      <c r="K40" s="28"/>
      <c r="L40" s="28"/>
      <c r="M40" s="20" t="str">
        <f>فبراير!M40</f>
        <v>تقرير مفصل بكافة الاحتياجات التقنية للمؤسسة والعاملين بها</v>
      </c>
      <c r="N40" s="3">
        <f>فبراير!N40</f>
        <v>0</v>
      </c>
      <c r="O40" s="4">
        <f>فبراير!O40</f>
        <v>0</v>
      </c>
      <c r="P40" s="5">
        <f>فبراير!P40</f>
        <v>0</v>
      </c>
      <c r="Q40" s="6">
        <f>فبراير!Q40</f>
        <v>0</v>
      </c>
      <c r="R40" s="6">
        <f>فبراير!R40</f>
        <v>0</v>
      </c>
      <c r="S40" s="8">
        <f>فبراير!S40</f>
        <v>0</v>
      </c>
      <c r="T40" s="8">
        <f>فبراير!T40</f>
        <v>0</v>
      </c>
      <c r="U40" s="8">
        <f>فبراير!U40</f>
        <v>0</v>
      </c>
      <c r="V40" s="8">
        <f>فبراير!V40</f>
        <v>0</v>
      </c>
    </row>
    <row r="41" spans="1:22" s="13" customFormat="1" ht="24.75" x14ac:dyDescent="0.4">
      <c r="A41" s="25"/>
      <c r="B41" s="30"/>
      <c r="C41" s="29"/>
      <c r="D41" s="26"/>
      <c r="E41" s="15" t="str">
        <f>فبراير!E41</f>
        <v xml:space="preserve"> تطوير السياسات والإجراءات التقنية للمؤسسة</v>
      </c>
      <c r="F41" s="3" t="str">
        <f>فبراير!F41</f>
        <v>لا</v>
      </c>
      <c r="G41" s="34"/>
      <c r="H41" s="11">
        <f>فبراير!H41</f>
        <v>0</v>
      </c>
      <c r="I41" s="12">
        <f>فبراير!I41</f>
        <v>0</v>
      </c>
      <c r="J41" s="12">
        <f>فبراير!J41</f>
        <v>0</v>
      </c>
      <c r="K41" s="28" t="str">
        <f>فبراير!K41</f>
        <v xml:space="preserve">مستمر </v>
      </c>
      <c r="L41" s="28"/>
      <c r="M41" s="20" t="str">
        <f>فبراير!M41</f>
        <v>سياسات وإجراءات للإدارة محدثة</v>
      </c>
      <c r="N41" s="3">
        <f>فبراير!N41</f>
        <v>0</v>
      </c>
      <c r="O41" s="4">
        <f>فبراير!O41</f>
        <v>0</v>
      </c>
      <c r="P41" s="5">
        <f>فبراير!P41</f>
        <v>0</v>
      </c>
      <c r="Q41" s="6">
        <f>فبراير!Q41</f>
        <v>0</v>
      </c>
      <c r="R41" s="6">
        <f>فبراير!R41</f>
        <v>0</v>
      </c>
      <c r="S41" s="8">
        <f>فبراير!S41</f>
        <v>0</v>
      </c>
      <c r="T41" s="8">
        <f>فبراير!T41</f>
        <v>0</v>
      </c>
      <c r="U41" s="8">
        <f>فبراير!U41</f>
        <v>0</v>
      </c>
      <c r="V41" s="8">
        <f>فبراير!V41</f>
        <v>0</v>
      </c>
    </row>
    <row r="42" spans="1:22" s="13" customFormat="1" ht="34.5" x14ac:dyDescent="0.4">
      <c r="A42" s="25"/>
      <c r="B42" s="30"/>
      <c r="C42" s="29"/>
      <c r="D42" s="26"/>
      <c r="E42" s="15" t="str">
        <f>فبراير!E42</f>
        <v xml:space="preserve"> رفع الثقافة التقنية لمنسوبي المؤسسة</v>
      </c>
      <c r="F42" s="3" t="str">
        <f>فبراير!F42</f>
        <v>لا</v>
      </c>
      <c r="G42" s="34"/>
      <c r="H42" s="11">
        <f>فبراير!H42</f>
        <v>0</v>
      </c>
      <c r="I42" s="12">
        <f>فبراير!I42</f>
        <v>0</v>
      </c>
      <c r="J42" s="12">
        <f>فبراير!J42</f>
        <v>0</v>
      </c>
      <c r="K42" s="28" t="str">
        <f>فبراير!K42</f>
        <v>شهري</v>
      </c>
      <c r="L42" s="28"/>
      <c r="M42" s="20" t="str">
        <f>فبراير!M42</f>
        <v>النشرة التثقيفية الشهرية - جلسات تثقيفية عامة</v>
      </c>
      <c r="N42" s="3">
        <f>فبراير!N42</f>
        <v>0</v>
      </c>
      <c r="O42" s="4">
        <f>فبراير!O42</f>
        <v>0</v>
      </c>
      <c r="P42" s="5">
        <f>فبراير!P42</f>
        <v>0</v>
      </c>
      <c r="Q42" s="6">
        <f>فبراير!Q42</f>
        <v>0</v>
      </c>
      <c r="R42" s="6">
        <f>فبراير!R42</f>
        <v>0</v>
      </c>
      <c r="S42" s="8">
        <f>فبراير!S42</f>
        <v>0</v>
      </c>
      <c r="T42" s="8">
        <f>فبراير!T42</f>
        <v>0</v>
      </c>
      <c r="U42" s="8">
        <f>فبراير!U42</f>
        <v>0</v>
      </c>
      <c r="V42" s="8">
        <f>فبراير!V42</f>
        <v>0</v>
      </c>
    </row>
    <row r="43" spans="1:22" s="13" customFormat="1" ht="24.75" x14ac:dyDescent="0.4">
      <c r="A43" s="25">
        <f>فبراير!A43</f>
        <v>4</v>
      </c>
      <c r="B43" s="30"/>
      <c r="C43" s="29">
        <f>فبراير!C43</f>
        <v>0</v>
      </c>
      <c r="D43" s="26" t="str">
        <f>فبراير!D43</f>
        <v>الأجهزة والطابعات</v>
      </c>
      <c r="E43" s="15" t="str">
        <f>فبراير!E43</f>
        <v xml:space="preserve"> استقبال طلبات الدعم الفني </v>
      </c>
      <c r="F43" s="3" t="str">
        <f>فبراير!F43</f>
        <v>لا</v>
      </c>
      <c r="G43" s="34"/>
      <c r="H43" s="11">
        <f>فبراير!H43</f>
        <v>0</v>
      </c>
      <c r="I43" s="12">
        <f>فبراير!I43</f>
        <v>0</v>
      </c>
      <c r="J43" s="12">
        <f>فبراير!J43</f>
        <v>0</v>
      </c>
      <c r="K43" s="28" t="str">
        <f>فبراير!K43</f>
        <v xml:space="preserve">مستمر </v>
      </c>
      <c r="L43" s="28"/>
      <c r="M43" s="27" t="str">
        <f>فبراير!M43</f>
        <v xml:space="preserve">تقرير مفصل بطلبات الدعم الفني </v>
      </c>
      <c r="N43" s="3">
        <f>فبراير!N43</f>
        <v>0</v>
      </c>
      <c r="O43" s="4">
        <f>فبراير!O43</f>
        <v>0</v>
      </c>
      <c r="P43" s="5">
        <f>فبراير!P43</f>
        <v>0</v>
      </c>
      <c r="Q43" s="6">
        <f>فبراير!Q43</f>
        <v>0</v>
      </c>
      <c r="R43" s="6">
        <f>فبراير!R43</f>
        <v>0</v>
      </c>
      <c r="S43" s="8">
        <f>فبراير!S43</f>
        <v>0</v>
      </c>
      <c r="T43" s="8">
        <f>فبراير!T43</f>
        <v>0</v>
      </c>
      <c r="U43" s="8">
        <f>فبراير!U43</f>
        <v>0</v>
      </c>
      <c r="V43" s="8">
        <f>فبراير!V43</f>
        <v>0</v>
      </c>
    </row>
    <row r="44" spans="1:22" s="13" customFormat="1" ht="24.75" x14ac:dyDescent="0.4">
      <c r="A44" s="25"/>
      <c r="B44" s="30"/>
      <c r="C44" s="29"/>
      <c r="D44" s="26"/>
      <c r="E44" s="15" t="str">
        <f>فبراير!E44</f>
        <v xml:space="preserve"> دراسة ومعالجة طلبات الدعم الفني </v>
      </c>
      <c r="F44" s="3" t="str">
        <f>فبراير!F44</f>
        <v>لا</v>
      </c>
      <c r="G44" s="34"/>
      <c r="H44" s="11">
        <f>فبراير!H44</f>
        <v>0</v>
      </c>
      <c r="I44" s="12">
        <f>فبراير!I44</f>
        <v>0</v>
      </c>
      <c r="J44" s="12">
        <f>فبراير!J44</f>
        <v>0</v>
      </c>
      <c r="K44" s="28"/>
      <c r="L44" s="28"/>
      <c r="M44" s="27"/>
      <c r="N44" s="3">
        <f>فبراير!N44</f>
        <v>0</v>
      </c>
      <c r="O44" s="4">
        <f>فبراير!O44</f>
        <v>0</v>
      </c>
      <c r="P44" s="5">
        <f>فبراير!P44</f>
        <v>0</v>
      </c>
      <c r="Q44" s="6">
        <f>فبراير!Q44</f>
        <v>0</v>
      </c>
      <c r="R44" s="6">
        <f>فبراير!R44</f>
        <v>0</v>
      </c>
      <c r="S44" s="8">
        <f>فبراير!S44</f>
        <v>0</v>
      </c>
      <c r="T44" s="8">
        <f>فبراير!T44</f>
        <v>0</v>
      </c>
      <c r="U44" s="8">
        <f>فبراير!U44</f>
        <v>0</v>
      </c>
      <c r="V44" s="8">
        <f>فبراير!V44</f>
        <v>0</v>
      </c>
    </row>
    <row r="45" spans="1:22" s="13" customFormat="1" ht="24.75" x14ac:dyDescent="0.4">
      <c r="A45" s="25"/>
      <c r="B45" s="30"/>
      <c r="C45" s="29"/>
      <c r="D45" s="26"/>
      <c r="E45" s="15" t="str">
        <f>فبراير!E45</f>
        <v xml:space="preserve"> عمل صيانة دورية لجميع أجهزة المؤسسة</v>
      </c>
      <c r="F45" s="3" t="str">
        <f>فبراير!F45</f>
        <v>لا</v>
      </c>
      <c r="G45" s="34"/>
      <c r="H45" s="11">
        <f>فبراير!H45</f>
        <v>0</v>
      </c>
      <c r="I45" s="12">
        <f>فبراير!I45</f>
        <v>0</v>
      </c>
      <c r="J45" s="12">
        <f>فبراير!J45</f>
        <v>0</v>
      </c>
      <c r="K45" s="28" t="str">
        <f>فبراير!K45</f>
        <v>ثلث سنوي</v>
      </c>
      <c r="L45" s="28"/>
      <c r="M45" s="15" t="str">
        <f>فبراير!M45</f>
        <v>تقرير عن ما تم في الصيانة الدورية</v>
      </c>
      <c r="N45" s="3">
        <f>فبراير!N45</f>
        <v>0</v>
      </c>
      <c r="O45" s="4">
        <f>فبراير!O45</f>
        <v>0</v>
      </c>
      <c r="P45" s="5">
        <f>فبراير!P45</f>
        <v>0</v>
      </c>
      <c r="Q45" s="6">
        <f>فبراير!Q45</f>
        <v>0</v>
      </c>
      <c r="R45" s="6">
        <f>فبراير!R45</f>
        <v>0</v>
      </c>
      <c r="S45" s="8">
        <f>فبراير!S45</f>
        <v>0</v>
      </c>
      <c r="T45" s="8">
        <f>فبراير!T45</f>
        <v>0</v>
      </c>
      <c r="U45" s="8">
        <f>فبراير!U45</f>
        <v>0</v>
      </c>
      <c r="V45" s="8">
        <f>فبراير!V45</f>
        <v>0</v>
      </c>
    </row>
    <row r="46" spans="1:22" s="13" customFormat="1" ht="34.5" x14ac:dyDescent="0.4">
      <c r="A46" s="25"/>
      <c r="B46" s="30"/>
      <c r="C46" s="29"/>
      <c r="D46" s="26"/>
      <c r="E46" s="15" t="str">
        <f>فبراير!E46</f>
        <v>استثمار الموارد التقنية</v>
      </c>
      <c r="F46" s="3" t="str">
        <f>فبراير!F46</f>
        <v>لا</v>
      </c>
      <c r="G46" s="34"/>
      <c r="H46" s="11">
        <f>فبراير!H46</f>
        <v>0</v>
      </c>
      <c r="I46" s="12">
        <f>فبراير!I46</f>
        <v>0</v>
      </c>
      <c r="J46" s="12">
        <f>فبراير!J46</f>
        <v>0</v>
      </c>
      <c r="K46" s="28" t="str">
        <f>فبراير!K46</f>
        <v xml:space="preserve">مستمر </v>
      </c>
      <c r="L46" s="28"/>
      <c r="M46" s="15" t="str">
        <f>فبراير!M46</f>
        <v>قائمة بالموارد التقنية المتاحة للإستعارة</v>
      </c>
      <c r="N46" s="3">
        <f>فبراير!N46</f>
        <v>0</v>
      </c>
      <c r="O46" s="4">
        <f>فبراير!O46</f>
        <v>0</v>
      </c>
      <c r="P46" s="5">
        <f>فبراير!P46</f>
        <v>0</v>
      </c>
      <c r="Q46" s="6">
        <f>فبراير!Q46</f>
        <v>0</v>
      </c>
      <c r="R46" s="6">
        <f>فبراير!R46</f>
        <v>0</v>
      </c>
      <c r="S46" s="8">
        <f>فبراير!S46</f>
        <v>0</v>
      </c>
      <c r="T46" s="8">
        <f>فبراير!T46</f>
        <v>0</v>
      </c>
      <c r="U46" s="8">
        <f>فبراير!U46</f>
        <v>0</v>
      </c>
      <c r="V46" s="8">
        <f>فبراير!V46</f>
        <v>0</v>
      </c>
    </row>
    <row r="47" spans="1:22" s="13" customFormat="1" ht="24.75" x14ac:dyDescent="0.4">
      <c r="A47" s="25"/>
      <c r="B47" s="30"/>
      <c r="C47" s="29"/>
      <c r="D47" s="26" t="str">
        <f>فبراير!D47</f>
        <v>الشبكات والخوادم</v>
      </c>
      <c r="E47" s="20" t="str">
        <f>فبراير!E47</f>
        <v>المتابعة الدورية لحالة للخوادم (تحديث وصيانة)</v>
      </c>
      <c r="F47" s="3" t="str">
        <f>فبراير!F47</f>
        <v>لا</v>
      </c>
      <c r="G47" s="34"/>
      <c r="H47" s="11">
        <f>فبراير!H47</f>
        <v>0</v>
      </c>
      <c r="I47" s="12">
        <f>فبراير!I47</f>
        <v>0</v>
      </c>
      <c r="J47" s="12">
        <f>فبراير!J47</f>
        <v>0</v>
      </c>
      <c r="K47" s="28" t="str">
        <f>فبراير!K47</f>
        <v>نصف سنوي</v>
      </c>
      <c r="L47" s="28"/>
      <c r="M47" s="20" t="str">
        <f>فبراير!M47</f>
        <v xml:space="preserve">تقرير عن حالة الخوادم </v>
      </c>
      <c r="N47" s="3">
        <f>فبراير!N47</f>
        <v>0</v>
      </c>
      <c r="O47" s="4">
        <f>فبراير!O47</f>
        <v>0</v>
      </c>
      <c r="P47" s="5">
        <f>فبراير!P47</f>
        <v>0</v>
      </c>
      <c r="Q47" s="6">
        <f>فبراير!Q47</f>
        <v>0</v>
      </c>
      <c r="R47" s="6">
        <f>فبراير!R47</f>
        <v>0</v>
      </c>
      <c r="S47" s="8">
        <f>فبراير!S47</f>
        <v>0</v>
      </c>
      <c r="T47" s="8">
        <f>فبراير!T47</f>
        <v>0</v>
      </c>
      <c r="U47" s="8">
        <f>فبراير!U47</f>
        <v>0</v>
      </c>
      <c r="V47" s="8">
        <f>فبراير!V47</f>
        <v>0</v>
      </c>
    </row>
    <row r="48" spans="1:22" s="13" customFormat="1" ht="34.5" x14ac:dyDescent="0.4">
      <c r="A48" s="25"/>
      <c r="B48" s="30"/>
      <c r="C48" s="29"/>
      <c r="D48" s="26"/>
      <c r="E48" s="20" t="str">
        <f>فبراير!E48</f>
        <v>متابعة أجهزة جدار الحماية والسوتشات والسنترال</v>
      </c>
      <c r="F48" s="3" t="str">
        <f>فبراير!F48</f>
        <v>لا</v>
      </c>
      <c r="G48" s="34"/>
      <c r="H48" s="11">
        <f>فبراير!H48</f>
        <v>0</v>
      </c>
      <c r="I48" s="12">
        <f>فبراير!I48</f>
        <v>0</v>
      </c>
      <c r="J48" s="12">
        <f>فبراير!J48</f>
        <v>0</v>
      </c>
      <c r="K48" s="28" t="str">
        <f>فبراير!K48</f>
        <v>نصف سنوي</v>
      </c>
      <c r="L48" s="28"/>
      <c r="M48" s="20" t="str">
        <f>فبراير!M48</f>
        <v>تقرير عن حالة الأمان بالشبكة الداخلية للمؤسسة</v>
      </c>
      <c r="N48" s="3">
        <f>فبراير!N48</f>
        <v>0</v>
      </c>
      <c r="O48" s="4">
        <f>فبراير!O48</f>
        <v>0</v>
      </c>
      <c r="P48" s="5">
        <f>فبراير!P48</f>
        <v>0</v>
      </c>
      <c r="Q48" s="6">
        <f>فبراير!Q48</f>
        <v>0</v>
      </c>
      <c r="R48" s="6">
        <f>فبراير!R48</f>
        <v>0</v>
      </c>
      <c r="S48" s="8">
        <f>فبراير!S48</f>
        <v>0</v>
      </c>
      <c r="T48" s="8">
        <f>فبراير!T48</f>
        <v>0</v>
      </c>
      <c r="U48" s="8">
        <f>فبراير!U48</f>
        <v>0</v>
      </c>
      <c r="V48" s="8">
        <f>فبراير!V48</f>
        <v>0</v>
      </c>
    </row>
    <row r="49" spans="1:22" s="19" customFormat="1" ht="48" customHeight="1" x14ac:dyDescent="0.2">
      <c r="A49" s="31" t="s">
        <v>31</v>
      </c>
      <c r="B49" s="32"/>
      <c r="C49" s="32"/>
      <c r="D49" s="32"/>
      <c r="E49" s="32"/>
      <c r="F49" s="33"/>
      <c r="G49" s="9">
        <f>SUM(G45:G48)</f>
        <v>0</v>
      </c>
      <c r="H49" s="10">
        <f>SUM(H45:H48)</f>
        <v>0</v>
      </c>
      <c r="I49" s="22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4"/>
    </row>
    <row r="50" spans="1:22" ht="18" customHeight="1" x14ac:dyDescent="0.25"/>
    <row r="51" spans="1:22" ht="18" customHeight="1" x14ac:dyDescent="0.25"/>
    <row r="52" spans="1:22" ht="18" customHeight="1" x14ac:dyDescent="0.25"/>
    <row r="53" spans="1:22" ht="18" customHeight="1" x14ac:dyDescent="0.25"/>
    <row r="54" spans="1:22" ht="18" customHeight="1" x14ac:dyDescent="0.25"/>
    <row r="55" spans="1:22" ht="18" customHeight="1" x14ac:dyDescent="0.25"/>
    <row r="56" spans="1:22" ht="18" customHeight="1" x14ac:dyDescent="0.25"/>
    <row r="57" spans="1:22" ht="18" customHeight="1" x14ac:dyDescent="0.25"/>
    <row r="58" spans="1:22" ht="18" customHeight="1" x14ac:dyDescent="0.25"/>
    <row r="59" spans="1:22" ht="18" customHeight="1" x14ac:dyDescent="0.25"/>
    <row r="60" spans="1:22" ht="18" customHeight="1" x14ac:dyDescent="0.25"/>
    <row r="61" spans="1:22" ht="18" customHeight="1" x14ac:dyDescent="0.25"/>
    <row r="62" spans="1:22" ht="18" customHeight="1" x14ac:dyDescent="0.25"/>
    <row r="63" spans="1:22" ht="18" customHeight="1" x14ac:dyDescent="0.25"/>
    <row r="64" spans="1:22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</sheetData>
  <sheetProtection sheet="1" objects="1" scenarios="1"/>
  <mergeCells count="64">
    <mergeCell ref="A1:V1"/>
    <mergeCell ref="A2:C2"/>
    <mergeCell ref="D2:E2"/>
    <mergeCell ref="F2:V2"/>
    <mergeCell ref="A3:C3"/>
    <mergeCell ref="D3:E3"/>
    <mergeCell ref="F3:V3"/>
    <mergeCell ref="M6:M7"/>
    <mergeCell ref="A4:C4"/>
    <mergeCell ref="D4:V4"/>
    <mergeCell ref="A5:C5"/>
    <mergeCell ref="E5:V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T6:T7"/>
    <mergeCell ref="U6:U7"/>
    <mergeCell ref="V6:V7"/>
    <mergeCell ref="A8:A28"/>
    <mergeCell ref="B8:B48"/>
    <mergeCell ref="C8:C28"/>
    <mergeCell ref="D8:D10"/>
    <mergeCell ref="G8:G48"/>
    <mergeCell ref="D12:D15"/>
    <mergeCell ref="D16:D23"/>
    <mergeCell ref="N6:N7"/>
    <mergeCell ref="O6:O7"/>
    <mergeCell ref="P6:P7"/>
    <mergeCell ref="Q6:Q7"/>
    <mergeCell ref="R6:R7"/>
    <mergeCell ref="S6:S7"/>
    <mergeCell ref="D24:D28"/>
    <mergeCell ref="A29:A38"/>
    <mergeCell ref="C29:C38"/>
    <mergeCell ref="D29:D38"/>
    <mergeCell ref="K29:L29"/>
    <mergeCell ref="K30:L30"/>
    <mergeCell ref="K31:L38"/>
    <mergeCell ref="A39:A42"/>
    <mergeCell ref="C39:C42"/>
    <mergeCell ref="D39:D42"/>
    <mergeCell ref="K39:L40"/>
    <mergeCell ref="K41:L41"/>
    <mergeCell ref="K42:L42"/>
    <mergeCell ref="A49:F49"/>
    <mergeCell ref="I49:V49"/>
    <mergeCell ref="A43:A48"/>
    <mergeCell ref="C43:C48"/>
    <mergeCell ref="D43:D46"/>
    <mergeCell ref="K43:L44"/>
    <mergeCell ref="M43:M44"/>
    <mergeCell ref="K45:L45"/>
    <mergeCell ref="K46:L46"/>
    <mergeCell ref="D47:D48"/>
    <mergeCell ref="K47:L47"/>
    <mergeCell ref="K48:L48"/>
  </mergeCells>
  <conditionalFormatting sqref="G8">
    <cfRule type="notContainsBlanks" dxfId="31" priority="16">
      <formula>LEN(TRIM(G8))&gt;0</formula>
    </cfRule>
  </conditionalFormatting>
  <conditionalFormatting sqref="K16 K21:L28 K29:K31">
    <cfRule type="cellIs" dxfId="30" priority="8" operator="greaterThanOrEqual">
      <formula>$D$5</formula>
    </cfRule>
    <cfRule type="cellIs" dxfId="29" priority="9" operator="lessThan">
      <formula>$D$5</formula>
    </cfRule>
  </conditionalFormatting>
  <conditionalFormatting sqref="K20">
    <cfRule type="cellIs" dxfId="28" priority="6" operator="greaterThanOrEqual">
      <formula>$D$5</formula>
    </cfRule>
    <cfRule type="cellIs" dxfId="27" priority="7" operator="lessThan">
      <formula>$D$5</formula>
    </cfRule>
  </conditionalFormatting>
  <conditionalFormatting sqref="K9:L11 K13:L15 K17:L19">
    <cfRule type="cellIs" dxfId="26" priority="14" operator="greaterThanOrEqual">
      <formula>$D$5</formula>
    </cfRule>
    <cfRule type="cellIs" dxfId="25" priority="15" operator="lessThan">
      <formula>$D$5</formula>
    </cfRule>
  </conditionalFormatting>
  <conditionalFormatting sqref="L8 L12 L16 L20">
    <cfRule type="cellIs" dxfId="24" priority="12" operator="greaterThanOrEqual">
      <formula>$D$5</formula>
    </cfRule>
    <cfRule type="cellIs" dxfId="23" priority="13" operator="lessThan">
      <formula>$D$5</formula>
    </cfRule>
  </conditionalFormatting>
  <conditionalFormatting sqref="K12">
    <cfRule type="cellIs" dxfId="22" priority="10" operator="greaterThanOrEqual">
      <formula>$D$5</formula>
    </cfRule>
    <cfRule type="cellIs" dxfId="21" priority="11" operator="lessThan">
      <formula>$D$5</formula>
    </cfRule>
  </conditionalFormatting>
  <conditionalFormatting sqref="K8">
    <cfRule type="cellIs" dxfId="20" priority="4" operator="greaterThanOrEqual">
      <formula>$D$5</formula>
    </cfRule>
    <cfRule type="cellIs" dxfId="19" priority="5" operator="lessThan">
      <formula>$D$5</formula>
    </cfRule>
  </conditionalFormatting>
  <conditionalFormatting sqref="K39 K41:K43 K45:K48">
    <cfRule type="cellIs" dxfId="18" priority="2" operator="greaterThanOrEqual">
      <formula>$D$5</formula>
    </cfRule>
    <cfRule type="cellIs" dxfId="17" priority="3" operator="lessThan">
      <formula>$D$5</formula>
    </cfRule>
  </conditionalFormatting>
  <conditionalFormatting sqref="G49:H49">
    <cfRule type="notContainsBlanks" dxfId="16" priority="1">
      <formula>LEN(TRIM(G49))&gt;0</formula>
    </cfRule>
  </conditionalFormatting>
  <dataValidations count="5">
    <dataValidation type="list" allowBlank="1" showInputMessage="1" showErrorMessage="1" sqref="N8:N48" xr:uid="{B0788D56-2919-4E93-A122-4DB948F6E617}">
      <formula1>"نعم,لا,جزئي"</formula1>
    </dataValidation>
    <dataValidation type="list" allowBlank="1" showInputMessage="1" showErrorMessage="1" sqref="D3 F3" xr:uid="{E9682C65-2705-4ED2-AD71-C53754033624}">
      <formula1>"يناير,فبراير,مارس,ابريل,مايو,يونيو,يوليو,اغسطس,سبتمبر,اكتوبر,نوفمبر,ديسمبر"</formula1>
    </dataValidation>
    <dataValidation type="date" allowBlank="1" showInputMessage="1" showErrorMessage="1" sqref="O8:O48" xr:uid="{53F8842F-B335-4E18-B4E9-2E7F35A961F9}">
      <formula1>43831</formula1>
      <formula2>44196</formula2>
    </dataValidation>
    <dataValidation type="list" allowBlank="1" showInputMessage="1" showErrorMessage="1" sqref="F8:F48" xr:uid="{0D2ECC0C-EA85-4930-B770-0D76D697912A}">
      <formula1>"نعم,لا"</formula1>
    </dataValidation>
    <dataValidation type="list" allowBlank="1" showInputMessage="1" showErrorMessage="1" sqref="D2:E2" xr:uid="{4BCDFD7E-BC6B-4B74-A669-B8A7B4BD7856}">
      <formula1>"الأمانة العامة,الأداء والتميز,وحدة الشراكات,المنح الخاص, المنح المتنوع,العلاقات العامة وحدة المعرفة,إدارة التقنية,وحدة الشؤون الإدارية,إدارة الموارد البشرية,الإدارة المالية"</formula1>
    </dataValidation>
  </dataValidation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1E1EA-1D75-42DE-8497-79698AE98A99}">
  <sheetPr codeName="ورقة4"/>
  <dimension ref="A1:W81"/>
  <sheetViews>
    <sheetView showGridLines="0" rightToLeft="1" workbookViewId="0">
      <selection activeCell="G8" sqref="G8:G48"/>
    </sheetView>
  </sheetViews>
  <sheetFormatPr defaultRowHeight="18" x14ac:dyDescent="0.25"/>
  <cols>
    <col min="1" max="1" width="8.25" customWidth="1"/>
    <col min="2" max="2" width="16.625" customWidth="1"/>
    <col min="3" max="3" width="30.5" customWidth="1"/>
    <col min="4" max="4" width="29.75" customWidth="1"/>
    <col min="5" max="5" width="42.5" customWidth="1"/>
    <col min="6" max="6" width="21" customWidth="1"/>
    <col min="7" max="7" width="19.625" style="14" bestFit="1" customWidth="1"/>
    <col min="8" max="9" width="16.625" customWidth="1"/>
    <col min="10" max="10" width="19" customWidth="1"/>
    <col min="11" max="12" width="16.625" customWidth="1"/>
    <col min="13" max="13" width="31" customWidth="1"/>
    <col min="14" max="22" width="16.625" customWidth="1"/>
  </cols>
  <sheetData>
    <row r="1" spans="1:22" ht="40.5" customHeight="1" x14ac:dyDescent="0.2">
      <c r="A1" s="42" t="str">
        <f>مارس!A1</f>
        <v>نموذج التقرير الشهري لمتابعة تطبيق الخطط التنفيذية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4"/>
    </row>
    <row r="2" spans="1:22" ht="24.75" customHeight="1" x14ac:dyDescent="0.2">
      <c r="A2" s="45" t="str">
        <f>مارس!A2</f>
        <v>اسم الإدارة :</v>
      </c>
      <c r="B2" s="46"/>
      <c r="C2" s="47"/>
      <c r="D2" s="48" t="str">
        <f>مارس!D2</f>
        <v>إدارة التقنية</v>
      </c>
      <c r="E2" s="59"/>
      <c r="F2" s="54">
        <f>مارس!F2</f>
        <v>0</v>
      </c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6"/>
    </row>
    <row r="3" spans="1:22" ht="24.75" x14ac:dyDescent="0.2">
      <c r="A3" s="45" t="str">
        <f>مارس!A3</f>
        <v>الشهر:</v>
      </c>
      <c r="B3" s="46"/>
      <c r="C3" s="47"/>
      <c r="D3" s="48" t="str">
        <f>مارس!D3</f>
        <v xml:space="preserve"> يناير</v>
      </c>
      <c r="E3" s="49"/>
      <c r="F3" s="50">
        <f>مارس!F3</f>
        <v>0</v>
      </c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</row>
    <row r="4" spans="1:22" ht="24.75" customHeight="1" x14ac:dyDescent="0.2">
      <c r="A4" s="45" t="str">
        <f>مارس!A4</f>
        <v>اسم المرسل:</v>
      </c>
      <c r="B4" s="46"/>
      <c r="C4" s="47"/>
      <c r="D4" s="51" t="str">
        <f>مارس!D4</f>
        <v>هنا كتابة اسم المرسل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3"/>
    </row>
    <row r="5" spans="1:22" ht="24.75" customHeight="1" x14ac:dyDescent="0.2">
      <c r="A5" s="45" t="str">
        <f>مارس!A5</f>
        <v>اخر تحديث للملف</v>
      </c>
      <c r="B5" s="46"/>
      <c r="C5" s="47"/>
      <c r="D5" s="1">
        <f ca="1">مارس!D5</f>
        <v>43865</v>
      </c>
      <c r="E5" s="54">
        <f>مارس!E5</f>
        <v>0</v>
      </c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6"/>
    </row>
    <row r="6" spans="1:22" ht="18" customHeight="1" x14ac:dyDescent="0.2">
      <c r="A6" s="57" t="str">
        <f>مارس!A6</f>
        <v>م</v>
      </c>
      <c r="B6" s="40" t="str">
        <f>مارس!B6</f>
        <v>رمز الهدف</v>
      </c>
      <c r="C6" s="40" t="str">
        <f>مارس!C6</f>
        <v>الهدف الذكي (مؤشر ومستهدف)</v>
      </c>
      <c r="D6" s="40" t="str">
        <f>مارس!D6</f>
        <v>مبادرات عام 2020</v>
      </c>
      <c r="E6" s="40" t="str">
        <f>مارس!E6</f>
        <v>إجراءات التنفيذ</v>
      </c>
      <c r="F6" s="40" t="str">
        <f>مارس!F6</f>
        <v xml:space="preserve">هل تم العمل عليها </v>
      </c>
      <c r="G6" s="40" t="str">
        <f>مارس!G6</f>
        <v>الموازنة المالية</v>
      </c>
      <c r="H6" s="40" t="str">
        <f>مارس!H6</f>
        <v>المنصرف</v>
      </c>
      <c r="I6" s="40" t="str">
        <f>مارس!I6</f>
        <v>مسؤول المبادرة</v>
      </c>
      <c r="J6" s="40" t="str">
        <f>مارس!J6</f>
        <v>الشريك (إن وجد)</v>
      </c>
      <c r="K6" s="36" t="str">
        <f>مارس!K6</f>
        <v>التزمين</v>
      </c>
      <c r="L6" s="37"/>
      <c r="M6" s="40" t="str">
        <f>مارس!M6</f>
        <v>النتيجة المتوقعة / الشواهد</v>
      </c>
      <c r="N6" s="38" t="str">
        <f>مارس!N6</f>
        <v xml:space="preserve">تحقق النتيجة </v>
      </c>
      <c r="O6" s="38" t="str">
        <f>مارس!O6</f>
        <v xml:space="preserve">تاريخ التحقق </v>
      </c>
      <c r="P6" s="40" t="str">
        <f>مارس!P6</f>
        <v>الشواهد</v>
      </c>
      <c r="Q6" s="38" t="str">
        <f>مارس!Q6</f>
        <v>نسبة  إكتمال التنفيذ</v>
      </c>
      <c r="R6" s="38" t="str">
        <f>مارس!R6</f>
        <v>نسبة جودة التنفيذ</v>
      </c>
      <c r="S6" s="38" t="str">
        <f>مارس!S6</f>
        <v>أهم المشاكل والصعوبات المصاحبة للتنفيذ</v>
      </c>
      <c r="T6" s="38" t="str">
        <f>مارس!T6</f>
        <v>الحلول المقترحة</v>
      </c>
      <c r="U6" s="38" t="str">
        <f>مارس!U6</f>
        <v>الدروس والعبر المستفادة</v>
      </c>
      <c r="V6" s="38" t="str">
        <f>مارس!V6</f>
        <v>ملاحظات عامه</v>
      </c>
    </row>
    <row r="7" spans="1:22" x14ac:dyDescent="0.2">
      <c r="A7" s="58"/>
      <c r="B7" s="41"/>
      <c r="C7" s="41"/>
      <c r="D7" s="41"/>
      <c r="E7" s="41"/>
      <c r="F7" s="41"/>
      <c r="G7" s="41"/>
      <c r="H7" s="41"/>
      <c r="I7" s="41"/>
      <c r="J7" s="41"/>
      <c r="K7" s="2" t="str">
        <f>مارس!K7</f>
        <v xml:space="preserve">من </v>
      </c>
      <c r="L7" s="2" t="str">
        <f>مارس!L7</f>
        <v>إلى</v>
      </c>
      <c r="M7" s="41"/>
      <c r="N7" s="39"/>
      <c r="O7" s="39"/>
      <c r="P7" s="41"/>
      <c r="Q7" s="39"/>
      <c r="R7" s="39"/>
      <c r="S7" s="39"/>
      <c r="T7" s="39"/>
      <c r="U7" s="39"/>
      <c r="V7" s="39"/>
    </row>
    <row r="8" spans="1:22" s="13" customFormat="1" ht="24.75" x14ac:dyDescent="0.3">
      <c r="A8" s="25">
        <f>مارس!A8</f>
        <v>1</v>
      </c>
      <c r="B8" s="30" t="str">
        <f>مارس!B8</f>
        <v>ل7</v>
      </c>
      <c r="C8" s="26" t="str">
        <f>مارس!C8</f>
        <v>أتمتتة68% من إجراءات العمل بالمؤسسة</v>
      </c>
      <c r="D8" s="26" t="str">
        <f>مارس!D8</f>
        <v>تنفيذ إجراءات العمل الخاصة بالمالية</v>
      </c>
      <c r="E8" s="20" t="str">
        <f>مارس!E8</f>
        <v>تنفيذ التعديلات المطلوبة على الموازنات</v>
      </c>
      <c r="F8" s="3" t="str">
        <f>مارس!F8</f>
        <v>لا</v>
      </c>
      <c r="G8" s="34">
        <f>مارس!G8</f>
        <v>550000</v>
      </c>
      <c r="H8" s="11">
        <f>مارس!H8</f>
        <v>0</v>
      </c>
      <c r="I8" s="12">
        <f>مارس!I8</f>
        <v>0</v>
      </c>
      <c r="J8" s="12">
        <f>مارس!J8</f>
        <v>0</v>
      </c>
      <c r="K8" s="16">
        <f>مارس!K8</f>
        <v>43831</v>
      </c>
      <c r="L8" s="16">
        <f>مارس!L8</f>
        <v>43845</v>
      </c>
      <c r="M8" s="20" t="str">
        <f>مارس!M8</f>
        <v>خصائص جديدة على المنصة</v>
      </c>
      <c r="N8" s="3">
        <f>مارس!N8</f>
        <v>0</v>
      </c>
      <c r="O8" s="4">
        <f>مارس!O8</f>
        <v>0</v>
      </c>
      <c r="P8" s="5">
        <f>مارس!P8</f>
        <v>0</v>
      </c>
      <c r="Q8" s="6">
        <f>مارس!Q8</f>
        <v>0</v>
      </c>
      <c r="R8" s="6">
        <f>مارس!R8</f>
        <v>0</v>
      </c>
      <c r="S8" s="7">
        <f>مارس!S8</f>
        <v>0</v>
      </c>
      <c r="T8" s="7">
        <f>مارس!T8</f>
        <v>0</v>
      </c>
      <c r="U8" s="7">
        <f>مارس!U8</f>
        <v>0</v>
      </c>
      <c r="V8" s="7">
        <f>مارس!V8</f>
        <v>0</v>
      </c>
    </row>
    <row r="9" spans="1:22" s="13" customFormat="1" ht="34.5" x14ac:dyDescent="0.3">
      <c r="A9" s="25"/>
      <c r="B9" s="30"/>
      <c r="C9" s="26"/>
      <c r="D9" s="26"/>
      <c r="E9" s="20" t="str">
        <f>مارس!E9</f>
        <v>اختبار توافق الموازنات مع المطلوب في المالية</v>
      </c>
      <c r="F9" s="3" t="str">
        <f>مارس!F9</f>
        <v>لا</v>
      </c>
      <c r="G9" s="34"/>
      <c r="H9" s="11">
        <f>مارس!H9</f>
        <v>0</v>
      </c>
      <c r="I9" s="12">
        <f>مارس!I9</f>
        <v>0</v>
      </c>
      <c r="J9" s="12">
        <f>مارس!J9</f>
        <v>0</v>
      </c>
      <c r="K9" s="16">
        <f>مارس!K9</f>
        <v>43846</v>
      </c>
      <c r="L9" s="16">
        <f>مارس!L9</f>
        <v>43861</v>
      </c>
      <c r="M9" s="20" t="str">
        <f>مارس!M9</f>
        <v>موازنات متوافقة مع نظام المؤسسة</v>
      </c>
      <c r="N9" s="3">
        <f>مارس!N9</f>
        <v>0</v>
      </c>
      <c r="O9" s="4">
        <f>مارس!O9</f>
        <v>0</v>
      </c>
      <c r="P9" s="5">
        <f>مارس!P9</f>
        <v>0</v>
      </c>
      <c r="Q9" s="6">
        <f>مارس!Q9</f>
        <v>0</v>
      </c>
      <c r="R9" s="6">
        <f>مارس!R9</f>
        <v>0</v>
      </c>
      <c r="S9" s="7">
        <f>مارس!S9</f>
        <v>0</v>
      </c>
      <c r="T9" s="7">
        <f>مارس!T9</f>
        <v>0</v>
      </c>
      <c r="U9" s="7">
        <f>مارس!U9</f>
        <v>0</v>
      </c>
      <c r="V9" s="7">
        <f>مارس!V9</f>
        <v>0</v>
      </c>
    </row>
    <row r="10" spans="1:22" s="13" customFormat="1" ht="34.5" x14ac:dyDescent="0.4">
      <c r="A10" s="25"/>
      <c r="B10" s="30"/>
      <c r="C10" s="26"/>
      <c r="D10" s="26"/>
      <c r="E10" s="20" t="str">
        <f>مارس!E10</f>
        <v>تنفيذ التقارير الخاصة بالإدارة المالية</v>
      </c>
      <c r="F10" s="3" t="str">
        <f>مارس!F10</f>
        <v>لا</v>
      </c>
      <c r="G10" s="34"/>
      <c r="H10" s="11">
        <f>مارس!H10</f>
        <v>0</v>
      </c>
      <c r="I10" s="12">
        <f>مارس!I10</f>
        <v>0</v>
      </c>
      <c r="J10" s="12">
        <f>مارس!J10</f>
        <v>0</v>
      </c>
      <c r="K10" s="16">
        <f>مارس!K10</f>
        <v>43862</v>
      </c>
      <c r="L10" s="16">
        <f>مارس!L10</f>
        <v>43920</v>
      </c>
      <c r="M10" s="20" t="str">
        <f>مارس!M10</f>
        <v>نسخة محدثة من النظام المالي بالتقارير المطلوبة</v>
      </c>
      <c r="N10" s="3">
        <f>مارس!N10</f>
        <v>0</v>
      </c>
      <c r="O10" s="4">
        <f>مارس!O10</f>
        <v>0</v>
      </c>
      <c r="P10" s="5">
        <f>مارس!P10</f>
        <v>0</v>
      </c>
      <c r="Q10" s="6">
        <f>مارس!Q10</f>
        <v>0</v>
      </c>
      <c r="R10" s="6">
        <f>مارس!R10</f>
        <v>0</v>
      </c>
      <c r="S10" s="8">
        <f>مارس!S10</f>
        <v>0</v>
      </c>
      <c r="T10" s="8">
        <f>مارس!T10</f>
        <v>0</v>
      </c>
      <c r="U10" s="8">
        <f>مارس!U10</f>
        <v>0</v>
      </c>
      <c r="V10" s="8">
        <f>مارس!V10</f>
        <v>0</v>
      </c>
    </row>
    <row r="11" spans="1:22" s="13" customFormat="1" ht="34.5" x14ac:dyDescent="0.4">
      <c r="A11" s="25"/>
      <c r="B11" s="30"/>
      <c r="C11" s="26"/>
      <c r="D11" s="20" t="str">
        <f>مارس!D11</f>
        <v>تنفيذ إجراءات العمل الخاصة بالموارد البشرية</v>
      </c>
      <c r="E11" s="20" t="str">
        <f>مارس!E11</f>
        <v>اختبار توافق المنفذ على نظام الموارد مع المطلوب</v>
      </c>
      <c r="F11" s="3" t="str">
        <f>مارس!F11</f>
        <v>لا</v>
      </c>
      <c r="G11" s="34"/>
      <c r="H11" s="11">
        <f>مارس!H11</f>
        <v>0</v>
      </c>
      <c r="I11" s="12">
        <f>مارس!I11</f>
        <v>0</v>
      </c>
      <c r="J11" s="12">
        <f>مارس!J11</f>
        <v>0</v>
      </c>
      <c r="K11" s="16">
        <f>مارس!K11</f>
        <v>43831</v>
      </c>
      <c r="L11" s="16">
        <f>مارس!L11</f>
        <v>43861</v>
      </c>
      <c r="M11" s="20" t="str">
        <f>مارس!M11</f>
        <v>نظام يُسر يحتوي على نظام موارد بشرية متكامل</v>
      </c>
      <c r="N11" s="3">
        <f>مارس!N11</f>
        <v>0</v>
      </c>
      <c r="O11" s="4">
        <f>مارس!O11</f>
        <v>0</v>
      </c>
      <c r="P11" s="5">
        <f>مارس!P11</f>
        <v>0</v>
      </c>
      <c r="Q11" s="6">
        <f>مارس!Q11</f>
        <v>0</v>
      </c>
      <c r="R11" s="6">
        <f>مارس!R11</f>
        <v>0</v>
      </c>
      <c r="S11" s="8">
        <f>مارس!S11</f>
        <v>0</v>
      </c>
      <c r="T11" s="8">
        <f>مارس!T11</f>
        <v>0</v>
      </c>
      <c r="U11" s="8">
        <f>مارس!U11</f>
        <v>0</v>
      </c>
      <c r="V11" s="8">
        <f>مارس!V11</f>
        <v>0</v>
      </c>
    </row>
    <row r="12" spans="1:22" s="13" customFormat="1" ht="24.75" x14ac:dyDescent="0.3">
      <c r="A12" s="25"/>
      <c r="B12" s="30"/>
      <c r="C12" s="26"/>
      <c r="D12" s="26" t="str">
        <f>مارس!D12</f>
        <v>تحسين وتطوير نظام المنح</v>
      </c>
      <c r="E12" s="20" t="str">
        <f>مارس!E12</f>
        <v>جمع فرص التحسين على نظام المنح</v>
      </c>
      <c r="F12" s="3" t="str">
        <f>مارس!F12</f>
        <v>لا</v>
      </c>
      <c r="G12" s="34"/>
      <c r="H12" s="11">
        <f>مارس!H12</f>
        <v>0</v>
      </c>
      <c r="I12" s="12">
        <f>مارس!I12</f>
        <v>0</v>
      </c>
      <c r="J12" s="12">
        <f>مارس!J12</f>
        <v>0</v>
      </c>
      <c r="K12" s="16">
        <f>مارس!K12</f>
        <v>43831</v>
      </c>
      <c r="L12" s="16">
        <f>مارس!L12</f>
        <v>43861</v>
      </c>
      <c r="M12" s="20" t="str">
        <f>مارس!M12</f>
        <v>قائمة بفرص التحسينات المقترحة</v>
      </c>
      <c r="N12" s="3">
        <f>مارس!N12</f>
        <v>0</v>
      </c>
      <c r="O12" s="4">
        <f>مارس!O12</f>
        <v>0</v>
      </c>
      <c r="P12" s="5">
        <f>مارس!P12</f>
        <v>0</v>
      </c>
      <c r="Q12" s="6">
        <f>مارس!Q12</f>
        <v>0</v>
      </c>
      <c r="R12" s="6">
        <f>مارس!R12</f>
        <v>0</v>
      </c>
      <c r="S12" s="7">
        <f>مارس!S12</f>
        <v>0</v>
      </c>
      <c r="T12" s="7">
        <f>مارس!T12</f>
        <v>0</v>
      </c>
      <c r="U12" s="7">
        <f>مارس!U12</f>
        <v>0</v>
      </c>
      <c r="V12" s="7">
        <f>مارس!V12</f>
        <v>0</v>
      </c>
    </row>
    <row r="13" spans="1:22" s="13" customFormat="1" ht="34.5" x14ac:dyDescent="0.3">
      <c r="A13" s="25"/>
      <c r="B13" s="30"/>
      <c r="C13" s="26"/>
      <c r="D13" s="26"/>
      <c r="E13" s="20" t="str">
        <f>مارس!E13</f>
        <v>دراسة وتحليل فرص التحسين وترتيب أولوياتها</v>
      </c>
      <c r="F13" s="3" t="str">
        <f>مارس!F13</f>
        <v>لا</v>
      </c>
      <c r="G13" s="34"/>
      <c r="H13" s="11">
        <f>مارس!H13</f>
        <v>0</v>
      </c>
      <c r="I13" s="12">
        <f>مارس!I13</f>
        <v>0</v>
      </c>
      <c r="J13" s="12">
        <f>مارس!J13</f>
        <v>0</v>
      </c>
      <c r="K13" s="16">
        <f>مارس!K13</f>
        <v>43862</v>
      </c>
      <c r="L13" s="16">
        <f>مارس!L13</f>
        <v>43889</v>
      </c>
      <c r="M13" s="20" t="str">
        <f>مارس!M13</f>
        <v>قائمة بالتحسينات المعتمدة ومرتبة حسب الأولوية</v>
      </c>
      <c r="N13" s="3">
        <f>مارس!N13</f>
        <v>0</v>
      </c>
      <c r="O13" s="4">
        <f>مارس!O13</f>
        <v>0</v>
      </c>
      <c r="P13" s="5">
        <f>مارس!P13</f>
        <v>0</v>
      </c>
      <c r="Q13" s="6">
        <f>مارس!Q13</f>
        <v>0</v>
      </c>
      <c r="R13" s="6">
        <f>مارس!R13</f>
        <v>0</v>
      </c>
      <c r="S13" s="7">
        <f>مارس!S13</f>
        <v>0</v>
      </c>
      <c r="T13" s="7">
        <f>مارس!T13</f>
        <v>0</v>
      </c>
      <c r="U13" s="7">
        <f>مارس!U13</f>
        <v>0</v>
      </c>
      <c r="V13" s="7">
        <f>مارس!V13</f>
        <v>0</v>
      </c>
    </row>
    <row r="14" spans="1:22" s="13" customFormat="1" ht="34.5" x14ac:dyDescent="0.4">
      <c r="A14" s="25"/>
      <c r="B14" s="30"/>
      <c r="C14" s="26"/>
      <c r="D14" s="26"/>
      <c r="E14" s="20" t="str">
        <f>مارس!E14</f>
        <v>تنفيذ وتطوير التحسينات المطلوبة على النظام</v>
      </c>
      <c r="F14" s="3" t="str">
        <f>مارس!F14</f>
        <v>لا</v>
      </c>
      <c r="G14" s="34"/>
      <c r="H14" s="11">
        <f>مارس!H14</f>
        <v>0</v>
      </c>
      <c r="I14" s="12">
        <f>مارس!I14</f>
        <v>0</v>
      </c>
      <c r="J14" s="12">
        <f>مارس!J14</f>
        <v>0</v>
      </c>
      <c r="K14" s="16">
        <f>مارس!K14</f>
        <v>43891</v>
      </c>
      <c r="L14" s="16">
        <f>مارس!L14</f>
        <v>43951</v>
      </c>
      <c r="M14" s="20" t="str">
        <f>مارس!M14</f>
        <v>نسخة تجريبية من النظام تتضمن التحسينات</v>
      </c>
      <c r="N14" s="3">
        <f>مارس!N14</f>
        <v>0</v>
      </c>
      <c r="O14" s="4">
        <f>مارس!O14</f>
        <v>0</v>
      </c>
      <c r="P14" s="5">
        <f>مارس!P14</f>
        <v>0</v>
      </c>
      <c r="Q14" s="6">
        <f>مارس!Q14</f>
        <v>0</v>
      </c>
      <c r="R14" s="6">
        <f>مارس!R14</f>
        <v>0</v>
      </c>
      <c r="S14" s="8">
        <f>مارس!S14</f>
        <v>0</v>
      </c>
      <c r="T14" s="8">
        <f>مارس!T14</f>
        <v>0</v>
      </c>
      <c r="U14" s="8">
        <f>مارس!U14</f>
        <v>0</v>
      </c>
      <c r="V14" s="8">
        <f>مارس!V14</f>
        <v>0</v>
      </c>
    </row>
    <row r="15" spans="1:22" s="13" customFormat="1" ht="24.75" x14ac:dyDescent="0.4">
      <c r="A15" s="25"/>
      <c r="B15" s="30"/>
      <c r="C15" s="26"/>
      <c r="D15" s="26"/>
      <c r="E15" s="20" t="str">
        <f>مارس!E15</f>
        <v>اختبار مدى توافق المنفذ مع التحسينات المطلوبة</v>
      </c>
      <c r="F15" s="3" t="str">
        <f>مارس!F15</f>
        <v>لا</v>
      </c>
      <c r="G15" s="34"/>
      <c r="H15" s="11">
        <f>مارس!H15</f>
        <v>0</v>
      </c>
      <c r="I15" s="12">
        <f>مارس!I15</f>
        <v>0</v>
      </c>
      <c r="J15" s="12">
        <f>مارس!J15</f>
        <v>0</v>
      </c>
      <c r="K15" s="16">
        <f>مارس!K15</f>
        <v>43952</v>
      </c>
      <c r="L15" s="16">
        <f>مارس!L15</f>
        <v>43961</v>
      </c>
      <c r="M15" s="20" t="str">
        <f>مارس!M15</f>
        <v xml:space="preserve">نظام يُسر محدث بالتحسينات </v>
      </c>
      <c r="N15" s="3">
        <f>مارس!N15</f>
        <v>0</v>
      </c>
      <c r="O15" s="4">
        <f>مارس!O15</f>
        <v>0</v>
      </c>
      <c r="P15" s="5">
        <f>مارس!P15</f>
        <v>0</v>
      </c>
      <c r="Q15" s="6">
        <f>مارس!Q15</f>
        <v>0</v>
      </c>
      <c r="R15" s="6">
        <f>مارس!R15</f>
        <v>0</v>
      </c>
      <c r="S15" s="8">
        <f>مارس!S15</f>
        <v>0</v>
      </c>
      <c r="T15" s="8">
        <f>مارس!T15</f>
        <v>0</v>
      </c>
      <c r="U15" s="8">
        <f>مارس!U15</f>
        <v>0</v>
      </c>
      <c r="V15" s="8">
        <f>مارس!V15</f>
        <v>0</v>
      </c>
    </row>
    <row r="16" spans="1:22" s="13" customFormat="1" ht="34.5" x14ac:dyDescent="0.3">
      <c r="A16" s="25"/>
      <c r="B16" s="30"/>
      <c r="C16" s="26"/>
      <c r="D16" s="26" t="str">
        <f>مارس!D16</f>
        <v>تنفيذ إجراءات العمل الخاصة بالخطة الاستراتيجية</v>
      </c>
      <c r="E16" s="20" t="str">
        <f>مارس!E16</f>
        <v>اختبار إدخال الخطة على المنصة</v>
      </c>
      <c r="F16" s="3" t="str">
        <f>مارس!F16</f>
        <v>لا</v>
      </c>
      <c r="G16" s="34"/>
      <c r="H16" s="11">
        <f>مارس!H16</f>
        <v>0</v>
      </c>
      <c r="I16" s="12">
        <f>مارس!I16</f>
        <v>0</v>
      </c>
      <c r="J16" s="12">
        <f>مارس!J16</f>
        <v>0</v>
      </c>
      <c r="K16" s="16">
        <f>مارس!K16</f>
        <v>43862</v>
      </c>
      <c r="L16" s="16">
        <f>مارس!L16</f>
        <v>43876</v>
      </c>
      <c r="M16" s="20" t="str">
        <f>مارس!M16</f>
        <v>نماذج خطة استراتيجية متوافقة مع متطلبات المؤسسة</v>
      </c>
      <c r="N16" s="3">
        <f>مارس!N16</f>
        <v>0</v>
      </c>
      <c r="O16" s="4">
        <f>مارس!O16</f>
        <v>0</v>
      </c>
      <c r="P16" s="5">
        <f>مارس!P16</f>
        <v>0</v>
      </c>
      <c r="Q16" s="6">
        <f>مارس!Q16</f>
        <v>0</v>
      </c>
      <c r="R16" s="6">
        <f>مارس!R16</f>
        <v>0</v>
      </c>
      <c r="S16" s="7">
        <f>مارس!S16</f>
        <v>0</v>
      </c>
      <c r="T16" s="7">
        <f>مارس!T16</f>
        <v>0</v>
      </c>
      <c r="U16" s="7">
        <f>مارس!U16</f>
        <v>0</v>
      </c>
      <c r="V16" s="7">
        <f>مارس!V16</f>
        <v>0</v>
      </c>
    </row>
    <row r="17" spans="1:22" s="13" customFormat="1" ht="34.5" x14ac:dyDescent="0.3">
      <c r="A17" s="25"/>
      <c r="B17" s="30"/>
      <c r="C17" s="26"/>
      <c r="D17" s="26"/>
      <c r="E17" s="20" t="str">
        <f>مارس!E17</f>
        <v>جمع متطلبات قياس الخطة الاستراتيجية</v>
      </c>
      <c r="F17" s="3" t="str">
        <f>مارس!F17</f>
        <v>لا</v>
      </c>
      <c r="G17" s="34"/>
      <c r="H17" s="11">
        <f>مارس!H17</f>
        <v>0</v>
      </c>
      <c r="I17" s="12">
        <f>مارس!I17</f>
        <v>0</v>
      </c>
      <c r="J17" s="12">
        <f>مارس!J17</f>
        <v>0</v>
      </c>
      <c r="K17" s="16">
        <f>مارس!K17</f>
        <v>43877</v>
      </c>
      <c r="L17" s="16">
        <f>مارس!L17</f>
        <v>43889</v>
      </c>
      <c r="M17" s="20" t="str">
        <f>مارس!M17</f>
        <v>متطلبات قابلة للتنفيذ البرمجي على المنصة</v>
      </c>
      <c r="N17" s="3">
        <f>مارس!N17</f>
        <v>0</v>
      </c>
      <c r="O17" s="4">
        <f>مارس!O17</f>
        <v>0</v>
      </c>
      <c r="P17" s="5">
        <f>مارس!P17</f>
        <v>0</v>
      </c>
      <c r="Q17" s="6">
        <f>مارس!Q17</f>
        <v>0</v>
      </c>
      <c r="R17" s="6">
        <f>مارس!R17</f>
        <v>0</v>
      </c>
      <c r="S17" s="7">
        <f>مارس!S17</f>
        <v>0</v>
      </c>
      <c r="T17" s="7">
        <f>مارس!T17</f>
        <v>0</v>
      </c>
      <c r="U17" s="7">
        <f>مارس!U17</f>
        <v>0</v>
      </c>
      <c r="V17" s="7">
        <f>مارس!V17</f>
        <v>0</v>
      </c>
    </row>
    <row r="18" spans="1:22" s="13" customFormat="1" ht="24.75" x14ac:dyDescent="0.4">
      <c r="A18" s="25"/>
      <c r="B18" s="30"/>
      <c r="C18" s="26"/>
      <c r="D18" s="26"/>
      <c r="E18" s="20" t="str">
        <f>مارس!E18</f>
        <v>تنفيذ متطلبات قياس الخطة على المنصة</v>
      </c>
      <c r="F18" s="3" t="str">
        <f>مارس!F18</f>
        <v>لا</v>
      </c>
      <c r="G18" s="34"/>
      <c r="H18" s="11">
        <f>مارس!H18</f>
        <v>0</v>
      </c>
      <c r="I18" s="12">
        <f>مارس!I18</f>
        <v>0</v>
      </c>
      <c r="J18" s="12">
        <f>مارس!J18</f>
        <v>0</v>
      </c>
      <c r="K18" s="16">
        <f>مارس!K18</f>
        <v>43891</v>
      </c>
      <c r="L18" s="16">
        <f>مارس!L18</f>
        <v>43951</v>
      </c>
      <c r="M18" s="20" t="str">
        <f>مارس!M18</f>
        <v>خصائص جديدة على المنصة</v>
      </c>
      <c r="N18" s="3">
        <f>مارس!N18</f>
        <v>0</v>
      </c>
      <c r="O18" s="4">
        <f>مارس!O18</f>
        <v>0</v>
      </c>
      <c r="P18" s="5">
        <f>مارس!P18</f>
        <v>0</v>
      </c>
      <c r="Q18" s="6">
        <f>مارس!Q18</f>
        <v>0</v>
      </c>
      <c r="R18" s="6">
        <f>مارس!R18</f>
        <v>0</v>
      </c>
      <c r="S18" s="8">
        <f>مارس!S18</f>
        <v>0</v>
      </c>
      <c r="T18" s="8">
        <f>مارس!T18</f>
        <v>0</v>
      </c>
      <c r="U18" s="8">
        <f>مارس!U18</f>
        <v>0</v>
      </c>
      <c r="V18" s="8">
        <f>مارس!V18</f>
        <v>0</v>
      </c>
    </row>
    <row r="19" spans="1:22" s="13" customFormat="1" ht="34.5" x14ac:dyDescent="0.4">
      <c r="A19" s="25"/>
      <c r="B19" s="30"/>
      <c r="C19" s="26"/>
      <c r="D19" s="26"/>
      <c r="E19" s="20" t="str">
        <f>مارس!E19</f>
        <v>اختبار قياس الخطة</v>
      </c>
      <c r="F19" s="3" t="str">
        <f>مارس!F19</f>
        <v>لا</v>
      </c>
      <c r="G19" s="34"/>
      <c r="H19" s="11">
        <f>مارس!H19</f>
        <v>0</v>
      </c>
      <c r="I19" s="12">
        <f>مارس!I19</f>
        <v>0</v>
      </c>
      <c r="J19" s="12">
        <f>مارس!J19</f>
        <v>0</v>
      </c>
      <c r="K19" s="16">
        <f>مارس!K19</f>
        <v>43952</v>
      </c>
      <c r="L19" s="16">
        <f>مارس!L19</f>
        <v>43966</v>
      </c>
      <c r="M19" s="20" t="str">
        <f>مارس!M19</f>
        <v>قياس للخطة الاستراتيجية متوافق مع متطلبات المؤسسة</v>
      </c>
      <c r="N19" s="3">
        <f>مارس!N19</f>
        <v>0</v>
      </c>
      <c r="O19" s="4">
        <f>مارس!O19</f>
        <v>0</v>
      </c>
      <c r="P19" s="5">
        <f>مارس!P19</f>
        <v>0</v>
      </c>
      <c r="Q19" s="6">
        <f>مارس!Q19</f>
        <v>0</v>
      </c>
      <c r="R19" s="6">
        <f>مارس!R19</f>
        <v>0</v>
      </c>
      <c r="S19" s="8">
        <f>مارس!S19</f>
        <v>0</v>
      </c>
      <c r="T19" s="8">
        <f>مارس!T19</f>
        <v>0</v>
      </c>
      <c r="U19" s="8">
        <f>مارس!U19</f>
        <v>0</v>
      </c>
      <c r="V19" s="8">
        <f>مارس!V19</f>
        <v>0</v>
      </c>
    </row>
    <row r="20" spans="1:22" s="13" customFormat="1" ht="34.5" x14ac:dyDescent="0.3">
      <c r="A20" s="25"/>
      <c r="B20" s="30"/>
      <c r="C20" s="26"/>
      <c r="D20" s="26"/>
      <c r="E20" s="20" t="str">
        <f>مارس!E20</f>
        <v>جمع متطلبات تقارير الخطة الاستراتيجية ولوحات الأداء</v>
      </c>
      <c r="F20" s="3" t="str">
        <f>مارس!F20</f>
        <v>لا</v>
      </c>
      <c r="G20" s="34"/>
      <c r="H20" s="11">
        <f>مارس!H20</f>
        <v>0</v>
      </c>
      <c r="I20" s="12">
        <f>مارس!I20</f>
        <v>0</v>
      </c>
      <c r="J20" s="12">
        <f>مارس!J20</f>
        <v>0</v>
      </c>
      <c r="K20" s="16">
        <f>مارس!K20</f>
        <v>43983</v>
      </c>
      <c r="L20" s="16">
        <f>مارس!L20</f>
        <v>43997</v>
      </c>
      <c r="M20" s="20" t="str">
        <f>مارس!M20</f>
        <v>متطلبات قابلة للتنفيذ البرمجي على المنصة</v>
      </c>
      <c r="N20" s="3">
        <f>مارس!N20</f>
        <v>0</v>
      </c>
      <c r="O20" s="4">
        <f>مارس!O20</f>
        <v>0</v>
      </c>
      <c r="P20" s="5">
        <f>مارس!P20</f>
        <v>0</v>
      </c>
      <c r="Q20" s="6">
        <f>مارس!Q20</f>
        <v>0</v>
      </c>
      <c r="R20" s="6">
        <f>مارس!R20</f>
        <v>0</v>
      </c>
      <c r="S20" s="7">
        <f>مارس!S20</f>
        <v>0</v>
      </c>
      <c r="T20" s="7">
        <f>مارس!T20</f>
        <v>0</v>
      </c>
      <c r="U20" s="7">
        <f>مارس!U20</f>
        <v>0</v>
      </c>
      <c r="V20" s="7">
        <f>مارس!V20</f>
        <v>0</v>
      </c>
    </row>
    <row r="21" spans="1:22" s="13" customFormat="1" ht="24.75" x14ac:dyDescent="0.3">
      <c r="A21" s="25"/>
      <c r="B21" s="30"/>
      <c r="C21" s="26"/>
      <c r="D21" s="26"/>
      <c r="E21" s="20" t="str">
        <f>مارس!E21</f>
        <v>تصميم وتنفيذ التقارير ولوحات الأداء</v>
      </c>
      <c r="F21" s="3" t="str">
        <f>مارس!F21</f>
        <v>لا</v>
      </c>
      <c r="G21" s="34"/>
      <c r="H21" s="11">
        <f>مارس!H21</f>
        <v>0</v>
      </c>
      <c r="I21" s="12">
        <f>مارس!I21</f>
        <v>0</v>
      </c>
      <c r="J21" s="12">
        <f>مارس!J21</f>
        <v>0</v>
      </c>
      <c r="K21" s="16">
        <f>مارس!K21</f>
        <v>43998</v>
      </c>
      <c r="L21" s="16">
        <f>مارس!L21</f>
        <v>44042</v>
      </c>
      <c r="M21" s="20" t="str">
        <f>مارس!M21</f>
        <v>خصائص جديدة على المنصة</v>
      </c>
      <c r="N21" s="3">
        <f>مارس!N21</f>
        <v>0</v>
      </c>
      <c r="O21" s="4">
        <f>مارس!O21</f>
        <v>0</v>
      </c>
      <c r="P21" s="5">
        <f>مارس!P21</f>
        <v>0</v>
      </c>
      <c r="Q21" s="6">
        <f>مارس!Q21</f>
        <v>0</v>
      </c>
      <c r="R21" s="6">
        <f>مارس!R21</f>
        <v>0</v>
      </c>
      <c r="S21" s="7">
        <f>مارس!S21</f>
        <v>0</v>
      </c>
      <c r="T21" s="7">
        <f>مارس!T21</f>
        <v>0</v>
      </c>
      <c r="U21" s="7">
        <f>مارس!U21</f>
        <v>0</v>
      </c>
      <c r="V21" s="7">
        <f>مارس!V21</f>
        <v>0</v>
      </c>
    </row>
    <row r="22" spans="1:22" s="13" customFormat="1" ht="34.5" x14ac:dyDescent="0.4">
      <c r="A22" s="25"/>
      <c r="B22" s="30"/>
      <c r="C22" s="26"/>
      <c r="D22" s="26"/>
      <c r="E22" s="20" t="str">
        <f>مارس!E22</f>
        <v>اختبار تقارير الخطة ولوحات الأداء</v>
      </c>
      <c r="F22" s="3" t="str">
        <f>مارس!F22</f>
        <v>لا</v>
      </c>
      <c r="G22" s="34"/>
      <c r="H22" s="11">
        <f>مارس!H22</f>
        <v>0</v>
      </c>
      <c r="I22" s="12">
        <f>مارس!I22</f>
        <v>0</v>
      </c>
      <c r="J22" s="12">
        <f>مارس!J22</f>
        <v>0</v>
      </c>
      <c r="K22" s="16">
        <f>مارس!K22</f>
        <v>44044</v>
      </c>
      <c r="L22" s="16">
        <f>مارس!L22</f>
        <v>44058</v>
      </c>
      <c r="M22" s="20" t="str">
        <f>مارس!M22</f>
        <v>تقارير ولوحات أداء متوافقة مع متطلبات المؤسسة</v>
      </c>
      <c r="N22" s="3">
        <f>مارس!N22</f>
        <v>0</v>
      </c>
      <c r="O22" s="4">
        <f>مارس!O22</f>
        <v>0</v>
      </c>
      <c r="P22" s="5">
        <f>مارس!P22</f>
        <v>0</v>
      </c>
      <c r="Q22" s="6">
        <f>مارس!Q22</f>
        <v>0</v>
      </c>
      <c r="R22" s="6">
        <f>مارس!R22</f>
        <v>0</v>
      </c>
      <c r="S22" s="8">
        <f>مارس!S22</f>
        <v>0</v>
      </c>
      <c r="T22" s="8">
        <f>مارس!T22</f>
        <v>0</v>
      </c>
      <c r="U22" s="8">
        <f>مارس!U22</f>
        <v>0</v>
      </c>
      <c r="V22" s="8">
        <f>مارس!V22</f>
        <v>0</v>
      </c>
    </row>
    <row r="23" spans="1:22" s="13" customFormat="1" ht="34.5" x14ac:dyDescent="0.4">
      <c r="A23" s="25"/>
      <c r="B23" s="30"/>
      <c r="C23" s="26"/>
      <c r="D23" s="26"/>
      <c r="E23" s="20" t="str">
        <f>مارس!E23</f>
        <v>ربط الخطة الاستراتيجية مع المنح</v>
      </c>
      <c r="F23" s="3" t="str">
        <f>مارس!F23</f>
        <v>لا</v>
      </c>
      <c r="G23" s="34"/>
      <c r="H23" s="11">
        <f>مارس!H23</f>
        <v>0</v>
      </c>
      <c r="I23" s="12">
        <f>مارس!I23</f>
        <v>0</v>
      </c>
      <c r="J23" s="12">
        <f>مارس!J23</f>
        <v>0</v>
      </c>
      <c r="K23" s="16">
        <f>مارس!K23</f>
        <v>44059</v>
      </c>
      <c r="L23" s="16">
        <f>مارس!L23</f>
        <v>44074</v>
      </c>
      <c r="M23" s="20" t="str">
        <f>مارس!M23</f>
        <v>نظام يُسر مترابط بين (المنح - الاستراتيجية)</v>
      </c>
      <c r="N23" s="3">
        <f>مارس!N23</f>
        <v>0</v>
      </c>
      <c r="O23" s="4">
        <f>مارس!O23</f>
        <v>0</v>
      </c>
      <c r="P23" s="5">
        <f>مارس!P23</f>
        <v>0</v>
      </c>
      <c r="Q23" s="6">
        <f>مارس!Q23</f>
        <v>0</v>
      </c>
      <c r="R23" s="6">
        <f>مارس!R23</f>
        <v>0</v>
      </c>
      <c r="S23" s="8">
        <f>مارس!S23</f>
        <v>0</v>
      </c>
      <c r="T23" s="8">
        <f>مارس!T23</f>
        <v>0</v>
      </c>
      <c r="U23" s="8">
        <f>مارس!U23</f>
        <v>0</v>
      </c>
      <c r="V23" s="8">
        <f>مارس!V23</f>
        <v>0</v>
      </c>
    </row>
    <row r="24" spans="1:22" s="13" customFormat="1" ht="24.75" x14ac:dyDescent="0.4">
      <c r="A24" s="25"/>
      <c r="B24" s="30"/>
      <c r="C24" s="26"/>
      <c r="D24" s="26" t="str">
        <f>مارس!D24</f>
        <v>تطوير نظام المعرفة ليتوافق مع متطلبات وحدة المعرفة</v>
      </c>
      <c r="E24" s="20" t="str">
        <f>مارس!E24</f>
        <v xml:space="preserve">جمع متطلبات وحدة المعرفة الخاصة بالنظام </v>
      </c>
      <c r="F24" s="3" t="str">
        <f>مارس!F24</f>
        <v>لا</v>
      </c>
      <c r="G24" s="34"/>
      <c r="H24" s="11">
        <f>مارس!H24</f>
        <v>0</v>
      </c>
      <c r="I24" s="12">
        <f>مارس!I24</f>
        <v>0</v>
      </c>
      <c r="J24" s="12">
        <f>مارس!J24</f>
        <v>0</v>
      </c>
      <c r="K24" s="16">
        <f>مارس!K24</f>
        <v>43831</v>
      </c>
      <c r="L24" s="16">
        <f>مارس!L24</f>
        <v>43837</v>
      </c>
      <c r="M24" s="20" t="str">
        <f>مارس!M24</f>
        <v>وثيقة متطلبات المعرفة</v>
      </c>
      <c r="N24" s="3">
        <f>مارس!N24</f>
        <v>0</v>
      </c>
      <c r="O24" s="4">
        <f>مارس!O24</f>
        <v>0</v>
      </c>
      <c r="P24" s="5">
        <f>مارس!P24</f>
        <v>0</v>
      </c>
      <c r="Q24" s="6">
        <f>مارس!Q24</f>
        <v>0</v>
      </c>
      <c r="R24" s="6">
        <f>مارس!R24</f>
        <v>0</v>
      </c>
      <c r="S24" s="8">
        <f>مارس!S24</f>
        <v>0</v>
      </c>
      <c r="T24" s="8">
        <f>مارس!T24</f>
        <v>0</v>
      </c>
      <c r="U24" s="8">
        <f>مارس!U24</f>
        <v>0</v>
      </c>
      <c r="V24" s="8">
        <f>مارس!V24</f>
        <v>0</v>
      </c>
    </row>
    <row r="25" spans="1:22" s="13" customFormat="1" ht="34.5" x14ac:dyDescent="0.4">
      <c r="A25" s="25"/>
      <c r="B25" s="30"/>
      <c r="C25" s="26"/>
      <c r="D25" s="26"/>
      <c r="E25" s="20" t="str">
        <f>مارس!E25</f>
        <v>دراسة وتحليل متطلبات المعرفة وتوثيقها واعتمادها</v>
      </c>
      <c r="F25" s="3" t="str">
        <f>مارس!F25</f>
        <v>لا</v>
      </c>
      <c r="G25" s="34"/>
      <c r="H25" s="11">
        <f>مارس!H25</f>
        <v>0</v>
      </c>
      <c r="I25" s="12">
        <f>مارس!I25</f>
        <v>0</v>
      </c>
      <c r="J25" s="12">
        <f>مارس!J25</f>
        <v>0</v>
      </c>
      <c r="K25" s="16">
        <f>مارس!K25</f>
        <v>43838</v>
      </c>
      <c r="L25" s="16">
        <f>مارس!L25</f>
        <v>43845</v>
      </c>
      <c r="M25" s="20" t="str">
        <f>مارس!M25</f>
        <v>وثيقة للتعديلات المعتمدة</v>
      </c>
      <c r="N25" s="3">
        <f>مارس!N25</f>
        <v>0</v>
      </c>
      <c r="O25" s="4">
        <f>مارس!O25</f>
        <v>0</v>
      </c>
      <c r="P25" s="5">
        <f>مارس!P25</f>
        <v>0</v>
      </c>
      <c r="Q25" s="6">
        <f>مارس!Q25</f>
        <v>0</v>
      </c>
      <c r="R25" s="6">
        <f>مارس!R25</f>
        <v>0</v>
      </c>
      <c r="S25" s="8">
        <f>مارس!S25</f>
        <v>0</v>
      </c>
      <c r="T25" s="8">
        <f>مارس!T25</f>
        <v>0</v>
      </c>
      <c r="U25" s="8">
        <f>مارس!U25</f>
        <v>0</v>
      </c>
      <c r="V25" s="8">
        <f>مارس!V25</f>
        <v>0</v>
      </c>
    </row>
    <row r="26" spans="1:22" s="13" customFormat="1" ht="24.75" x14ac:dyDescent="0.4">
      <c r="A26" s="25"/>
      <c r="B26" s="30"/>
      <c r="C26" s="26"/>
      <c r="D26" s="26"/>
      <c r="E26" s="20" t="str">
        <f>مارس!E26</f>
        <v>التعاقد مع الشريك لتنفيذ المتطلبات المعتمدة</v>
      </c>
      <c r="F26" s="3" t="str">
        <f>مارس!F26</f>
        <v>لا</v>
      </c>
      <c r="G26" s="34"/>
      <c r="H26" s="11">
        <f>مارس!H26</f>
        <v>0</v>
      </c>
      <c r="I26" s="12">
        <f>مارس!I26</f>
        <v>0</v>
      </c>
      <c r="J26" s="12">
        <f>مارس!J26</f>
        <v>0</v>
      </c>
      <c r="K26" s="16">
        <f>مارس!K26</f>
        <v>43846</v>
      </c>
      <c r="L26" s="16">
        <f>مارس!L26</f>
        <v>43861</v>
      </c>
      <c r="M26" s="20" t="str">
        <f>مارس!M26</f>
        <v>عقد تنفيذ التعديلات</v>
      </c>
      <c r="N26" s="3">
        <f>مارس!N26</f>
        <v>0</v>
      </c>
      <c r="O26" s="4">
        <f>مارس!O26</f>
        <v>0</v>
      </c>
      <c r="P26" s="5">
        <f>مارس!P26</f>
        <v>0</v>
      </c>
      <c r="Q26" s="6">
        <f>مارس!Q26</f>
        <v>0</v>
      </c>
      <c r="R26" s="6">
        <f>مارس!R26</f>
        <v>0</v>
      </c>
      <c r="S26" s="8">
        <f>مارس!S26</f>
        <v>0</v>
      </c>
      <c r="T26" s="8">
        <f>مارس!T26</f>
        <v>0</v>
      </c>
      <c r="U26" s="8">
        <f>مارس!U26</f>
        <v>0</v>
      </c>
      <c r="V26" s="8">
        <f>مارس!V26</f>
        <v>0</v>
      </c>
    </row>
    <row r="27" spans="1:22" s="13" customFormat="1" ht="34.5" x14ac:dyDescent="0.4">
      <c r="A27" s="25"/>
      <c r="B27" s="30"/>
      <c r="C27" s="26"/>
      <c r="D27" s="26"/>
      <c r="E27" s="20" t="str">
        <f>مارس!E27</f>
        <v>تنفيذ التعديلات والمتطلبات</v>
      </c>
      <c r="F27" s="3" t="str">
        <f>مارس!F27</f>
        <v>لا</v>
      </c>
      <c r="G27" s="34"/>
      <c r="H27" s="11">
        <f>مارس!H27</f>
        <v>0</v>
      </c>
      <c r="I27" s="12">
        <f>مارس!I27</f>
        <v>0</v>
      </c>
      <c r="J27" s="12">
        <f>مارس!J27</f>
        <v>0</v>
      </c>
      <c r="K27" s="16">
        <f>مارس!K27</f>
        <v>43862</v>
      </c>
      <c r="L27" s="16">
        <f>مارس!L27</f>
        <v>43905</v>
      </c>
      <c r="M27" s="20" t="str">
        <f>مارس!M27</f>
        <v>نسخة تجريبية من النظام بها التعديلات وجاهزة للإختبار</v>
      </c>
      <c r="N27" s="3">
        <f>مارس!N27</f>
        <v>0</v>
      </c>
      <c r="O27" s="4">
        <f>مارس!O27</f>
        <v>0</v>
      </c>
      <c r="P27" s="5">
        <f>مارس!P27</f>
        <v>0</v>
      </c>
      <c r="Q27" s="6">
        <f>مارس!Q27</f>
        <v>0</v>
      </c>
      <c r="R27" s="6">
        <f>مارس!R27</f>
        <v>0</v>
      </c>
      <c r="S27" s="8">
        <f>مارس!S27</f>
        <v>0</v>
      </c>
      <c r="T27" s="8">
        <f>مارس!T27</f>
        <v>0</v>
      </c>
      <c r="U27" s="8">
        <f>مارس!U27</f>
        <v>0</v>
      </c>
      <c r="V27" s="8">
        <f>مارس!V27</f>
        <v>0</v>
      </c>
    </row>
    <row r="28" spans="1:22" s="13" customFormat="1" ht="24.75" x14ac:dyDescent="0.4">
      <c r="A28" s="25"/>
      <c r="B28" s="30"/>
      <c r="C28" s="26"/>
      <c r="D28" s="26"/>
      <c r="E28" s="20" t="str">
        <f>مارس!E28</f>
        <v xml:space="preserve">اختبار التعديلات </v>
      </c>
      <c r="F28" s="3" t="str">
        <f>مارس!F28</f>
        <v>لا</v>
      </c>
      <c r="G28" s="34"/>
      <c r="H28" s="11">
        <f>مارس!H28</f>
        <v>0</v>
      </c>
      <c r="I28" s="12">
        <f>مارس!I28</f>
        <v>0</v>
      </c>
      <c r="J28" s="12">
        <f>مارس!J28</f>
        <v>0</v>
      </c>
      <c r="K28" s="16">
        <f>مارس!K28</f>
        <v>43906</v>
      </c>
      <c r="L28" s="16">
        <f>مارس!L28</f>
        <v>43920</v>
      </c>
      <c r="M28" s="20" t="str">
        <f>مارس!M28</f>
        <v xml:space="preserve">نظام المعرفة محدث بالتعديلات </v>
      </c>
      <c r="N28" s="3">
        <f>مارس!N28</f>
        <v>0</v>
      </c>
      <c r="O28" s="4">
        <f>مارس!O28</f>
        <v>0</v>
      </c>
      <c r="P28" s="5">
        <f>مارس!P28</f>
        <v>0</v>
      </c>
      <c r="Q28" s="6">
        <f>مارس!Q28</f>
        <v>0</v>
      </c>
      <c r="R28" s="6">
        <f>مارس!R28</f>
        <v>0</v>
      </c>
      <c r="S28" s="8">
        <f>مارس!S28</f>
        <v>0</v>
      </c>
      <c r="T28" s="8">
        <f>مارس!T28</f>
        <v>0</v>
      </c>
      <c r="U28" s="8">
        <f>مارس!U28</f>
        <v>0</v>
      </c>
      <c r="V28" s="8">
        <f>مارس!V28</f>
        <v>0</v>
      </c>
    </row>
    <row r="29" spans="1:22" s="13" customFormat="1" ht="34.5" x14ac:dyDescent="0.4">
      <c r="A29" s="25">
        <f>مارس!A29</f>
        <v>2</v>
      </c>
      <c r="B29" s="30"/>
      <c r="C29" s="26" t="str">
        <f>مارس!C29</f>
        <v>تحقيق نسبة 75% من رضا المستفيدين من الأنظمة</v>
      </c>
      <c r="D29" s="26" t="str">
        <f>مارس!D29</f>
        <v>قياس رضا المستفيدين عن الجزء المنفذ من النظام</v>
      </c>
      <c r="E29" s="20" t="str">
        <f>مارس!E29</f>
        <v>قياس رضا المستفيدين من برنامج المنح (إدارة المنح + الشركاء)</v>
      </c>
      <c r="F29" s="3" t="str">
        <f>مارس!F29</f>
        <v>لا</v>
      </c>
      <c r="G29" s="34"/>
      <c r="H29" s="11">
        <f>مارس!H29</f>
        <v>0</v>
      </c>
      <c r="I29" s="12">
        <f>مارس!I29</f>
        <v>0</v>
      </c>
      <c r="J29" s="12">
        <f>مارس!J29</f>
        <v>0</v>
      </c>
      <c r="K29" s="28" t="str">
        <f>مارس!K29</f>
        <v>بعد فترات التقديم + التعديلات الكبيرة</v>
      </c>
      <c r="L29" s="28"/>
      <c r="M29" s="20" t="str">
        <f>مارس!M29</f>
        <v>تقرير الاستبانة</v>
      </c>
      <c r="N29" s="3">
        <f>مارس!N29</f>
        <v>0</v>
      </c>
      <c r="O29" s="4">
        <f>مارس!O29</f>
        <v>0</v>
      </c>
      <c r="P29" s="5">
        <f>مارس!P29</f>
        <v>0</v>
      </c>
      <c r="Q29" s="6">
        <f>مارس!Q29</f>
        <v>0</v>
      </c>
      <c r="R29" s="6">
        <f>مارس!R29</f>
        <v>0</v>
      </c>
      <c r="S29" s="8">
        <f>مارس!S29</f>
        <v>0</v>
      </c>
      <c r="T29" s="8">
        <f>مارس!T29</f>
        <v>0</v>
      </c>
      <c r="U29" s="8">
        <f>مارس!U29</f>
        <v>0</v>
      </c>
      <c r="V29" s="8">
        <f>مارس!V29</f>
        <v>0</v>
      </c>
    </row>
    <row r="30" spans="1:22" s="13" customFormat="1" ht="34.5" x14ac:dyDescent="0.4">
      <c r="A30" s="25"/>
      <c r="B30" s="30"/>
      <c r="C30" s="26"/>
      <c r="D30" s="26"/>
      <c r="E30" s="20" t="str">
        <f>مارس!E30</f>
        <v>دراسة نتائج القياس واستخلاص فرص التحسين وجدولة تنفيذها</v>
      </c>
      <c r="F30" s="3" t="str">
        <f>مارس!F30</f>
        <v>لا</v>
      </c>
      <c r="G30" s="34"/>
      <c r="H30" s="11">
        <f>مارس!H30</f>
        <v>0</v>
      </c>
      <c r="I30" s="12">
        <f>مارس!I30</f>
        <v>0</v>
      </c>
      <c r="J30" s="12">
        <f>مارس!J30</f>
        <v>0</v>
      </c>
      <c r="K30" s="28" t="str">
        <f>مارس!K30</f>
        <v>بعد استبانات قياس الرضا</v>
      </c>
      <c r="L30" s="28"/>
      <c r="M30" s="20" t="str">
        <f>مارس!M30</f>
        <v>تقرير بنتائج دراسة الاستبانة وفرص التحسين</v>
      </c>
      <c r="N30" s="3">
        <f>مارس!N30</f>
        <v>0</v>
      </c>
      <c r="O30" s="4">
        <f>مارس!O30</f>
        <v>0</v>
      </c>
      <c r="P30" s="5">
        <f>مارس!P30</f>
        <v>0</v>
      </c>
      <c r="Q30" s="6">
        <f>مارس!Q30</f>
        <v>0</v>
      </c>
      <c r="R30" s="6">
        <f>مارس!R30</f>
        <v>0</v>
      </c>
      <c r="S30" s="8">
        <f>مارس!S30</f>
        <v>0</v>
      </c>
      <c r="T30" s="8">
        <f>مارس!T30</f>
        <v>0</v>
      </c>
      <c r="U30" s="8">
        <f>مارس!U30</f>
        <v>0</v>
      </c>
      <c r="V30" s="8">
        <f>مارس!V30</f>
        <v>0</v>
      </c>
    </row>
    <row r="31" spans="1:22" s="13" customFormat="1" ht="24.75" x14ac:dyDescent="0.4">
      <c r="A31" s="25"/>
      <c r="B31" s="30"/>
      <c r="C31" s="26"/>
      <c r="D31" s="26"/>
      <c r="E31" s="20" t="str">
        <f>مارس!E31</f>
        <v>قياس رضا المستفيدين من برنامج المالية</v>
      </c>
      <c r="F31" s="3" t="str">
        <f>مارس!F31</f>
        <v>لا</v>
      </c>
      <c r="G31" s="34"/>
      <c r="H31" s="11">
        <f>مارس!H31</f>
        <v>0</v>
      </c>
      <c r="I31" s="12">
        <f>مارس!I31</f>
        <v>0</v>
      </c>
      <c r="J31" s="12">
        <f>مارس!J31</f>
        <v>0</v>
      </c>
      <c r="K31" s="28" t="str">
        <f>مارس!K31</f>
        <v>سنوياً</v>
      </c>
      <c r="L31" s="28"/>
      <c r="M31" s="20" t="str">
        <f>مارس!M31</f>
        <v>تقرير الاستبانة</v>
      </c>
      <c r="N31" s="3">
        <f>مارس!N31</f>
        <v>0</v>
      </c>
      <c r="O31" s="4">
        <f>مارس!O31</f>
        <v>0</v>
      </c>
      <c r="P31" s="5">
        <f>مارس!P31</f>
        <v>0</v>
      </c>
      <c r="Q31" s="6">
        <f>مارس!Q31</f>
        <v>0</v>
      </c>
      <c r="R31" s="6">
        <f>مارس!R31</f>
        <v>0</v>
      </c>
      <c r="S31" s="8">
        <f>مارس!S31</f>
        <v>0</v>
      </c>
      <c r="T31" s="8">
        <f>مارس!T31</f>
        <v>0</v>
      </c>
      <c r="U31" s="8">
        <f>مارس!U31</f>
        <v>0</v>
      </c>
      <c r="V31" s="8">
        <f>مارس!V31</f>
        <v>0</v>
      </c>
    </row>
    <row r="32" spans="1:22" s="13" customFormat="1" ht="34.5" x14ac:dyDescent="0.4">
      <c r="A32" s="25"/>
      <c r="B32" s="30"/>
      <c r="C32" s="26"/>
      <c r="D32" s="26"/>
      <c r="E32" s="20" t="str">
        <f>مارس!E32</f>
        <v>دراسة نتائج القياس واستخلاص فرص التحسين وجدولة تنفيذها</v>
      </c>
      <c r="F32" s="3" t="str">
        <f>مارس!F32</f>
        <v>لا</v>
      </c>
      <c r="G32" s="34"/>
      <c r="H32" s="11">
        <f>مارس!H32</f>
        <v>0</v>
      </c>
      <c r="I32" s="12">
        <f>مارس!I32</f>
        <v>0</v>
      </c>
      <c r="J32" s="12">
        <f>مارس!J32</f>
        <v>0</v>
      </c>
      <c r="K32" s="28"/>
      <c r="L32" s="28"/>
      <c r="M32" s="20" t="str">
        <f>مارس!M32</f>
        <v>تقرير بنتائج دراسة الاستبانة وفرص التحسين</v>
      </c>
      <c r="N32" s="3">
        <f>مارس!N32</f>
        <v>0</v>
      </c>
      <c r="O32" s="4">
        <f>مارس!O32</f>
        <v>0</v>
      </c>
      <c r="P32" s="5">
        <f>مارس!P32</f>
        <v>0</v>
      </c>
      <c r="Q32" s="6">
        <f>مارس!Q32</f>
        <v>0</v>
      </c>
      <c r="R32" s="6">
        <f>مارس!R32</f>
        <v>0</v>
      </c>
      <c r="S32" s="8">
        <f>مارس!S32</f>
        <v>0</v>
      </c>
      <c r="T32" s="8">
        <f>مارس!T32</f>
        <v>0</v>
      </c>
      <c r="U32" s="8">
        <f>مارس!U32</f>
        <v>0</v>
      </c>
      <c r="V32" s="8">
        <f>مارس!V32</f>
        <v>0</v>
      </c>
    </row>
    <row r="33" spans="1:22" s="13" customFormat="1" ht="24.75" x14ac:dyDescent="0.4">
      <c r="A33" s="25"/>
      <c r="B33" s="30"/>
      <c r="C33" s="26"/>
      <c r="D33" s="26"/>
      <c r="E33" s="20" t="str">
        <f>مارس!E33</f>
        <v>قياس رضا المستفيدين من برنامج الموارد البشرية</v>
      </c>
      <c r="F33" s="3" t="str">
        <f>مارس!F33</f>
        <v>لا</v>
      </c>
      <c r="G33" s="34"/>
      <c r="H33" s="11">
        <f>مارس!H33</f>
        <v>0</v>
      </c>
      <c r="I33" s="12">
        <f>مارس!I33</f>
        <v>0</v>
      </c>
      <c r="J33" s="12">
        <f>مارس!J33</f>
        <v>0</v>
      </c>
      <c r="K33" s="28"/>
      <c r="L33" s="28"/>
      <c r="M33" s="20" t="str">
        <f>مارس!M33</f>
        <v>تقرير الاستبانة</v>
      </c>
      <c r="N33" s="3">
        <f>مارس!N33</f>
        <v>0</v>
      </c>
      <c r="O33" s="4">
        <f>مارس!O33</f>
        <v>0</v>
      </c>
      <c r="P33" s="5">
        <f>مارس!P33</f>
        <v>0</v>
      </c>
      <c r="Q33" s="6">
        <f>مارس!Q33</f>
        <v>0</v>
      </c>
      <c r="R33" s="6">
        <f>مارس!R33</f>
        <v>0</v>
      </c>
      <c r="S33" s="8">
        <f>مارس!S33</f>
        <v>0</v>
      </c>
      <c r="T33" s="8">
        <f>مارس!T33</f>
        <v>0</v>
      </c>
      <c r="U33" s="8">
        <f>مارس!U33</f>
        <v>0</v>
      </c>
      <c r="V33" s="8">
        <f>مارس!V33</f>
        <v>0</v>
      </c>
    </row>
    <row r="34" spans="1:22" s="13" customFormat="1" ht="34.5" x14ac:dyDescent="0.4">
      <c r="A34" s="25"/>
      <c r="B34" s="30"/>
      <c r="C34" s="26"/>
      <c r="D34" s="26"/>
      <c r="E34" s="20" t="str">
        <f>مارس!E34</f>
        <v>دراسة نتائج القياس واستخلاص فرص التحسين وجدولة تنفيذها</v>
      </c>
      <c r="F34" s="3" t="str">
        <f>مارس!F34</f>
        <v>لا</v>
      </c>
      <c r="G34" s="34"/>
      <c r="H34" s="11">
        <f>مارس!H34</f>
        <v>0</v>
      </c>
      <c r="I34" s="12">
        <f>مارس!I34</f>
        <v>0</v>
      </c>
      <c r="J34" s="12">
        <f>مارس!J34</f>
        <v>0</v>
      </c>
      <c r="K34" s="28"/>
      <c r="L34" s="28"/>
      <c r="M34" s="20" t="str">
        <f>مارس!M34</f>
        <v>تقرير بنتائج دراسة الاستبانة وفرص التحسين</v>
      </c>
      <c r="N34" s="3">
        <f>مارس!N34</f>
        <v>0</v>
      </c>
      <c r="O34" s="4">
        <f>مارس!O34</f>
        <v>0</v>
      </c>
      <c r="P34" s="5">
        <f>مارس!P34</f>
        <v>0</v>
      </c>
      <c r="Q34" s="6">
        <f>مارس!Q34</f>
        <v>0</v>
      </c>
      <c r="R34" s="6">
        <f>مارس!R34</f>
        <v>0</v>
      </c>
      <c r="S34" s="8">
        <f>مارس!S34</f>
        <v>0</v>
      </c>
      <c r="T34" s="8">
        <f>مارس!T34</f>
        <v>0</v>
      </c>
      <c r="U34" s="8">
        <f>مارس!U34</f>
        <v>0</v>
      </c>
      <c r="V34" s="8">
        <f>مارس!V34</f>
        <v>0</v>
      </c>
    </row>
    <row r="35" spans="1:22" s="13" customFormat="1" ht="34.5" x14ac:dyDescent="0.4">
      <c r="A35" s="25"/>
      <c r="B35" s="30"/>
      <c r="C35" s="26"/>
      <c r="D35" s="26"/>
      <c r="E35" s="20" t="str">
        <f>مارس!E35</f>
        <v>قياس رضا المستفيدين عن برنامج الخطة الاستراتيجية</v>
      </c>
      <c r="F35" s="3" t="str">
        <f>مارس!F35</f>
        <v>لا</v>
      </c>
      <c r="G35" s="34"/>
      <c r="H35" s="11">
        <f>مارس!H35</f>
        <v>0</v>
      </c>
      <c r="I35" s="12">
        <f>مارس!I35</f>
        <v>0</v>
      </c>
      <c r="J35" s="12">
        <f>مارس!J35</f>
        <v>0</v>
      </c>
      <c r="K35" s="28"/>
      <c r="L35" s="28"/>
      <c r="M35" s="20" t="str">
        <f>مارس!M35</f>
        <v>تقرير الاستبانة</v>
      </c>
      <c r="N35" s="3">
        <f>مارس!N35</f>
        <v>0</v>
      </c>
      <c r="O35" s="4">
        <f>مارس!O35</f>
        <v>0</v>
      </c>
      <c r="P35" s="5">
        <f>مارس!P35</f>
        <v>0</v>
      </c>
      <c r="Q35" s="6">
        <f>مارس!Q35</f>
        <v>0</v>
      </c>
      <c r="R35" s="6">
        <f>مارس!R35</f>
        <v>0</v>
      </c>
      <c r="S35" s="8">
        <f>مارس!S35</f>
        <v>0</v>
      </c>
      <c r="T35" s="8">
        <f>مارس!T35</f>
        <v>0</v>
      </c>
      <c r="U35" s="8">
        <f>مارس!U35</f>
        <v>0</v>
      </c>
      <c r="V35" s="8">
        <f>مارس!V35</f>
        <v>0</v>
      </c>
    </row>
    <row r="36" spans="1:22" s="13" customFormat="1" ht="34.5" x14ac:dyDescent="0.4">
      <c r="A36" s="25"/>
      <c r="B36" s="30"/>
      <c r="C36" s="26"/>
      <c r="D36" s="26"/>
      <c r="E36" s="20" t="str">
        <f>مارس!E36</f>
        <v>دراسة نتائج القياس واستخلاص فرص التحسين وجدولة تنفيذها</v>
      </c>
      <c r="F36" s="3" t="str">
        <f>مارس!F36</f>
        <v>لا</v>
      </c>
      <c r="G36" s="34"/>
      <c r="H36" s="11">
        <f>مارس!H36</f>
        <v>0</v>
      </c>
      <c r="I36" s="12">
        <f>مارس!I36</f>
        <v>0</v>
      </c>
      <c r="J36" s="12">
        <f>مارس!J36</f>
        <v>0</v>
      </c>
      <c r="K36" s="28"/>
      <c r="L36" s="28"/>
      <c r="M36" s="20" t="str">
        <f>مارس!M36</f>
        <v>تقرير بنتائج دراسة الاستبانة وفرص التحسين</v>
      </c>
      <c r="N36" s="3">
        <f>مارس!N36</f>
        <v>0</v>
      </c>
      <c r="O36" s="4">
        <f>مارس!O36</f>
        <v>0</v>
      </c>
      <c r="P36" s="5">
        <f>مارس!P36</f>
        <v>0</v>
      </c>
      <c r="Q36" s="6">
        <f>مارس!Q36</f>
        <v>0</v>
      </c>
      <c r="R36" s="6">
        <f>مارس!R36</f>
        <v>0</v>
      </c>
      <c r="S36" s="8">
        <f>مارس!S36</f>
        <v>0</v>
      </c>
      <c r="T36" s="8">
        <f>مارس!T36</f>
        <v>0</v>
      </c>
      <c r="U36" s="8">
        <f>مارس!U36</f>
        <v>0</v>
      </c>
      <c r="V36" s="8">
        <f>مارس!V36</f>
        <v>0</v>
      </c>
    </row>
    <row r="37" spans="1:22" s="13" customFormat="1" ht="24.75" x14ac:dyDescent="0.4">
      <c r="A37" s="25"/>
      <c r="B37" s="30"/>
      <c r="C37" s="26"/>
      <c r="D37" s="26"/>
      <c r="E37" s="20" t="str">
        <f>مارس!E37</f>
        <v>قياس رضا المستفيدين عن خدمة الانترنت</v>
      </c>
      <c r="F37" s="3" t="str">
        <f>مارس!F37</f>
        <v>لا</v>
      </c>
      <c r="G37" s="34"/>
      <c r="H37" s="11">
        <f>مارس!H37</f>
        <v>0</v>
      </c>
      <c r="I37" s="12">
        <f>مارس!I37</f>
        <v>0</v>
      </c>
      <c r="J37" s="12">
        <f>مارس!J37</f>
        <v>0</v>
      </c>
      <c r="K37" s="28"/>
      <c r="L37" s="28"/>
      <c r="M37" s="20" t="str">
        <f>مارس!M37</f>
        <v>تقرير الاستبانة</v>
      </c>
      <c r="N37" s="3">
        <f>مارس!N37</f>
        <v>0</v>
      </c>
      <c r="O37" s="4">
        <f>مارس!O37</f>
        <v>0</v>
      </c>
      <c r="P37" s="5">
        <f>مارس!P37</f>
        <v>0</v>
      </c>
      <c r="Q37" s="6">
        <f>مارس!Q37</f>
        <v>0</v>
      </c>
      <c r="R37" s="6">
        <f>مارس!R37</f>
        <v>0</v>
      </c>
      <c r="S37" s="8">
        <f>مارس!S37</f>
        <v>0</v>
      </c>
      <c r="T37" s="8">
        <f>مارس!T37</f>
        <v>0</v>
      </c>
      <c r="U37" s="8">
        <f>مارس!U37</f>
        <v>0</v>
      </c>
      <c r="V37" s="8">
        <f>مارس!V37</f>
        <v>0</v>
      </c>
    </row>
    <row r="38" spans="1:22" s="13" customFormat="1" ht="34.5" x14ac:dyDescent="0.4">
      <c r="A38" s="25"/>
      <c r="B38" s="30"/>
      <c r="C38" s="26"/>
      <c r="D38" s="26"/>
      <c r="E38" s="20" t="str">
        <f>مارس!E38</f>
        <v xml:space="preserve"> قياس رضا المستفيدين عن جودة الدعم الفني المقدم</v>
      </c>
      <c r="F38" s="3" t="str">
        <f>مارس!F38</f>
        <v>لا</v>
      </c>
      <c r="G38" s="34"/>
      <c r="H38" s="11">
        <f>مارس!H38</f>
        <v>0</v>
      </c>
      <c r="I38" s="12">
        <f>مارس!I38</f>
        <v>0</v>
      </c>
      <c r="J38" s="12">
        <f>مارس!J38</f>
        <v>0</v>
      </c>
      <c r="K38" s="28"/>
      <c r="L38" s="28"/>
      <c r="M38" s="20" t="str">
        <f>مارس!M38</f>
        <v>تقرير الاستبانة</v>
      </c>
      <c r="N38" s="3">
        <f>مارس!N38</f>
        <v>0</v>
      </c>
      <c r="O38" s="4">
        <f>مارس!O38</f>
        <v>0</v>
      </c>
      <c r="P38" s="5">
        <f>مارس!P38</f>
        <v>0</v>
      </c>
      <c r="Q38" s="6">
        <f>مارس!Q38</f>
        <v>0</v>
      </c>
      <c r="R38" s="6">
        <f>مارس!R38</f>
        <v>0</v>
      </c>
      <c r="S38" s="8">
        <f>مارس!S38</f>
        <v>0</v>
      </c>
      <c r="T38" s="8">
        <f>مارس!T38</f>
        <v>0</v>
      </c>
      <c r="U38" s="8">
        <f>مارس!U38</f>
        <v>0</v>
      </c>
      <c r="V38" s="8">
        <f>مارس!V38</f>
        <v>0</v>
      </c>
    </row>
    <row r="39" spans="1:22" s="13" customFormat="1" ht="51.75" x14ac:dyDescent="0.4">
      <c r="A39" s="25">
        <f>مارس!A39</f>
        <v>3</v>
      </c>
      <c r="B39" s="30"/>
      <c r="C39" s="29">
        <f>مارس!C39</f>
        <v>0</v>
      </c>
      <c r="D39" s="26">
        <f>مارس!D39</f>
        <v>0</v>
      </c>
      <c r="E39" s="15" t="str">
        <f>مارس!E39</f>
        <v>دراسة وتقييم وضع البنية التحتية التقنية للمؤسسة</v>
      </c>
      <c r="F39" s="3" t="str">
        <f>مارس!F39</f>
        <v>لا</v>
      </c>
      <c r="G39" s="34"/>
      <c r="H39" s="11">
        <f>مارس!H39</f>
        <v>0</v>
      </c>
      <c r="I39" s="12">
        <f>مارس!I39</f>
        <v>0</v>
      </c>
      <c r="J39" s="12">
        <f>مارس!J39</f>
        <v>0</v>
      </c>
      <c r="K39" s="28" t="str">
        <f>مارس!K39</f>
        <v xml:space="preserve">مستمر </v>
      </c>
      <c r="L39" s="28"/>
      <c r="M39" s="15" t="str">
        <f>مارس!M39</f>
        <v>تقرير يوضح حالة البنية التحتية للمؤسسة (تحتاج استبدال واهلاك - تحتاج صيانة - صالحة للعمل)</v>
      </c>
      <c r="N39" s="3">
        <f>مارس!N39</f>
        <v>0</v>
      </c>
      <c r="O39" s="4">
        <f>مارس!O39</f>
        <v>0</v>
      </c>
      <c r="P39" s="5">
        <f>مارس!P39</f>
        <v>0</v>
      </c>
      <c r="Q39" s="6">
        <f>مارس!Q39</f>
        <v>0</v>
      </c>
      <c r="R39" s="6">
        <f>مارس!R39</f>
        <v>0</v>
      </c>
      <c r="S39" s="8">
        <f>مارس!S39</f>
        <v>0</v>
      </c>
      <c r="T39" s="8">
        <f>مارس!T39</f>
        <v>0</v>
      </c>
      <c r="U39" s="8">
        <f>مارس!U39</f>
        <v>0</v>
      </c>
      <c r="V39" s="8">
        <f>مارس!V39</f>
        <v>0</v>
      </c>
    </row>
    <row r="40" spans="1:22" s="13" customFormat="1" ht="34.5" x14ac:dyDescent="0.4">
      <c r="A40" s="25"/>
      <c r="B40" s="30"/>
      <c r="C40" s="29"/>
      <c r="D40" s="26"/>
      <c r="E40" s="15" t="str">
        <f>مارس!E40</f>
        <v>تحديد كافة الاحتياجات التقنية للمؤسسة والعاملين بها</v>
      </c>
      <c r="F40" s="3" t="str">
        <f>مارس!F40</f>
        <v>لا</v>
      </c>
      <c r="G40" s="34"/>
      <c r="H40" s="11">
        <f>مارس!H40</f>
        <v>0</v>
      </c>
      <c r="I40" s="12">
        <f>مارس!I40</f>
        <v>0</v>
      </c>
      <c r="J40" s="12">
        <f>مارس!J40</f>
        <v>0</v>
      </c>
      <c r="K40" s="28"/>
      <c r="L40" s="28"/>
      <c r="M40" s="20" t="str">
        <f>مارس!M40</f>
        <v>تقرير مفصل بكافة الاحتياجات التقنية للمؤسسة والعاملين بها</v>
      </c>
      <c r="N40" s="3">
        <f>مارس!N40</f>
        <v>0</v>
      </c>
      <c r="O40" s="4">
        <f>مارس!O40</f>
        <v>0</v>
      </c>
      <c r="P40" s="5">
        <f>مارس!P40</f>
        <v>0</v>
      </c>
      <c r="Q40" s="6">
        <f>مارس!Q40</f>
        <v>0</v>
      </c>
      <c r="R40" s="6">
        <f>مارس!R40</f>
        <v>0</v>
      </c>
      <c r="S40" s="8">
        <f>مارس!S40</f>
        <v>0</v>
      </c>
      <c r="T40" s="8">
        <f>مارس!T40</f>
        <v>0</v>
      </c>
      <c r="U40" s="8">
        <f>مارس!U40</f>
        <v>0</v>
      </c>
      <c r="V40" s="8">
        <f>مارس!V40</f>
        <v>0</v>
      </c>
    </row>
    <row r="41" spans="1:22" s="13" customFormat="1" ht="24.75" x14ac:dyDescent="0.4">
      <c r="A41" s="25"/>
      <c r="B41" s="30"/>
      <c r="C41" s="29"/>
      <c r="D41" s="26"/>
      <c r="E41" s="15" t="str">
        <f>مارس!E41</f>
        <v xml:space="preserve"> تطوير السياسات والإجراءات التقنية للمؤسسة</v>
      </c>
      <c r="F41" s="3" t="str">
        <f>مارس!F41</f>
        <v>لا</v>
      </c>
      <c r="G41" s="34"/>
      <c r="H41" s="11">
        <f>مارس!H41</f>
        <v>0</v>
      </c>
      <c r="I41" s="12">
        <f>مارس!I41</f>
        <v>0</v>
      </c>
      <c r="J41" s="12">
        <f>مارس!J41</f>
        <v>0</v>
      </c>
      <c r="K41" s="28" t="str">
        <f>مارس!K41</f>
        <v xml:space="preserve">مستمر </v>
      </c>
      <c r="L41" s="28"/>
      <c r="M41" s="20" t="str">
        <f>مارس!M41</f>
        <v>سياسات وإجراءات للإدارة محدثة</v>
      </c>
      <c r="N41" s="3">
        <f>مارس!N41</f>
        <v>0</v>
      </c>
      <c r="O41" s="4">
        <f>مارس!O41</f>
        <v>0</v>
      </c>
      <c r="P41" s="5">
        <f>مارس!P41</f>
        <v>0</v>
      </c>
      <c r="Q41" s="6">
        <f>مارس!Q41</f>
        <v>0</v>
      </c>
      <c r="R41" s="6">
        <f>مارس!R41</f>
        <v>0</v>
      </c>
      <c r="S41" s="8">
        <f>مارس!S41</f>
        <v>0</v>
      </c>
      <c r="T41" s="8">
        <f>مارس!T41</f>
        <v>0</v>
      </c>
      <c r="U41" s="8">
        <f>مارس!U41</f>
        <v>0</v>
      </c>
      <c r="V41" s="8">
        <f>مارس!V41</f>
        <v>0</v>
      </c>
    </row>
    <row r="42" spans="1:22" s="13" customFormat="1" ht="34.5" x14ac:dyDescent="0.4">
      <c r="A42" s="25"/>
      <c r="B42" s="30"/>
      <c r="C42" s="29"/>
      <c r="D42" s="26"/>
      <c r="E42" s="15" t="str">
        <f>مارس!E42</f>
        <v xml:space="preserve"> رفع الثقافة التقنية لمنسوبي المؤسسة</v>
      </c>
      <c r="F42" s="3" t="str">
        <f>مارس!F42</f>
        <v>لا</v>
      </c>
      <c r="G42" s="34"/>
      <c r="H42" s="11">
        <f>مارس!H42</f>
        <v>0</v>
      </c>
      <c r="I42" s="12">
        <f>مارس!I42</f>
        <v>0</v>
      </c>
      <c r="J42" s="12">
        <f>مارس!J42</f>
        <v>0</v>
      </c>
      <c r="K42" s="28" t="str">
        <f>مارس!K42</f>
        <v>شهري</v>
      </c>
      <c r="L42" s="28"/>
      <c r="M42" s="20" t="str">
        <f>مارس!M42</f>
        <v>النشرة التثقيفية الشهرية - جلسات تثقيفية عامة</v>
      </c>
      <c r="N42" s="3">
        <f>مارس!N42</f>
        <v>0</v>
      </c>
      <c r="O42" s="4">
        <f>مارس!O42</f>
        <v>0</v>
      </c>
      <c r="P42" s="5">
        <f>مارس!P42</f>
        <v>0</v>
      </c>
      <c r="Q42" s="6">
        <f>مارس!Q42</f>
        <v>0</v>
      </c>
      <c r="R42" s="6">
        <f>مارس!R42</f>
        <v>0</v>
      </c>
      <c r="S42" s="8">
        <f>مارس!S42</f>
        <v>0</v>
      </c>
      <c r="T42" s="8">
        <f>مارس!T42</f>
        <v>0</v>
      </c>
      <c r="U42" s="8">
        <f>مارس!U42</f>
        <v>0</v>
      </c>
      <c r="V42" s="8">
        <f>مارس!V42</f>
        <v>0</v>
      </c>
    </row>
    <row r="43" spans="1:22" s="13" customFormat="1" ht="24.75" x14ac:dyDescent="0.4">
      <c r="A43" s="25">
        <f>مارس!A43</f>
        <v>4</v>
      </c>
      <c r="B43" s="30"/>
      <c r="C43" s="29">
        <f>مارس!C43</f>
        <v>0</v>
      </c>
      <c r="D43" s="26" t="str">
        <f>مارس!D43</f>
        <v>الأجهزة والطابعات</v>
      </c>
      <c r="E43" s="15" t="str">
        <f>مارس!E43</f>
        <v xml:space="preserve"> استقبال طلبات الدعم الفني </v>
      </c>
      <c r="F43" s="3" t="str">
        <f>مارس!F43</f>
        <v>لا</v>
      </c>
      <c r="G43" s="34"/>
      <c r="H43" s="11">
        <f>مارس!H43</f>
        <v>0</v>
      </c>
      <c r="I43" s="12">
        <f>مارس!I43</f>
        <v>0</v>
      </c>
      <c r="J43" s="12">
        <f>مارس!J43</f>
        <v>0</v>
      </c>
      <c r="K43" s="28" t="str">
        <f>مارس!K43</f>
        <v xml:space="preserve">مستمر </v>
      </c>
      <c r="L43" s="28"/>
      <c r="M43" s="27" t="str">
        <f>مارس!M43</f>
        <v xml:space="preserve">تقرير مفصل بطلبات الدعم الفني </v>
      </c>
      <c r="N43" s="3">
        <f>مارس!N43</f>
        <v>0</v>
      </c>
      <c r="O43" s="4">
        <f>مارس!O43</f>
        <v>0</v>
      </c>
      <c r="P43" s="5">
        <f>مارس!P43</f>
        <v>0</v>
      </c>
      <c r="Q43" s="6">
        <f>مارس!Q43</f>
        <v>0</v>
      </c>
      <c r="R43" s="6">
        <f>مارس!R43</f>
        <v>0</v>
      </c>
      <c r="S43" s="8">
        <f>مارس!S43</f>
        <v>0</v>
      </c>
      <c r="T43" s="8">
        <f>مارس!T43</f>
        <v>0</v>
      </c>
      <c r="U43" s="8">
        <f>مارس!U43</f>
        <v>0</v>
      </c>
      <c r="V43" s="8">
        <f>مارس!V43</f>
        <v>0</v>
      </c>
    </row>
    <row r="44" spans="1:22" s="13" customFormat="1" ht="24.75" x14ac:dyDescent="0.4">
      <c r="A44" s="25"/>
      <c r="B44" s="30"/>
      <c r="C44" s="29"/>
      <c r="D44" s="26"/>
      <c r="E44" s="15" t="str">
        <f>مارس!E44</f>
        <v xml:space="preserve"> دراسة ومعالجة طلبات الدعم الفني </v>
      </c>
      <c r="F44" s="3" t="str">
        <f>مارس!F44</f>
        <v>لا</v>
      </c>
      <c r="G44" s="34"/>
      <c r="H44" s="11">
        <f>مارس!H44</f>
        <v>0</v>
      </c>
      <c r="I44" s="12">
        <f>مارس!I44</f>
        <v>0</v>
      </c>
      <c r="J44" s="12">
        <f>مارس!J44</f>
        <v>0</v>
      </c>
      <c r="K44" s="28"/>
      <c r="L44" s="28"/>
      <c r="M44" s="27"/>
      <c r="N44" s="3">
        <f>مارس!N44</f>
        <v>0</v>
      </c>
      <c r="O44" s="4">
        <f>مارس!O44</f>
        <v>0</v>
      </c>
      <c r="P44" s="5">
        <f>مارس!P44</f>
        <v>0</v>
      </c>
      <c r="Q44" s="6">
        <f>مارس!Q44</f>
        <v>0</v>
      </c>
      <c r="R44" s="6">
        <f>مارس!R44</f>
        <v>0</v>
      </c>
      <c r="S44" s="8">
        <f>مارس!S44</f>
        <v>0</v>
      </c>
      <c r="T44" s="8">
        <f>مارس!T44</f>
        <v>0</v>
      </c>
      <c r="U44" s="8">
        <f>مارس!U44</f>
        <v>0</v>
      </c>
      <c r="V44" s="8">
        <f>مارس!V44</f>
        <v>0</v>
      </c>
    </row>
    <row r="45" spans="1:22" s="13" customFormat="1" ht="24.75" x14ac:dyDescent="0.4">
      <c r="A45" s="25"/>
      <c r="B45" s="30"/>
      <c r="C45" s="29"/>
      <c r="D45" s="26"/>
      <c r="E45" s="15" t="str">
        <f>مارس!E45</f>
        <v xml:space="preserve"> عمل صيانة دورية لجميع أجهزة المؤسسة</v>
      </c>
      <c r="F45" s="3" t="str">
        <f>مارس!F45</f>
        <v>لا</v>
      </c>
      <c r="G45" s="34"/>
      <c r="H45" s="11">
        <f>مارس!H45</f>
        <v>0</v>
      </c>
      <c r="I45" s="12">
        <f>مارس!I45</f>
        <v>0</v>
      </c>
      <c r="J45" s="12">
        <f>مارس!J45</f>
        <v>0</v>
      </c>
      <c r="K45" s="28" t="str">
        <f>مارس!K45</f>
        <v>ثلث سنوي</v>
      </c>
      <c r="L45" s="28"/>
      <c r="M45" s="15" t="str">
        <f>مارس!M45</f>
        <v>تقرير عن ما تم في الصيانة الدورية</v>
      </c>
      <c r="N45" s="3">
        <f>مارس!N45</f>
        <v>0</v>
      </c>
      <c r="O45" s="4">
        <f>مارس!O45</f>
        <v>0</v>
      </c>
      <c r="P45" s="5">
        <f>مارس!P45</f>
        <v>0</v>
      </c>
      <c r="Q45" s="6">
        <f>مارس!Q45</f>
        <v>0</v>
      </c>
      <c r="R45" s="6">
        <f>مارس!R45</f>
        <v>0</v>
      </c>
      <c r="S45" s="8">
        <f>مارس!S45</f>
        <v>0</v>
      </c>
      <c r="T45" s="8">
        <f>مارس!T45</f>
        <v>0</v>
      </c>
      <c r="U45" s="8">
        <f>مارس!U45</f>
        <v>0</v>
      </c>
      <c r="V45" s="8">
        <f>مارس!V45</f>
        <v>0</v>
      </c>
    </row>
    <row r="46" spans="1:22" s="13" customFormat="1" ht="34.5" x14ac:dyDescent="0.4">
      <c r="A46" s="25"/>
      <c r="B46" s="30"/>
      <c r="C46" s="29"/>
      <c r="D46" s="26"/>
      <c r="E46" s="15" t="str">
        <f>مارس!E46</f>
        <v>استثمار الموارد التقنية</v>
      </c>
      <c r="F46" s="3" t="str">
        <f>مارس!F46</f>
        <v>لا</v>
      </c>
      <c r="G46" s="34"/>
      <c r="H46" s="11">
        <f>مارس!H46</f>
        <v>0</v>
      </c>
      <c r="I46" s="12">
        <f>مارس!I46</f>
        <v>0</v>
      </c>
      <c r="J46" s="12">
        <f>مارس!J46</f>
        <v>0</v>
      </c>
      <c r="K46" s="28" t="str">
        <f>مارس!K46</f>
        <v xml:space="preserve">مستمر </v>
      </c>
      <c r="L46" s="28"/>
      <c r="M46" s="15" t="str">
        <f>مارس!M46</f>
        <v>قائمة بالموارد التقنية المتاحة للإستعارة</v>
      </c>
      <c r="N46" s="3">
        <f>مارس!N46</f>
        <v>0</v>
      </c>
      <c r="O46" s="4">
        <f>مارس!O46</f>
        <v>0</v>
      </c>
      <c r="P46" s="5">
        <f>مارس!P46</f>
        <v>0</v>
      </c>
      <c r="Q46" s="6">
        <f>مارس!Q46</f>
        <v>0</v>
      </c>
      <c r="R46" s="6">
        <f>مارس!R46</f>
        <v>0</v>
      </c>
      <c r="S46" s="8">
        <f>مارس!S46</f>
        <v>0</v>
      </c>
      <c r="T46" s="8">
        <f>مارس!T46</f>
        <v>0</v>
      </c>
      <c r="U46" s="8">
        <f>مارس!U46</f>
        <v>0</v>
      </c>
      <c r="V46" s="8">
        <f>مارس!V46</f>
        <v>0</v>
      </c>
    </row>
    <row r="47" spans="1:22" s="13" customFormat="1" ht="24.75" x14ac:dyDescent="0.4">
      <c r="A47" s="25"/>
      <c r="B47" s="30"/>
      <c r="C47" s="29"/>
      <c r="D47" s="26" t="str">
        <f>مارس!D47</f>
        <v>الشبكات والخوادم</v>
      </c>
      <c r="E47" s="20" t="str">
        <f>مارس!E47</f>
        <v>المتابعة الدورية لحالة للخوادم (تحديث وصيانة)</v>
      </c>
      <c r="F47" s="3" t="str">
        <f>مارس!F47</f>
        <v>لا</v>
      </c>
      <c r="G47" s="34"/>
      <c r="H47" s="11">
        <f>مارس!H47</f>
        <v>0</v>
      </c>
      <c r="I47" s="12">
        <f>مارس!I47</f>
        <v>0</v>
      </c>
      <c r="J47" s="12">
        <f>مارس!J47</f>
        <v>0</v>
      </c>
      <c r="K47" s="28" t="str">
        <f>مارس!K47</f>
        <v>نصف سنوي</v>
      </c>
      <c r="L47" s="28"/>
      <c r="M47" s="20" t="str">
        <f>مارس!M47</f>
        <v xml:space="preserve">تقرير عن حالة الخوادم </v>
      </c>
      <c r="N47" s="3">
        <f>مارس!N47</f>
        <v>0</v>
      </c>
      <c r="O47" s="4">
        <f>مارس!O47</f>
        <v>0</v>
      </c>
      <c r="P47" s="5">
        <f>مارس!P47</f>
        <v>0</v>
      </c>
      <c r="Q47" s="6">
        <f>مارس!Q47</f>
        <v>0</v>
      </c>
      <c r="R47" s="6">
        <f>مارس!R47</f>
        <v>0</v>
      </c>
      <c r="S47" s="8">
        <f>مارس!S47</f>
        <v>0</v>
      </c>
      <c r="T47" s="8">
        <f>مارس!T47</f>
        <v>0</v>
      </c>
      <c r="U47" s="8">
        <f>مارس!U47</f>
        <v>0</v>
      </c>
      <c r="V47" s="8">
        <f>مارس!V47</f>
        <v>0</v>
      </c>
    </row>
    <row r="48" spans="1:22" s="13" customFormat="1" ht="34.5" x14ac:dyDescent="0.4">
      <c r="A48" s="25"/>
      <c r="B48" s="30"/>
      <c r="C48" s="29"/>
      <c r="D48" s="26"/>
      <c r="E48" s="20" t="str">
        <f>مارس!E48</f>
        <v>متابعة أجهزة جدار الحماية والسوتشات والسنترال</v>
      </c>
      <c r="F48" s="3" t="str">
        <f>مارس!F48</f>
        <v>لا</v>
      </c>
      <c r="G48" s="34"/>
      <c r="H48" s="11">
        <f>مارس!H48</f>
        <v>0</v>
      </c>
      <c r="I48" s="12">
        <f>مارس!I48</f>
        <v>0</v>
      </c>
      <c r="J48" s="12">
        <f>مارس!J48</f>
        <v>0</v>
      </c>
      <c r="K48" s="28" t="str">
        <f>مارس!K48</f>
        <v>نصف سنوي</v>
      </c>
      <c r="L48" s="28"/>
      <c r="M48" s="20" t="str">
        <f>مارس!M48</f>
        <v>تقرير عن حالة الأمان بالشبكة الداخلية للمؤسسة</v>
      </c>
      <c r="N48" s="3">
        <f>مارس!N48</f>
        <v>0</v>
      </c>
      <c r="O48" s="4">
        <f>مارس!O48</f>
        <v>0</v>
      </c>
      <c r="P48" s="5">
        <f>مارس!P48</f>
        <v>0</v>
      </c>
      <c r="Q48" s="6">
        <f>مارس!Q48</f>
        <v>0</v>
      </c>
      <c r="R48" s="6">
        <f>مارس!R48</f>
        <v>0</v>
      </c>
      <c r="S48" s="8">
        <f>مارس!S48</f>
        <v>0</v>
      </c>
      <c r="T48" s="8">
        <f>مارس!T48</f>
        <v>0</v>
      </c>
      <c r="U48" s="8">
        <f>مارس!U48</f>
        <v>0</v>
      </c>
      <c r="V48" s="8">
        <f>مارس!V48</f>
        <v>0</v>
      </c>
    </row>
    <row r="49" spans="1:23" s="18" customFormat="1" ht="48" customHeight="1" x14ac:dyDescent="0.2">
      <c r="A49" s="31" t="s">
        <v>31</v>
      </c>
      <c r="B49" s="32"/>
      <c r="C49" s="32"/>
      <c r="D49" s="32"/>
      <c r="E49" s="32"/>
      <c r="F49" s="33"/>
      <c r="G49" s="9">
        <f>SUM(G45:G48)</f>
        <v>0</v>
      </c>
      <c r="H49" s="17">
        <f>SUM(H45:H48)</f>
        <v>0</v>
      </c>
      <c r="I49" s="22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4"/>
      <c r="W49" s="21"/>
    </row>
    <row r="50" spans="1:23" ht="18" customHeight="1" x14ac:dyDescent="0.25"/>
    <row r="51" spans="1:23" ht="18" customHeight="1" x14ac:dyDescent="0.25"/>
    <row r="52" spans="1:23" ht="18" customHeight="1" x14ac:dyDescent="0.25"/>
    <row r="53" spans="1:23" ht="18" customHeight="1" x14ac:dyDescent="0.25"/>
    <row r="54" spans="1:23" ht="18" customHeight="1" x14ac:dyDescent="0.25"/>
    <row r="55" spans="1:23" ht="18" customHeight="1" x14ac:dyDescent="0.25"/>
    <row r="56" spans="1:23" ht="18" customHeight="1" x14ac:dyDescent="0.25"/>
    <row r="57" spans="1:23" ht="18" customHeight="1" x14ac:dyDescent="0.25"/>
    <row r="58" spans="1:23" ht="18" customHeight="1" x14ac:dyDescent="0.25"/>
    <row r="59" spans="1:23" ht="18" customHeight="1" x14ac:dyDescent="0.25"/>
    <row r="60" spans="1:23" ht="18" customHeight="1" x14ac:dyDescent="0.25"/>
    <row r="61" spans="1:23" ht="18" customHeight="1" x14ac:dyDescent="0.25"/>
    <row r="62" spans="1:23" ht="18" customHeight="1" x14ac:dyDescent="0.25"/>
    <row r="63" spans="1:23" ht="18" customHeight="1" x14ac:dyDescent="0.25"/>
    <row r="64" spans="1:23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</sheetData>
  <sheetProtection sheet="1" objects="1" scenarios="1"/>
  <mergeCells count="64">
    <mergeCell ref="A1:V1"/>
    <mergeCell ref="A2:C2"/>
    <mergeCell ref="D2:E2"/>
    <mergeCell ref="F2:V2"/>
    <mergeCell ref="A3:C3"/>
    <mergeCell ref="D3:E3"/>
    <mergeCell ref="F3:V3"/>
    <mergeCell ref="M6:M7"/>
    <mergeCell ref="A4:C4"/>
    <mergeCell ref="D4:V4"/>
    <mergeCell ref="A5:C5"/>
    <mergeCell ref="E5:V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T6:T7"/>
    <mergeCell ref="U6:U7"/>
    <mergeCell ref="V6:V7"/>
    <mergeCell ref="A8:A28"/>
    <mergeCell ref="B8:B48"/>
    <mergeCell ref="C8:C28"/>
    <mergeCell ref="D8:D10"/>
    <mergeCell ref="G8:G48"/>
    <mergeCell ref="D12:D15"/>
    <mergeCell ref="D16:D23"/>
    <mergeCell ref="N6:N7"/>
    <mergeCell ref="O6:O7"/>
    <mergeCell ref="P6:P7"/>
    <mergeCell ref="Q6:Q7"/>
    <mergeCell ref="R6:R7"/>
    <mergeCell ref="S6:S7"/>
    <mergeCell ref="D24:D28"/>
    <mergeCell ref="A29:A38"/>
    <mergeCell ref="C29:C38"/>
    <mergeCell ref="D29:D38"/>
    <mergeCell ref="K29:L29"/>
    <mergeCell ref="K30:L30"/>
    <mergeCell ref="K31:L38"/>
    <mergeCell ref="A39:A42"/>
    <mergeCell ref="C39:C42"/>
    <mergeCell ref="D39:D42"/>
    <mergeCell ref="K39:L40"/>
    <mergeCell ref="K41:L41"/>
    <mergeCell ref="K42:L42"/>
    <mergeCell ref="A49:F49"/>
    <mergeCell ref="I49:V49"/>
    <mergeCell ref="A43:A48"/>
    <mergeCell ref="C43:C48"/>
    <mergeCell ref="D43:D46"/>
    <mergeCell ref="K43:L44"/>
    <mergeCell ref="M43:M44"/>
    <mergeCell ref="K45:L45"/>
    <mergeCell ref="K46:L46"/>
    <mergeCell ref="D47:D48"/>
    <mergeCell ref="K47:L47"/>
    <mergeCell ref="K48:L48"/>
  </mergeCells>
  <conditionalFormatting sqref="G8">
    <cfRule type="notContainsBlanks" dxfId="15" priority="16">
      <formula>LEN(TRIM(G8))&gt;0</formula>
    </cfRule>
  </conditionalFormatting>
  <conditionalFormatting sqref="K16 K21:L28 K29:K31">
    <cfRule type="cellIs" dxfId="14" priority="8" operator="greaterThanOrEqual">
      <formula>$D$5</formula>
    </cfRule>
    <cfRule type="cellIs" dxfId="13" priority="9" operator="lessThan">
      <formula>$D$5</formula>
    </cfRule>
  </conditionalFormatting>
  <conditionalFormatting sqref="K20">
    <cfRule type="cellIs" dxfId="12" priority="6" operator="greaterThanOrEqual">
      <formula>$D$5</formula>
    </cfRule>
    <cfRule type="cellIs" dxfId="11" priority="7" operator="lessThan">
      <formula>$D$5</formula>
    </cfRule>
  </conditionalFormatting>
  <conditionalFormatting sqref="K9:L11 K13:L15 K17:L19">
    <cfRule type="cellIs" dxfId="10" priority="14" operator="greaterThanOrEqual">
      <formula>$D$5</formula>
    </cfRule>
    <cfRule type="cellIs" dxfId="9" priority="15" operator="lessThan">
      <formula>$D$5</formula>
    </cfRule>
  </conditionalFormatting>
  <conditionalFormatting sqref="L8 L12 L16 L20">
    <cfRule type="cellIs" dxfId="8" priority="12" operator="greaterThanOrEqual">
      <formula>$D$5</formula>
    </cfRule>
    <cfRule type="cellIs" dxfId="7" priority="13" operator="lessThan">
      <formula>$D$5</formula>
    </cfRule>
  </conditionalFormatting>
  <conditionalFormatting sqref="K12">
    <cfRule type="cellIs" dxfId="6" priority="10" operator="greaterThanOrEqual">
      <formula>$D$5</formula>
    </cfRule>
    <cfRule type="cellIs" dxfId="5" priority="11" operator="lessThan">
      <formula>$D$5</formula>
    </cfRule>
  </conditionalFormatting>
  <conditionalFormatting sqref="K8">
    <cfRule type="cellIs" dxfId="4" priority="4" operator="greaterThanOrEqual">
      <formula>$D$5</formula>
    </cfRule>
    <cfRule type="cellIs" dxfId="3" priority="5" operator="lessThan">
      <formula>$D$5</formula>
    </cfRule>
  </conditionalFormatting>
  <conditionalFormatting sqref="K39 K41:K43 K45:K48">
    <cfRule type="cellIs" dxfId="2" priority="2" operator="greaterThanOrEqual">
      <formula>$D$5</formula>
    </cfRule>
    <cfRule type="cellIs" dxfId="1" priority="3" operator="lessThan">
      <formula>$D$5</formula>
    </cfRule>
  </conditionalFormatting>
  <conditionalFormatting sqref="G49:H49">
    <cfRule type="notContainsBlanks" dxfId="0" priority="1">
      <formula>LEN(TRIM(G49))&gt;0</formula>
    </cfRule>
  </conditionalFormatting>
  <dataValidations count="5">
    <dataValidation type="list" allowBlank="1" showInputMessage="1" showErrorMessage="1" sqref="D2:E2" xr:uid="{6F21431D-C0A4-40C5-8C8A-5B38AB52791D}">
      <formula1>"الأمانة العامة,الأداء والتميز,وحدة الشراكات,المنح الخاص, المنح المتنوع,العلاقات العامة وحدة المعرفة,إدارة التقنية,وحدة الشؤون الإدارية,إدارة الموارد البشرية,الإدارة المالية"</formula1>
    </dataValidation>
    <dataValidation type="list" allowBlank="1" showInputMessage="1" showErrorMessage="1" sqref="F8:F48" xr:uid="{8DF6254D-C23A-471B-AAF3-2D35440E8D82}">
      <formula1>"نعم,لا"</formula1>
    </dataValidation>
    <dataValidation type="date" allowBlank="1" showInputMessage="1" showErrorMessage="1" sqref="O8:O48" xr:uid="{7C6653C8-9E7E-4FD1-B28F-ABC9F2CB16B4}">
      <formula1>43831</formula1>
      <formula2>44196</formula2>
    </dataValidation>
    <dataValidation type="list" allowBlank="1" showInputMessage="1" showErrorMessage="1" sqref="D3 F3" xr:uid="{6CF28F99-3C71-4450-A346-50E523C78EF9}">
      <formula1>"يناير,فبراير,مارس,ابريل,مايو,يونيو,يوليو,اغسطس,سبتمبر,اكتوبر,نوفمبر,ديسمبر"</formula1>
    </dataValidation>
    <dataValidation type="list" allowBlank="1" showInputMessage="1" showErrorMessage="1" sqref="N8:N48" xr:uid="{EC8F29BD-0D67-4181-8301-FB14A1B85A00}">
      <formula1>"نعم,لا,جزئي"</formula1>
    </dataValidation>
  </dataValidation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يناير</vt:lpstr>
      <vt:lpstr>فبراير</vt:lpstr>
      <vt:lpstr>مارس</vt:lpstr>
      <vt:lpstr>ابريل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نواف بن عبدالله الكثيري</dc:creator>
  <cp:lastModifiedBy>نواف بن عبدالله الكثيري</cp:lastModifiedBy>
  <dcterms:created xsi:type="dcterms:W3CDTF">2020-01-06T11:22:05Z</dcterms:created>
  <dcterms:modified xsi:type="dcterms:W3CDTF">2020-02-04T11:36:24Z</dcterms:modified>
</cp:coreProperties>
</file>