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135" windowWidth="20340" windowHeight="7170" tabRatio="748" activeTab="7"/>
  </bookViews>
  <sheets>
    <sheet name="الترحيل" sheetId="1" r:id="rId1"/>
    <sheet name="المبيعات" sheetId="2" r:id="rId2"/>
    <sheet name="المشتريات" sheetId="3" r:id="rId3"/>
    <sheet name="مردودات المشتريات" sheetId="4" r:id="rId4"/>
    <sheet name="مردودات المبيعات" sheetId="5" r:id="rId5"/>
    <sheet name="متحصلات العملاء" sheetId="6" r:id="rId6"/>
    <sheet name="المدفوعات النقديه" sheetId="7" r:id="rId7"/>
    <sheet name="مدفوعات الموردين" sheetId="8" r:id="rId8"/>
  </sheets>
  <externalReferences>
    <externalReference r:id="rId9"/>
    <externalReference r:id="rId10"/>
    <externalReference r:id="rId11"/>
  </externalReferences>
  <definedNames>
    <definedName name="_xlnm._FilterDatabase" localSheetId="0" hidden="1">الترحيل!$D$10:$L$212</definedName>
    <definedName name="ff">[1]الموردين!$B$4</definedName>
    <definedName name="kk">[2]الموردين!$A$1:$B$200</definedName>
    <definedName name="mm">'[1]متحصلات العملاء'!$J$1:$J$65536</definedName>
    <definedName name="nn">'[1]متحصلات العملاء'!$J$36</definedName>
    <definedName name="_xlnm.Print_Area" localSheetId="0">الترحيل!$D$2:$L$214</definedName>
    <definedName name="ref">[1]مسوده!$C$1</definedName>
    <definedName name="ss">[2]الموردين!$A$1:$B$200</definedName>
    <definedName name="xx">[1]العملاء!$B$3</definedName>
    <definedName name="اسم_الورقة">الترحيل!$O$10:$O$205</definedName>
    <definedName name="جديد">[2]الترحيل!$O$10:$O$205</definedName>
  </definedNames>
  <calcPr calcId="124519"/>
</workbook>
</file>

<file path=xl/calcChain.xml><?xml version="1.0" encoding="utf-8"?>
<calcChain xmlns="http://schemas.openxmlformats.org/spreadsheetml/2006/main">
  <c r="D306" i="8"/>
  <c r="D305"/>
  <c r="D304"/>
  <c r="D303"/>
  <c r="D302"/>
  <c r="D301"/>
  <c r="D300"/>
  <c r="D299"/>
  <c r="D298"/>
  <c r="D297"/>
  <c r="D296"/>
  <c r="D295"/>
  <c r="D294"/>
  <c r="D293"/>
  <c r="D292"/>
  <c r="D291"/>
  <c r="D290"/>
  <c r="D289"/>
  <c r="D288"/>
  <c r="D287"/>
  <c r="D286"/>
  <c r="D285"/>
  <c r="D284"/>
  <c r="D283"/>
  <c r="D282"/>
  <c r="D281"/>
  <c r="D280"/>
  <c r="D279"/>
  <c r="D278"/>
  <c r="D277"/>
  <c r="D276"/>
  <c r="D275"/>
  <c r="D274"/>
  <c r="D273"/>
  <c r="D272"/>
  <c r="D271"/>
  <c r="D270"/>
  <c r="D269"/>
  <c r="D268"/>
  <c r="D267"/>
  <c r="D266"/>
  <c r="D265"/>
  <c r="D264"/>
  <c r="D263"/>
  <c r="D262"/>
  <c r="D261"/>
  <c r="D260"/>
  <c r="D259"/>
  <c r="D258"/>
  <c r="D257"/>
  <c r="D256"/>
  <c r="D255"/>
  <c r="D254"/>
  <c r="D253"/>
  <c r="D252"/>
  <c r="D251"/>
  <c r="D250"/>
  <c r="D249"/>
  <c r="D248"/>
  <c r="D247"/>
  <c r="D246"/>
  <c r="D245"/>
  <c r="D244"/>
  <c r="D243"/>
  <c r="D242"/>
  <c r="D241"/>
  <c r="D240"/>
  <c r="D239"/>
  <c r="D238"/>
  <c r="D237"/>
  <c r="D236"/>
  <c r="D235"/>
  <c r="D234"/>
  <c r="D233"/>
  <c r="D232"/>
  <c r="D231"/>
  <c r="D230"/>
  <c r="D229"/>
  <c r="D228"/>
  <c r="D227"/>
  <c r="D226"/>
  <c r="D225"/>
  <c r="D224"/>
  <c r="D223"/>
  <c r="D222"/>
  <c r="D221"/>
  <c r="D220"/>
  <c r="D219"/>
  <c r="D218"/>
  <c r="D217"/>
  <c r="D216"/>
  <c r="D215"/>
  <c r="D214"/>
  <c r="D213"/>
  <c r="D212"/>
  <c r="D211"/>
  <c r="D210"/>
  <c r="D209"/>
  <c r="D208"/>
  <c r="D207"/>
  <c r="D206"/>
  <c r="D205"/>
  <c r="D204"/>
  <c r="D203"/>
  <c r="D202"/>
  <c r="D201"/>
  <c r="D200"/>
  <c r="D199"/>
  <c r="D198"/>
  <c r="D197"/>
  <c r="D196"/>
  <c r="D195"/>
  <c r="D194"/>
  <c r="D193"/>
  <c r="D192"/>
  <c r="D191"/>
  <c r="D190"/>
  <c r="D189"/>
  <c r="D188"/>
  <c r="D187"/>
  <c r="D186"/>
  <c r="D185"/>
  <c r="D184"/>
  <c r="D183"/>
  <c r="D182"/>
  <c r="D181"/>
  <c r="D180"/>
  <c r="D179"/>
  <c r="D178"/>
  <c r="D177"/>
  <c r="D176"/>
  <c r="D175"/>
  <c r="D174"/>
  <c r="D173"/>
  <c r="D172"/>
  <c r="D171"/>
  <c r="D170"/>
  <c r="D169"/>
  <c r="D168"/>
  <c r="D167"/>
  <c r="D166"/>
  <c r="D165"/>
  <c r="D164"/>
  <c r="D163"/>
  <c r="D162"/>
  <c r="D161"/>
  <c r="D160"/>
  <c r="D159"/>
  <c r="D158"/>
  <c r="D157"/>
  <c r="D156"/>
  <c r="D155"/>
  <c r="D154"/>
  <c r="D153"/>
  <c r="D152"/>
  <c r="D151"/>
  <c r="D150"/>
  <c r="D149"/>
  <c r="D148"/>
  <c r="D147"/>
  <c r="D146"/>
  <c r="D145"/>
  <c r="D144"/>
  <c r="D143"/>
  <c r="D142"/>
  <c r="D141"/>
  <c r="D140"/>
  <c r="D139"/>
  <c r="D138"/>
  <c r="D137"/>
  <c r="D136"/>
  <c r="D135"/>
  <c r="D134"/>
  <c r="D133"/>
  <c r="D132"/>
  <c r="D131"/>
  <c r="D130"/>
  <c r="D129"/>
  <c r="D128"/>
  <c r="D127"/>
  <c r="D126"/>
  <c r="D125"/>
  <c r="D124"/>
  <c r="D123"/>
  <c r="D122"/>
  <c r="D121"/>
  <c r="D120"/>
  <c r="D119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01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D77"/>
  <c r="D76"/>
  <c r="D75"/>
  <c r="D74"/>
  <c r="D73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I27"/>
  <c r="D27"/>
  <c r="D26"/>
  <c r="D25"/>
  <c r="D24"/>
  <c r="I23"/>
  <c r="I30" s="1"/>
  <c r="D23"/>
  <c r="D22"/>
  <c r="D21"/>
  <c r="D20"/>
  <c r="D19"/>
  <c r="D18"/>
  <c r="D17"/>
  <c r="D16"/>
  <c r="D15"/>
  <c r="I14"/>
  <c r="D14"/>
  <c r="D13"/>
  <c r="D12"/>
  <c r="D11"/>
  <c r="I10"/>
  <c r="I17" s="1"/>
  <c r="D10"/>
  <c r="D9"/>
  <c r="D8"/>
  <c r="D7"/>
  <c r="D6"/>
  <c r="D5"/>
  <c r="D4"/>
  <c r="D3"/>
  <c r="D2"/>
  <c r="D298" i="7"/>
  <c r="D297"/>
  <c r="D296"/>
  <c r="D295"/>
  <c r="D294"/>
  <c r="D293"/>
  <c r="D292"/>
  <c r="D291"/>
  <c r="D290"/>
  <c r="D289"/>
  <c r="D288"/>
  <c r="D287"/>
  <c r="D286"/>
  <c r="D285"/>
  <c r="D284"/>
  <c r="D283"/>
  <c r="D282"/>
  <c r="D281"/>
  <c r="D280"/>
  <c r="D279"/>
  <c r="D278"/>
  <c r="D277"/>
  <c r="D276"/>
  <c r="D275"/>
  <c r="D274"/>
  <c r="D273"/>
  <c r="D272"/>
  <c r="D271"/>
  <c r="D270"/>
  <c r="D269"/>
  <c r="D268"/>
  <c r="D267"/>
  <c r="D266"/>
  <c r="D265"/>
  <c r="D264"/>
  <c r="D263"/>
  <c r="D262"/>
  <c r="D261"/>
  <c r="D260"/>
  <c r="D259"/>
  <c r="D258"/>
  <c r="D257"/>
  <c r="D256"/>
  <c r="D255"/>
  <c r="D254"/>
  <c r="D253"/>
  <c r="D252"/>
  <c r="D251"/>
  <c r="D250"/>
  <c r="D249"/>
  <c r="D248"/>
  <c r="D247"/>
  <c r="D246"/>
  <c r="D245"/>
  <c r="D244"/>
  <c r="D243"/>
  <c r="D242"/>
  <c r="D241"/>
  <c r="D240"/>
  <c r="D239"/>
  <c r="D238"/>
  <c r="D237"/>
  <c r="D236"/>
  <c r="D235"/>
  <c r="D234"/>
  <c r="D233"/>
  <c r="D232"/>
  <c r="D231"/>
  <c r="D230"/>
  <c r="D229"/>
  <c r="D228"/>
  <c r="D227"/>
  <c r="D226"/>
  <c r="D225"/>
  <c r="D224"/>
  <c r="D223"/>
  <c r="D222"/>
  <c r="D221"/>
  <c r="D220"/>
  <c r="D219"/>
  <c r="D218"/>
  <c r="D217"/>
  <c r="D216"/>
  <c r="D215"/>
  <c r="D214"/>
  <c r="D213"/>
  <c r="D212"/>
  <c r="D211"/>
  <c r="D210"/>
  <c r="D209"/>
  <c r="D208"/>
  <c r="D207"/>
  <c r="D206"/>
  <c r="D205"/>
  <c r="D204"/>
  <c r="D203"/>
  <c r="D202"/>
  <c r="D201"/>
  <c r="D200"/>
  <c r="D199"/>
  <c r="D198"/>
  <c r="D197"/>
  <c r="D196"/>
  <c r="D195"/>
  <c r="D194"/>
  <c r="D193"/>
  <c r="D192"/>
  <c r="D191"/>
  <c r="D190"/>
  <c r="D189"/>
  <c r="D188"/>
  <c r="D187"/>
  <c r="D186"/>
  <c r="D185"/>
  <c r="D184"/>
  <c r="D183"/>
  <c r="D182"/>
  <c r="D181"/>
  <c r="D180"/>
  <c r="D179"/>
  <c r="D178"/>
  <c r="D177"/>
  <c r="D176"/>
  <c r="D175"/>
  <c r="D174"/>
  <c r="D173"/>
  <c r="D172"/>
  <c r="D171"/>
  <c r="D170"/>
  <c r="D169"/>
  <c r="D168"/>
  <c r="D167"/>
  <c r="D166"/>
  <c r="D165"/>
  <c r="D164"/>
  <c r="D163"/>
  <c r="D162"/>
  <c r="D161"/>
  <c r="D160"/>
  <c r="D159"/>
  <c r="D158"/>
  <c r="D157"/>
  <c r="D156"/>
  <c r="D155"/>
  <c r="D154"/>
  <c r="D153"/>
  <c r="D152"/>
  <c r="D151"/>
  <c r="D150"/>
  <c r="D149"/>
  <c r="D148"/>
  <c r="D147"/>
  <c r="D146"/>
  <c r="D145"/>
  <c r="D144"/>
  <c r="D143"/>
  <c r="D142"/>
  <c r="D141"/>
  <c r="D140"/>
  <c r="D139"/>
  <c r="D138"/>
  <c r="D137"/>
  <c r="D136"/>
  <c r="D135"/>
  <c r="D134"/>
  <c r="D133"/>
  <c r="D132"/>
  <c r="D131"/>
  <c r="D130"/>
  <c r="D129"/>
  <c r="D128"/>
  <c r="D127"/>
  <c r="D126"/>
  <c r="D125"/>
  <c r="D124"/>
  <c r="D123"/>
  <c r="D122"/>
  <c r="D121"/>
  <c r="D120"/>
  <c r="D119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01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D77"/>
  <c r="D76"/>
  <c r="D75"/>
  <c r="D74"/>
  <c r="D73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D5"/>
  <c r="D4"/>
  <c r="D3"/>
  <c r="D2"/>
  <c r="D306" i="6"/>
  <c r="D305"/>
  <c r="D304"/>
  <c r="D303"/>
  <c r="D302"/>
  <c r="D301"/>
  <c r="D300"/>
  <c r="D299"/>
  <c r="D298"/>
  <c r="D297"/>
  <c r="D296"/>
  <c r="D295"/>
  <c r="D294"/>
  <c r="D293"/>
  <c r="D292"/>
  <c r="D291"/>
  <c r="D290"/>
  <c r="D289"/>
  <c r="D288"/>
  <c r="D287"/>
  <c r="D286"/>
  <c r="D285"/>
  <c r="D284"/>
  <c r="D283"/>
  <c r="D282"/>
  <c r="D281"/>
  <c r="D280"/>
  <c r="D279"/>
  <c r="D278"/>
  <c r="D277"/>
  <c r="D276"/>
  <c r="D275"/>
  <c r="D274"/>
  <c r="D273"/>
  <c r="D272"/>
  <c r="D271"/>
  <c r="D270"/>
  <c r="D269"/>
  <c r="D268"/>
  <c r="D267"/>
  <c r="D266"/>
  <c r="D265"/>
  <c r="D264"/>
  <c r="D263"/>
  <c r="D262"/>
  <c r="D261"/>
  <c r="D260"/>
  <c r="D259"/>
  <c r="D258"/>
  <c r="D257"/>
  <c r="D256"/>
  <c r="D255"/>
  <c r="D254"/>
  <c r="D253"/>
  <c r="D252"/>
  <c r="D251"/>
  <c r="D250"/>
  <c r="D249"/>
  <c r="D248"/>
  <c r="D247"/>
  <c r="D246"/>
  <c r="D245"/>
  <c r="D244"/>
  <c r="D243"/>
  <c r="D242"/>
  <c r="D241"/>
  <c r="D240"/>
  <c r="D239"/>
  <c r="D238"/>
  <c r="D237"/>
  <c r="D236"/>
  <c r="D235"/>
  <c r="D234"/>
  <c r="D233"/>
  <c r="D232"/>
  <c r="D231"/>
  <c r="D230"/>
  <c r="D229"/>
  <c r="D228"/>
  <c r="D227"/>
  <c r="D226"/>
  <c r="D225"/>
  <c r="D224"/>
  <c r="D223"/>
  <c r="D222"/>
  <c r="D221"/>
  <c r="D220"/>
  <c r="D219"/>
  <c r="D218"/>
  <c r="D217"/>
  <c r="D216"/>
  <c r="D215"/>
  <c r="D214"/>
  <c r="D213"/>
  <c r="D212"/>
  <c r="D211"/>
  <c r="D210"/>
  <c r="D209"/>
  <c r="D208"/>
  <c r="D207"/>
  <c r="D206"/>
  <c r="D205"/>
  <c r="D204"/>
  <c r="D203"/>
  <c r="D202"/>
  <c r="D201"/>
  <c r="D200"/>
  <c r="D199"/>
  <c r="D198"/>
  <c r="D197"/>
  <c r="D196"/>
  <c r="D195"/>
  <c r="D194"/>
  <c r="D193"/>
  <c r="D192"/>
  <c r="D191"/>
  <c r="D190"/>
  <c r="D189"/>
  <c r="D188"/>
  <c r="D187"/>
  <c r="D186"/>
  <c r="D185"/>
  <c r="D184"/>
  <c r="D183"/>
  <c r="D182"/>
  <c r="D181"/>
  <c r="D180"/>
  <c r="D179"/>
  <c r="D178"/>
  <c r="D177"/>
  <c r="D176"/>
  <c r="D175"/>
  <c r="D174"/>
  <c r="D173"/>
  <c r="D172"/>
  <c r="D171"/>
  <c r="D170"/>
  <c r="D169"/>
  <c r="D168"/>
  <c r="D167"/>
  <c r="D166"/>
  <c r="D165"/>
  <c r="D164"/>
  <c r="D163"/>
  <c r="D162"/>
  <c r="D161"/>
  <c r="D160"/>
  <c r="D159"/>
  <c r="D158"/>
  <c r="D157"/>
  <c r="D156"/>
  <c r="D155"/>
  <c r="D154"/>
  <c r="D153"/>
  <c r="D152"/>
  <c r="D151"/>
  <c r="D150"/>
  <c r="D149"/>
  <c r="D148"/>
  <c r="D147"/>
  <c r="D146"/>
  <c r="D145"/>
  <c r="D144"/>
  <c r="D143"/>
  <c r="D142"/>
  <c r="D141"/>
  <c r="D140"/>
  <c r="D139"/>
  <c r="D138"/>
  <c r="D137"/>
  <c r="D136"/>
  <c r="D135"/>
  <c r="D134"/>
  <c r="D133"/>
  <c r="D132"/>
  <c r="D131"/>
  <c r="D130"/>
  <c r="D129"/>
  <c r="D128"/>
  <c r="D127"/>
  <c r="D126"/>
  <c r="D125"/>
  <c r="D124"/>
  <c r="D123"/>
  <c r="D122"/>
  <c r="D121"/>
  <c r="D120"/>
  <c r="D119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01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D77"/>
  <c r="D76"/>
  <c r="D75"/>
  <c r="D74"/>
  <c r="D73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I27"/>
  <c r="D27"/>
  <c r="D26"/>
  <c r="D25"/>
  <c r="D24"/>
  <c r="I23"/>
  <c r="I30" s="1"/>
  <c r="D23"/>
  <c r="D22"/>
  <c r="D21"/>
  <c r="D20"/>
  <c r="D19"/>
  <c r="D18"/>
  <c r="D17"/>
  <c r="D16"/>
  <c r="D15"/>
  <c r="I14"/>
  <c r="D14"/>
  <c r="D13"/>
  <c r="D12"/>
  <c r="D11"/>
  <c r="I10"/>
  <c r="I17" s="1"/>
  <c r="D10"/>
  <c r="D9"/>
  <c r="D8"/>
  <c r="D7"/>
  <c r="D6"/>
  <c r="D5"/>
  <c r="D4"/>
  <c r="D3"/>
  <c r="D2"/>
  <c r="L301" i="5"/>
  <c r="K301"/>
  <c r="G301"/>
  <c r="E301"/>
  <c r="L300"/>
  <c r="K300"/>
  <c r="G300"/>
  <c r="E300"/>
  <c r="L299"/>
  <c r="K299"/>
  <c r="G299"/>
  <c r="E299"/>
  <c r="L298"/>
  <c r="K298"/>
  <c r="G298"/>
  <c r="E298"/>
  <c r="L297"/>
  <c r="K297"/>
  <c r="G297"/>
  <c r="E297"/>
  <c r="L296"/>
  <c r="K296"/>
  <c r="G296"/>
  <c r="E296"/>
  <c r="L295"/>
  <c r="K295"/>
  <c r="G295"/>
  <c r="E295"/>
  <c r="L294"/>
  <c r="K294"/>
  <c r="G294"/>
  <c r="E294"/>
  <c r="L293"/>
  <c r="K293"/>
  <c r="G293"/>
  <c r="E293"/>
  <c r="L292"/>
  <c r="K292"/>
  <c r="G292"/>
  <c r="E292"/>
  <c r="L291"/>
  <c r="K291"/>
  <c r="G291"/>
  <c r="E291"/>
  <c r="L290"/>
  <c r="K290"/>
  <c r="G290"/>
  <c r="E290"/>
  <c r="L289"/>
  <c r="K289"/>
  <c r="G289"/>
  <c r="E289"/>
  <c r="L288"/>
  <c r="K288"/>
  <c r="G288"/>
  <c r="E288"/>
  <c r="L287"/>
  <c r="K287"/>
  <c r="G287"/>
  <c r="E287"/>
  <c r="L286"/>
  <c r="K286"/>
  <c r="G286"/>
  <c r="E286"/>
  <c r="L285"/>
  <c r="K285"/>
  <c r="G285"/>
  <c r="E285"/>
  <c r="L284"/>
  <c r="K284"/>
  <c r="G284"/>
  <c r="E284"/>
  <c r="L283"/>
  <c r="K283"/>
  <c r="G283"/>
  <c r="E283"/>
  <c r="L282"/>
  <c r="K282"/>
  <c r="G282"/>
  <c r="E282"/>
  <c r="L281"/>
  <c r="K281"/>
  <c r="G281"/>
  <c r="E281"/>
  <c r="L280"/>
  <c r="K280"/>
  <c r="G280"/>
  <c r="E280"/>
  <c r="L279"/>
  <c r="K279"/>
  <c r="G279"/>
  <c r="E279"/>
  <c r="L278"/>
  <c r="K278"/>
  <c r="G278"/>
  <c r="E278"/>
  <c r="L277"/>
  <c r="K277"/>
  <c r="G277"/>
  <c r="E277"/>
  <c r="L276"/>
  <c r="K276"/>
  <c r="G276"/>
  <c r="E276"/>
  <c r="L275"/>
  <c r="K275"/>
  <c r="G275"/>
  <c r="E275"/>
  <c r="L274"/>
  <c r="K274"/>
  <c r="G274"/>
  <c r="E274"/>
  <c r="L273"/>
  <c r="K273"/>
  <c r="G273"/>
  <c r="E273"/>
  <c r="L272"/>
  <c r="K272"/>
  <c r="G272"/>
  <c r="E272"/>
  <c r="L271"/>
  <c r="K271"/>
  <c r="G271"/>
  <c r="E271"/>
  <c r="L270"/>
  <c r="K270"/>
  <c r="G270"/>
  <c r="E270"/>
  <c r="L269"/>
  <c r="K269"/>
  <c r="G269"/>
  <c r="E269"/>
  <c r="L268"/>
  <c r="K268"/>
  <c r="G268"/>
  <c r="E268"/>
  <c r="L267"/>
  <c r="K267"/>
  <c r="G267"/>
  <c r="E267"/>
  <c r="L266"/>
  <c r="K266"/>
  <c r="G266"/>
  <c r="E266"/>
  <c r="L265"/>
  <c r="K265"/>
  <c r="G265"/>
  <c r="E265"/>
  <c r="L264"/>
  <c r="K264"/>
  <c r="G264"/>
  <c r="E264"/>
  <c r="L263"/>
  <c r="K263"/>
  <c r="G263"/>
  <c r="E263"/>
  <c r="L262"/>
  <c r="K262"/>
  <c r="G262"/>
  <c r="E262"/>
  <c r="L261"/>
  <c r="K261"/>
  <c r="G261"/>
  <c r="E261"/>
  <c r="L260"/>
  <c r="K260"/>
  <c r="G260"/>
  <c r="E260"/>
  <c r="L259"/>
  <c r="K259"/>
  <c r="G259"/>
  <c r="E259"/>
  <c r="L258"/>
  <c r="K258"/>
  <c r="G258"/>
  <c r="E258"/>
  <c r="L257"/>
  <c r="K257"/>
  <c r="G257"/>
  <c r="E257"/>
  <c r="L256"/>
  <c r="K256"/>
  <c r="G256"/>
  <c r="E256"/>
  <c r="L255"/>
  <c r="K255"/>
  <c r="G255"/>
  <c r="E255"/>
  <c r="L254"/>
  <c r="K254"/>
  <c r="G254"/>
  <c r="E254"/>
  <c r="L253"/>
  <c r="K253"/>
  <c r="G253"/>
  <c r="E253"/>
  <c r="L252"/>
  <c r="K252"/>
  <c r="G252"/>
  <c r="E252"/>
  <c r="L251"/>
  <c r="K251"/>
  <c r="G251"/>
  <c r="E251"/>
  <c r="L250"/>
  <c r="K250"/>
  <c r="G250"/>
  <c r="E250"/>
  <c r="L249"/>
  <c r="K249"/>
  <c r="G249"/>
  <c r="E249"/>
  <c r="L248"/>
  <c r="K248"/>
  <c r="G248"/>
  <c r="E248"/>
  <c r="L247"/>
  <c r="K247"/>
  <c r="G247"/>
  <c r="E247"/>
  <c r="L246"/>
  <c r="K246"/>
  <c r="G246"/>
  <c r="E246"/>
  <c r="L245"/>
  <c r="K245"/>
  <c r="G245"/>
  <c r="E245"/>
  <c r="L244"/>
  <c r="K244"/>
  <c r="G244"/>
  <c r="E244"/>
  <c r="L243"/>
  <c r="K243"/>
  <c r="G243"/>
  <c r="E243"/>
  <c r="L242"/>
  <c r="K242"/>
  <c r="G242"/>
  <c r="E242"/>
  <c r="L241"/>
  <c r="K241"/>
  <c r="G241"/>
  <c r="E241"/>
  <c r="L240"/>
  <c r="K240"/>
  <c r="G240"/>
  <c r="E240"/>
  <c r="L239"/>
  <c r="K239"/>
  <c r="G239"/>
  <c r="E239"/>
  <c r="L238"/>
  <c r="K238"/>
  <c r="G238"/>
  <c r="E238"/>
  <c r="L237"/>
  <c r="K237"/>
  <c r="G237"/>
  <c r="E237"/>
  <c r="L236"/>
  <c r="K236"/>
  <c r="G236"/>
  <c r="E236"/>
  <c r="L235"/>
  <c r="K235"/>
  <c r="G235"/>
  <c r="E235"/>
  <c r="L234"/>
  <c r="K234"/>
  <c r="G234"/>
  <c r="E234"/>
  <c r="L233"/>
  <c r="K233"/>
  <c r="G233"/>
  <c r="E233"/>
  <c r="L232"/>
  <c r="K232"/>
  <c r="G232"/>
  <c r="E232"/>
  <c r="L231"/>
  <c r="K231"/>
  <c r="G231"/>
  <c r="E231"/>
  <c r="L230"/>
  <c r="K230"/>
  <c r="G230"/>
  <c r="E230"/>
  <c r="L229"/>
  <c r="K229"/>
  <c r="G229"/>
  <c r="E229"/>
  <c r="L228"/>
  <c r="K228"/>
  <c r="G228"/>
  <c r="E228"/>
  <c r="L227"/>
  <c r="K227"/>
  <c r="G227"/>
  <c r="E227"/>
  <c r="L226"/>
  <c r="K226"/>
  <c r="G226"/>
  <c r="E226"/>
  <c r="L225"/>
  <c r="K225"/>
  <c r="G225"/>
  <c r="E225"/>
  <c r="L224"/>
  <c r="K224"/>
  <c r="G224"/>
  <c r="E224"/>
  <c r="L223"/>
  <c r="K223"/>
  <c r="G223"/>
  <c r="E223"/>
  <c r="L222"/>
  <c r="K222"/>
  <c r="G222"/>
  <c r="E222"/>
  <c r="L221"/>
  <c r="K221"/>
  <c r="G221"/>
  <c r="E221"/>
  <c r="L220"/>
  <c r="K220"/>
  <c r="G220"/>
  <c r="E220"/>
  <c r="L219"/>
  <c r="K219"/>
  <c r="G219"/>
  <c r="E219"/>
  <c r="L218"/>
  <c r="K218"/>
  <c r="G218"/>
  <c r="E218"/>
  <c r="L217"/>
  <c r="K217"/>
  <c r="G217"/>
  <c r="E217"/>
  <c r="L216"/>
  <c r="K216"/>
  <c r="G216"/>
  <c r="E216"/>
  <c r="L215"/>
  <c r="K215"/>
  <c r="G215"/>
  <c r="E215"/>
  <c r="L214"/>
  <c r="K214"/>
  <c r="G214"/>
  <c r="E214"/>
  <c r="L213"/>
  <c r="K213"/>
  <c r="G213"/>
  <c r="E213"/>
  <c r="L212"/>
  <c r="K212"/>
  <c r="G212"/>
  <c r="E212"/>
  <c r="L211"/>
  <c r="K211"/>
  <c r="G211"/>
  <c r="E211"/>
  <c r="L210"/>
  <c r="K210"/>
  <c r="G210"/>
  <c r="E210"/>
  <c r="L209"/>
  <c r="K209"/>
  <c r="G209"/>
  <c r="E209"/>
  <c r="L208"/>
  <c r="K208"/>
  <c r="G208"/>
  <c r="E208"/>
  <c r="L207"/>
  <c r="K207"/>
  <c r="G207"/>
  <c r="E207"/>
  <c r="L206"/>
  <c r="K206"/>
  <c r="G206"/>
  <c r="E206"/>
  <c r="L205"/>
  <c r="K205"/>
  <c r="G205"/>
  <c r="E205"/>
  <c r="L204"/>
  <c r="K204"/>
  <c r="G204"/>
  <c r="E204"/>
  <c r="L203"/>
  <c r="K203"/>
  <c r="G203"/>
  <c r="E203"/>
  <c r="L202"/>
  <c r="K202"/>
  <c r="G202"/>
  <c r="E202"/>
  <c r="L201"/>
  <c r="K201"/>
  <c r="G201"/>
  <c r="E201"/>
  <c r="L200"/>
  <c r="K200"/>
  <c r="G200"/>
  <c r="E200"/>
  <c r="L199"/>
  <c r="K199"/>
  <c r="G199"/>
  <c r="E199"/>
  <c r="L198"/>
  <c r="K198"/>
  <c r="G198"/>
  <c r="E198"/>
  <c r="L197"/>
  <c r="K197"/>
  <c r="G197"/>
  <c r="E197"/>
  <c r="L196"/>
  <c r="K196"/>
  <c r="G196"/>
  <c r="E196"/>
  <c r="L195"/>
  <c r="K195"/>
  <c r="G195"/>
  <c r="E195"/>
  <c r="L194"/>
  <c r="K194"/>
  <c r="G194"/>
  <c r="E194"/>
  <c r="L193"/>
  <c r="K193"/>
  <c r="G193"/>
  <c r="E193"/>
  <c r="L192"/>
  <c r="K192"/>
  <c r="G192"/>
  <c r="E192"/>
  <c r="L191"/>
  <c r="K191"/>
  <c r="G191"/>
  <c r="E191"/>
  <c r="L190"/>
  <c r="K190"/>
  <c r="G190"/>
  <c r="E190"/>
  <c r="L189"/>
  <c r="K189"/>
  <c r="G189"/>
  <c r="E189"/>
  <c r="L188"/>
  <c r="K188"/>
  <c r="G188"/>
  <c r="E188"/>
  <c r="L187"/>
  <c r="K187"/>
  <c r="G187"/>
  <c r="E187"/>
  <c r="L186"/>
  <c r="K186"/>
  <c r="G186"/>
  <c r="E186"/>
  <c r="L185"/>
  <c r="K185"/>
  <c r="G185"/>
  <c r="E185"/>
  <c r="L184"/>
  <c r="K184"/>
  <c r="G184"/>
  <c r="E184"/>
  <c r="L183"/>
  <c r="K183"/>
  <c r="G183"/>
  <c r="E183"/>
  <c r="L182"/>
  <c r="K182"/>
  <c r="G182"/>
  <c r="E182"/>
  <c r="L181"/>
  <c r="K181"/>
  <c r="G181"/>
  <c r="E181"/>
  <c r="L180"/>
  <c r="K180"/>
  <c r="G180"/>
  <c r="E180"/>
  <c r="L179"/>
  <c r="K179"/>
  <c r="G179"/>
  <c r="E179"/>
  <c r="L178"/>
  <c r="K178"/>
  <c r="G178"/>
  <c r="E178"/>
  <c r="L177"/>
  <c r="K177"/>
  <c r="G177"/>
  <c r="E177"/>
  <c r="L176"/>
  <c r="K176"/>
  <c r="G176"/>
  <c r="E176"/>
  <c r="L175"/>
  <c r="K175"/>
  <c r="G175"/>
  <c r="E175"/>
  <c r="L174"/>
  <c r="K174"/>
  <c r="G174"/>
  <c r="E174"/>
  <c r="L173"/>
  <c r="K173"/>
  <c r="G173"/>
  <c r="E173"/>
  <c r="L172"/>
  <c r="K172"/>
  <c r="G172"/>
  <c r="E172"/>
  <c r="L171"/>
  <c r="K171"/>
  <c r="G171"/>
  <c r="E171"/>
  <c r="L170"/>
  <c r="K170"/>
  <c r="G170"/>
  <c r="E170"/>
  <c r="L169"/>
  <c r="K169"/>
  <c r="G169"/>
  <c r="E169"/>
  <c r="L168"/>
  <c r="K168"/>
  <c r="G168"/>
  <c r="E168"/>
  <c r="L167"/>
  <c r="K167"/>
  <c r="G167"/>
  <c r="E167"/>
  <c r="L166"/>
  <c r="K166"/>
  <c r="G166"/>
  <c r="E166"/>
  <c r="L165"/>
  <c r="K165"/>
  <c r="G165"/>
  <c r="E165"/>
  <c r="L164"/>
  <c r="K164"/>
  <c r="G164"/>
  <c r="E164"/>
  <c r="L163"/>
  <c r="K163"/>
  <c r="G163"/>
  <c r="E163"/>
  <c r="L162"/>
  <c r="K162"/>
  <c r="G162"/>
  <c r="E162"/>
  <c r="L161"/>
  <c r="K161"/>
  <c r="G161"/>
  <c r="E161"/>
  <c r="L160"/>
  <c r="K160"/>
  <c r="G160"/>
  <c r="E160"/>
  <c r="L159"/>
  <c r="K159"/>
  <c r="G159"/>
  <c r="E159"/>
  <c r="L158"/>
  <c r="K158"/>
  <c r="G158"/>
  <c r="E158"/>
  <c r="L157"/>
  <c r="K157"/>
  <c r="G157"/>
  <c r="E157"/>
  <c r="L156"/>
  <c r="K156"/>
  <c r="G156"/>
  <c r="E156"/>
  <c r="L155"/>
  <c r="K155"/>
  <c r="G155"/>
  <c r="E155"/>
  <c r="L154"/>
  <c r="K154"/>
  <c r="G154"/>
  <c r="E154"/>
  <c r="L153"/>
  <c r="K153"/>
  <c r="G153"/>
  <c r="E153"/>
  <c r="L152"/>
  <c r="K152"/>
  <c r="G152"/>
  <c r="E152"/>
  <c r="L151"/>
  <c r="K151"/>
  <c r="G151"/>
  <c r="E151"/>
  <c r="L150"/>
  <c r="K150"/>
  <c r="G150"/>
  <c r="E150"/>
  <c r="L149"/>
  <c r="K149"/>
  <c r="G149"/>
  <c r="E149"/>
  <c r="L148"/>
  <c r="K148"/>
  <c r="G148"/>
  <c r="E148"/>
  <c r="L147"/>
  <c r="K147"/>
  <c r="G147"/>
  <c r="E147"/>
  <c r="L146"/>
  <c r="K146"/>
  <c r="G146"/>
  <c r="E146"/>
  <c r="L145"/>
  <c r="K145"/>
  <c r="G145"/>
  <c r="E145"/>
  <c r="L144"/>
  <c r="K144"/>
  <c r="G144"/>
  <c r="E144"/>
  <c r="L143"/>
  <c r="K143"/>
  <c r="G143"/>
  <c r="E143"/>
  <c r="L142"/>
  <c r="K142"/>
  <c r="G142"/>
  <c r="E142"/>
  <c r="L141"/>
  <c r="K141"/>
  <c r="G141"/>
  <c r="E141"/>
  <c r="L140"/>
  <c r="K140"/>
  <c r="G140"/>
  <c r="E140"/>
  <c r="L139"/>
  <c r="K139"/>
  <c r="G139"/>
  <c r="E139"/>
  <c r="L138"/>
  <c r="K138"/>
  <c r="G138"/>
  <c r="E138"/>
  <c r="L137"/>
  <c r="K137"/>
  <c r="G137"/>
  <c r="E137"/>
  <c r="L136"/>
  <c r="K136"/>
  <c r="G136"/>
  <c r="E136"/>
  <c r="L135"/>
  <c r="K135"/>
  <c r="G135"/>
  <c r="E135"/>
  <c r="L134"/>
  <c r="K134"/>
  <c r="G134"/>
  <c r="E134"/>
  <c r="L133"/>
  <c r="K133"/>
  <c r="G133"/>
  <c r="E133"/>
  <c r="L132"/>
  <c r="K132"/>
  <c r="G132"/>
  <c r="E132"/>
  <c r="L131"/>
  <c r="K131"/>
  <c r="G131"/>
  <c r="E131"/>
  <c r="L130"/>
  <c r="K130"/>
  <c r="G130"/>
  <c r="E130"/>
  <c r="L129"/>
  <c r="K129"/>
  <c r="G129"/>
  <c r="E129"/>
  <c r="L128"/>
  <c r="K128"/>
  <c r="G128"/>
  <c r="E128"/>
  <c r="L127"/>
  <c r="K127"/>
  <c r="G127"/>
  <c r="E127"/>
  <c r="L126"/>
  <c r="K126"/>
  <c r="G126"/>
  <c r="E126"/>
  <c r="L125"/>
  <c r="K125"/>
  <c r="G125"/>
  <c r="E125"/>
  <c r="L124"/>
  <c r="K124"/>
  <c r="G124"/>
  <c r="E124"/>
  <c r="L123"/>
  <c r="K123"/>
  <c r="G123"/>
  <c r="E123"/>
  <c r="L122"/>
  <c r="K122"/>
  <c r="G122"/>
  <c r="E122"/>
  <c r="L121"/>
  <c r="K121"/>
  <c r="G121"/>
  <c r="E121"/>
  <c r="L120"/>
  <c r="K120"/>
  <c r="G120"/>
  <c r="E120"/>
  <c r="L119"/>
  <c r="K119"/>
  <c r="G119"/>
  <c r="E119"/>
  <c r="L118"/>
  <c r="K118"/>
  <c r="G118"/>
  <c r="E118"/>
  <c r="L117"/>
  <c r="K117"/>
  <c r="G117"/>
  <c r="E117"/>
  <c r="L116"/>
  <c r="K116"/>
  <c r="G116"/>
  <c r="E116"/>
  <c r="L115"/>
  <c r="K115"/>
  <c r="G115"/>
  <c r="E115"/>
  <c r="L114"/>
  <c r="K114"/>
  <c r="G114"/>
  <c r="E114"/>
  <c r="L113"/>
  <c r="K113"/>
  <c r="G113"/>
  <c r="E113"/>
  <c r="L112"/>
  <c r="K112"/>
  <c r="G112"/>
  <c r="E112"/>
  <c r="L111"/>
  <c r="K111"/>
  <c r="G111"/>
  <c r="E111"/>
  <c r="L110"/>
  <c r="K110"/>
  <c r="G110"/>
  <c r="E110"/>
  <c r="L109"/>
  <c r="K109"/>
  <c r="G109"/>
  <c r="E109"/>
  <c r="L108"/>
  <c r="K108"/>
  <c r="G108"/>
  <c r="E108"/>
  <c r="L107"/>
  <c r="K107"/>
  <c r="G107"/>
  <c r="E107"/>
  <c r="L106"/>
  <c r="K106"/>
  <c r="G106"/>
  <c r="E106"/>
  <c r="L105"/>
  <c r="K105"/>
  <c r="G105"/>
  <c r="E105"/>
  <c r="L104"/>
  <c r="K104"/>
  <c r="G104"/>
  <c r="E104"/>
  <c r="L103"/>
  <c r="K103"/>
  <c r="G103"/>
  <c r="E103"/>
  <c r="L102"/>
  <c r="K102"/>
  <c r="G102"/>
  <c r="E102"/>
  <c r="L101"/>
  <c r="K101"/>
  <c r="G101"/>
  <c r="E101"/>
  <c r="L100"/>
  <c r="K100"/>
  <c r="G100"/>
  <c r="E100"/>
  <c r="L99"/>
  <c r="K99"/>
  <c r="G99"/>
  <c r="E99"/>
  <c r="L98"/>
  <c r="K98"/>
  <c r="G98"/>
  <c r="E98"/>
  <c r="L97"/>
  <c r="K97"/>
  <c r="G97"/>
  <c r="E97"/>
  <c r="L96"/>
  <c r="K96"/>
  <c r="G96"/>
  <c r="E96"/>
  <c r="L95"/>
  <c r="K95"/>
  <c r="G95"/>
  <c r="E95"/>
  <c r="L94"/>
  <c r="K94"/>
  <c r="G94"/>
  <c r="E94"/>
  <c r="L93"/>
  <c r="K93"/>
  <c r="G93"/>
  <c r="E93"/>
  <c r="L92"/>
  <c r="K92"/>
  <c r="G92"/>
  <c r="E92"/>
  <c r="L91"/>
  <c r="K91"/>
  <c r="G91"/>
  <c r="E91"/>
  <c r="L90"/>
  <c r="K90"/>
  <c r="G90"/>
  <c r="E90"/>
  <c r="L89"/>
  <c r="K89"/>
  <c r="G89"/>
  <c r="E89"/>
  <c r="L88"/>
  <c r="K88"/>
  <c r="G88"/>
  <c r="E88"/>
  <c r="L87"/>
  <c r="K87"/>
  <c r="G87"/>
  <c r="E87"/>
  <c r="L86"/>
  <c r="K86"/>
  <c r="G86"/>
  <c r="E86"/>
  <c r="L85"/>
  <c r="K85"/>
  <c r="G85"/>
  <c r="E85"/>
  <c r="L84"/>
  <c r="K84"/>
  <c r="G84"/>
  <c r="E84"/>
  <c r="L83"/>
  <c r="K83"/>
  <c r="G83"/>
  <c r="E83"/>
  <c r="L82"/>
  <c r="K82"/>
  <c r="G82"/>
  <c r="E82"/>
  <c r="L81"/>
  <c r="K81"/>
  <c r="G81"/>
  <c r="E81"/>
  <c r="L80"/>
  <c r="K80"/>
  <c r="G80"/>
  <c r="E80"/>
  <c r="L79"/>
  <c r="K79"/>
  <c r="G79"/>
  <c r="E79"/>
  <c r="L78"/>
  <c r="K78"/>
  <c r="G78"/>
  <c r="E78"/>
  <c r="L77"/>
  <c r="K77"/>
  <c r="G77"/>
  <c r="E77"/>
  <c r="L76"/>
  <c r="K76"/>
  <c r="G76"/>
  <c r="E76"/>
  <c r="L75"/>
  <c r="K75"/>
  <c r="G75"/>
  <c r="E75"/>
  <c r="L74"/>
  <c r="K74"/>
  <c r="G74"/>
  <c r="E74"/>
  <c r="L73"/>
  <c r="K73"/>
  <c r="G73"/>
  <c r="E73"/>
  <c r="L72"/>
  <c r="K72"/>
  <c r="G72"/>
  <c r="E72"/>
  <c r="L71"/>
  <c r="K71"/>
  <c r="G71"/>
  <c r="E71"/>
  <c r="L70"/>
  <c r="K70"/>
  <c r="G70"/>
  <c r="E70"/>
  <c r="L69"/>
  <c r="K69"/>
  <c r="G69"/>
  <c r="E69"/>
  <c r="L68"/>
  <c r="K68"/>
  <c r="G68"/>
  <c r="E68"/>
  <c r="L67"/>
  <c r="K67"/>
  <c r="G67"/>
  <c r="E67"/>
  <c r="L66"/>
  <c r="K66"/>
  <c r="G66"/>
  <c r="E66"/>
  <c r="L65"/>
  <c r="K65"/>
  <c r="G65"/>
  <c r="E65"/>
  <c r="L64"/>
  <c r="K64"/>
  <c r="G64"/>
  <c r="E64"/>
  <c r="L63"/>
  <c r="K63"/>
  <c r="G63"/>
  <c r="E63"/>
  <c r="L62"/>
  <c r="K62"/>
  <c r="G62"/>
  <c r="E62"/>
  <c r="L61"/>
  <c r="K61"/>
  <c r="G61"/>
  <c r="E61"/>
  <c r="L60"/>
  <c r="K60"/>
  <c r="G60"/>
  <c r="E60"/>
  <c r="L59"/>
  <c r="K59"/>
  <c r="G59"/>
  <c r="E59"/>
  <c r="L58"/>
  <c r="K58"/>
  <c r="G58"/>
  <c r="E58"/>
  <c r="L57"/>
  <c r="K57"/>
  <c r="G57"/>
  <c r="E57"/>
  <c r="L56"/>
  <c r="K56"/>
  <c r="G56"/>
  <c r="E56"/>
  <c r="L55"/>
  <c r="K55"/>
  <c r="G55"/>
  <c r="E55"/>
  <c r="L54"/>
  <c r="K54"/>
  <c r="G54"/>
  <c r="E54"/>
  <c r="L53"/>
  <c r="K53"/>
  <c r="G53"/>
  <c r="E53"/>
  <c r="L52"/>
  <c r="K52"/>
  <c r="G52"/>
  <c r="E52"/>
  <c r="L51"/>
  <c r="K51"/>
  <c r="G51"/>
  <c r="E51"/>
  <c r="L50"/>
  <c r="K50"/>
  <c r="G50"/>
  <c r="E50"/>
  <c r="L49"/>
  <c r="K49"/>
  <c r="G49"/>
  <c r="E49"/>
  <c r="L48"/>
  <c r="K48"/>
  <c r="G48"/>
  <c r="E48"/>
  <c r="L47"/>
  <c r="K47"/>
  <c r="G47"/>
  <c r="E47"/>
  <c r="L46"/>
  <c r="K46"/>
  <c r="G46"/>
  <c r="E46"/>
  <c r="L45"/>
  <c r="K45"/>
  <c r="G45"/>
  <c r="E45"/>
  <c r="L44"/>
  <c r="K44"/>
  <c r="G44"/>
  <c r="E44"/>
  <c r="L43"/>
  <c r="K43"/>
  <c r="G43"/>
  <c r="E43"/>
  <c r="L42"/>
  <c r="K42"/>
  <c r="G42"/>
  <c r="E42"/>
  <c r="L41"/>
  <c r="K41"/>
  <c r="G41"/>
  <c r="E41"/>
  <c r="L40"/>
  <c r="K40"/>
  <c r="G40"/>
  <c r="E40"/>
  <c r="L39"/>
  <c r="K39"/>
  <c r="G39"/>
  <c r="E39"/>
  <c r="L38"/>
  <c r="K38"/>
  <c r="G38"/>
  <c r="E38"/>
  <c r="L37"/>
  <c r="K37"/>
  <c r="G37"/>
  <c r="E37"/>
  <c r="L36"/>
  <c r="K36"/>
  <c r="G36"/>
  <c r="E36"/>
  <c r="L35"/>
  <c r="K35"/>
  <c r="G35"/>
  <c r="E35"/>
  <c r="L34"/>
  <c r="K34"/>
  <c r="G34"/>
  <c r="E34"/>
  <c r="L33"/>
  <c r="K33"/>
  <c r="G33"/>
  <c r="E33"/>
  <c r="L32"/>
  <c r="K32"/>
  <c r="G32"/>
  <c r="E32"/>
  <c r="L31"/>
  <c r="K31"/>
  <c r="G31"/>
  <c r="E31"/>
  <c r="L30"/>
  <c r="K30"/>
  <c r="G30"/>
  <c r="E30"/>
  <c r="L29"/>
  <c r="K29"/>
  <c r="G29"/>
  <c r="E29"/>
  <c r="L28"/>
  <c r="K28"/>
  <c r="G28"/>
  <c r="E28"/>
  <c r="L27"/>
  <c r="K27"/>
  <c r="G27"/>
  <c r="E27"/>
  <c r="L26"/>
  <c r="K26"/>
  <c r="G26"/>
  <c r="E26"/>
  <c r="L25"/>
  <c r="K25"/>
  <c r="G25"/>
  <c r="E25"/>
  <c r="L24"/>
  <c r="K24"/>
  <c r="G24"/>
  <c r="E24"/>
  <c r="L23"/>
  <c r="K23"/>
  <c r="G23"/>
  <c r="E23"/>
  <c r="L22"/>
  <c r="K22"/>
  <c r="G22"/>
  <c r="E22"/>
  <c r="L21"/>
  <c r="K21"/>
  <c r="G21"/>
  <c r="E21"/>
  <c r="L20"/>
  <c r="K20"/>
  <c r="G20"/>
  <c r="E20"/>
  <c r="L19"/>
  <c r="K19"/>
  <c r="G19"/>
  <c r="E19"/>
  <c r="L18"/>
  <c r="K18"/>
  <c r="G18"/>
  <c r="E18"/>
  <c r="L17"/>
  <c r="K17"/>
  <c r="G17"/>
  <c r="E17"/>
  <c r="L16"/>
  <c r="K16"/>
  <c r="G16"/>
  <c r="E16"/>
  <c r="L15"/>
  <c r="K15"/>
  <c r="G15"/>
  <c r="E15"/>
  <c r="L14"/>
  <c r="K14"/>
  <c r="G14"/>
  <c r="E14"/>
  <c r="L13"/>
  <c r="K13"/>
  <c r="G13"/>
  <c r="E13"/>
  <c r="L12"/>
  <c r="K12"/>
  <c r="G12"/>
  <c r="E12"/>
  <c r="L11"/>
  <c r="K11"/>
  <c r="G11"/>
  <c r="E11"/>
  <c r="L10"/>
  <c r="K10"/>
  <c r="G10"/>
  <c r="E10"/>
  <c r="L9"/>
  <c r="K9"/>
  <c r="G9"/>
  <c r="E9"/>
  <c r="L8"/>
  <c r="K8"/>
  <c r="G8"/>
  <c r="E8"/>
  <c r="L7"/>
  <c r="K7"/>
  <c r="G7"/>
  <c r="E7"/>
  <c r="L6"/>
  <c r="K6"/>
  <c r="G6"/>
  <c r="E6"/>
  <c r="L5"/>
  <c r="K5"/>
  <c r="G5"/>
  <c r="E5"/>
  <c r="L4"/>
  <c r="K4"/>
  <c r="G4"/>
  <c r="E4"/>
  <c r="L3"/>
  <c r="K3"/>
  <c r="G3"/>
  <c r="E3"/>
  <c r="L2"/>
  <c r="K2"/>
  <c r="M7" s="1"/>
  <c r="G2"/>
  <c r="E2"/>
  <c r="L301" i="4"/>
  <c r="H301"/>
  <c r="F301"/>
  <c r="L300"/>
  <c r="H300"/>
  <c r="F300"/>
  <c r="L299"/>
  <c r="H299"/>
  <c r="F299"/>
  <c r="L298"/>
  <c r="H298"/>
  <c r="F298"/>
  <c r="L297"/>
  <c r="H297"/>
  <c r="F297"/>
  <c r="L296"/>
  <c r="H296"/>
  <c r="F296"/>
  <c r="L295"/>
  <c r="H295"/>
  <c r="F295"/>
  <c r="L294"/>
  <c r="H294"/>
  <c r="F294"/>
  <c r="L293"/>
  <c r="H293"/>
  <c r="F293"/>
  <c r="L292"/>
  <c r="H292"/>
  <c r="F292"/>
  <c r="L291"/>
  <c r="H291"/>
  <c r="F291"/>
  <c r="L290"/>
  <c r="H290"/>
  <c r="F290"/>
  <c r="L289"/>
  <c r="H289"/>
  <c r="F289"/>
  <c r="L288"/>
  <c r="H288"/>
  <c r="F288"/>
  <c r="L287"/>
  <c r="H287"/>
  <c r="F287"/>
  <c r="L286"/>
  <c r="H286"/>
  <c r="F286"/>
  <c r="L285"/>
  <c r="H285"/>
  <c r="F285"/>
  <c r="L284"/>
  <c r="H284"/>
  <c r="F284"/>
  <c r="L283"/>
  <c r="H283"/>
  <c r="F283"/>
  <c r="L282"/>
  <c r="H282"/>
  <c r="F282"/>
  <c r="L281"/>
  <c r="H281"/>
  <c r="F281"/>
  <c r="L280"/>
  <c r="H280"/>
  <c r="F280"/>
  <c r="L279"/>
  <c r="H279"/>
  <c r="F279"/>
  <c r="L278"/>
  <c r="H278"/>
  <c r="F278"/>
  <c r="L277"/>
  <c r="H277"/>
  <c r="F277"/>
  <c r="L276"/>
  <c r="H276"/>
  <c r="F276"/>
  <c r="L275"/>
  <c r="H275"/>
  <c r="F275"/>
  <c r="L274"/>
  <c r="H274"/>
  <c r="F274"/>
  <c r="L273"/>
  <c r="H273"/>
  <c r="F273"/>
  <c r="L272"/>
  <c r="H272"/>
  <c r="F272"/>
  <c r="L271"/>
  <c r="H271"/>
  <c r="F271"/>
  <c r="L270"/>
  <c r="H270"/>
  <c r="F270"/>
  <c r="L269"/>
  <c r="H269"/>
  <c r="F269"/>
  <c r="L268"/>
  <c r="H268"/>
  <c r="F268"/>
  <c r="L267"/>
  <c r="H267"/>
  <c r="F267"/>
  <c r="L266"/>
  <c r="H266"/>
  <c r="F266"/>
  <c r="L265"/>
  <c r="H265"/>
  <c r="F265"/>
  <c r="L264"/>
  <c r="H264"/>
  <c r="F264"/>
  <c r="L263"/>
  <c r="H263"/>
  <c r="F263"/>
  <c r="L262"/>
  <c r="H262"/>
  <c r="F262"/>
  <c r="L261"/>
  <c r="H261"/>
  <c r="F261"/>
  <c r="L260"/>
  <c r="H260"/>
  <c r="F260"/>
  <c r="L259"/>
  <c r="H259"/>
  <c r="F259"/>
  <c r="L258"/>
  <c r="H258"/>
  <c r="F258"/>
  <c r="L257"/>
  <c r="H257"/>
  <c r="F257"/>
  <c r="L256"/>
  <c r="H256"/>
  <c r="F256"/>
  <c r="L255"/>
  <c r="H255"/>
  <c r="F255"/>
  <c r="L254"/>
  <c r="H254"/>
  <c r="F254"/>
  <c r="L253"/>
  <c r="H253"/>
  <c r="F253"/>
  <c r="L252"/>
  <c r="H252"/>
  <c r="F252"/>
  <c r="L251"/>
  <c r="H251"/>
  <c r="F251"/>
  <c r="L250"/>
  <c r="H250"/>
  <c r="F250"/>
  <c r="L249"/>
  <c r="H249"/>
  <c r="F249"/>
  <c r="L248"/>
  <c r="H248"/>
  <c r="F248"/>
  <c r="L247"/>
  <c r="H247"/>
  <c r="F247"/>
  <c r="L246"/>
  <c r="H246"/>
  <c r="F246"/>
  <c r="L245"/>
  <c r="H245"/>
  <c r="F245"/>
  <c r="L244"/>
  <c r="H244"/>
  <c r="F244"/>
  <c r="L243"/>
  <c r="H243"/>
  <c r="F243"/>
  <c r="L242"/>
  <c r="H242"/>
  <c r="F242"/>
  <c r="L241"/>
  <c r="H241"/>
  <c r="F241"/>
  <c r="L240"/>
  <c r="H240"/>
  <c r="F240"/>
  <c r="L239"/>
  <c r="H239"/>
  <c r="F239"/>
  <c r="L238"/>
  <c r="H238"/>
  <c r="F238"/>
  <c r="L237"/>
  <c r="H237"/>
  <c r="F237"/>
  <c r="L236"/>
  <c r="H236"/>
  <c r="F236"/>
  <c r="L235"/>
  <c r="H235"/>
  <c r="F235"/>
  <c r="L234"/>
  <c r="H234"/>
  <c r="F234"/>
  <c r="L233"/>
  <c r="H233"/>
  <c r="F233"/>
  <c r="L232"/>
  <c r="H232"/>
  <c r="F232"/>
  <c r="L231"/>
  <c r="H231"/>
  <c r="F231"/>
  <c r="L230"/>
  <c r="H230"/>
  <c r="F230"/>
  <c r="L229"/>
  <c r="H229"/>
  <c r="F229"/>
  <c r="L228"/>
  <c r="H228"/>
  <c r="F228"/>
  <c r="L227"/>
  <c r="H227"/>
  <c r="F227"/>
  <c r="L226"/>
  <c r="H226"/>
  <c r="F226"/>
  <c r="L225"/>
  <c r="H225"/>
  <c r="F225"/>
  <c r="L224"/>
  <c r="H224"/>
  <c r="F224"/>
  <c r="L223"/>
  <c r="H223"/>
  <c r="F223"/>
  <c r="L222"/>
  <c r="H222"/>
  <c r="F222"/>
  <c r="L221"/>
  <c r="H221"/>
  <c r="F221"/>
  <c r="L220"/>
  <c r="H220"/>
  <c r="F220"/>
  <c r="L219"/>
  <c r="H219"/>
  <c r="F219"/>
  <c r="L218"/>
  <c r="H218"/>
  <c r="F218"/>
  <c r="L217"/>
  <c r="H217"/>
  <c r="F217"/>
  <c r="L216"/>
  <c r="H216"/>
  <c r="F216"/>
  <c r="L215"/>
  <c r="H215"/>
  <c r="F215"/>
  <c r="L214"/>
  <c r="H214"/>
  <c r="F214"/>
  <c r="L213"/>
  <c r="H213"/>
  <c r="F213"/>
  <c r="L212"/>
  <c r="H212"/>
  <c r="F212"/>
  <c r="L211"/>
  <c r="H211"/>
  <c r="F211"/>
  <c r="L210"/>
  <c r="H210"/>
  <c r="F210"/>
  <c r="L209"/>
  <c r="H209"/>
  <c r="F209"/>
  <c r="L208"/>
  <c r="H208"/>
  <c r="F208"/>
  <c r="L207"/>
  <c r="H207"/>
  <c r="F207"/>
  <c r="L206"/>
  <c r="H206"/>
  <c r="F206"/>
  <c r="L205"/>
  <c r="H205"/>
  <c r="F205"/>
  <c r="L204"/>
  <c r="H204"/>
  <c r="F204"/>
  <c r="L203"/>
  <c r="H203"/>
  <c r="F203"/>
  <c r="L202"/>
  <c r="H202"/>
  <c r="F202"/>
  <c r="L201"/>
  <c r="H201"/>
  <c r="F201"/>
  <c r="L200"/>
  <c r="H200"/>
  <c r="F200"/>
  <c r="L199"/>
  <c r="H199"/>
  <c r="F199"/>
  <c r="L198"/>
  <c r="H198"/>
  <c r="F198"/>
  <c r="L197"/>
  <c r="H197"/>
  <c r="F197"/>
  <c r="L196"/>
  <c r="H196"/>
  <c r="F196"/>
  <c r="L195"/>
  <c r="H195"/>
  <c r="F195"/>
  <c r="L194"/>
  <c r="H194"/>
  <c r="F194"/>
  <c r="L193"/>
  <c r="H193"/>
  <c r="F193"/>
  <c r="L192"/>
  <c r="H192"/>
  <c r="F192"/>
  <c r="L191"/>
  <c r="H191"/>
  <c r="F191"/>
  <c r="L190"/>
  <c r="H190"/>
  <c r="F190"/>
  <c r="L189"/>
  <c r="H189"/>
  <c r="F189"/>
  <c r="L188"/>
  <c r="H188"/>
  <c r="F188"/>
  <c r="L187"/>
  <c r="H187"/>
  <c r="F187"/>
  <c r="L186"/>
  <c r="H186"/>
  <c r="F186"/>
  <c r="L185"/>
  <c r="H185"/>
  <c r="F185"/>
  <c r="L184"/>
  <c r="H184"/>
  <c r="F184"/>
  <c r="L183"/>
  <c r="H183"/>
  <c r="F183"/>
  <c r="L182"/>
  <c r="H182"/>
  <c r="F182"/>
  <c r="L181"/>
  <c r="H181"/>
  <c r="F181"/>
  <c r="L180"/>
  <c r="H180"/>
  <c r="F180"/>
  <c r="L179"/>
  <c r="H179"/>
  <c r="F179"/>
  <c r="L178"/>
  <c r="H178"/>
  <c r="F178"/>
  <c r="L177"/>
  <c r="H177"/>
  <c r="F177"/>
  <c r="L176"/>
  <c r="H176"/>
  <c r="F176"/>
  <c r="L175"/>
  <c r="H175"/>
  <c r="F175"/>
  <c r="L174"/>
  <c r="H174"/>
  <c r="F174"/>
  <c r="L173"/>
  <c r="H173"/>
  <c r="F173"/>
  <c r="L172"/>
  <c r="H172"/>
  <c r="F172"/>
  <c r="L171"/>
  <c r="H171"/>
  <c r="F171"/>
  <c r="L170"/>
  <c r="H170"/>
  <c r="F170"/>
  <c r="L169"/>
  <c r="H169"/>
  <c r="F169"/>
  <c r="L168"/>
  <c r="H168"/>
  <c r="F168"/>
  <c r="L167"/>
  <c r="H167"/>
  <c r="F167"/>
  <c r="L166"/>
  <c r="H166"/>
  <c r="F166"/>
  <c r="L165"/>
  <c r="H165"/>
  <c r="F165"/>
  <c r="L164"/>
  <c r="H164"/>
  <c r="F164"/>
  <c r="L163"/>
  <c r="H163"/>
  <c r="F163"/>
  <c r="L162"/>
  <c r="H162"/>
  <c r="F162"/>
  <c r="L161"/>
  <c r="H161"/>
  <c r="F161"/>
  <c r="L160"/>
  <c r="H160"/>
  <c r="F160"/>
  <c r="L159"/>
  <c r="H159"/>
  <c r="F159"/>
  <c r="L158"/>
  <c r="H158"/>
  <c r="F158"/>
  <c r="L157"/>
  <c r="H157"/>
  <c r="F157"/>
  <c r="L156"/>
  <c r="H156"/>
  <c r="F156"/>
  <c r="L155"/>
  <c r="H155"/>
  <c r="F155"/>
  <c r="L154"/>
  <c r="H154"/>
  <c r="F154"/>
  <c r="L153"/>
  <c r="H153"/>
  <c r="F153"/>
  <c r="L152"/>
  <c r="H152"/>
  <c r="F152"/>
  <c r="L151"/>
  <c r="H151"/>
  <c r="F151"/>
  <c r="L150"/>
  <c r="H150"/>
  <c r="F150"/>
  <c r="L149"/>
  <c r="H149"/>
  <c r="F149"/>
  <c r="L148"/>
  <c r="H148"/>
  <c r="F148"/>
  <c r="L147"/>
  <c r="H147"/>
  <c r="F147"/>
  <c r="L146"/>
  <c r="H146"/>
  <c r="F146"/>
  <c r="L145"/>
  <c r="H145"/>
  <c r="F145"/>
  <c r="L144"/>
  <c r="H144"/>
  <c r="F144"/>
  <c r="L143"/>
  <c r="H143"/>
  <c r="F143"/>
  <c r="L142"/>
  <c r="H142"/>
  <c r="F142"/>
  <c r="L141"/>
  <c r="H141"/>
  <c r="F141"/>
  <c r="L140"/>
  <c r="H140"/>
  <c r="F140"/>
  <c r="L139"/>
  <c r="H139"/>
  <c r="F139"/>
  <c r="L138"/>
  <c r="H138"/>
  <c r="F138"/>
  <c r="L137"/>
  <c r="H137"/>
  <c r="F137"/>
  <c r="L136"/>
  <c r="H136"/>
  <c r="F136"/>
  <c r="L135"/>
  <c r="H135"/>
  <c r="F135"/>
  <c r="L134"/>
  <c r="H134"/>
  <c r="F134"/>
  <c r="L133"/>
  <c r="H133"/>
  <c r="F133"/>
  <c r="L132"/>
  <c r="H132"/>
  <c r="F132"/>
  <c r="L131"/>
  <c r="H131"/>
  <c r="F131"/>
  <c r="L130"/>
  <c r="H130"/>
  <c r="F130"/>
  <c r="L129"/>
  <c r="H129"/>
  <c r="F129"/>
  <c r="L128"/>
  <c r="H128"/>
  <c r="F128"/>
  <c r="L127"/>
  <c r="H127"/>
  <c r="F127"/>
  <c r="L126"/>
  <c r="H126"/>
  <c r="F126"/>
  <c r="L125"/>
  <c r="H125"/>
  <c r="F125"/>
  <c r="L124"/>
  <c r="H124"/>
  <c r="F124"/>
  <c r="L123"/>
  <c r="H123"/>
  <c r="F123"/>
  <c r="L122"/>
  <c r="H122"/>
  <c r="F122"/>
  <c r="L121"/>
  <c r="H121"/>
  <c r="F121"/>
  <c r="L120"/>
  <c r="H120"/>
  <c r="F120"/>
  <c r="L119"/>
  <c r="H119"/>
  <c r="F119"/>
  <c r="L118"/>
  <c r="H118"/>
  <c r="F118"/>
  <c r="L117"/>
  <c r="H117"/>
  <c r="F117"/>
  <c r="L116"/>
  <c r="H116"/>
  <c r="F116"/>
  <c r="L115"/>
  <c r="H115"/>
  <c r="F115"/>
  <c r="L114"/>
  <c r="H114"/>
  <c r="F114"/>
  <c r="L113"/>
  <c r="H113"/>
  <c r="F113"/>
  <c r="L112"/>
  <c r="H112"/>
  <c r="F112"/>
  <c r="L111"/>
  <c r="H111"/>
  <c r="F111"/>
  <c r="L110"/>
  <c r="H110"/>
  <c r="F110"/>
  <c r="L109"/>
  <c r="H109"/>
  <c r="F109"/>
  <c r="L108"/>
  <c r="H108"/>
  <c r="F108"/>
  <c r="L107"/>
  <c r="H107"/>
  <c r="F107"/>
  <c r="L106"/>
  <c r="H106"/>
  <c r="F106"/>
  <c r="L105"/>
  <c r="H105"/>
  <c r="F105"/>
  <c r="L104"/>
  <c r="H104"/>
  <c r="F104"/>
  <c r="L103"/>
  <c r="H103"/>
  <c r="F103"/>
  <c r="L102"/>
  <c r="H102"/>
  <c r="F102"/>
  <c r="L101"/>
  <c r="H101"/>
  <c r="F101"/>
  <c r="L100"/>
  <c r="H100"/>
  <c r="F100"/>
  <c r="L99"/>
  <c r="H99"/>
  <c r="F99"/>
  <c r="L98"/>
  <c r="H98"/>
  <c r="F98"/>
  <c r="L97"/>
  <c r="H97"/>
  <c r="F97"/>
  <c r="L96"/>
  <c r="H96"/>
  <c r="F96"/>
  <c r="L95"/>
  <c r="H95"/>
  <c r="F95"/>
  <c r="L94"/>
  <c r="H94"/>
  <c r="F94"/>
  <c r="L93"/>
  <c r="H93"/>
  <c r="F93"/>
  <c r="L92"/>
  <c r="H92"/>
  <c r="F92"/>
  <c r="L91"/>
  <c r="H91"/>
  <c r="F91"/>
  <c r="L90"/>
  <c r="H90"/>
  <c r="F90"/>
  <c r="L89"/>
  <c r="H89"/>
  <c r="F89"/>
  <c r="L88"/>
  <c r="H88"/>
  <c r="F88"/>
  <c r="L87"/>
  <c r="H87"/>
  <c r="F87"/>
  <c r="L86"/>
  <c r="H86"/>
  <c r="F86"/>
  <c r="L85"/>
  <c r="H85"/>
  <c r="F85"/>
  <c r="L84"/>
  <c r="H84"/>
  <c r="F84"/>
  <c r="L83"/>
  <c r="H83"/>
  <c r="F83"/>
  <c r="L82"/>
  <c r="H82"/>
  <c r="F82"/>
  <c r="L81"/>
  <c r="H81"/>
  <c r="F81"/>
  <c r="L80"/>
  <c r="H80"/>
  <c r="F80"/>
  <c r="L79"/>
  <c r="H79"/>
  <c r="F79"/>
  <c r="L78"/>
  <c r="H78"/>
  <c r="F78"/>
  <c r="L77"/>
  <c r="H77"/>
  <c r="F77"/>
  <c r="L76"/>
  <c r="H76"/>
  <c r="F76"/>
  <c r="L75"/>
  <c r="H75"/>
  <c r="F75"/>
  <c r="L74"/>
  <c r="H74"/>
  <c r="F74"/>
  <c r="L73"/>
  <c r="H73"/>
  <c r="F73"/>
  <c r="L72"/>
  <c r="H72"/>
  <c r="F72"/>
  <c r="L71"/>
  <c r="H71"/>
  <c r="F71"/>
  <c r="L70"/>
  <c r="H70"/>
  <c r="F70"/>
  <c r="L69"/>
  <c r="H69"/>
  <c r="F69"/>
  <c r="L68"/>
  <c r="H68"/>
  <c r="F68"/>
  <c r="L67"/>
  <c r="H67"/>
  <c r="F67"/>
  <c r="L66"/>
  <c r="H66"/>
  <c r="F66"/>
  <c r="L65"/>
  <c r="H65"/>
  <c r="F65"/>
  <c r="L64"/>
  <c r="H64"/>
  <c r="F64"/>
  <c r="L63"/>
  <c r="H63"/>
  <c r="F63"/>
  <c r="L62"/>
  <c r="H62"/>
  <c r="F62"/>
  <c r="L61"/>
  <c r="H61"/>
  <c r="F61"/>
  <c r="L60"/>
  <c r="H60"/>
  <c r="F60"/>
  <c r="L59"/>
  <c r="H59"/>
  <c r="F59"/>
  <c r="L58"/>
  <c r="H58"/>
  <c r="F58"/>
  <c r="L57"/>
  <c r="H57"/>
  <c r="F57"/>
  <c r="L56"/>
  <c r="H56"/>
  <c r="F56"/>
  <c r="L55"/>
  <c r="H55"/>
  <c r="F55"/>
  <c r="L54"/>
  <c r="H54"/>
  <c r="F54"/>
  <c r="L53"/>
  <c r="H53"/>
  <c r="F53"/>
  <c r="L52"/>
  <c r="H52"/>
  <c r="F52"/>
  <c r="L51"/>
  <c r="H51"/>
  <c r="F51"/>
  <c r="L50"/>
  <c r="H50"/>
  <c r="F50"/>
  <c r="L49"/>
  <c r="H49"/>
  <c r="F49"/>
  <c r="L48"/>
  <c r="H48"/>
  <c r="F48"/>
  <c r="L47"/>
  <c r="H47"/>
  <c r="F47"/>
  <c r="L46"/>
  <c r="H46"/>
  <c r="F46"/>
  <c r="L45"/>
  <c r="H45"/>
  <c r="F45"/>
  <c r="L44"/>
  <c r="H44"/>
  <c r="F44"/>
  <c r="L43"/>
  <c r="H43"/>
  <c r="F43"/>
  <c r="L42"/>
  <c r="H42"/>
  <c r="F42"/>
  <c r="L41"/>
  <c r="H41"/>
  <c r="F41"/>
  <c r="L40"/>
  <c r="H40"/>
  <c r="F40"/>
  <c r="L39"/>
  <c r="H39"/>
  <c r="F39"/>
  <c r="L38"/>
  <c r="H38"/>
  <c r="F38"/>
  <c r="L37"/>
  <c r="H37"/>
  <c r="F37"/>
  <c r="L36"/>
  <c r="H36"/>
  <c r="F36"/>
  <c r="L35"/>
  <c r="H35"/>
  <c r="F35"/>
  <c r="L34"/>
  <c r="H34"/>
  <c r="F34"/>
  <c r="L33"/>
  <c r="H33"/>
  <c r="F33"/>
  <c r="L32"/>
  <c r="H32"/>
  <c r="F32"/>
  <c r="L31"/>
  <c r="H31"/>
  <c r="F31"/>
  <c r="L30"/>
  <c r="H30"/>
  <c r="F30"/>
  <c r="L29"/>
  <c r="H29"/>
  <c r="F29"/>
  <c r="L28"/>
  <c r="H28"/>
  <c r="F28"/>
  <c r="L27"/>
  <c r="H27"/>
  <c r="F27"/>
  <c r="L26"/>
  <c r="H26"/>
  <c r="F26"/>
  <c r="L25"/>
  <c r="H25"/>
  <c r="F25"/>
  <c r="L24"/>
  <c r="H24"/>
  <c r="F24"/>
  <c r="L23"/>
  <c r="H23"/>
  <c r="F23"/>
  <c r="L22"/>
  <c r="H22"/>
  <c r="F22"/>
  <c r="L21"/>
  <c r="H21"/>
  <c r="F21"/>
  <c r="L20"/>
  <c r="H20"/>
  <c r="F20"/>
  <c r="L19"/>
  <c r="H19"/>
  <c r="F19"/>
  <c r="L18"/>
  <c r="H18"/>
  <c r="F18"/>
  <c r="L17"/>
  <c r="H17"/>
  <c r="F17"/>
  <c r="L16"/>
  <c r="H16"/>
  <c r="F16"/>
  <c r="L15"/>
  <c r="H15"/>
  <c r="F15"/>
  <c r="L14"/>
  <c r="H14"/>
  <c r="F14"/>
  <c r="L13"/>
  <c r="H13"/>
  <c r="F13"/>
  <c r="L12"/>
  <c r="H12"/>
  <c r="F12"/>
  <c r="L11"/>
  <c r="H11"/>
  <c r="F11"/>
  <c r="L10"/>
  <c r="H10"/>
  <c r="F10"/>
  <c r="L9"/>
  <c r="H9"/>
  <c r="F9"/>
  <c r="L8"/>
  <c r="H8"/>
  <c r="F8"/>
  <c r="L7"/>
  <c r="H7"/>
  <c r="F7"/>
  <c r="L6"/>
  <c r="H6"/>
  <c r="F6"/>
  <c r="L5"/>
  <c r="H5"/>
  <c r="F5"/>
  <c r="L4"/>
  <c r="H4"/>
  <c r="F4"/>
  <c r="L3"/>
  <c r="H3"/>
  <c r="F3"/>
  <c r="L2"/>
  <c r="N5" s="1"/>
  <c r="H2"/>
  <c r="F2"/>
  <c r="L303" i="3"/>
  <c r="H303"/>
  <c r="F303"/>
  <c r="L302"/>
  <c r="H302"/>
  <c r="F302"/>
  <c r="L301"/>
  <c r="H301"/>
  <c r="F301"/>
  <c r="L300"/>
  <c r="H300"/>
  <c r="F300"/>
  <c r="L299"/>
  <c r="H299"/>
  <c r="F299"/>
  <c r="L298"/>
  <c r="H298"/>
  <c r="F298"/>
  <c r="L297"/>
  <c r="H297"/>
  <c r="F297"/>
  <c r="L296"/>
  <c r="H296"/>
  <c r="F296"/>
  <c r="L295"/>
  <c r="H295"/>
  <c r="F295"/>
  <c r="L294"/>
  <c r="H294"/>
  <c r="F294"/>
  <c r="L293"/>
  <c r="H293"/>
  <c r="F293"/>
  <c r="L292"/>
  <c r="H292"/>
  <c r="F292"/>
  <c r="L291"/>
  <c r="H291"/>
  <c r="F291"/>
  <c r="L290"/>
  <c r="H290"/>
  <c r="F290"/>
  <c r="L289"/>
  <c r="H289"/>
  <c r="F289"/>
  <c r="L288"/>
  <c r="H288"/>
  <c r="F288"/>
  <c r="L287"/>
  <c r="H287"/>
  <c r="F287"/>
  <c r="L286"/>
  <c r="H286"/>
  <c r="F286"/>
  <c r="L285"/>
  <c r="H285"/>
  <c r="F285"/>
  <c r="L284"/>
  <c r="H284"/>
  <c r="F284"/>
  <c r="L283"/>
  <c r="H283"/>
  <c r="F283"/>
  <c r="L282"/>
  <c r="H282"/>
  <c r="F282"/>
  <c r="L281"/>
  <c r="H281"/>
  <c r="F281"/>
  <c r="L280"/>
  <c r="H280"/>
  <c r="F280"/>
  <c r="L279"/>
  <c r="H279"/>
  <c r="F279"/>
  <c r="L278"/>
  <c r="H278"/>
  <c r="F278"/>
  <c r="L277"/>
  <c r="H277"/>
  <c r="F277"/>
  <c r="L276"/>
  <c r="H276"/>
  <c r="F276"/>
  <c r="L275"/>
  <c r="H275"/>
  <c r="F275"/>
  <c r="L274"/>
  <c r="H274"/>
  <c r="F274"/>
  <c r="L273"/>
  <c r="H273"/>
  <c r="F273"/>
  <c r="L272"/>
  <c r="H272"/>
  <c r="F272"/>
  <c r="L271"/>
  <c r="H271"/>
  <c r="F271"/>
  <c r="L270"/>
  <c r="H270"/>
  <c r="F270"/>
  <c r="L269"/>
  <c r="H269"/>
  <c r="F269"/>
  <c r="L268"/>
  <c r="H268"/>
  <c r="F268"/>
  <c r="L267"/>
  <c r="H267"/>
  <c r="F267"/>
  <c r="L266"/>
  <c r="H266"/>
  <c r="F266"/>
  <c r="L265"/>
  <c r="H265"/>
  <c r="F265"/>
  <c r="L264"/>
  <c r="H264"/>
  <c r="F264"/>
  <c r="L263"/>
  <c r="H263"/>
  <c r="F263"/>
  <c r="L262"/>
  <c r="H262"/>
  <c r="F262"/>
  <c r="L261"/>
  <c r="H261"/>
  <c r="F261"/>
  <c r="L260"/>
  <c r="H260"/>
  <c r="F260"/>
  <c r="L259"/>
  <c r="H259"/>
  <c r="F259"/>
  <c r="L258"/>
  <c r="H258"/>
  <c r="F258"/>
  <c r="L257"/>
  <c r="H257"/>
  <c r="F257"/>
  <c r="L256"/>
  <c r="H256"/>
  <c r="F256"/>
  <c r="L255"/>
  <c r="H255"/>
  <c r="F255"/>
  <c r="L254"/>
  <c r="H254"/>
  <c r="F254"/>
  <c r="L253"/>
  <c r="H253"/>
  <c r="F253"/>
  <c r="L252"/>
  <c r="H252"/>
  <c r="F252"/>
  <c r="L251"/>
  <c r="H251"/>
  <c r="F251"/>
  <c r="L250"/>
  <c r="H250"/>
  <c r="F250"/>
  <c r="L249"/>
  <c r="H249"/>
  <c r="F249"/>
  <c r="L248"/>
  <c r="H248"/>
  <c r="F248"/>
  <c r="L247"/>
  <c r="H247"/>
  <c r="F247"/>
  <c r="L246"/>
  <c r="H246"/>
  <c r="F246"/>
  <c r="L245"/>
  <c r="H245"/>
  <c r="F245"/>
  <c r="L244"/>
  <c r="H244"/>
  <c r="F244"/>
  <c r="L243"/>
  <c r="H243"/>
  <c r="F243"/>
  <c r="L242"/>
  <c r="H242"/>
  <c r="F242"/>
  <c r="L241"/>
  <c r="H241"/>
  <c r="F241"/>
  <c r="L240"/>
  <c r="H240"/>
  <c r="F240"/>
  <c r="L239"/>
  <c r="H239"/>
  <c r="F239"/>
  <c r="L238"/>
  <c r="H238"/>
  <c r="F238"/>
  <c r="L237"/>
  <c r="H237"/>
  <c r="F237"/>
  <c r="L236"/>
  <c r="H236"/>
  <c r="F236"/>
  <c r="L235"/>
  <c r="H235"/>
  <c r="F235"/>
  <c r="L234"/>
  <c r="H234"/>
  <c r="F234"/>
  <c r="L233"/>
  <c r="H233"/>
  <c r="F233"/>
  <c r="L232"/>
  <c r="H232"/>
  <c r="F232"/>
  <c r="L231"/>
  <c r="H231"/>
  <c r="F231"/>
  <c r="L230"/>
  <c r="H230"/>
  <c r="F230"/>
  <c r="L229"/>
  <c r="H229"/>
  <c r="F229"/>
  <c r="L228"/>
  <c r="H228"/>
  <c r="F228"/>
  <c r="L227"/>
  <c r="H227"/>
  <c r="F227"/>
  <c r="L226"/>
  <c r="H226"/>
  <c r="F226"/>
  <c r="L225"/>
  <c r="H225"/>
  <c r="F225"/>
  <c r="L224"/>
  <c r="H224"/>
  <c r="F224"/>
  <c r="L223"/>
  <c r="H223"/>
  <c r="F223"/>
  <c r="L222"/>
  <c r="H222"/>
  <c r="F222"/>
  <c r="L221"/>
  <c r="H221"/>
  <c r="F221"/>
  <c r="L220"/>
  <c r="H220"/>
  <c r="F220"/>
  <c r="L219"/>
  <c r="H219"/>
  <c r="F219"/>
  <c r="L218"/>
  <c r="H218"/>
  <c r="F218"/>
  <c r="L217"/>
  <c r="H217"/>
  <c r="F217"/>
  <c r="L216"/>
  <c r="H216"/>
  <c r="F216"/>
  <c r="L215"/>
  <c r="H215"/>
  <c r="F215"/>
  <c r="L214"/>
  <c r="H214"/>
  <c r="F214"/>
  <c r="L213"/>
  <c r="H213"/>
  <c r="F213"/>
  <c r="L212"/>
  <c r="H212"/>
  <c r="F212"/>
  <c r="L211"/>
  <c r="H211"/>
  <c r="F211"/>
  <c r="L210"/>
  <c r="H210"/>
  <c r="F210"/>
  <c r="L209"/>
  <c r="H209"/>
  <c r="F209"/>
  <c r="L208"/>
  <c r="H208"/>
  <c r="F208"/>
  <c r="L207"/>
  <c r="H207"/>
  <c r="F207"/>
  <c r="L206"/>
  <c r="H206"/>
  <c r="F206"/>
  <c r="L205"/>
  <c r="H205"/>
  <c r="F205"/>
  <c r="L204"/>
  <c r="H204"/>
  <c r="F204"/>
  <c r="L203"/>
  <c r="H203"/>
  <c r="F203"/>
  <c r="L202"/>
  <c r="H202"/>
  <c r="F202"/>
  <c r="L201"/>
  <c r="H201"/>
  <c r="F201"/>
  <c r="L200"/>
  <c r="H200"/>
  <c r="F200"/>
  <c r="L199"/>
  <c r="H199"/>
  <c r="F199"/>
  <c r="L198"/>
  <c r="H198"/>
  <c r="F198"/>
  <c r="L197"/>
  <c r="H197"/>
  <c r="F197"/>
  <c r="L196"/>
  <c r="H196"/>
  <c r="F196"/>
  <c r="L195"/>
  <c r="H195"/>
  <c r="F195"/>
  <c r="L194"/>
  <c r="H194"/>
  <c r="F194"/>
  <c r="L193"/>
  <c r="H193"/>
  <c r="F193"/>
  <c r="L192"/>
  <c r="H192"/>
  <c r="F192"/>
  <c r="L191"/>
  <c r="H191"/>
  <c r="F191"/>
  <c r="L190"/>
  <c r="H190"/>
  <c r="F190"/>
  <c r="L189"/>
  <c r="H189"/>
  <c r="F189"/>
  <c r="L188"/>
  <c r="H188"/>
  <c r="F188"/>
  <c r="L187"/>
  <c r="H187"/>
  <c r="F187"/>
  <c r="L186"/>
  <c r="H186"/>
  <c r="F186"/>
  <c r="L185"/>
  <c r="H185"/>
  <c r="F185"/>
  <c r="L184"/>
  <c r="H184"/>
  <c r="F184"/>
  <c r="L183"/>
  <c r="H183"/>
  <c r="F183"/>
  <c r="L182"/>
  <c r="H182"/>
  <c r="F182"/>
  <c r="L181"/>
  <c r="H181"/>
  <c r="F181"/>
  <c r="L180"/>
  <c r="H180"/>
  <c r="F180"/>
  <c r="L179"/>
  <c r="H179"/>
  <c r="F179"/>
  <c r="L178"/>
  <c r="H178"/>
  <c r="F178"/>
  <c r="L177"/>
  <c r="H177"/>
  <c r="F177"/>
  <c r="L176"/>
  <c r="H176"/>
  <c r="F176"/>
  <c r="L175"/>
  <c r="H175"/>
  <c r="F175"/>
  <c r="L174"/>
  <c r="H174"/>
  <c r="F174"/>
  <c r="L173"/>
  <c r="H173"/>
  <c r="F173"/>
  <c r="L172"/>
  <c r="H172"/>
  <c r="F172"/>
  <c r="L171"/>
  <c r="H171"/>
  <c r="F171"/>
  <c r="L170"/>
  <c r="H170"/>
  <c r="F170"/>
  <c r="L169"/>
  <c r="H169"/>
  <c r="F169"/>
  <c r="L168"/>
  <c r="H168"/>
  <c r="F168"/>
  <c r="L167"/>
  <c r="H167"/>
  <c r="F167"/>
  <c r="L166"/>
  <c r="H166"/>
  <c r="F166"/>
  <c r="L165"/>
  <c r="H165"/>
  <c r="F165"/>
  <c r="L164"/>
  <c r="H164"/>
  <c r="F164"/>
  <c r="L163"/>
  <c r="H163"/>
  <c r="F163"/>
  <c r="L162"/>
  <c r="H162"/>
  <c r="F162"/>
  <c r="L161"/>
  <c r="H161"/>
  <c r="F161"/>
  <c r="L160"/>
  <c r="H160"/>
  <c r="F160"/>
  <c r="L159"/>
  <c r="H159"/>
  <c r="F159"/>
  <c r="L158"/>
  <c r="H158"/>
  <c r="F158"/>
  <c r="L157"/>
  <c r="H157"/>
  <c r="F157"/>
  <c r="L156"/>
  <c r="H156"/>
  <c r="F156"/>
  <c r="L155"/>
  <c r="H155"/>
  <c r="F155"/>
  <c r="L154"/>
  <c r="H154"/>
  <c r="F154"/>
  <c r="L153"/>
  <c r="H153"/>
  <c r="F153"/>
  <c r="L152"/>
  <c r="H152"/>
  <c r="F152"/>
  <c r="L151"/>
  <c r="H151"/>
  <c r="F151"/>
  <c r="L150"/>
  <c r="H150"/>
  <c r="F150"/>
  <c r="L149"/>
  <c r="H149"/>
  <c r="F149"/>
  <c r="L148"/>
  <c r="H148"/>
  <c r="F148"/>
  <c r="L147"/>
  <c r="H147"/>
  <c r="F147"/>
  <c r="L146"/>
  <c r="H146"/>
  <c r="F146"/>
  <c r="L145"/>
  <c r="H145"/>
  <c r="F145"/>
  <c r="L144"/>
  <c r="H144"/>
  <c r="F144"/>
  <c r="L143"/>
  <c r="H143"/>
  <c r="F143"/>
  <c r="L142"/>
  <c r="H142"/>
  <c r="F142"/>
  <c r="L141"/>
  <c r="H141"/>
  <c r="F141"/>
  <c r="L140"/>
  <c r="H140"/>
  <c r="F140"/>
  <c r="L139"/>
  <c r="H139"/>
  <c r="F139"/>
  <c r="L138"/>
  <c r="H138"/>
  <c r="F138"/>
  <c r="L137"/>
  <c r="H137"/>
  <c r="F137"/>
  <c r="L136"/>
  <c r="H136"/>
  <c r="F136"/>
  <c r="L135"/>
  <c r="H135"/>
  <c r="F135"/>
  <c r="L134"/>
  <c r="H134"/>
  <c r="F134"/>
  <c r="L133"/>
  <c r="H133"/>
  <c r="F133"/>
  <c r="L132"/>
  <c r="H132"/>
  <c r="F132"/>
  <c r="L131"/>
  <c r="H131"/>
  <c r="F131"/>
  <c r="L130"/>
  <c r="H130"/>
  <c r="F130"/>
  <c r="L129"/>
  <c r="H129"/>
  <c r="F129"/>
  <c r="L128"/>
  <c r="H128"/>
  <c r="F128"/>
  <c r="L127"/>
  <c r="H127"/>
  <c r="F127"/>
  <c r="L126"/>
  <c r="H126"/>
  <c r="F126"/>
  <c r="L125"/>
  <c r="H125"/>
  <c r="F125"/>
  <c r="L124"/>
  <c r="H124"/>
  <c r="F124"/>
  <c r="L123"/>
  <c r="H123"/>
  <c r="F123"/>
  <c r="L122"/>
  <c r="H122"/>
  <c r="F122"/>
  <c r="L121"/>
  <c r="H121"/>
  <c r="F121"/>
  <c r="L120"/>
  <c r="H120"/>
  <c r="F120"/>
  <c r="L119"/>
  <c r="H119"/>
  <c r="F119"/>
  <c r="L118"/>
  <c r="H118"/>
  <c r="F118"/>
  <c r="L117"/>
  <c r="H117"/>
  <c r="F117"/>
  <c r="L116"/>
  <c r="H116"/>
  <c r="F116"/>
  <c r="L115"/>
  <c r="H115"/>
  <c r="F115"/>
  <c r="L114"/>
  <c r="H114"/>
  <c r="F114"/>
  <c r="L113"/>
  <c r="H113"/>
  <c r="F113"/>
  <c r="L112"/>
  <c r="H112"/>
  <c r="F112"/>
  <c r="L111"/>
  <c r="H111"/>
  <c r="F111"/>
  <c r="L110"/>
  <c r="H110"/>
  <c r="F110"/>
  <c r="L109"/>
  <c r="H109"/>
  <c r="F109"/>
  <c r="L108"/>
  <c r="H108"/>
  <c r="F108"/>
  <c r="L107"/>
  <c r="H107"/>
  <c r="F107"/>
  <c r="L106"/>
  <c r="H106"/>
  <c r="F106"/>
  <c r="L105"/>
  <c r="H105"/>
  <c r="F105"/>
  <c r="L104"/>
  <c r="H104"/>
  <c r="F104"/>
  <c r="L103"/>
  <c r="H103"/>
  <c r="F103"/>
  <c r="L102"/>
  <c r="H102"/>
  <c r="F102"/>
  <c r="L101"/>
  <c r="H101"/>
  <c r="F101"/>
  <c r="L100"/>
  <c r="H100"/>
  <c r="F100"/>
  <c r="L99"/>
  <c r="H99"/>
  <c r="F99"/>
  <c r="L98"/>
  <c r="H98"/>
  <c r="F98"/>
  <c r="L97"/>
  <c r="H97"/>
  <c r="F97"/>
  <c r="L96"/>
  <c r="H96"/>
  <c r="F96"/>
  <c r="L95"/>
  <c r="H95"/>
  <c r="F95"/>
  <c r="L94"/>
  <c r="H94"/>
  <c r="F94"/>
  <c r="L93"/>
  <c r="H93"/>
  <c r="F93"/>
  <c r="L92"/>
  <c r="H92"/>
  <c r="F92"/>
  <c r="L91"/>
  <c r="H91"/>
  <c r="F91"/>
  <c r="L90"/>
  <c r="H90"/>
  <c r="F90"/>
  <c r="L89"/>
  <c r="H89"/>
  <c r="F89"/>
  <c r="L88"/>
  <c r="H88"/>
  <c r="F88"/>
  <c r="L87"/>
  <c r="H87"/>
  <c r="F87"/>
  <c r="L86"/>
  <c r="H86"/>
  <c r="F86"/>
  <c r="L85"/>
  <c r="H85"/>
  <c r="F85"/>
  <c r="L84"/>
  <c r="H84"/>
  <c r="F84"/>
  <c r="L83"/>
  <c r="H83"/>
  <c r="F83"/>
  <c r="L82"/>
  <c r="H82"/>
  <c r="F82"/>
  <c r="L81"/>
  <c r="H81"/>
  <c r="F81"/>
  <c r="L80"/>
  <c r="H80"/>
  <c r="F80"/>
  <c r="L79"/>
  <c r="H79"/>
  <c r="F79"/>
  <c r="L78"/>
  <c r="H78"/>
  <c r="F78"/>
  <c r="L77"/>
  <c r="H77"/>
  <c r="F77"/>
  <c r="L76"/>
  <c r="H76"/>
  <c r="F76"/>
  <c r="L75"/>
  <c r="H75"/>
  <c r="F75"/>
  <c r="L74"/>
  <c r="H74"/>
  <c r="F74"/>
  <c r="L73"/>
  <c r="H73"/>
  <c r="F73"/>
  <c r="L72"/>
  <c r="H72"/>
  <c r="F72"/>
  <c r="L71"/>
  <c r="H71"/>
  <c r="F71"/>
  <c r="L70"/>
  <c r="H70"/>
  <c r="F70"/>
  <c r="L69"/>
  <c r="H69"/>
  <c r="F69"/>
  <c r="L68"/>
  <c r="H68"/>
  <c r="F68"/>
  <c r="L67"/>
  <c r="H67"/>
  <c r="F67"/>
  <c r="L66"/>
  <c r="H66"/>
  <c r="F66"/>
  <c r="L65"/>
  <c r="H65"/>
  <c r="F65"/>
  <c r="L64"/>
  <c r="H64"/>
  <c r="F64"/>
  <c r="L63"/>
  <c r="H63"/>
  <c r="F63"/>
  <c r="L62"/>
  <c r="H62"/>
  <c r="F62"/>
  <c r="L61"/>
  <c r="H61"/>
  <c r="F61"/>
  <c r="L60"/>
  <c r="H60"/>
  <c r="F60"/>
  <c r="L59"/>
  <c r="H59"/>
  <c r="F59"/>
  <c r="L58"/>
  <c r="H58"/>
  <c r="F58"/>
  <c r="L57"/>
  <c r="H57"/>
  <c r="F57"/>
  <c r="L56"/>
  <c r="H56"/>
  <c r="L55"/>
  <c r="H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L2"/>
  <c r="L1510" i="2"/>
  <c r="M1510" s="1"/>
  <c r="J1510"/>
  <c r="K1510" s="1"/>
  <c r="N1510" s="1"/>
  <c r="G1510"/>
  <c r="E1510"/>
  <c r="A1510"/>
  <c r="L1509"/>
  <c r="M1509" s="1"/>
  <c r="J1509"/>
  <c r="K1509" s="1"/>
  <c r="G1509"/>
  <c r="E1509"/>
  <c r="A1509"/>
  <c r="L1508"/>
  <c r="M1508" s="1"/>
  <c r="J1508"/>
  <c r="K1508" s="1"/>
  <c r="G1508"/>
  <c r="E1508"/>
  <c r="A1508"/>
  <c r="L1507"/>
  <c r="M1507" s="1"/>
  <c r="J1507"/>
  <c r="K1507" s="1"/>
  <c r="G1507"/>
  <c r="E1507"/>
  <c r="A1507"/>
  <c r="L1506"/>
  <c r="M1506" s="1"/>
  <c r="J1506"/>
  <c r="K1506" s="1"/>
  <c r="G1506"/>
  <c r="E1506"/>
  <c r="A1506"/>
  <c r="L1505"/>
  <c r="M1505" s="1"/>
  <c r="J1505"/>
  <c r="K1505" s="1"/>
  <c r="G1505"/>
  <c r="E1505"/>
  <c r="A1505"/>
  <c r="L1504"/>
  <c r="M1504" s="1"/>
  <c r="J1504"/>
  <c r="K1504" s="1"/>
  <c r="G1504"/>
  <c r="E1504"/>
  <c r="A1504"/>
  <c r="L1503"/>
  <c r="M1503" s="1"/>
  <c r="J1503"/>
  <c r="K1503" s="1"/>
  <c r="G1503"/>
  <c r="E1503"/>
  <c r="A1503"/>
  <c r="L1502"/>
  <c r="M1502" s="1"/>
  <c r="J1502"/>
  <c r="K1502" s="1"/>
  <c r="G1502"/>
  <c r="E1502"/>
  <c r="A1502"/>
  <c r="L1501"/>
  <c r="M1501" s="1"/>
  <c r="J1501"/>
  <c r="K1501" s="1"/>
  <c r="G1501"/>
  <c r="E1501"/>
  <c r="A1501"/>
  <c r="L1500"/>
  <c r="M1500" s="1"/>
  <c r="J1500"/>
  <c r="K1500" s="1"/>
  <c r="G1500"/>
  <c r="E1500"/>
  <c r="A1500"/>
  <c r="L1499"/>
  <c r="M1499" s="1"/>
  <c r="J1499"/>
  <c r="K1499" s="1"/>
  <c r="G1499"/>
  <c r="E1499"/>
  <c r="A1499"/>
  <c r="L1498"/>
  <c r="M1498" s="1"/>
  <c r="J1498"/>
  <c r="K1498" s="1"/>
  <c r="G1498"/>
  <c r="E1498"/>
  <c r="A1498"/>
  <c r="L1497"/>
  <c r="M1497" s="1"/>
  <c r="J1497"/>
  <c r="K1497" s="1"/>
  <c r="G1497"/>
  <c r="E1497"/>
  <c r="A1497"/>
  <c r="L1496"/>
  <c r="M1496" s="1"/>
  <c r="J1496"/>
  <c r="K1496" s="1"/>
  <c r="G1496"/>
  <c r="E1496"/>
  <c r="A1496"/>
  <c r="L1495"/>
  <c r="M1495" s="1"/>
  <c r="J1495"/>
  <c r="K1495" s="1"/>
  <c r="G1495"/>
  <c r="E1495"/>
  <c r="A1495"/>
  <c r="L1494"/>
  <c r="M1494" s="1"/>
  <c r="J1494"/>
  <c r="K1494" s="1"/>
  <c r="G1494"/>
  <c r="E1494"/>
  <c r="A1494"/>
  <c r="L1493"/>
  <c r="M1493" s="1"/>
  <c r="J1493"/>
  <c r="K1493" s="1"/>
  <c r="G1493"/>
  <c r="E1493"/>
  <c r="A1493"/>
  <c r="L1492"/>
  <c r="M1492" s="1"/>
  <c r="J1492"/>
  <c r="K1492" s="1"/>
  <c r="G1492"/>
  <c r="E1492"/>
  <c r="A1492"/>
  <c r="L1491"/>
  <c r="M1491" s="1"/>
  <c r="J1491"/>
  <c r="K1491" s="1"/>
  <c r="G1491"/>
  <c r="E1491"/>
  <c r="A1491"/>
  <c r="L1490"/>
  <c r="M1490" s="1"/>
  <c r="J1490"/>
  <c r="K1490" s="1"/>
  <c r="G1490"/>
  <c r="E1490"/>
  <c r="A1490"/>
  <c r="L1489"/>
  <c r="M1489" s="1"/>
  <c r="J1489"/>
  <c r="K1489" s="1"/>
  <c r="G1489"/>
  <c r="E1489"/>
  <c r="A1489"/>
  <c r="L1488"/>
  <c r="M1488" s="1"/>
  <c r="J1488"/>
  <c r="K1488" s="1"/>
  <c r="G1488"/>
  <c r="E1488"/>
  <c r="A1488"/>
  <c r="L1487"/>
  <c r="M1487" s="1"/>
  <c r="J1487"/>
  <c r="K1487" s="1"/>
  <c r="G1487"/>
  <c r="E1487"/>
  <c r="A1487"/>
  <c r="L1486"/>
  <c r="M1486" s="1"/>
  <c r="J1486"/>
  <c r="K1486" s="1"/>
  <c r="G1486"/>
  <c r="E1486"/>
  <c r="A1486"/>
  <c r="L1485"/>
  <c r="M1485" s="1"/>
  <c r="J1485"/>
  <c r="K1485" s="1"/>
  <c r="G1485"/>
  <c r="E1485"/>
  <c r="A1485"/>
  <c r="L1484"/>
  <c r="M1484" s="1"/>
  <c r="J1484"/>
  <c r="K1484" s="1"/>
  <c r="G1484"/>
  <c r="E1484"/>
  <c r="A1484"/>
  <c r="L1483"/>
  <c r="M1483" s="1"/>
  <c r="J1483"/>
  <c r="K1483" s="1"/>
  <c r="G1483"/>
  <c r="E1483"/>
  <c r="A1483"/>
  <c r="L1482"/>
  <c r="M1482" s="1"/>
  <c r="J1482"/>
  <c r="K1482" s="1"/>
  <c r="G1482"/>
  <c r="E1482"/>
  <c r="A1482"/>
  <c r="L1481"/>
  <c r="M1481" s="1"/>
  <c r="J1481"/>
  <c r="K1481" s="1"/>
  <c r="G1481"/>
  <c r="E1481"/>
  <c r="A1481"/>
  <c r="L1480"/>
  <c r="M1480" s="1"/>
  <c r="J1480"/>
  <c r="K1480" s="1"/>
  <c r="G1480"/>
  <c r="E1480"/>
  <c r="A1480"/>
  <c r="L1479"/>
  <c r="M1479" s="1"/>
  <c r="J1479"/>
  <c r="K1479" s="1"/>
  <c r="G1479"/>
  <c r="E1479"/>
  <c r="A1479"/>
  <c r="L1478"/>
  <c r="M1478" s="1"/>
  <c r="J1478"/>
  <c r="K1478" s="1"/>
  <c r="G1478"/>
  <c r="E1478"/>
  <c r="A1478"/>
  <c r="L1477"/>
  <c r="M1477" s="1"/>
  <c r="J1477"/>
  <c r="K1477" s="1"/>
  <c r="G1477"/>
  <c r="E1477"/>
  <c r="A1477"/>
  <c r="L1476"/>
  <c r="M1476" s="1"/>
  <c r="J1476"/>
  <c r="K1476" s="1"/>
  <c r="G1476"/>
  <c r="E1476"/>
  <c r="A1476"/>
  <c r="L1475"/>
  <c r="M1475" s="1"/>
  <c r="J1475"/>
  <c r="K1475" s="1"/>
  <c r="G1475"/>
  <c r="E1475"/>
  <c r="A1475"/>
  <c r="L1474"/>
  <c r="M1474" s="1"/>
  <c r="J1474"/>
  <c r="K1474" s="1"/>
  <c r="G1474"/>
  <c r="E1474"/>
  <c r="A1474"/>
  <c r="L1473"/>
  <c r="M1473" s="1"/>
  <c r="J1473"/>
  <c r="K1473" s="1"/>
  <c r="G1473"/>
  <c r="E1473"/>
  <c r="A1473"/>
  <c r="L1472"/>
  <c r="M1472" s="1"/>
  <c r="J1472"/>
  <c r="K1472" s="1"/>
  <c r="G1472"/>
  <c r="E1472"/>
  <c r="A1472"/>
  <c r="L1471"/>
  <c r="M1471" s="1"/>
  <c r="J1471"/>
  <c r="K1471" s="1"/>
  <c r="G1471"/>
  <c r="E1471"/>
  <c r="A1471"/>
  <c r="L1470"/>
  <c r="M1470" s="1"/>
  <c r="J1470"/>
  <c r="K1470" s="1"/>
  <c r="G1470"/>
  <c r="E1470"/>
  <c r="A1470"/>
  <c r="L1469"/>
  <c r="M1469" s="1"/>
  <c r="J1469"/>
  <c r="K1469" s="1"/>
  <c r="G1469"/>
  <c r="E1469"/>
  <c r="A1469"/>
  <c r="L1468"/>
  <c r="M1468" s="1"/>
  <c r="J1468"/>
  <c r="K1468" s="1"/>
  <c r="G1468"/>
  <c r="E1468"/>
  <c r="A1468"/>
  <c r="L1467"/>
  <c r="M1467" s="1"/>
  <c r="J1467"/>
  <c r="K1467" s="1"/>
  <c r="G1467"/>
  <c r="E1467"/>
  <c r="A1467"/>
  <c r="L1466"/>
  <c r="M1466" s="1"/>
  <c r="J1466"/>
  <c r="K1466" s="1"/>
  <c r="G1466"/>
  <c r="E1466"/>
  <c r="A1466"/>
  <c r="L1465"/>
  <c r="M1465" s="1"/>
  <c r="J1465"/>
  <c r="K1465" s="1"/>
  <c r="G1465"/>
  <c r="E1465"/>
  <c r="A1465"/>
  <c r="L1464"/>
  <c r="M1464" s="1"/>
  <c r="J1464"/>
  <c r="K1464" s="1"/>
  <c r="G1464"/>
  <c r="E1464"/>
  <c r="A1464"/>
  <c r="L1463"/>
  <c r="M1463" s="1"/>
  <c r="J1463"/>
  <c r="K1463" s="1"/>
  <c r="G1463"/>
  <c r="E1463"/>
  <c r="A1463"/>
  <c r="L1462"/>
  <c r="M1462" s="1"/>
  <c r="J1462"/>
  <c r="K1462" s="1"/>
  <c r="G1462"/>
  <c r="E1462"/>
  <c r="A1462"/>
  <c r="L1461"/>
  <c r="M1461" s="1"/>
  <c r="J1461"/>
  <c r="K1461" s="1"/>
  <c r="G1461"/>
  <c r="E1461"/>
  <c r="A1461"/>
  <c r="L1460"/>
  <c r="M1460" s="1"/>
  <c r="J1460"/>
  <c r="K1460" s="1"/>
  <c r="G1460"/>
  <c r="E1460"/>
  <c r="A1460"/>
  <c r="L1459"/>
  <c r="M1459" s="1"/>
  <c r="J1459"/>
  <c r="K1459" s="1"/>
  <c r="G1459"/>
  <c r="E1459"/>
  <c r="A1459"/>
  <c r="L1458"/>
  <c r="M1458" s="1"/>
  <c r="J1458"/>
  <c r="K1458" s="1"/>
  <c r="G1458"/>
  <c r="E1458"/>
  <c r="A1458"/>
  <c r="L1457"/>
  <c r="M1457" s="1"/>
  <c r="J1457"/>
  <c r="K1457" s="1"/>
  <c r="G1457"/>
  <c r="E1457"/>
  <c r="A1457"/>
  <c r="L1456"/>
  <c r="M1456" s="1"/>
  <c r="J1456"/>
  <c r="K1456" s="1"/>
  <c r="G1456"/>
  <c r="E1456"/>
  <c r="A1456"/>
  <c r="L1455"/>
  <c r="M1455" s="1"/>
  <c r="J1455"/>
  <c r="K1455" s="1"/>
  <c r="G1455"/>
  <c r="E1455"/>
  <c r="A1455"/>
  <c r="L1454"/>
  <c r="M1454" s="1"/>
  <c r="J1454"/>
  <c r="K1454" s="1"/>
  <c r="G1454"/>
  <c r="E1454"/>
  <c r="A1454"/>
  <c r="L1453"/>
  <c r="M1453" s="1"/>
  <c r="J1453"/>
  <c r="K1453" s="1"/>
  <c r="G1453"/>
  <c r="E1453"/>
  <c r="A1453"/>
  <c r="L1452"/>
  <c r="M1452" s="1"/>
  <c r="J1452"/>
  <c r="K1452" s="1"/>
  <c r="G1452"/>
  <c r="E1452"/>
  <c r="A1452"/>
  <c r="L1451"/>
  <c r="M1451" s="1"/>
  <c r="J1451"/>
  <c r="K1451" s="1"/>
  <c r="G1451"/>
  <c r="E1451"/>
  <c r="A1451"/>
  <c r="L1450"/>
  <c r="M1450" s="1"/>
  <c r="J1450"/>
  <c r="K1450" s="1"/>
  <c r="G1450"/>
  <c r="E1450"/>
  <c r="A1450"/>
  <c r="L1449"/>
  <c r="M1449" s="1"/>
  <c r="J1449"/>
  <c r="K1449" s="1"/>
  <c r="G1449"/>
  <c r="E1449"/>
  <c r="A1449"/>
  <c r="L1448"/>
  <c r="M1448" s="1"/>
  <c r="J1448"/>
  <c r="K1448" s="1"/>
  <c r="G1448"/>
  <c r="E1448"/>
  <c r="A1448"/>
  <c r="L1447"/>
  <c r="M1447" s="1"/>
  <c r="J1447"/>
  <c r="K1447" s="1"/>
  <c r="G1447"/>
  <c r="E1447"/>
  <c r="A1447"/>
  <c r="L1446"/>
  <c r="M1446" s="1"/>
  <c r="J1446"/>
  <c r="K1446" s="1"/>
  <c r="G1446"/>
  <c r="E1446"/>
  <c r="A1446"/>
  <c r="L1445"/>
  <c r="M1445" s="1"/>
  <c r="J1445"/>
  <c r="K1445" s="1"/>
  <c r="G1445"/>
  <c r="E1445"/>
  <c r="A1445"/>
  <c r="L1444"/>
  <c r="M1444" s="1"/>
  <c r="J1444"/>
  <c r="K1444" s="1"/>
  <c r="G1444"/>
  <c r="E1444"/>
  <c r="A1444"/>
  <c r="L1443"/>
  <c r="M1443" s="1"/>
  <c r="J1443"/>
  <c r="K1443" s="1"/>
  <c r="G1443"/>
  <c r="E1443"/>
  <c r="A1443"/>
  <c r="L1442"/>
  <c r="M1442" s="1"/>
  <c r="J1442"/>
  <c r="K1442" s="1"/>
  <c r="G1442"/>
  <c r="E1442"/>
  <c r="A1442"/>
  <c r="L1441"/>
  <c r="M1441" s="1"/>
  <c r="J1441"/>
  <c r="K1441" s="1"/>
  <c r="G1441"/>
  <c r="E1441"/>
  <c r="A1441"/>
  <c r="L1440"/>
  <c r="M1440" s="1"/>
  <c r="J1440"/>
  <c r="K1440" s="1"/>
  <c r="G1440"/>
  <c r="E1440"/>
  <c r="A1440"/>
  <c r="L1439"/>
  <c r="M1439" s="1"/>
  <c r="J1439"/>
  <c r="K1439" s="1"/>
  <c r="G1439"/>
  <c r="E1439"/>
  <c r="A1439"/>
  <c r="L1438"/>
  <c r="M1438" s="1"/>
  <c r="J1438"/>
  <c r="K1438" s="1"/>
  <c r="G1438"/>
  <c r="E1438"/>
  <c r="A1438"/>
  <c r="L1437"/>
  <c r="M1437" s="1"/>
  <c r="J1437"/>
  <c r="K1437" s="1"/>
  <c r="G1437"/>
  <c r="E1437"/>
  <c r="A1437"/>
  <c r="L1436"/>
  <c r="M1436" s="1"/>
  <c r="J1436"/>
  <c r="K1436" s="1"/>
  <c r="G1436"/>
  <c r="E1436"/>
  <c r="A1436"/>
  <c r="L1435"/>
  <c r="M1435" s="1"/>
  <c r="J1435"/>
  <c r="K1435" s="1"/>
  <c r="G1435"/>
  <c r="E1435"/>
  <c r="A1435"/>
  <c r="L1434"/>
  <c r="M1434" s="1"/>
  <c r="J1434"/>
  <c r="K1434" s="1"/>
  <c r="G1434"/>
  <c r="E1434"/>
  <c r="A1434"/>
  <c r="L1433"/>
  <c r="M1433" s="1"/>
  <c r="J1433"/>
  <c r="K1433" s="1"/>
  <c r="G1433"/>
  <c r="E1433"/>
  <c r="A1433"/>
  <c r="L1432"/>
  <c r="M1432" s="1"/>
  <c r="J1432"/>
  <c r="K1432" s="1"/>
  <c r="G1432"/>
  <c r="E1432"/>
  <c r="A1432"/>
  <c r="L1431"/>
  <c r="M1431" s="1"/>
  <c r="J1431"/>
  <c r="K1431" s="1"/>
  <c r="G1431"/>
  <c r="E1431"/>
  <c r="A1431"/>
  <c r="L1430"/>
  <c r="M1430" s="1"/>
  <c r="J1430"/>
  <c r="K1430" s="1"/>
  <c r="G1430"/>
  <c r="E1430"/>
  <c r="A1430"/>
  <c r="L1429"/>
  <c r="M1429" s="1"/>
  <c r="J1429"/>
  <c r="K1429" s="1"/>
  <c r="G1429"/>
  <c r="E1429"/>
  <c r="A1429"/>
  <c r="L1428"/>
  <c r="M1428" s="1"/>
  <c r="J1428"/>
  <c r="K1428" s="1"/>
  <c r="G1428"/>
  <c r="E1428"/>
  <c r="A1428"/>
  <c r="L1427"/>
  <c r="M1427" s="1"/>
  <c r="J1427"/>
  <c r="K1427" s="1"/>
  <c r="G1427"/>
  <c r="E1427"/>
  <c r="A1427"/>
  <c r="L1426"/>
  <c r="M1426" s="1"/>
  <c r="J1426"/>
  <c r="K1426" s="1"/>
  <c r="G1426"/>
  <c r="E1426"/>
  <c r="A1426"/>
  <c r="L1425"/>
  <c r="M1425" s="1"/>
  <c r="J1425"/>
  <c r="K1425" s="1"/>
  <c r="G1425"/>
  <c r="E1425"/>
  <c r="A1425"/>
  <c r="L1424"/>
  <c r="M1424" s="1"/>
  <c r="J1424"/>
  <c r="K1424" s="1"/>
  <c r="G1424"/>
  <c r="E1424"/>
  <c r="A1424"/>
  <c r="L1423"/>
  <c r="M1423" s="1"/>
  <c r="J1423"/>
  <c r="K1423" s="1"/>
  <c r="G1423"/>
  <c r="E1423"/>
  <c r="A1423"/>
  <c r="L1422"/>
  <c r="M1422" s="1"/>
  <c r="J1422"/>
  <c r="K1422" s="1"/>
  <c r="G1422"/>
  <c r="E1422"/>
  <c r="A1422"/>
  <c r="L1421"/>
  <c r="M1421" s="1"/>
  <c r="J1421"/>
  <c r="K1421" s="1"/>
  <c r="G1421"/>
  <c r="E1421"/>
  <c r="A1421"/>
  <c r="L1420"/>
  <c r="M1420" s="1"/>
  <c r="J1420"/>
  <c r="K1420" s="1"/>
  <c r="G1420"/>
  <c r="E1420"/>
  <c r="A1420"/>
  <c r="L1419"/>
  <c r="M1419" s="1"/>
  <c r="J1419"/>
  <c r="K1419" s="1"/>
  <c r="G1419"/>
  <c r="E1419"/>
  <c r="A1419"/>
  <c r="L1418"/>
  <c r="M1418" s="1"/>
  <c r="J1418"/>
  <c r="K1418" s="1"/>
  <c r="G1418"/>
  <c r="E1418"/>
  <c r="A1418"/>
  <c r="L1417"/>
  <c r="M1417" s="1"/>
  <c r="J1417"/>
  <c r="K1417" s="1"/>
  <c r="G1417"/>
  <c r="E1417"/>
  <c r="A1417"/>
  <c r="L1416"/>
  <c r="M1416" s="1"/>
  <c r="J1416"/>
  <c r="K1416" s="1"/>
  <c r="G1416"/>
  <c r="E1416"/>
  <c r="A1416"/>
  <c r="L1415"/>
  <c r="M1415" s="1"/>
  <c r="J1415"/>
  <c r="K1415" s="1"/>
  <c r="G1415"/>
  <c r="E1415"/>
  <c r="A1415"/>
  <c r="L1414"/>
  <c r="M1414" s="1"/>
  <c r="J1414"/>
  <c r="K1414" s="1"/>
  <c r="G1414"/>
  <c r="E1414"/>
  <c r="A1414"/>
  <c r="L1413"/>
  <c r="M1413" s="1"/>
  <c r="J1413"/>
  <c r="K1413" s="1"/>
  <c r="G1413"/>
  <c r="E1413"/>
  <c r="A1413"/>
  <c r="L1412"/>
  <c r="M1412" s="1"/>
  <c r="J1412"/>
  <c r="K1412" s="1"/>
  <c r="G1412"/>
  <c r="E1412"/>
  <c r="A1412"/>
  <c r="L1411"/>
  <c r="M1411" s="1"/>
  <c r="J1411"/>
  <c r="K1411" s="1"/>
  <c r="G1411"/>
  <c r="E1411"/>
  <c r="A1411"/>
  <c r="L1410"/>
  <c r="M1410" s="1"/>
  <c r="J1410"/>
  <c r="K1410" s="1"/>
  <c r="G1410"/>
  <c r="E1410"/>
  <c r="A1410"/>
  <c r="L1409"/>
  <c r="M1409" s="1"/>
  <c r="J1409"/>
  <c r="K1409" s="1"/>
  <c r="G1409"/>
  <c r="E1409"/>
  <c r="A1409"/>
  <c r="L1408"/>
  <c r="M1408" s="1"/>
  <c r="J1408"/>
  <c r="K1408" s="1"/>
  <c r="G1408"/>
  <c r="E1408"/>
  <c r="A1408"/>
  <c r="L1407"/>
  <c r="M1407" s="1"/>
  <c r="J1407"/>
  <c r="K1407" s="1"/>
  <c r="G1407"/>
  <c r="E1407"/>
  <c r="A1407"/>
  <c r="L1406"/>
  <c r="M1406" s="1"/>
  <c r="J1406"/>
  <c r="K1406" s="1"/>
  <c r="G1406"/>
  <c r="E1406"/>
  <c r="A1406"/>
  <c r="L1405"/>
  <c r="M1405" s="1"/>
  <c r="J1405"/>
  <c r="K1405" s="1"/>
  <c r="G1405"/>
  <c r="E1405"/>
  <c r="A1405"/>
  <c r="L1404"/>
  <c r="M1404" s="1"/>
  <c r="J1404"/>
  <c r="K1404" s="1"/>
  <c r="G1404"/>
  <c r="E1404"/>
  <c r="A1404"/>
  <c r="L1403"/>
  <c r="M1403" s="1"/>
  <c r="J1403"/>
  <c r="K1403" s="1"/>
  <c r="G1403"/>
  <c r="E1403"/>
  <c r="A1403"/>
  <c r="L1402"/>
  <c r="M1402" s="1"/>
  <c r="J1402"/>
  <c r="K1402" s="1"/>
  <c r="G1402"/>
  <c r="E1402"/>
  <c r="A1402"/>
  <c r="L1401"/>
  <c r="M1401" s="1"/>
  <c r="J1401"/>
  <c r="K1401" s="1"/>
  <c r="G1401"/>
  <c r="E1401"/>
  <c r="A1401"/>
  <c r="L1400"/>
  <c r="M1400" s="1"/>
  <c r="J1400"/>
  <c r="K1400" s="1"/>
  <c r="G1400"/>
  <c r="E1400"/>
  <c r="A1400"/>
  <c r="L1399"/>
  <c r="M1399" s="1"/>
  <c r="J1399"/>
  <c r="K1399" s="1"/>
  <c r="G1399"/>
  <c r="E1399"/>
  <c r="A1399"/>
  <c r="L1398"/>
  <c r="M1398" s="1"/>
  <c r="J1398"/>
  <c r="K1398" s="1"/>
  <c r="G1398"/>
  <c r="E1398"/>
  <c r="A1398"/>
  <c r="L1397"/>
  <c r="M1397" s="1"/>
  <c r="J1397"/>
  <c r="K1397" s="1"/>
  <c r="G1397"/>
  <c r="E1397"/>
  <c r="A1397"/>
  <c r="L1396"/>
  <c r="M1396" s="1"/>
  <c r="J1396"/>
  <c r="K1396" s="1"/>
  <c r="G1396"/>
  <c r="E1396"/>
  <c r="A1396"/>
  <c r="L1395"/>
  <c r="M1395" s="1"/>
  <c r="J1395"/>
  <c r="K1395" s="1"/>
  <c r="G1395"/>
  <c r="E1395"/>
  <c r="A1395"/>
  <c r="L1394"/>
  <c r="M1394" s="1"/>
  <c r="J1394"/>
  <c r="K1394" s="1"/>
  <c r="G1394"/>
  <c r="E1394"/>
  <c r="A1394"/>
  <c r="L1393"/>
  <c r="M1393" s="1"/>
  <c r="J1393"/>
  <c r="K1393" s="1"/>
  <c r="G1393"/>
  <c r="E1393"/>
  <c r="A1393"/>
  <c r="L1392"/>
  <c r="M1392" s="1"/>
  <c r="J1392"/>
  <c r="K1392" s="1"/>
  <c r="G1392"/>
  <c r="E1392"/>
  <c r="A1392"/>
  <c r="L1391"/>
  <c r="M1391" s="1"/>
  <c r="J1391"/>
  <c r="K1391" s="1"/>
  <c r="G1391"/>
  <c r="E1391"/>
  <c r="A1391"/>
  <c r="L1390"/>
  <c r="M1390" s="1"/>
  <c r="J1390"/>
  <c r="K1390" s="1"/>
  <c r="G1390"/>
  <c r="E1390"/>
  <c r="A1390"/>
  <c r="L1389"/>
  <c r="M1389" s="1"/>
  <c r="J1389"/>
  <c r="K1389" s="1"/>
  <c r="G1389"/>
  <c r="E1389"/>
  <c r="A1389"/>
  <c r="L1388"/>
  <c r="M1388" s="1"/>
  <c r="J1388"/>
  <c r="K1388" s="1"/>
  <c r="G1388"/>
  <c r="E1388"/>
  <c r="A1388"/>
  <c r="L1387"/>
  <c r="M1387" s="1"/>
  <c r="J1387"/>
  <c r="K1387" s="1"/>
  <c r="G1387"/>
  <c r="E1387"/>
  <c r="A1387"/>
  <c r="L1386"/>
  <c r="M1386" s="1"/>
  <c r="J1386"/>
  <c r="K1386" s="1"/>
  <c r="G1386"/>
  <c r="E1386"/>
  <c r="A1386"/>
  <c r="L1385"/>
  <c r="M1385" s="1"/>
  <c r="J1385"/>
  <c r="K1385" s="1"/>
  <c r="G1385"/>
  <c r="E1385"/>
  <c r="A1385"/>
  <c r="L1384"/>
  <c r="M1384" s="1"/>
  <c r="J1384"/>
  <c r="K1384" s="1"/>
  <c r="G1384"/>
  <c r="E1384"/>
  <c r="A1384"/>
  <c r="L1383"/>
  <c r="M1383" s="1"/>
  <c r="J1383"/>
  <c r="K1383" s="1"/>
  <c r="G1383"/>
  <c r="E1383"/>
  <c r="A1383"/>
  <c r="L1382"/>
  <c r="M1382" s="1"/>
  <c r="J1382"/>
  <c r="K1382" s="1"/>
  <c r="G1382"/>
  <c r="E1382"/>
  <c r="A1382"/>
  <c r="L1381"/>
  <c r="M1381" s="1"/>
  <c r="J1381"/>
  <c r="K1381" s="1"/>
  <c r="G1381"/>
  <c r="E1381"/>
  <c r="A1381"/>
  <c r="L1380"/>
  <c r="M1380" s="1"/>
  <c r="J1380"/>
  <c r="K1380" s="1"/>
  <c r="G1380"/>
  <c r="E1380"/>
  <c r="A1380"/>
  <c r="L1379"/>
  <c r="M1379" s="1"/>
  <c r="J1379"/>
  <c r="K1379" s="1"/>
  <c r="G1379"/>
  <c r="E1379"/>
  <c r="A1379"/>
  <c r="L1378"/>
  <c r="M1378" s="1"/>
  <c r="J1378"/>
  <c r="K1378" s="1"/>
  <c r="G1378"/>
  <c r="E1378"/>
  <c r="A1378"/>
  <c r="L1377"/>
  <c r="M1377" s="1"/>
  <c r="J1377"/>
  <c r="K1377" s="1"/>
  <c r="G1377"/>
  <c r="E1377"/>
  <c r="A1377"/>
  <c r="L1376"/>
  <c r="M1376" s="1"/>
  <c r="J1376"/>
  <c r="K1376" s="1"/>
  <c r="G1376"/>
  <c r="E1376"/>
  <c r="A1376"/>
  <c r="L1375"/>
  <c r="M1375" s="1"/>
  <c r="J1375"/>
  <c r="K1375" s="1"/>
  <c r="G1375"/>
  <c r="E1375"/>
  <c r="A1375"/>
  <c r="L1374"/>
  <c r="M1374" s="1"/>
  <c r="J1374"/>
  <c r="K1374" s="1"/>
  <c r="G1374"/>
  <c r="E1374"/>
  <c r="A1374"/>
  <c r="L1373"/>
  <c r="M1373" s="1"/>
  <c r="J1373"/>
  <c r="K1373" s="1"/>
  <c r="G1373"/>
  <c r="E1373"/>
  <c r="A1373"/>
  <c r="L1372"/>
  <c r="M1372" s="1"/>
  <c r="J1372"/>
  <c r="K1372" s="1"/>
  <c r="G1372"/>
  <c r="E1372"/>
  <c r="A1372"/>
  <c r="L1371"/>
  <c r="M1371" s="1"/>
  <c r="J1371"/>
  <c r="K1371" s="1"/>
  <c r="G1371"/>
  <c r="E1371"/>
  <c r="A1371"/>
  <c r="L1370"/>
  <c r="M1370" s="1"/>
  <c r="J1370"/>
  <c r="K1370" s="1"/>
  <c r="G1370"/>
  <c r="E1370"/>
  <c r="A1370"/>
  <c r="L1369"/>
  <c r="M1369" s="1"/>
  <c r="J1369"/>
  <c r="K1369" s="1"/>
  <c r="G1369"/>
  <c r="E1369"/>
  <c r="A1369"/>
  <c r="L1368"/>
  <c r="M1368" s="1"/>
  <c r="J1368"/>
  <c r="K1368" s="1"/>
  <c r="G1368"/>
  <c r="E1368"/>
  <c r="A1368"/>
  <c r="L1367"/>
  <c r="M1367" s="1"/>
  <c r="J1367"/>
  <c r="K1367" s="1"/>
  <c r="G1367"/>
  <c r="E1367"/>
  <c r="A1367"/>
  <c r="L1366"/>
  <c r="M1366" s="1"/>
  <c r="J1366"/>
  <c r="K1366" s="1"/>
  <c r="G1366"/>
  <c r="E1366"/>
  <c r="A1366"/>
  <c r="L1365"/>
  <c r="M1365" s="1"/>
  <c r="J1365"/>
  <c r="K1365" s="1"/>
  <c r="G1365"/>
  <c r="E1365"/>
  <c r="A1365"/>
  <c r="L1364"/>
  <c r="M1364" s="1"/>
  <c r="J1364"/>
  <c r="K1364" s="1"/>
  <c r="G1364"/>
  <c r="E1364"/>
  <c r="A1364"/>
  <c r="L1363"/>
  <c r="M1363" s="1"/>
  <c r="J1363"/>
  <c r="K1363" s="1"/>
  <c r="G1363"/>
  <c r="E1363"/>
  <c r="A1363"/>
  <c r="L1362"/>
  <c r="M1362" s="1"/>
  <c r="J1362"/>
  <c r="K1362" s="1"/>
  <c r="G1362"/>
  <c r="E1362"/>
  <c r="A1362"/>
  <c r="L1361"/>
  <c r="M1361" s="1"/>
  <c r="J1361"/>
  <c r="K1361" s="1"/>
  <c r="G1361"/>
  <c r="E1361"/>
  <c r="A1361"/>
  <c r="L1360"/>
  <c r="M1360" s="1"/>
  <c r="J1360"/>
  <c r="K1360" s="1"/>
  <c r="G1360"/>
  <c r="E1360"/>
  <c r="A1360"/>
  <c r="L1359"/>
  <c r="M1359" s="1"/>
  <c r="J1359"/>
  <c r="K1359" s="1"/>
  <c r="G1359"/>
  <c r="E1359"/>
  <c r="A1359"/>
  <c r="L1358"/>
  <c r="M1358" s="1"/>
  <c r="J1358"/>
  <c r="K1358" s="1"/>
  <c r="G1358"/>
  <c r="E1358"/>
  <c r="A1358"/>
  <c r="L1357"/>
  <c r="M1357" s="1"/>
  <c r="J1357"/>
  <c r="K1357" s="1"/>
  <c r="G1357"/>
  <c r="E1357"/>
  <c r="A1357"/>
  <c r="L1356"/>
  <c r="M1356" s="1"/>
  <c r="J1356"/>
  <c r="K1356" s="1"/>
  <c r="G1356"/>
  <c r="E1356"/>
  <c r="A1356"/>
  <c r="L1355"/>
  <c r="M1355" s="1"/>
  <c r="J1355"/>
  <c r="K1355" s="1"/>
  <c r="G1355"/>
  <c r="E1355"/>
  <c r="A1355"/>
  <c r="L1354"/>
  <c r="M1354" s="1"/>
  <c r="J1354"/>
  <c r="K1354" s="1"/>
  <c r="G1354"/>
  <c r="E1354"/>
  <c r="A1354"/>
  <c r="L1353"/>
  <c r="M1353" s="1"/>
  <c r="J1353"/>
  <c r="K1353" s="1"/>
  <c r="G1353"/>
  <c r="E1353"/>
  <c r="A1353"/>
  <c r="L1352"/>
  <c r="M1352" s="1"/>
  <c r="J1352"/>
  <c r="K1352" s="1"/>
  <c r="G1352"/>
  <c r="E1352"/>
  <c r="A1352"/>
  <c r="L1351"/>
  <c r="M1351" s="1"/>
  <c r="J1351"/>
  <c r="K1351" s="1"/>
  <c r="G1351"/>
  <c r="E1351"/>
  <c r="A1351"/>
  <c r="L1350"/>
  <c r="M1350" s="1"/>
  <c r="J1350"/>
  <c r="K1350" s="1"/>
  <c r="G1350"/>
  <c r="E1350"/>
  <c r="A1350"/>
  <c r="L1349"/>
  <c r="M1349" s="1"/>
  <c r="J1349"/>
  <c r="K1349" s="1"/>
  <c r="G1349"/>
  <c r="E1349"/>
  <c r="A1349"/>
  <c r="L1348"/>
  <c r="M1348" s="1"/>
  <c r="J1348"/>
  <c r="K1348" s="1"/>
  <c r="G1348"/>
  <c r="E1348"/>
  <c r="A1348"/>
  <c r="L1347"/>
  <c r="M1347" s="1"/>
  <c r="J1347"/>
  <c r="K1347" s="1"/>
  <c r="G1347"/>
  <c r="E1347"/>
  <c r="A1347"/>
  <c r="L1346"/>
  <c r="M1346" s="1"/>
  <c r="J1346"/>
  <c r="K1346" s="1"/>
  <c r="G1346"/>
  <c r="E1346"/>
  <c r="A1346"/>
  <c r="L1345"/>
  <c r="M1345" s="1"/>
  <c r="J1345"/>
  <c r="K1345" s="1"/>
  <c r="G1345"/>
  <c r="E1345"/>
  <c r="A1345"/>
  <c r="L1344"/>
  <c r="M1344" s="1"/>
  <c r="J1344"/>
  <c r="K1344" s="1"/>
  <c r="G1344"/>
  <c r="E1344"/>
  <c r="A1344"/>
  <c r="L1343"/>
  <c r="M1343" s="1"/>
  <c r="J1343"/>
  <c r="K1343" s="1"/>
  <c r="G1343"/>
  <c r="E1343"/>
  <c r="A1343"/>
  <c r="L1342"/>
  <c r="M1342" s="1"/>
  <c r="J1342"/>
  <c r="K1342" s="1"/>
  <c r="G1342"/>
  <c r="E1342"/>
  <c r="A1342"/>
  <c r="L1341"/>
  <c r="M1341" s="1"/>
  <c r="J1341"/>
  <c r="K1341" s="1"/>
  <c r="G1341"/>
  <c r="E1341"/>
  <c r="A1341"/>
  <c r="L1340"/>
  <c r="M1340" s="1"/>
  <c r="J1340"/>
  <c r="K1340" s="1"/>
  <c r="G1340"/>
  <c r="E1340"/>
  <c r="A1340"/>
  <c r="L1339"/>
  <c r="M1339" s="1"/>
  <c r="J1339"/>
  <c r="K1339" s="1"/>
  <c r="G1339"/>
  <c r="E1339"/>
  <c r="A1339"/>
  <c r="L1338"/>
  <c r="M1338" s="1"/>
  <c r="J1338"/>
  <c r="K1338" s="1"/>
  <c r="N1338" s="1"/>
  <c r="G1338"/>
  <c r="E1338"/>
  <c r="A1338"/>
  <c r="L1337"/>
  <c r="M1337" s="1"/>
  <c r="J1337"/>
  <c r="K1337" s="1"/>
  <c r="G1337"/>
  <c r="E1337"/>
  <c r="A1337"/>
  <c r="L1336"/>
  <c r="M1336" s="1"/>
  <c r="J1336"/>
  <c r="K1336" s="1"/>
  <c r="N1336" s="1"/>
  <c r="G1336"/>
  <c r="E1336"/>
  <c r="A1336"/>
  <c r="L1335"/>
  <c r="M1335" s="1"/>
  <c r="J1335"/>
  <c r="K1335" s="1"/>
  <c r="G1335"/>
  <c r="E1335"/>
  <c r="A1335"/>
  <c r="L1334"/>
  <c r="M1334" s="1"/>
  <c r="J1334"/>
  <c r="K1334" s="1"/>
  <c r="N1334" s="1"/>
  <c r="G1334"/>
  <c r="E1334"/>
  <c r="A1334"/>
  <c r="L1333"/>
  <c r="M1333" s="1"/>
  <c r="J1333"/>
  <c r="K1333" s="1"/>
  <c r="G1333"/>
  <c r="E1333"/>
  <c r="A1333"/>
  <c r="L1332"/>
  <c r="M1332" s="1"/>
  <c r="J1332"/>
  <c r="K1332" s="1"/>
  <c r="N1332" s="1"/>
  <c r="G1332"/>
  <c r="E1332"/>
  <c r="A1332"/>
  <c r="L1331"/>
  <c r="M1331" s="1"/>
  <c r="J1331"/>
  <c r="K1331" s="1"/>
  <c r="G1331"/>
  <c r="E1331"/>
  <c r="A1331"/>
  <c r="L1330"/>
  <c r="M1330" s="1"/>
  <c r="J1330"/>
  <c r="K1330" s="1"/>
  <c r="N1330" s="1"/>
  <c r="G1330"/>
  <c r="E1330"/>
  <c r="A1330"/>
  <c r="L1329"/>
  <c r="M1329" s="1"/>
  <c r="J1329"/>
  <c r="K1329" s="1"/>
  <c r="G1329"/>
  <c r="E1329"/>
  <c r="A1329"/>
  <c r="L1328"/>
  <c r="M1328" s="1"/>
  <c r="J1328"/>
  <c r="K1328" s="1"/>
  <c r="N1328" s="1"/>
  <c r="G1328"/>
  <c r="E1328"/>
  <c r="A1328"/>
  <c r="L1327"/>
  <c r="M1327" s="1"/>
  <c r="J1327"/>
  <c r="K1327" s="1"/>
  <c r="G1327"/>
  <c r="E1327"/>
  <c r="A1327"/>
  <c r="L1326"/>
  <c r="M1326" s="1"/>
  <c r="J1326"/>
  <c r="K1326" s="1"/>
  <c r="N1326" s="1"/>
  <c r="G1326"/>
  <c r="E1326"/>
  <c r="A1326"/>
  <c r="L1325"/>
  <c r="M1325" s="1"/>
  <c r="J1325"/>
  <c r="K1325" s="1"/>
  <c r="G1325"/>
  <c r="E1325"/>
  <c r="A1325"/>
  <c r="L1324"/>
  <c r="M1324" s="1"/>
  <c r="J1324"/>
  <c r="K1324" s="1"/>
  <c r="N1324" s="1"/>
  <c r="G1324"/>
  <c r="E1324"/>
  <c r="A1324"/>
  <c r="L1323"/>
  <c r="M1323" s="1"/>
  <c r="J1323"/>
  <c r="K1323" s="1"/>
  <c r="G1323"/>
  <c r="E1323"/>
  <c r="A1323"/>
  <c r="L1322"/>
  <c r="M1322" s="1"/>
  <c r="J1322"/>
  <c r="K1322" s="1"/>
  <c r="N1322" s="1"/>
  <c r="G1322"/>
  <c r="E1322"/>
  <c r="A1322"/>
  <c r="L1321"/>
  <c r="M1321" s="1"/>
  <c r="J1321"/>
  <c r="K1321" s="1"/>
  <c r="G1321"/>
  <c r="E1321"/>
  <c r="A1321"/>
  <c r="L1320"/>
  <c r="M1320" s="1"/>
  <c r="J1320"/>
  <c r="K1320" s="1"/>
  <c r="N1320" s="1"/>
  <c r="G1320"/>
  <c r="E1320"/>
  <c r="A1320"/>
  <c r="L1319"/>
  <c r="M1319" s="1"/>
  <c r="J1319"/>
  <c r="K1319" s="1"/>
  <c r="G1319"/>
  <c r="E1319"/>
  <c r="A1319"/>
  <c r="L1318"/>
  <c r="M1318" s="1"/>
  <c r="J1318"/>
  <c r="K1318" s="1"/>
  <c r="N1318" s="1"/>
  <c r="G1318"/>
  <c r="E1318"/>
  <c r="A1318"/>
  <c r="L1317"/>
  <c r="M1317" s="1"/>
  <c r="J1317"/>
  <c r="K1317" s="1"/>
  <c r="G1317"/>
  <c r="E1317"/>
  <c r="A1317"/>
  <c r="L1316"/>
  <c r="M1316" s="1"/>
  <c r="J1316"/>
  <c r="K1316" s="1"/>
  <c r="N1316" s="1"/>
  <c r="G1316"/>
  <c r="E1316"/>
  <c r="A1316"/>
  <c r="L1315"/>
  <c r="M1315" s="1"/>
  <c r="J1315"/>
  <c r="K1315" s="1"/>
  <c r="G1315"/>
  <c r="E1315"/>
  <c r="A1315"/>
  <c r="L1314"/>
  <c r="M1314" s="1"/>
  <c r="J1314"/>
  <c r="K1314" s="1"/>
  <c r="G1314"/>
  <c r="E1314"/>
  <c r="A1314"/>
  <c r="L1313"/>
  <c r="M1313" s="1"/>
  <c r="J1313"/>
  <c r="K1313" s="1"/>
  <c r="G1313"/>
  <c r="E1313"/>
  <c r="A1313"/>
  <c r="L1312"/>
  <c r="M1312" s="1"/>
  <c r="J1312"/>
  <c r="K1312" s="1"/>
  <c r="G1312"/>
  <c r="E1312"/>
  <c r="A1312"/>
  <c r="L1311"/>
  <c r="M1311" s="1"/>
  <c r="J1311"/>
  <c r="K1311" s="1"/>
  <c r="G1311"/>
  <c r="E1311"/>
  <c r="A1311"/>
  <c r="L1310"/>
  <c r="M1310" s="1"/>
  <c r="J1310"/>
  <c r="K1310" s="1"/>
  <c r="G1310"/>
  <c r="E1310"/>
  <c r="A1310"/>
  <c r="L1309"/>
  <c r="M1309" s="1"/>
  <c r="J1309"/>
  <c r="K1309" s="1"/>
  <c r="G1309"/>
  <c r="E1309"/>
  <c r="A1309"/>
  <c r="L1308"/>
  <c r="M1308" s="1"/>
  <c r="J1308"/>
  <c r="K1308" s="1"/>
  <c r="G1308"/>
  <c r="E1308"/>
  <c r="A1308"/>
  <c r="L1307"/>
  <c r="M1307" s="1"/>
  <c r="J1307"/>
  <c r="K1307" s="1"/>
  <c r="G1307"/>
  <c r="E1307"/>
  <c r="A1307"/>
  <c r="L1306"/>
  <c r="M1306" s="1"/>
  <c r="J1306"/>
  <c r="K1306" s="1"/>
  <c r="G1306"/>
  <c r="E1306"/>
  <c r="A1306"/>
  <c r="L1305"/>
  <c r="M1305" s="1"/>
  <c r="J1305"/>
  <c r="K1305" s="1"/>
  <c r="G1305"/>
  <c r="E1305"/>
  <c r="A1305"/>
  <c r="L1304"/>
  <c r="M1304" s="1"/>
  <c r="J1304"/>
  <c r="K1304" s="1"/>
  <c r="N1304" s="1"/>
  <c r="G1304"/>
  <c r="E1304"/>
  <c r="A1304"/>
  <c r="L1303"/>
  <c r="M1303" s="1"/>
  <c r="J1303"/>
  <c r="K1303" s="1"/>
  <c r="G1303"/>
  <c r="E1303"/>
  <c r="A1303"/>
  <c r="L1302"/>
  <c r="M1302" s="1"/>
  <c r="J1302"/>
  <c r="K1302" s="1"/>
  <c r="G1302"/>
  <c r="E1302"/>
  <c r="A1302"/>
  <c r="L1301"/>
  <c r="M1301" s="1"/>
  <c r="J1301"/>
  <c r="K1301" s="1"/>
  <c r="G1301"/>
  <c r="E1301"/>
  <c r="A1301"/>
  <c r="L1300"/>
  <c r="M1300" s="1"/>
  <c r="J1300"/>
  <c r="K1300" s="1"/>
  <c r="G1300"/>
  <c r="E1300"/>
  <c r="A1300"/>
  <c r="L1299"/>
  <c r="M1299" s="1"/>
  <c r="J1299"/>
  <c r="K1299" s="1"/>
  <c r="G1299"/>
  <c r="E1299"/>
  <c r="A1299"/>
  <c r="L1298"/>
  <c r="M1298" s="1"/>
  <c r="J1298"/>
  <c r="K1298" s="1"/>
  <c r="G1298"/>
  <c r="E1298"/>
  <c r="A1298"/>
  <c r="L1297"/>
  <c r="M1297" s="1"/>
  <c r="J1297"/>
  <c r="K1297" s="1"/>
  <c r="G1297"/>
  <c r="E1297"/>
  <c r="A1297"/>
  <c r="L1296"/>
  <c r="M1296" s="1"/>
  <c r="J1296"/>
  <c r="K1296" s="1"/>
  <c r="N1296" s="1"/>
  <c r="G1296"/>
  <c r="E1296"/>
  <c r="A1296"/>
  <c r="L1295"/>
  <c r="M1295" s="1"/>
  <c r="J1295"/>
  <c r="K1295" s="1"/>
  <c r="G1295"/>
  <c r="E1295"/>
  <c r="A1295"/>
  <c r="L1294"/>
  <c r="M1294" s="1"/>
  <c r="J1294"/>
  <c r="K1294" s="1"/>
  <c r="N1294" s="1"/>
  <c r="G1294"/>
  <c r="E1294"/>
  <c r="A1294"/>
  <c r="L1293"/>
  <c r="M1293" s="1"/>
  <c r="J1293"/>
  <c r="K1293" s="1"/>
  <c r="G1293"/>
  <c r="E1293"/>
  <c r="A1293"/>
  <c r="L1292"/>
  <c r="M1292" s="1"/>
  <c r="J1292"/>
  <c r="K1292" s="1"/>
  <c r="N1292" s="1"/>
  <c r="G1292"/>
  <c r="E1292"/>
  <c r="A1292"/>
  <c r="L1291"/>
  <c r="M1291" s="1"/>
  <c r="J1291"/>
  <c r="K1291" s="1"/>
  <c r="G1291"/>
  <c r="E1291"/>
  <c r="A1291"/>
  <c r="L1290"/>
  <c r="M1290" s="1"/>
  <c r="J1290"/>
  <c r="K1290" s="1"/>
  <c r="N1290" s="1"/>
  <c r="G1290"/>
  <c r="E1290"/>
  <c r="A1290"/>
  <c r="L1289"/>
  <c r="M1289" s="1"/>
  <c r="J1289"/>
  <c r="K1289" s="1"/>
  <c r="G1289"/>
  <c r="E1289"/>
  <c r="A1289"/>
  <c r="L1288"/>
  <c r="M1288" s="1"/>
  <c r="J1288"/>
  <c r="K1288" s="1"/>
  <c r="N1288" s="1"/>
  <c r="G1288"/>
  <c r="E1288"/>
  <c r="A1288"/>
  <c r="L1287"/>
  <c r="M1287" s="1"/>
  <c r="J1287"/>
  <c r="K1287" s="1"/>
  <c r="G1287"/>
  <c r="E1287"/>
  <c r="A1287"/>
  <c r="L1286"/>
  <c r="M1286" s="1"/>
  <c r="J1286"/>
  <c r="K1286" s="1"/>
  <c r="N1286" s="1"/>
  <c r="G1286"/>
  <c r="E1286"/>
  <c r="A1286"/>
  <c r="L1285"/>
  <c r="M1285" s="1"/>
  <c r="J1285"/>
  <c r="K1285" s="1"/>
  <c r="G1285"/>
  <c r="E1285"/>
  <c r="A1285"/>
  <c r="L1284"/>
  <c r="M1284" s="1"/>
  <c r="J1284"/>
  <c r="K1284" s="1"/>
  <c r="N1284" s="1"/>
  <c r="G1284"/>
  <c r="E1284"/>
  <c r="A1284"/>
  <c r="L1283"/>
  <c r="M1283" s="1"/>
  <c r="J1283"/>
  <c r="K1283" s="1"/>
  <c r="G1283"/>
  <c r="E1283"/>
  <c r="A1283"/>
  <c r="L1282"/>
  <c r="M1282" s="1"/>
  <c r="J1282"/>
  <c r="K1282" s="1"/>
  <c r="N1282" s="1"/>
  <c r="G1282"/>
  <c r="E1282"/>
  <c r="A1282"/>
  <c r="L1281"/>
  <c r="M1281" s="1"/>
  <c r="J1281"/>
  <c r="K1281" s="1"/>
  <c r="G1281"/>
  <c r="E1281"/>
  <c r="A1281"/>
  <c r="L1280"/>
  <c r="M1280" s="1"/>
  <c r="J1280"/>
  <c r="K1280" s="1"/>
  <c r="N1280" s="1"/>
  <c r="G1280"/>
  <c r="E1280"/>
  <c r="A1280"/>
  <c r="L1279"/>
  <c r="M1279" s="1"/>
  <c r="J1279"/>
  <c r="K1279" s="1"/>
  <c r="G1279"/>
  <c r="E1279"/>
  <c r="A1279"/>
  <c r="L1278"/>
  <c r="M1278" s="1"/>
  <c r="J1278"/>
  <c r="K1278" s="1"/>
  <c r="N1278" s="1"/>
  <c r="G1278"/>
  <c r="E1278"/>
  <c r="A1278"/>
  <c r="L1277"/>
  <c r="M1277" s="1"/>
  <c r="J1277"/>
  <c r="K1277" s="1"/>
  <c r="G1277"/>
  <c r="E1277"/>
  <c r="A1277"/>
  <c r="L1276"/>
  <c r="M1276" s="1"/>
  <c r="J1276"/>
  <c r="K1276" s="1"/>
  <c r="N1276" s="1"/>
  <c r="G1276"/>
  <c r="E1276"/>
  <c r="A1276"/>
  <c r="L1275"/>
  <c r="M1275" s="1"/>
  <c r="J1275"/>
  <c r="K1275" s="1"/>
  <c r="G1275"/>
  <c r="E1275"/>
  <c r="A1275"/>
  <c r="L1274"/>
  <c r="M1274" s="1"/>
  <c r="J1274"/>
  <c r="K1274" s="1"/>
  <c r="N1274" s="1"/>
  <c r="G1274"/>
  <c r="E1274"/>
  <c r="A1274"/>
  <c r="L1273"/>
  <c r="M1273" s="1"/>
  <c r="J1273"/>
  <c r="K1273" s="1"/>
  <c r="G1273"/>
  <c r="E1273"/>
  <c r="A1273"/>
  <c r="L1272"/>
  <c r="M1272" s="1"/>
  <c r="J1272"/>
  <c r="K1272" s="1"/>
  <c r="N1272" s="1"/>
  <c r="G1272"/>
  <c r="E1272"/>
  <c r="A1272"/>
  <c r="L1271"/>
  <c r="M1271" s="1"/>
  <c r="J1271"/>
  <c r="K1271" s="1"/>
  <c r="G1271"/>
  <c r="E1271"/>
  <c r="A1271"/>
  <c r="L1270"/>
  <c r="M1270" s="1"/>
  <c r="J1270"/>
  <c r="K1270" s="1"/>
  <c r="N1270" s="1"/>
  <c r="G1270"/>
  <c r="E1270"/>
  <c r="A1270"/>
  <c r="L1269"/>
  <c r="M1269" s="1"/>
  <c r="J1269"/>
  <c r="K1269" s="1"/>
  <c r="G1269"/>
  <c r="E1269"/>
  <c r="A1269"/>
  <c r="L1268"/>
  <c r="M1268" s="1"/>
  <c r="J1268"/>
  <c r="K1268" s="1"/>
  <c r="N1268" s="1"/>
  <c r="G1268"/>
  <c r="E1268"/>
  <c r="A1268"/>
  <c r="L1267"/>
  <c r="M1267" s="1"/>
  <c r="J1267"/>
  <c r="K1267" s="1"/>
  <c r="G1267"/>
  <c r="E1267"/>
  <c r="A1267"/>
  <c r="L1266"/>
  <c r="M1266" s="1"/>
  <c r="J1266"/>
  <c r="K1266" s="1"/>
  <c r="N1266" s="1"/>
  <c r="G1266"/>
  <c r="E1266"/>
  <c r="A1266"/>
  <c r="L1265"/>
  <c r="M1265" s="1"/>
  <c r="J1265"/>
  <c r="K1265" s="1"/>
  <c r="G1265"/>
  <c r="E1265"/>
  <c r="A1265"/>
  <c r="L1264"/>
  <c r="M1264" s="1"/>
  <c r="J1264"/>
  <c r="K1264" s="1"/>
  <c r="N1264" s="1"/>
  <c r="G1264"/>
  <c r="E1264"/>
  <c r="A1264"/>
  <c r="L1263"/>
  <c r="M1263" s="1"/>
  <c r="J1263"/>
  <c r="K1263" s="1"/>
  <c r="G1263"/>
  <c r="E1263"/>
  <c r="A1263"/>
  <c r="L1262"/>
  <c r="M1262" s="1"/>
  <c r="J1262"/>
  <c r="K1262" s="1"/>
  <c r="N1262" s="1"/>
  <c r="G1262"/>
  <c r="E1262"/>
  <c r="A1262"/>
  <c r="L1261"/>
  <c r="M1261" s="1"/>
  <c r="J1261"/>
  <c r="K1261" s="1"/>
  <c r="G1261"/>
  <c r="E1261"/>
  <c r="A1261"/>
  <c r="L1260"/>
  <c r="M1260" s="1"/>
  <c r="J1260"/>
  <c r="K1260" s="1"/>
  <c r="N1260" s="1"/>
  <c r="G1260"/>
  <c r="E1260"/>
  <c r="A1260"/>
  <c r="L1259"/>
  <c r="M1259" s="1"/>
  <c r="J1259"/>
  <c r="K1259" s="1"/>
  <c r="G1259"/>
  <c r="E1259"/>
  <c r="A1259"/>
  <c r="L1258"/>
  <c r="M1258" s="1"/>
  <c r="J1258"/>
  <c r="K1258" s="1"/>
  <c r="N1258" s="1"/>
  <c r="G1258"/>
  <c r="E1258"/>
  <c r="A1258"/>
  <c r="L1257"/>
  <c r="M1257" s="1"/>
  <c r="J1257"/>
  <c r="K1257" s="1"/>
  <c r="G1257"/>
  <c r="E1257"/>
  <c r="A1257"/>
  <c r="L1256"/>
  <c r="M1256" s="1"/>
  <c r="J1256"/>
  <c r="K1256" s="1"/>
  <c r="N1256" s="1"/>
  <c r="G1256"/>
  <c r="E1256"/>
  <c r="A1256"/>
  <c r="L1255"/>
  <c r="M1255" s="1"/>
  <c r="J1255"/>
  <c r="K1255" s="1"/>
  <c r="G1255"/>
  <c r="E1255"/>
  <c r="A1255"/>
  <c r="L1254"/>
  <c r="M1254" s="1"/>
  <c r="J1254"/>
  <c r="K1254" s="1"/>
  <c r="N1254" s="1"/>
  <c r="G1254"/>
  <c r="E1254"/>
  <c r="A1254"/>
  <c r="L1253"/>
  <c r="M1253" s="1"/>
  <c r="J1253"/>
  <c r="K1253" s="1"/>
  <c r="G1253"/>
  <c r="E1253"/>
  <c r="A1253"/>
  <c r="L1252"/>
  <c r="M1252" s="1"/>
  <c r="J1252"/>
  <c r="K1252" s="1"/>
  <c r="N1252" s="1"/>
  <c r="G1252"/>
  <c r="E1252"/>
  <c r="A1252"/>
  <c r="L1251"/>
  <c r="M1251" s="1"/>
  <c r="J1251"/>
  <c r="K1251" s="1"/>
  <c r="G1251"/>
  <c r="E1251"/>
  <c r="A1251"/>
  <c r="L1250"/>
  <c r="M1250" s="1"/>
  <c r="J1250"/>
  <c r="K1250" s="1"/>
  <c r="N1250" s="1"/>
  <c r="G1250"/>
  <c r="E1250"/>
  <c r="A1250"/>
  <c r="L1249"/>
  <c r="M1249" s="1"/>
  <c r="J1249"/>
  <c r="K1249" s="1"/>
  <c r="G1249"/>
  <c r="E1249"/>
  <c r="A1249"/>
  <c r="L1248"/>
  <c r="M1248" s="1"/>
  <c r="J1248"/>
  <c r="K1248" s="1"/>
  <c r="N1248" s="1"/>
  <c r="G1248"/>
  <c r="E1248"/>
  <c r="A1248"/>
  <c r="L1247"/>
  <c r="M1247" s="1"/>
  <c r="J1247"/>
  <c r="K1247" s="1"/>
  <c r="G1247"/>
  <c r="E1247"/>
  <c r="A1247"/>
  <c r="L1246"/>
  <c r="M1246" s="1"/>
  <c r="J1246"/>
  <c r="K1246" s="1"/>
  <c r="N1246" s="1"/>
  <c r="G1246"/>
  <c r="E1246"/>
  <c r="A1246"/>
  <c r="L1245"/>
  <c r="M1245" s="1"/>
  <c r="J1245"/>
  <c r="K1245" s="1"/>
  <c r="G1245"/>
  <c r="E1245"/>
  <c r="A1245"/>
  <c r="L1244"/>
  <c r="M1244" s="1"/>
  <c r="J1244"/>
  <c r="K1244" s="1"/>
  <c r="N1244" s="1"/>
  <c r="G1244"/>
  <c r="E1244"/>
  <c r="A1244"/>
  <c r="L1243"/>
  <c r="M1243" s="1"/>
  <c r="J1243"/>
  <c r="K1243" s="1"/>
  <c r="G1243"/>
  <c r="E1243"/>
  <c r="A1243"/>
  <c r="L1242"/>
  <c r="M1242" s="1"/>
  <c r="J1242"/>
  <c r="K1242" s="1"/>
  <c r="N1242" s="1"/>
  <c r="G1242"/>
  <c r="E1242"/>
  <c r="A1242"/>
  <c r="L1241"/>
  <c r="M1241" s="1"/>
  <c r="J1241"/>
  <c r="K1241" s="1"/>
  <c r="G1241"/>
  <c r="E1241"/>
  <c r="A1241"/>
  <c r="L1240"/>
  <c r="M1240" s="1"/>
  <c r="J1240"/>
  <c r="K1240" s="1"/>
  <c r="N1240" s="1"/>
  <c r="G1240"/>
  <c r="E1240"/>
  <c r="A1240"/>
  <c r="L1239"/>
  <c r="M1239" s="1"/>
  <c r="J1239"/>
  <c r="K1239" s="1"/>
  <c r="G1239"/>
  <c r="E1239"/>
  <c r="A1239"/>
  <c r="L1238"/>
  <c r="M1238" s="1"/>
  <c r="J1238"/>
  <c r="K1238" s="1"/>
  <c r="N1238" s="1"/>
  <c r="G1238"/>
  <c r="E1238"/>
  <c r="A1238"/>
  <c r="L1237"/>
  <c r="M1237" s="1"/>
  <c r="J1237"/>
  <c r="K1237" s="1"/>
  <c r="G1237"/>
  <c r="E1237"/>
  <c r="A1237"/>
  <c r="L1236"/>
  <c r="M1236" s="1"/>
  <c r="J1236"/>
  <c r="K1236" s="1"/>
  <c r="N1236" s="1"/>
  <c r="G1236"/>
  <c r="E1236"/>
  <c r="A1236"/>
  <c r="L1235"/>
  <c r="M1235" s="1"/>
  <c r="J1235"/>
  <c r="K1235" s="1"/>
  <c r="G1235"/>
  <c r="E1235"/>
  <c r="A1235"/>
  <c r="L1234"/>
  <c r="M1234" s="1"/>
  <c r="J1234"/>
  <c r="K1234" s="1"/>
  <c r="N1234" s="1"/>
  <c r="G1234"/>
  <c r="E1234"/>
  <c r="A1234"/>
  <c r="L1233"/>
  <c r="M1233" s="1"/>
  <c r="J1233"/>
  <c r="K1233" s="1"/>
  <c r="G1233"/>
  <c r="E1233"/>
  <c r="A1233"/>
  <c r="L1232"/>
  <c r="M1232" s="1"/>
  <c r="J1232"/>
  <c r="K1232" s="1"/>
  <c r="N1232" s="1"/>
  <c r="G1232"/>
  <c r="E1232"/>
  <c r="A1232"/>
  <c r="L1231"/>
  <c r="M1231" s="1"/>
  <c r="J1231"/>
  <c r="K1231" s="1"/>
  <c r="G1231"/>
  <c r="E1231"/>
  <c r="A1231"/>
  <c r="L1230"/>
  <c r="M1230" s="1"/>
  <c r="J1230"/>
  <c r="K1230" s="1"/>
  <c r="N1230" s="1"/>
  <c r="G1230"/>
  <c r="E1230"/>
  <c r="A1230"/>
  <c r="L1229"/>
  <c r="M1229" s="1"/>
  <c r="J1229"/>
  <c r="K1229" s="1"/>
  <c r="G1229"/>
  <c r="E1229"/>
  <c r="A1229"/>
  <c r="L1228"/>
  <c r="M1228" s="1"/>
  <c r="J1228"/>
  <c r="K1228" s="1"/>
  <c r="N1228" s="1"/>
  <c r="G1228"/>
  <c r="E1228"/>
  <c r="A1228"/>
  <c r="L1227"/>
  <c r="M1227" s="1"/>
  <c r="J1227"/>
  <c r="K1227" s="1"/>
  <c r="G1227"/>
  <c r="E1227"/>
  <c r="A1227"/>
  <c r="L1226"/>
  <c r="M1226" s="1"/>
  <c r="J1226"/>
  <c r="K1226" s="1"/>
  <c r="N1226" s="1"/>
  <c r="G1226"/>
  <c r="E1226"/>
  <c r="A1226"/>
  <c r="L1225"/>
  <c r="M1225" s="1"/>
  <c r="J1225"/>
  <c r="K1225" s="1"/>
  <c r="G1225"/>
  <c r="E1225"/>
  <c r="A1225"/>
  <c r="L1224"/>
  <c r="M1224" s="1"/>
  <c r="J1224"/>
  <c r="K1224" s="1"/>
  <c r="N1224" s="1"/>
  <c r="G1224"/>
  <c r="E1224"/>
  <c r="A1224"/>
  <c r="L1223"/>
  <c r="M1223" s="1"/>
  <c r="J1223"/>
  <c r="K1223" s="1"/>
  <c r="G1223"/>
  <c r="E1223"/>
  <c r="A1223"/>
  <c r="L1222"/>
  <c r="M1222" s="1"/>
  <c r="J1222"/>
  <c r="K1222" s="1"/>
  <c r="N1222" s="1"/>
  <c r="G1222"/>
  <c r="E1222"/>
  <c r="A1222"/>
  <c r="L1221"/>
  <c r="M1221" s="1"/>
  <c r="J1221"/>
  <c r="K1221" s="1"/>
  <c r="G1221"/>
  <c r="E1221"/>
  <c r="A1221"/>
  <c r="L1220"/>
  <c r="M1220" s="1"/>
  <c r="J1220"/>
  <c r="K1220" s="1"/>
  <c r="N1220" s="1"/>
  <c r="G1220"/>
  <c r="E1220"/>
  <c r="A1220"/>
  <c r="L1219"/>
  <c r="M1219" s="1"/>
  <c r="J1219"/>
  <c r="K1219" s="1"/>
  <c r="G1219"/>
  <c r="E1219"/>
  <c r="A1219"/>
  <c r="L1218"/>
  <c r="M1218" s="1"/>
  <c r="J1218"/>
  <c r="K1218" s="1"/>
  <c r="N1218" s="1"/>
  <c r="G1218"/>
  <c r="E1218"/>
  <c r="A1218"/>
  <c r="L1217"/>
  <c r="M1217" s="1"/>
  <c r="J1217"/>
  <c r="K1217" s="1"/>
  <c r="G1217"/>
  <c r="E1217"/>
  <c r="A1217"/>
  <c r="L1216"/>
  <c r="M1216" s="1"/>
  <c r="J1216"/>
  <c r="K1216" s="1"/>
  <c r="N1216" s="1"/>
  <c r="G1216"/>
  <c r="E1216"/>
  <c r="A1216"/>
  <c r="L1215"/>
  <c r="M1215" s="1"/>
  <c r="J1215"/>
  <c r="K1215" s="1"/>
  <c r="G1215"/>
  <c r="E1215"/>
  <c r="A1215"/>
  <c r="L1214"/>
  <c r="M1214" s="1"/>
  <c r="J1214"/>
  <c r="K1214" s="1"/>
  <c r="N1214" s="1"/>
  <c r="G1214"/>
  <c r="E1214"/>
  <c r="A1214"/>
  <c r="L1213"/>
  <c r="M1213" s="1"/>
  <c r="J1213"/>
  <c r="K1213" s="1"/>
  <c r="G1213"/>
  <c r="E1213"/>
  <c r="A1213"/>
  <c r="L1212"/>
  <c r="M1212" s="1"/>
  <c r="J1212"/>
  <c r="K1212" s="1"/>
  <c r="N1212" s="1"/>
  <c r="G1212"/>
  <c r="E1212"/>
  <c r="A1212"/>
  <c r="L1211"/>
  <c r="M1211" s="1"/>
  <c r="J1211"/>
  <c r="K1211" s="1"/>
  <c r="G1211"/>
  <c r="E1211"/>
  <c r="A1211"/>
  <c r="L1210"/>
  <c r="M1210" s="1"/>
  <c r="J1210"/>
  <c r="K1210" s="1"/>
  <c r="N1210" s="1"/>
  <c r="G1210"/>
  <c r="E1210"/>
  <c r="A1210"/>
  <c r="L1209"/>
  <c r="M1209" s="1"/>
  <c r="J1209"/>
  <c r="K1209" s="1"/>
  <c r="G1209"/>
  <c r="E1209"/>
  <c r="A1209"/>
  <c r="L1208"/>
  <c r="M1208" s="1"/>
  <c r="J1208"/>
  <c r="K1208" s="1"/>
  <c r="N1208" s="1"/>
  <c r="G1208"/>
  <c r="E1208"/>
  <c r="A1208"/>
  <c r="L1207"/>
  <c r="M1207" s="1"/>
  <c r="J1207"/>
  <c r="K1207" s="1"/>
  <c r="G1207"/>
  <c r="E1207"/>
  <c r="A1207"/>
  <c r="L1206"/>
  <c r="M1206" s="1"/>
  <c r="J1206"/>
  <c r="K1206" s="1"/>
  <c r="G1206"/>
  <c r="E1206"/>
  <c r="A1206"/>
  <c r="L1205"/>
  <c r="M1205" s="1"/>
  <c r="J1205"/>
  <c r="K1205" s="1"/>
  <c r="G1205"/>
  <c r="E1205"/>
  <c r="A1205"/>
  <c r="L1204"/>
  <c r="M1204" s="1"/>
  <c r="J1204"/>
  <c r="K1204" s="1"/>
  <c r="G1204"/>
  <c r="E1204"/>
  <c r="A1204"/>
  <c r="L1203"/>
  <c r="M1203" s="1"/>
  <c r="J1203"/>
  <c r="K1203" s="1"/>
  <c r="G1203"/>
  <c r="E1203"/>
  <c r="A1203"/>
  <c r="L1202"/>
  <c r="M1202" s="1"/>
  <c r="J1202"/>
  <c r="K1202" s="1"/>
  <c r="N1202" s="1"/>
  <c r="G1202"/>
  <c r="E1202"/>
  <c r="A1202"/>
  <c r="L1201"/>
  <c r="M1201" s="1"/>
  <c r="J1201"/>
  <c r="K1201" s="1"/>
  <c r="G1201"/>
  <c r="E1201"/>
  <c r="A1201"/>
  <c r="L1200"/>
  <c r="M1200" s="1"/>
  <c r="J1200"/>
  <c r="K1200" s="1"/>
  <c r="N1200" s="1"/>
  <c r="G1200"/>
  <c r="E1200"/>
  <c r="A1200"/>
  <c r="L1199"/>
  <c r="M1199" s="1"/>
  <c r="J1199"/>
  <c r="K1199" s="1"/>
  <c r="G1199"/>
  <c r="E1199"/>
  <c r="A1199"/>
  <c r="L1198"/>
  <c r="M1198" s="1"/>
  <c r="J1198"/>
  <c r="K1198" s="1"/>
  <c r="N1198" s="1"/>
  <c r="G1198"/>
  <c r="E1198"/>
  <c r="A1198"/>
  <c r="L1197"/>
  <c r="M1197" s="1"/>
  <c r="J1197"/>
  <c r="K1197" s="1"/>
  <c r="G1197"/>
  <c r="E1197"/>
  <c r="A1197"/>
  <c r="L1196"/>
  <c r="M1196" s="1"/>
  <c r="J1196"/>
  <c r="K1196" s="1"/>
  <c r="N1196" s="1"/>
  <c r="G1196"/>
  <c r="E1196"/>
  <c r="A1196"/>
  <c r="L1195"/>
  <c r="M1195" s="1"/>
  <c r="J1195"/>
  <c r="K1195" s="1"/>
  <c r="G1195"/>
  <c r="E1195"/>
  <c r="A1195"/>
  <c r="L1194"/>
  <c r="M1194" s="1"/>
  <c r="J1194"/>
  <c r="K1194" s="1"/>
  <c r="N1194" s="1"/>
  <c r="G1194"/>
  <c r="E1194"/>
  <c r="A1194"/>
  <c r="L1193"/>
  <c r="M1193" s="1"/>
  <c r="J1193"/>
  <c r="K1193" s="1"/>
  <c r="G1193"/>
  <c r="E1193"/>
  <c r="A1193"/>
  <c r="L1192"/>
  <c r="M1192" s="1"/>
  <c r="J1192"/>
  <c r="K1192" s="1"/>
  <c r="N1192" s="1"/>
  <c r="G1192"/>
  <c r="E1192"/>
  <c r="A1192"/>
  <c r="L1191"/>
  <c r="M1191" s="1"/>
  <c r="J1191"/>
  <c r="K1191" s="1"/>
  <c r="G1191"/>
  <c r="E1191"/>
  <c r="A1191"/>
  <c r="L1190"/>
  <c r="M1190" s="1"/>
  <c r="J1190"/>
  <c r="K1190" s="1"/>
  <c r="N1190" s="1"/>
  <c r="G1190"/>
  <c r="E1190"/>
  <c r="A1190"/>
  <c r="L1189"/>
  <c r="M1189" s="1"/>
  <c r="J1189"/>
  <c r="K1189" s="1"/>
  <c r="G1189"/>
  <c r="E1189"/>
  <c r="A1189"/>
  <c r="L1188"/>
  <c r="M1188" s="1"/>
  <c r="J1188"/>
  <c r="K1188" s="1"/>
  <c r="N1188" s="1"/>
  <c r="G1188"/>
  <c r="E1188"/>
  <c r="A1188"/>
  <c r="L1187"/>
  <c r="M1187" s="1"/>
  <c r="J1187"/>
  <c r="K1187" s="1"/>
  <c r="G1187"/>
  <c r="E1187"/>
  <c r="A1187"/>
  <c r="L1186"/>
  <c r="M1186" s="1"/>
  <c r="J1186"/>
  <c r="K1186" s="1"/>
  <c r="N1186" s="1"/>
  <c r="G1186"/>
  <c r="E1186"/>
  <c r="A1186"/>
  <c r="L1185"/>
  <c r="M1185" s="1"/>
  <c r="J1185"/>
  <c r="K1185" s="1"/>
  <c r="G1185"/>
  <c r="E1185"/>
  <c r="A1185"/>
  <c r="L1184"/>
  <c r="M1184" s="1"/>
  <c r="J1184"/>
  <c r="K1184" s="1"/>
  <c r="N1184" s="1"/>
  <c r="G1184"/>
  <c r="E1184"/>
  <c r="A1184"/>
  <c r="L1183"/>
  <c r="M1183" s="1"/>
  <c r="J1183"/>
  <c r="K1183" s="1"/>
  <c r="G1183"/>
  <c r="E1183"/>
  <c r="A1183"/>
  <c r="L1182"/>
  <c r="M1182" s="1"/>
  <c r="J1182"/>
  <c r="K1182" s="1"/>
  <c r="N1182" s="1"/>
  <c r="G1182"/>
  <c r="E1182"/>
  <c r="A1182"/>
  <c r="L1181"/>
  <c r="M1181" s="1"/>
  <c r="J1181"/>
  <c r="K1181" s="1"/>
  <c r="G1181"/>
  <c r="E1181"/>
  <c r="A1181"/>
  <c r="L1180"/>
  <c r="M1180" s="1"/>
  <c r="J1180"/>
  <c r="K1180" s="1"/>
  <c r="N1180" s="1"/>
  <c r="G1180"/>
  <c r="E1180"/>
  <c r="A1180"/>
  <c r="L1179"/>
  <c r="M1179" s="1"/>
  <c r="J1179"/>
  <c r="K1179" s="1"/>
  <c r="G1179"/>
  <c r="E1179"/>
  <c r="A1179"/>
  <c r="L1178"/>
  <c r="M1178" s="1"/>
  <c r="J1178"/>
  <c r="K1178" s="1"/>
  <c r="N1178" s="1"/>
  <c r="G1178"/>
  <c r="E1178"/>
  <c r="A1178"/>
  <c r="L1177"/>
  <c r="M1177" s="1"/>
  <c r="J1177"/>
  <c r="K1177" s="1"/>
  <c r="G1177"/>
  <c r="E1177"/>
  <c r="A1177"/>
  <c r="L1176"/>
  <c r="M1176" s="1"/>
  <c r="J1176"/>
  <c r="K1176" s="1"/>
  <c r="N1176" s="1"/>
  <c r="G1176"/>
  <c r="E1176"/>
  <c r="A1176"/>
  <c r="L1175"/>
  <c r="M1175" s="1"/>
  <c r="J1175"/>
  <c r="K1175" s="1"/>
  <c r="G1175"/>
  <c r="E1175"/>
  <c r="A1175"/>
  <c r="L1174"/>
  <c r="M1174" s="1"/>
  <c r="J1174"/>
  <c r="K1174" s="1"/>
  <c r="N1174" s="1"/>
  <c r="G1174"/>
  <c r="E1174"/>
  <c r="A1174"/>
  <c r="L1173"/>
  <c r="M1173" s="1"/>
  <c r="J1173"/>
  <c r="K1173" s="1"/>
  <c r="G1173"/>
  <c r="E1173"/>
  <c r="A1173"/>
  <c r="L1172"/>
  <c r="M1172" s="1"/>
  <c r="J1172"/>
  <c r="K1172" s="1"/>
  <c r="N1172" s="1"/>
  <c r="G1172"/>
  <c r="E1172"/>
  <c r="A1172"/>
  <c r="L1171"/>
  <c r="M1171" s="1"/>
  <c r="J1171"/>
  <c r="K1171" s="1"/>
  <c r="G1171"/>
  <c r="E1171"/>
  <c r="A1171"/>
  <c r="L1170"/>
  <c r="M1170" s="1"/>
  <c r="J1170"/>
  <c r="K1170" s="1"/>
  <c r="N1170" s="1"/>
  <c r="G1170"/>
  <c r="E1170"/>
  <c r="A1170"/>
  <c r="L1169"/>
  <c r="M1169" s="1"/>
  <c r="J1169"/>
  <c r="K1169" s="1"/>
  <c r="G1169"/>
  <c r="E1169"/>
  <c r="A1169"/>
  <c r="L1168"/>
  <c r="M1168" s="1"/>
  <c r="J1168"/>
  <c r="K1168" s="1"/>
  <c r="N1168" s="1"/>
  <c r="G1168"/>
  <c r="E1168"/>
  <c r="A1168"/>
  <c r="L1167"/>
  <c r="M1167" s="1"/>
  <c r="J1167"/>
  <c r="K1167" s="1"/>
  <c r="G1167"/>
  <c r="E1167"/>
  <c r="A1167"/>
  <c r="L1166"/>
  <c r="M1166" s="1"/>
  <c r="J1166"/>
  <c r="K1166" s="1"/>
  <c r="N1166" s="1"/>
  <c r="G1166"/>
  <c r="E1166"/>
  <c r="A1166"/>
  <c r="L1165"/>
  <c r="M1165" s="1"/>
  <c r="J1165"/>
  <c r="K1165" s="1"/>
  <c r="G1165"/>
  <c r="E1165"/>
  <c r="A1165"/>
  <c r="L1164"/>
  <c r="M1164" s="1"/>
  <c r="J1164"/>
  <c r="K1164" s="1"/>
  <c r="N1164" s="1"/>
  <c r="G1164"/>
  <c r="E1164"/>
  <c r="A1164"/>
  <c r="L1163"/>
  <c r="M1163" s="1"/>
  <c r="J1163"/>
  <c r="K1163" s="1"/>
  <c r="G1163"/>
  <c r="E1163"/>
  <c r="A1163"/>
  <c r="L1162"/>
  <c r="M1162" s="1"/>
  <c r="J1162"/>
  <c r="K1162" s="1"/>
  <c r="N1162" s="1"/>
  <c r="G1162"/>
  <c r="E1162"/>
  <c r="A1162"/>
  <c r="L1161"/>
  <c r="M1161" s="1"/>
  <c r="J1161"/>
  <c r="K1161" s="1"/>
  <c r="G1161"/>
  <c r="E1161"/>
  <c r="A1161"/>
  <c r="L1160"/>
  <c r="M1160" s="1"/>
  <c r="J1160"/>
  <c r="K1160" s="1"/>
  <c r="N1160" s="1"/>
  <c r="G1160"/>
  <c r="E1160"/>
  <c r="A1160"/>
  <c r="L1159"/>
  <c r="M1159" s="1"/>
  <c r="J1159"/>
  <c r="K1159" s="1"/>
  <c r="G1159"/>
  <c r="E1159"/>
  <c r="A1159"/>
  <c r="L1158"/>
  <c r="M1158" s="1"/>
  <c r="J1158"/>
  <c r="K1158" s="1"/>
  <c r="N1158" s="1"/>
  <c r="G1158"/>
  <c r="E1158"/>
  <c r="A1158"/>
  <c r="L1157"/>
  <c r="M1157" s="1"/>
  <c r="J1157"/>
  <c r="K1157" s="1"/>
  <c r="G1157"/>
  <c r="E1157"/>
  <c r="A1157"/>
  <c r="L1156"/>
  <c r="M1156" s="1"/>
  <c r="J1156"/>
  <c r="K1156" s="1"/>
  <c r="N1156" s="1"/>
  <c r="G1156"/>
  <c r="E1156"/>
  <c r="A1156"/>
  <c r="L1155"/>
  <c r="M1155" s="1"/>
  <c r="J1155"/>
  <c r="K1155" s="1"/>
  <c r="G1155"/>
  <c r="E1155"/>
  <c r="A1155"/>
  <c r="L1154"/>
  <c r="M1154" s="1"/>
  <c r="J1154"/>
  <c r="K1154" s="1"/>
  <c r="N1154" s="1"/>
  <c r="G1154"/>
  <c r="E1154"/>
  <c r="A1154"/>
  <c r="L1153"/>
  <c r="M1153" s="1"/>
  <c r="J1153"/>
  <c r="K1153" s="1"/>
  <c r="G1153"/>
  <c r="E1153"/>
  <c r="A1153"/>
  <c r="L1152"/>
  <c r="M1152" s="1"/>
  <c r="J1152"/>
  <c r="K1152" s="1"/>
  <c r="N1152" s="1"/>
  <c r="G1152"/>
  <c r="E1152"/>
  <c r="A1152"/>
  <c r="L1151"/>
  <c r="M1151" s="1"/>
  <c r="J1151"/>
  <c r="K1151" s="1"/>
  <c r="G1151"/>
  <c r="E1151"/>
  <c r="A1151"/>
  <c r="L1150"/>
  <c r="M1150" s="1"/>
  <c r="J1150"/>
  <c r="K1150" s="1"/>
  <c r="N1150" s="1"/>
  <c r="G1150"/>
  <c r="E1150"/>
  <c r="A1150"/>
  <c r="L1149"/>
  <c r="M1149" s="1"/>
  <c r="J1149"/>
  <c r="K1149" s="1"/>
  <c r="G1149"/>
  <c r="E1149"/>
  <c r="A1149"/>
  <c r="L1148"/>
  <c r="M1148" s="1"/>
  <c r="J1148"/>
  <c r="K1148" s="1"/>
  <c r="N1148" s="1"/>
  <c r="G1148"/>
  <c r="E1148"/>
  <c r="A1148"/>
  <c r="L1147"/>
  <c r="M1147" s="1"/>
  <c r="J1147"/>
  <c r="K1147" s="1"/>
  <c r="G1147"/>
  <c r="E1147"/>
  <c r="A1147"/>
  <c r="L1146"/>
  <c r="M1146" s="1"/>
  <c r="J1146"/>
  <c r="K1146" s="1"/>
  <c r="N1146" s="1"/>
  <c r="G1146"/>
  <c r="E1146"/>
  <c r="A1146"/>
  <c r="L1145"/>
  <c r="M1145" s="1"/>
  <c r="J1145"/>
  <c r="K1145" s="1"/>
  <c r="G1145"/>
  <c r="E1145"/>
  <c r="A1145"/>
  <c r="L1144"/>
  <c r="M1144" s="1"/>
  <c r="J1144"/>
  <c r="K1144" s="1"/>
  <c r="N1144" s="1"/>
  <c r="G1144"/>
  <c r="E1144"/>
  <c r="A1144"/>
  <c r="L1143"/>
  <c r="M1143" s="1"/>
  <c r="J1143"/>
  <c r="K1143" s="1"/>
  <c r="G1143"/>
  <c r="E1143"/>
  <c r="A1143"/>
  <c r="L1142"/>
  <c r="M1142" s="1"/>
  <c r="J1142"/>
  <c r="K1142" s="1"/>
  <c r="N1142" s="1"/>
  <c r="G1142"/>
  <c r="E1142"/>
  <c r="A1142"/>
  <c r="L1141"/>
  <c r="M1141" s="1"/>
  <c r="J1141"/>
  <c r="K1141" s="1"/>
  <c r="G1141"/>
  <c r="E1141"/>
  <c r="A1141"/>
  <c r="L1140"/>
  <c r="M1140" s="1"/>
  <c r="J1140"/>
  <c r="K1140" s="1"/>
  <c r="N1140" s="1"/>
  <c r="G1140"/>
  <c r="E1140"/>
  <c r="A1140"/>
  <c r="L1139"/>
  <c r="M1139" s="1"/>
  <c r="J1139"/>
  <c r="K1139" s="1"/>
  <c r="G1139"/>
  <c r="E1139"/>
  <c r="A1139"/>
  <c r="L1138"/>
  <c r="M1138" s="1"/>
  <c r="J1138"/>
  <c r="K1138" s="1"/>
  <c r="N1138" s="1"/>
  <c r="G1138"/>
  <c r="E1138"/>
  <c r="A1138"/>
  <c r="L1137"/>
  <c r="M1137" s="1"/>
  <c r="J1137"/>
  <c r="K1137" s="1"/>
  <c r="G1137"/>
  <c r="E1137"/>
  <c r="A1137"/>
  <c r="L1136"/>
  <c r="M1136" s="1"/>
  <c r="J1136"/>
  <c r="K1136" s="1"/>
  <c r="N1136" s="1"/>
  <c r="G1136"/>
  <c r="E1136"/>
  <c r="A1136"/>
  <c r="L1135"/>
  <c r="M1135" s="1"/>
  <c r="J1135"/>
  <c r="K1135" s="1"/>
  <c r="G1135"/>
  <c r="E1135"/>
  <c r="A1135"/>
  <c r="L1134"/>
  <c r="M1134" s="1"/>
  <c r="J1134"/>
  <c r="K1134" s="1"/>
  <c r="N1134" s="1"/>
  <c r="G1134"/>
  <c r="E1134"/>
  <c r="A1134"/>
  <c r="L1133"/>
  <c r="M1133" s="1"/>
  <c r="J1133"/>
  <c r="K1133" s="1"/>
  <c r="G1133"/>
  <c r="E1133"/>
  <c r="A1133"/>
  <c r="L1132"/>
  <c r="M1132" s="1"/>
  <c r="J1132"/>
  <c r="K1132" s="1"/>
  <c r="N1132" s="1"/>
  <c r="G1132"/>
  <c r="E1132"/>
  <c r="A1132"/>
  <c r="L1131"/>
  <c r="M1131" s="1"/>
  <c r="J1131"/>
  <c r="K1131" s="1"/>
  <c r="G1131"/>
  <c r="E1131"/>
  <c r="A1131"/>
  <c r="L1130"/>
  <c r="M1130" s="1"/>
  <c r="J1130"/>
  <c r="K1130" s="1"/>
  <c r="N1130" s="1"/>
  <c r="G1130"/>
  <c r="E1130"/>
  <c r="A1130"/>
  <c r="L1129"/>
  <c r="M1129" s="1"/>
  <c r="J1129"/>
  <c r="K1129" s="1"/>
  <c r="G1129"/>
  <c r="E1129"/>
  <c r="A1129"/>
  <c r="L1128"/>
  <c r="M1128" s="1"/>
  <c r="J1128"/>
  <c r="K1128" s="1"/>
  <c r="N1128" s="1"/>
  <c r="G1128"/>
  <c r="E1128"/>
  <c r="A1128"/>
  <c r="L1127"/>
  <c r="M1127" s="1"/>
  <c r="J1127"/>
  <c r="K1127" s="1"/>
  <c r="G1127"/>
  <c r="E1127"/>
  <c r="A1127"/>
  <c r="L1126"/>
  <c r="M1126" s="1"/>
  <c r="J1126"/>
  <c r="K1126" s="1"/>
  <c r="N1126" s="1"/>
  <c r="G1126"/>
  <c r="E1126"/>
  <c r="A1126"/>
  <c r="L1125"/>
  <c r="M1125" s="1"/>
  <c r="J1125"/>
  <c r="K1125" s="1"/>
  <c r="G1125"/>
  <c r="E1125"/>
  <c r="A1125"/>
  <c r="L1124"/>
  <c r="M1124" s="1"/>
  <c r="J1124"/>
  <c r="K1124" s="1"/>
  <c r="N1124" s="1"/>
  <c r="G1124"/>
  <c r="E1124"/>
  <c r="A1124"/>
  <c r="L1123"/>
  <c r="M1123" s="1"/>
  <c r="J1123"/>
  <c r="K1123" s="1"/>
  <c r="G1123"/>
  <c r="E1123"/>
  <c r="A1123"/>
  <c r="L1122"/>
  <c r="M1122" s="1"/>
  <c r="J1122"/>
  <c r="K1122" s="1"/>
  <c r="N1122" s="1"/>
  <c r="G1122"/>
  <c r="E1122"/>
  <c r="A1122"/>
  <c r="L1121"/>
  <c r="M1121" s="1"/>
  <c r="J1121"/>
  <c r="K1121" s="1"/>
  <c r="G1121"/>
  <c r="E1121"/>
  <c r="A1121"/>
  <c r="L1120"/>
  <c r="M1120" s="1"/>
  <c r="J1120"/>
  <c r="K1120" s="1"/>
  <c r="N1120" s="1"/>
  <c r="G1120"/>
  <c r="E1120"/>
  <c r="A1120"/>
  <c r="L1119"/>
  <c r="M1119" s="1"/>
  <c r="J1119"/>
  <c r="K1119" s="1"/>
  <c r="G1119"/>
  <c r="E1119"/>
  <c r="A1119"/>
  <c r="L1118"/>
  <c r="M1118" s="1"/>
  <c r="J1118"/>
  <c r="K1118" s="1"/>
  <c r="N1118" s="1"/>
  <c r="G1118"/>
  <c r="E1118"/>
  <c r="A1118"/>
  <c r="L1117"/>
  <c r="M1117" s="1"/>
  <c r="J1117"/>
  <c r="K1117" s="1"/>
  <c r="G1117"/>
  <c r="E1117"/>
  <c r="A1117"/>
  <c r="L1116"/>
  <c r="M1116" s="1"/>
  <c r="J1116"/>
  <c r="K1116" s="1"/>
  <c r="N1116" s="1"/>
  <c r="G1116"/>
  <c r="E1116"/>
  <c r="A1116"/>
  <c r="L1115"/>
  <c r="M1115" s="1"/>
  <c r="J1115"/>
  <c r="K1115" s="1"/>
  <c r="G1115"/>
  <c r="E1115"/>
  <c r="A1115"/>
  <c r="L1114"/>
  <c r="M1114" s="1"/>
  <c r="J1114"/>
  <c r="K1114" s="1"/>
  <c r="N1114" s="1"/>
  <c r="G1114"/>
  <c r="E1114"/>
  <c r="A1114"/>
  <c r="L1113"/>
  <c r="M1113" s="1"/>
  <c r="J1113"/>
  <c r="K1113" s="1"/>
  <c r="G1113"/>
  <c r="E1113"/>
  <c r="A1113"/>
  <c r="L1112"/>
  <c r="M1112" s="1"/>
  <c r="J1112"/>
  <c r="K1112" s="1"/>
  <c r="N1112" s="1"/>
  <c r="G1112"/>
  <c r="E1112"/>
  <c r="A1112"/>
  <c r="L1111"/>
  <c r="M1111" s="1"/>
  <c r="J1111"/>
  <c r="K1111" s="1"/>
  <c r="G1111"/>
  <c r="E1111"/>
  <c r="A1111"/>
  <c r="L1110"/>
  <c r="M1110" s="1"/>
  <c r="J1110"/>
  <c r="K1110" s="1"/>
  <c r="N1110" s="1"/>
  <c r="G1110"/>
  <c r="E1110"/>
  <c r="A1110"/>
  <c r="L1109"/>
  <c r="M1109" s="1"/>
  <c r="J1109"/>
  <c r="K1109" s="1"/>
  <c r="G1109"/>
  <c r="E1109"/>
  <c r="A1109"/>
  <c r="L1108"/>
  <c r="M1108" s="1"/>
  <c r="J1108"/>
  <c r="K1108" s="1"/>
  <c r="N1108" s="1"/>
  <c r="G1108"/>
  <c r="E1108"/>
  <c r="A1108"/>
  <c r="L1107"/>
  <c r="M1107" s="1"/>
  <c r="J1107"/>
  <c r="K1107" s="1"/>
  <c r="G1107"/>
  <c r="E1107"/>
  <c r="A1107"/>
  <c r="L1106"/>
  <c r="M1106" s="1"/>
  <c r="J1106"/>
  <c r="K1106" s="1"/>
  <c r="N1106" s="1"/>
  <c r="G1106"/>
  <c r="E1106"/>
  <c r="A1106"/>
  <c r="L1105"/>
  <c r="M1105" s="1"/>
  <c r="J1105"/>
  <c r="K1105" s="1"/>
  <c r="G1105"/>
  <c r="E1105"/>
  <c r="A1105"/>
  <c r="L1104"/>
  <c r="M1104" s="1"/>
  <c r="J1104"/>
  <c r="K1104" s="1"/>
  <c r="N1104" s="1"/>
  <c r="G1104"/>
  <c r="E1104"/>
  <c r="A1104"/>
  <c r="L1103"/>
  <c r="M1103" s="1"/>
  <c r="J1103"/>
  <c r="K1103" s="1"/>
  <c r="G1103"/>
  <c r="E1103"/>
  <c r="A1103"/>
  <c r="L1102"/>
  <c r="M1102" s="1"/>
  <c r="J1102"/>
  <c r="K1102" s="1"/>
  <c r="N1102" s="1"/>
  <c r="G1102"/>
  <c r="E1102"/>
  <c r="A1102"/>
  <c r="L1101"/>
  <c r="M1101" s="1"/>
  <c r="J1101"/>
  <c r="K1101" s="1"/>
  <c r="G1101"/>
  <c r="E1101"/>
  <c r="A1101"/>
  <c r="L1100"/>
  <c r="M1100" s="1"/>
  <c r="J1100"/>
  <c r="K1100" s="1"/>
  <c r="N1100" s="1"/>
  <c r="G1100"/>
  <c r="E1100"/>
  <c r="A1100"/>
  <c r="L1099"/>
  <c r="M1099" s="1"/>
  <c r="J1099"/>
  <c r="K1099" s="1"/>
  <c r="G1099"/>
  <c r="E1099"/>
  <c r="A1099"/>
  <c r="L1098"/>
  <c r="M1098" s="1"/>
  <c r="J1098"/>
  <c r="K1098" s="1"/>
  <c r="N1098" s="1"/>
  <c r="G1098"/>
  <c r="E1098"/>
  <c r="A1098"/>
  <c r="L1097"/>
  <c r="M1097" s="1"/>
  <c r="J1097"/>
  <c r="K1097" s="1"/>
  <c r="G1097"/>
  <c r="E1097"/>
  <c r="A1097"/>
  <c r="L1096"/>
  <c r="M1096" s="1"/>
  <c r="J1096"/>
  <c r="K1096" s="1"/>
  <c r="N1096" s="1"/>
  <c r="G1096"/>
  <c r="E1096"/>
  <c r="A1096"/>
  <c r="L1095"/>
  <c r="M1095" s="1"/>
  <c r="J1095"/>
  <c r="K1095" s="1"/>
  <c r="G1095"/>
  <c r="E1095"/>
  <c r="A1095"/>
  <c r="L1094"/>
  <c r="M1094" s="1"/>
  <c r="J1094"/>
  <c r="K1094" s="1"/>
  <c r="N1094" s="1"/>
  <c r="G1094"/>
  <c r="E1094"/>
  <c r="A1094"/>
  <c r="L1093"/>
  <c r="M1093" s="1"/>
  <c r="J1093"/>
  <c r="K1093" s="1"/>
  <c r="G1093"/>
  <c r="E1093"/>
  <c r="A1093"/>
  <c r="L1092"/>
  <c r="M1092" s="1"/>
  <c r="J1092"/>
  <c r="K1092" s="1"/>
  <c r="N1092" s="1"/>
  <c r="G1092"/>
  <c r="E1092"/>
  <c r="A1092"/>
  <c r="L1091"/>
  <c r="M1091" s="1"/>
  <c r="J1091"/>
  <c r="K1091" s="1"/>
  <c r="G1091"/>
  <c r="E1091"/>
  <c r="A1091"/>
  <c r="L1090"/>
  <c r="M1090" s="1"/>
  <c r="J1090"/>
  <c r="K1090" s="1"/>
  <c r="N1090" s="1"/>
  <c r="G1090"/>
  <c r="E1090"/>
  <c r="A1090"/>
  <c r="L1089"/>
  <c r="M1089" s="1"/>
  <c r="J1089"/>
  <c r="K1089" s="1"/>
  <c r="G1089"/>
  <c r="E1089"/>
  <c r="A1089"/>
  <c r="L1088"/>
  <c r="M1088" s="1"/>
  <c r="J1088"/>
  <c r="K1088" s="1"/>
  <c r="N1088" s="1"/>
  <c r="G1088"/>
  <c r="E1088"/>
  <c r="A1088"/>
  <c r="L1087"/>
  <c r="M1087" s="1"/>
  <c r="J1087"/>
  <c r="K1087" s="1"/>
  <c r="G1087"/>
  <c r="E1087"/>
  <c r="A1087"/>
  <c r="L1086"/>
  <c r="M1086" s="1"/>
  <c r="J1086"/>
  <c r="K1086" s="1"/>
  <c r="N1086" s="1"/>
  <c r="G1086"/>
  <c r="E1086"/>
  <c r="A1086"/>
  <c r="L1085"/>
  <c r="M1085" s="1"/>
  <c r="J1085"/>
  <c r="K1085" s="1"/>
  <c r="G1085"/>
  <c r="E1085"/>
  <c r="A1085"/>
  <c r="L1084"/>
  <c r="M1084" s="1"/>
  <c r="J1084"/>
  <c r="K1084" s="1"/>
  <c r="N1084" s="1"/>
  <c r="G1084"/>
  <c r="E1084"/>
  <c r="A1084"/>
  <c r="L1083"/>
  <c r="M1083" s="1"/>
  <c r="J1083"/>
  <c r="K1083" s="1"/>
  <c r="G1083"/>
  <c r="E1083"/>
  <c r="A1083"/>
  <c r="L1082"/>
  <c r="M1082" s="1"/>
  <c r="J1082"/>
  <c r="K1082" s="1"/>
  <c r="N1082" s="1"/>
  <c r="G1082"/>
  <c r="E1082"/>
  <c r="A1082"/>
  <c r="L1081"/>
  <c r="M1081" s="1"/>
  <c r="J1081"/>
  <c r="K1081" s="1"/>
  <c r="G1081"/>
  <c r="E1081"/>
  <c r="A1081"/>
  <c r="L1080"/>
  <c r="M1080" s="1"/>
  <c r="J1080"/>
  <c r="K1080" s="1"/>
  <c r="N1080" s="1"/>
  <c r="G1080"/>
  <c r="E1080"/>
  <c r="A1080"/>
  <c r="L1079"/>
  <c r="M1079" s="1"/>
  <c r="J1079"/>
  <c r="K1079" s="1"/>
  <c r="G1079"/>
  <c r="E1079"/>
  <c r="A1079"/>
  <c r="L1078"/>
  <c r="M1078" s="1"/>
  <c r="J1078"/>
  <c r="K1078" s="1"/>
  <c r="N1078" s="1"/>
  <c r="G1078"/>
  <c r="E1078"/>
  <c r="A1078"/>
  <c r="L1077"/>
  <c r="M1077" s="1"/>
  <c r="J1077"/>
  <c r="K1077" s="1"/>
  <c r="G1077"/>
  <c r="E1077"/>
  <c r="A1077"/>
  <c r="L1076"/>
  <c r="M1076" s="1"/>
  <c r="J1076"/>
  <c r="K1076" s="1"/>
  <c r="N1076" s="1"/>
  <c r="G1076"/>
  <c r="E1076"/>
  <c r="A1076"/>
  <c r="L1075"/>
  <c r="M1075" s="1"/>
  <c r="J1075"/>
  <c r="K1075" s="1"/>
  <c r="G1075"/>
  <c r="E1075"/>
  <c r="A1075"/>
  <c r="L1074"/>
  <c r="M1074" s="1"/>
  <c r="J1074"/>
  <c r="K1074" s="1"/>
  <c r="N1074" s="1"/>
  <c r="G1074"/>
  <c r="E1074"/>
  <c r="A1074"/>
  <c r="L1073"/>
  <c r="M1073" s="1"/>
  <c r="J1073"/>
  <c r="K1073" s="1"/>
  <c r="G1073"/>
  <c r="E1073"/>
  <c r="A1073"/>
  <c r="L1072"/>
  <c r="M1072" s="1"/>
  <c r="J1072"/>
  <c r="K1072" s="1"/>
  <c r="N1072" s="1"/>
  <c r="G1072"/>
  <c r="E1072"/>
  <c r="A1072"/>
  <c r="L1071"/>
  <c r="M1071" s="1"/>
  <c r="J1071"/>
  <c r="K1071" s="1"/>
  <c r="G1071"/>
  <c r="E1071"/>
  <c r="A1071"/>
  <c r="L1070"/>
  <c r="M1070" s="1"/>
  <c r="J1070"/>
  <c r="K1070" s="1"/>
  <c r="N1070" s="1"/>
  <c r="G1070"/>
  <c r="E1070"/>
  <c r="A1070"/>
  <c r="L1069"/>
  <c r="M1069" s="1"/>
  <c r="J1069"/>
  <c r="K1069" s="1"/>
  <c r="G1069"/>
  <c r="E1069"/>
  <c r="A1069"/>
  <c r="L1068"/>
  <c r="M1068" s="1"/>
  <c r="J1068"/>
  <c r="K1068" s="1"/>
  <c r="N1068" s="1"/>
  <c r="G1068"/>
  <c r="E1068"/>
  <c r="A1068"/>
  <c r="L1067"/>
  <c r="M1067" s="1"/>
  <c r="J1067"/>
  <c r="K1067" s="1"/>
  <c r="G1067"/>
  <c r="E1067"/>
  <c r="A1067"/>
  <c r="L1066"/>
  <c r="M1066" s="1"/>
  <c r="J1066"/>
  <c r="K1066" s="1"/>
  <c r="N1066" s="1"/>
  <c r="G1066"/>
  <c r="E1066"/>
  <c r="A1066"/>
  <c r="L1065"/>
  <c r="M1065" s="1"/>
  <c r="J1065"/>
  <c r="K1065" s="1"/>
  <c r="G1065"/>
  <c r="E1065"/>
  <c r="A1065"/>
  <c r="L1064"/>
  <c r="M1064" s="1"/>
  <c r="J1064"/>
  <c r="K1064" s="1"/>
  <c r="N1064" s="1"/>
  <c r="G1064"/>
  <c r="E1064"/>
  <c r="A1064"/>
  <c r="L1063"/>
  <c r="M1063" s="1"/>
  <c r="J1063"/>
  <c r="K1063" s="1"/>
  <c r="G1063"/>
  <c r="E1063"/>
  <c r="A1063"/>
  <c r="L1062"/>
  <c r="M1062" s="1"/>
  <c r="J1062"/>
  <c r="K1062" s="1"/>
  <c r="N1062" s="1"/>
  <c r="G1062"/>
  <c r="E1062"/>
  <c r="A1062"/>
  <c r="L1061"/>
  <c r="M1061" s="1"/>
  <c r="J1061"/>
  <c r="K1061" s="1"/>
  <c r="G1061"/>
  <c r="E1061"/>
  <c r="A1061"/>
  <c r="L1060"/>
  <c r="M1060" s="1"/>
  <c r="J1060"/>
  <c r="K1060" s="1"/>
  <c r="N1060" s="1"/>
  <c r="G1060"/>
  <c r="E1060"/>
  <c r="A1060"/>
  <c r="L1059"/>
  <c r="M1059" s="1"/>
  <c r="J1059"/>
  <c r="K1059" s="1"/>
  <c r="G1059"/>
  <c r="E1059"/>
  <c r="A1059"/>
  <c r="L1058"/>
  <c r="M1058" s="1"/>
  <c r="J1058"/>
  <c r="K1058" s="1"/>
  <c r="G1058"/>
  <c r="E1058"/>
  <c r="A1058"/>
  <c r="L1057"/>
  <c r="M1057" s="1"/>
  <c r="J1057"/>
  <c r="K1057" s="1"/>
  <c r="G1057"/>
  <c r="E1057"/>
  <c r="A1057"/>
  <c r="L1056"/>
  <c r="M1056" s="1"/>
  <c r="J1056"/>
  <c r="K1056" s="1"/>
  <c r="G1056"/>
  <c r="E1056"/>
  <c r="A1056"/>
  <c r="L1055"/>
  <c r="M1055" s="1"/>
  <c r="J1055"/>
  <c r="K1055" s="1"/>
  <c r="G1055"/>
  <c r="E1055"/>
  <c r="A1055"/>
  <c r="L1054"/>
  <c r="M1054" s="1"/>
  <c r="J1054"/>
  <c r="K1054" s="1"/>
  <c r="G1054"/>
  <c r="E1054"/>
  <c r="A1054"/>
  <c r="L1053"/>
  <c r="M1053" s="1"/>
  <c r="J1053"/>
  <c r="K1053" s="1"/>
  <c r="G1053"/>
  <c r="E1053"/>
  <c r="A1053"/>
  <c r="L1052"/>
  <c r="M1052" s="1"/>
  <c r="J1052"/>
  <c r="K1052" s="1"/>
  <c r="N1052" s="1"/>
  <c r="G1052"/>
  <c r="E1052"/>
  <c r="A1052"/>
  <c r="L1051"/>
  <c r="M1051" s="1"/>
  <c r="J1051"/>
  <c r="K1051" s="1"/>
  <c r="G1051"/>
  <c r="E1051"/>
  <c r="A1051"/>
  <c r="L1050"/>
  <c r="M1050" s="1"/>
  <c r="J1050"/>
  <c r="K1050" s="1"/>
  <c r="N1050" s="1"/>
  <c r="G1050"/>
  <c r="E1050"/>
  <c r="A1050"/>
  <c r="L1049"/>
  <c r="M1049" s="1"/>
  <c r="J1049"/>
  <c r="K1049" s="1"/>
  <c r="G1049"/>
  <c r="E1049"/>
  <c r="A1049"/>
  <c r="L1048"/>
  <c r="M1048" s="1"/>
  <c r="J1048"/>
  <c r="K1048" s="1"/>
  <c r="N1048" s="1"/>
  <c r="G1048"/>
  <c r="E1048"/>
  <c r="A1048"/>
  <c r="L1047"/>
  <c r="M1047" s="1"/>
  <c r="J1047"/>
  <c r="K1047" s="1"/>
  <c r="G1047"/>
  <c r="E1047"/>
  <c r="A1047"/>
  <c r="L1046"/>
  <c r="M1046" s="1"/>
  <c r="J1046"/>
  <c r="K1046" s="1"/>
  <c r="G1046"/>
  <c r="E1046"/>
  <c r="A1046"/>
  <c r="L1045"/>
  <c r="M1045" s="1"/>
  <c r="J1045"/>
  <c r="K1045" s="1"/>
  <c r="G1045"/>
  <c r="E1045"/>
  <c r="A1045"/>
  <c r="L1044"/>
  <c r="M1044" s="1"/>
  <c r="J1044"/>
  <c r="K1044" s="1"/>
  <c r="G1044"/>
  <c r="E1044"/>
  <c r="A1044"/>
  <c r="L1043"/>
  <c r="M1043" s="1"/>
  <c r="J1043"/>
  <c r="K1043" s="1"/>
  <c r="G1043"/>
  <c r="E1043"/>
  <c r="A1043"/>
  <c r="L1042"/>
  <c r="M1042" s="1"/>
  <c r="J1042"/>
  <c r="K1042" s="1"/>
  <c r="G1042"/>
  <c r="E1042"/>
  <c r="A1042"/>
  <c r="L1041"/>
  <c r="M1041" s="1"/>
  <c r="J1041"/>
  <c r="K1041" s="1"/>
  <c r="G1041"/>
  <c r="E1041"/>
  <c r="A1041"/>
  <c r="L1040"/>
  <c r="M1040" s="1"/>
  <c r="J1040"/>
  <c r="K1040" s="1"/>
  <c r="G1040"/>
  <c r="E1040"/>
  <c r="A1040"/>
  <c r="L1039"/>
  <c r="M1039" s="1"/>
  <c r="J1039"/>
  <c r="K1039" s="1"/>
  <c r="G1039"/>
  <c r="E1039"/>
  <c r="A1039"/>
  <c r="L1038"/>
  <c r="M1038" s="1"/>
  <c r="J1038"/>
  <c r="K1038" s="1"/>
  <c r="G1038"/>
  <c r="E1038"/>
  <c r="A1038"/>
  <c r="L1037"/>
  <c r="M1037" s="1"/>
  <c r="J1037"/>
  <c r="K1037" s="1"/>
  <c r="G1037"/>
  <c r="E1037"/>
  <c r="A1037"/>
  <c r="L1036"/>
  <c r="M1036" s="1"/>
  <c r="J1036"/>
  <c r="K1036" s="1"/>
  <c r="G1036"/>
  <c r="E1036"/>
  <c r="A1036"/>
  <c r="L1035"/>
  <c r="M1035" s="1"/>
  <c r="J1035"/>
  <c r="K1035" s="1"/>
  <c r="G1035"/>
  <c r="E1035"/>
  <c r="A1035"/>
  <c r="L1034"/>
  <c r="M1034" s="1"/>
  <c r="J1034"/>
  <c r="K1034" s="1"/>
  <c r="G1034"/>
  <c r="E1034"/>
  <c r="A1034"/>
  <c r="L1033"/>
  <c r="M1033" s="1"/>
  <c r="J1033"/>
  <c r="K1033" s="1"/>
  <c r="G1033"/>
  <c r="E1033"/>
  <c r="A1033"/>
  <c r="L1032"/>
  <c r="M1032" s="1"/>
  <c r="J1032"/>
  <c r="K1032" s="1"/>
  <c r="G1032"/>
  <c r="E1032"/>
  <c r="A1032"/>
  <c r="L1031"/>
  <c r="M1031" s="1"/>
  <c r="J1031"/>
  <c r="K1031" s="1"/>
  <c r="G1031"/>
  <c r="E1031"/>
  <c r="A1031"/>
  <c r="L1030"/>
  <c r="M1030" s="1"/>
  <c r="J1030"/>
  <c r="K1030" s="1"/>
  <c r="N1030" s="1"/>
  <c r="G1030"/>
  <c r="E1030"/>
  <c r="A1030"/>
  <c r="L1029"/>
  <c r="M1029" s="1"/>
  <c r="J1029"/>
  <c r="K1029" s="1"/>
  <c r="G1029"/>
  <c r="E1029"/>
  <c r="A1029"/>
  <c r="L1028"/>
  <c r="M1028" s="1"/>
  <c r="J1028"/>
  <c r="K1028" s="1"/>
  <c r="N1028" s="1"/>
  <c r="G1028"/>
  <c r="E1028"/>
  <c r="A1028"/>
  <c r="L1027"/>
  <c r="M1027" s="1"/>
  <c r="J1027"/>
  <c r="K1027" s="1"/>
  <c r="G1027"/>
  <c r="E1027"/>
  <c r="A1027"/>
  <c r="L1026"/>
  <c r="M1026" s="1"/>
  <c r="J1026"/>
  <c r="K1026" s="1"/>
  <c r="N1026" s="1"/>
  <c r="G1026"/>
  <c r="E1026"/>
  <c r="A1026"/>
  <c r="L1025"/>
  <c r="M1025" s="1"/>
  <c r="J1025"/>
  <c r="K1025" s="1"/>
  <c r="G1025"/>
  <c r="E1025"/>
  <c r="A1025"/>
  <c r="L1024"/>
  <c r="M1024" s="1"/>
  <c r="J1024"/>
  <c r="K1024" s="1"/>
  <c r="N1024" s="1"/>
  <c r="G1024"/>
  <c r="E1024"/>
  <c r="A1024"/>
  <c r="L1023"/>
  <c r="M1023" s="1"/>
  <c r="J1023"/>
  <c r="K1023" s="1"/>
  <c r="G1023"/>
  <c r="E1023"/>
  <c r="A1023"/>
  <c r="L1022"/>
  <c r="M1022" s="1"/>
  <c r="J1022"/>
  <c r="K1022" s="1"/>
  <c r="N1022" s="1"/>
  <c r="G1022"/>
  <c r="E1022"/>
  <c r="A1022"/>
  <c r="L1021"/>
  <c r="M1021" s="1"/>
  <c r="J1021"/>
  <c r="K1021" s="1"/>
  <c r="G1021"/>
  <c r="E1021"/>
  <c r="A1021"/>
  <c r="L1020"/>
  <c r="M1020" s="1"/>
  <c r="J1020"/>
  <c r="K1020" s="1"/>
  <c r="N1020" s="1"/>
  <c r="G1020"/>
  <c r="E1020"/>
  <c r="A1020"/>
  <c r="L1019"/>
  <c r="M1019" s="1"/>
  <c r="J1019"/>
  <c r="K1019" s="1"/>
  <c r="G1019"/>
  <c r="E1019"/>
  <c r="A1019"/>
  <c r="L1018"/>
  <c r="M1018" s="1"/>
  <c r="J1018"/>
  <c r="K1018" s="1"/>
  <c r="N1018" s="1"/>
  <c r="G1018"/>
  <c r="E1018"/>
  <c r="A1018"/>
  <c r="L1017"/>
  <c r="M1017" s="1"/>
  <c r="J1017"/>
  <c r="K1017" s="1"/>
  <c r="G1017"/>
  <c r="E1017"/>
  <c r="A1017"/>
  <c r="L1016"/>
  <c r="M1016" s="1"/>
  <c r="J1016"/>
  <c r="K1016" s="1"/>
  <c r="N1016" s="1"/>
  <c r="G1016"/>
  <c r="E1016"/>
  <c r="A1016"/>
  <c r="L1015"/>
  <c r="M1015" s="1"/>
  <c r="J1015"/>
  <c r="K1015" s="1"/>
  <c r="G1015"/>
  <c r="E1015"/>
  <c r="A1015"/>
  <c r="L1014"/>
  <c r="M1014" s="1"/>
  <c r="J1014"/>
  <c r="K1014" s="1"/>
  <c r="N1014" s="1"/>
  <c r="G1014"/>
  <c r="E1014"/>
  <c r="A1014"/>
  <c r="L1013"/>
  <c r="M1013" s="1"/>
  <c r="J1013"/>
  <c r="K1013" s="1"/>
  <c r="G1013"/>
  <c r="E1013"/>
  <c r="A1013"/>
  <c r="L1012"/>
  <c r="M1012" s="1"/>
  <c r="J1012"/>
  <c r="K1012" s="1"/>
  <c r="G1012"/>
  <c r="E1012"/>
  <c r="A1012"/>
  <c r="L1011"/>
  <c r="M1011" s="1"/>
  <c r="J1011"/>
  <c r="K1011" s="1"/>
  <c r="G1011"/>
  <c r="E1011"/>
  <c r="A1011"/>
  <c r="L1010"/>
  <c r="M1010" s="1"/>
  <c r="J1010"/>
  <c r="K1010" s="1"/>
  <c r="G1010"/>
  <c r="E1010"/>
  <c r="A1010"/>
  <c r="L1009"/>
  <c r="M1009" s="1"/>
  <c r="J1009"/>
  <c r="K1009" s="1"/>
  <c r="G1009"/>
  <c r="E1009"/>
  <c r="A1009"/>
  <c r="L1008"/>
  <c r="M1008" s="1"/>
  <c r="J1008"/>
  <c r="K1008" s="1"/>
  <c r="N1008" s="1"/>
  <c r="G1008"/>
  <c r="E1008"/>
  <c r="A1008"/>
  <c r="L1007"/>
  <c r="M1007" s="1"/>
  <c r="J1007"/>
  <c r="K1007" s="1"/>
  <c r="G1007"/>
  <c r="E1007"/>
  <c r="A1007"/>
  <c r="L1006"/>
  <c r="M1006" s="1"/>
  <c r="J1006"/>
  <c r="K1006" s="1"/>
  <c r="N1006" s="1"/>
  <c r="G1006"/>
  <c r="E1006"/>
  <c r="A1006"/>
  <c r="L1005"/>
  <c r="M1005" s="1"/>
  <c r="J1005"/>
  <c r="K1005" s="1"/>
  <c r="G1005"/>
  <c r="E1005"/>
  <c r="A1005"/>
  <c r="L1004"/>
  <c r="M1004" s="1"/>
  <c r="J1004"/>
  <c r="K1004" s="1"/>
  <c r="N1004" s="1"/>
  <c r="G1004"/>
  <c r="E1004"/>
  <c r="A1004"/>
  <c r="L1003"/>
  <c r="M1003" s="1"/>
  <c r="J1003"/>
  <c r="K1003" s="1"/>
  <c r="G1003"/>
  <c r="E1003"/>
  <c r="A1003"/>
  <c r="L1002"/>
  <c r="M1002" s="1"/>
  <c r="J1002"/>
  <c r="K1002" s="1"/>
  <c r="N1002" s="1"/>
  <c r="G1002"/>
  <c r="E1002"/>
  <c r="A1002"/>
  <c r="L1001"/>
  <c r="M1001" s="1"/>
  <c r="J1001"/>
  <c r="K1001" s="1"/>
  <c r="G1001"/>
  <c r="E1001"/>
  <c r="A1001"/>
  <c r="L1000"/>
  <c r="M1000" s="1"/>
  <c r="J1000"/>
  <c r="K1000" s="1"/>
  <c r="N1000" s="1"/>
  <c r="G1000"/>
  <c r="E1000"/>
  <c r="A1000"/>
  <c r="L999"/>
  <c r="M999" s="1"/>
  <c r="J999"/>
  <c r="K999" s="1"/>
  <c r="G999"/>
  <c r="E999"/>
  <c r="A999"/>
  <c r="L998"/>
  <c r="M998" s="1"/>
  <c r="J998"/>
  <c r="K998" s="1"/>
  <c r="N998" s="1"/>
  <c r="G998"/>
  <c r="E998"/>
  <c r="A998"/>
  <c r="L997"/>
  <c r="M997" s="1"/>
  <c r="J997"/>
  <c r="K997" s="1"/>
  <c r="G997"/>
  <c r="E997"/>
  <c r="A997"/>
  <c r="L996"/>
  <c r="M996" s="1"/>
  <c r="J996"/>
  <c r="K996" s="1"/>
  <c r="N996" s="1"/>
  <c r="G996"/>
  <c r="E996"/>
  <c r="A996"/>
  <c r="L995"/>
  <c r="M995" s="1"/>
  <c r="J995"/>
  <c r="K995" s="1"/>
  <c r="G995"/>
  <c r="E995"/>
  <c r="A995"/>
  <c r="L994"/>
  <c r="M994" s="1"/>
  <c r="J994"/>
  <c r="K994" s="1"/>
  <c r="N994" s="1"/>
  <c r="G994"/>
  <c r="E994"/>
  <c r="A994"/>
  <c r="L993"/>
  <c r="M993" s="1"/>
  <c r="J993"/>
  <c r="K993" s="1"/>
  <c r="G993"/>
  <c r="E993"/>
  <c r="A993"/>
  <c r="L992"/>
  <c r="M992" s="1"/>
  <c r="J992"/>
  <c r="K992" s="1"/>
  <c r="G992"/>
  <c r="E992"/>
  <c r="A992"/>
  <c r="L991"/>
  <c r="M991" s="1"/>
  <c r="J991"/>
  <c r="K991" s="1"/>
  <c r="G991"/>
  <c r="E991"/>
  <c r="A991"/>
  <c r="L990"/>
  <c r="M990" s="1"/>
  <c r="J990"/>
  <c r="K990" s="1"/>
  <c r="G990"/>
  <c r="E990"/>
  <c r="A990"/>
  <c r="L989"/>
  <c r="M989" s="1"/>
  <c r="J989"/>
  <c r="K989" s="1"/>
  <c r="G989"/>
  <c r="E989"/>
  <c r="A989"/>
  <c r="L988"/>
  <c r="M988" s="1"/>
  <c r="J988"/>
  <c r="K988" s="1"/>
  <c r="G988"/>
  <c r="E988"/>
  <c r="A988"/>
  <c r="L987"/>
  <c r="M987" s="1"/>
  <c r="J987"/>
  <c r="K987" s="1"/>
  <c r="G987"/>
  <c r="E987"/>
  <c r="A987"/>
  <c r="L986"/>
  <c r="M986" s="1"/>
  <c r="J986"/>
  <c r="K986" s="1"/>
  <c r="N986" s="1"/>
  <c r="G986"/>
  <c r="E986"/>
  <c r="A986"/>
  <c r="L985"/>
  <c r="M985" s="1"/>
  <c r="J985"/>
  <c r="K985" s="1"/>
  <c r="G985"/>
  <c r="E985"/>
  <c r="A985"/>
  <c r="L984"/>
  <c r="M984" s="1"/>
  <c r="J984"/>
  <c r="K984" s="1"/>
  <c r="N984" s="1"/>
  <c r="G984"/>
  <c r="E984"/>
  <c r="A984"/>
  <c r="L983"/>
  <c r="M983" s="1"/>
  <c r="J983"/>
  <c r="K983" s="1"/>
  <c r="G983"/>
  <c r="E983"/>
  <c r="A983"/>
  <c r="L982"/>
  <c r="M982" s="1"/>
  <c r="J982"/>
  <c r="K982" s="1"/>
  <c r="N982" s="1"/>
  <c r="G982"/>
  <c r="E982"/>
  <c r="A982"/>
  <c r="L981"/>
  <c r="M981" s="1"/>
  <c r="J981"/>
  <c r="K981" s="1"/>
  <c r="G981"/>
  <c r="E981"/>
  <c r="A981"/>
  <c r="L980"/>
  <c r="M980" s="1"/>
  <c r="J980"/>
  <c r="K980" s="1"/>
  <c r="N980" s="1"/>
  <c r="G980"/>
  <c r="E980"/>
  <c r="A980"/>
  <c r="L979"/>
  <c r="M979" s="1"/>
  <c r="J979"/>
  <c r="K979" s="1"/>
  <c r="G979"/>
  <c r="E979"/>
  <c r="A979"/>
  <c r="L978"/>
  <c r="M978" s="1"/>
  <c r="J978"/>
  <c r="K978" s="1"/>
  <c r="N978" s="1"/>
  <c r="G978"/>
  <c r="E978"/>
  <c r="A978"/>
  <c r="L977"/>
  <c r="M977" s="1"/>
  <c r="J977"/>
  <c r="K977" s="1"/>
  <c r="G977"/>
  <c r="E977"/>
  <c r="A977"/>
  <c r="L976"/>
  <c r="M976" s="1"/>
  <c r="J976"/>
  <c r="K976" s="1"/>
  <c r="N976" s="1"/>
  <c r="G976"/>
  <c r="E976"/>
  <c r="A976"/>
  <c r="L975"/>
  <c r="M975" s="1"/>
  <c r="J975"/>
  <c r="K975" s="1"/>
  <c r="G975"/>
  <c r="E975"/>
  <c r="A975"/>
  <c r="L974"/>
  <c r="M974" s="1"/>
  <c r="J974"/>
  <c r="K974" s="1"/>
  <c r="N974" s="1"/>
  <c r="G974"/>
  <c r="E974"/>
  <c r="A974"/>
  <c r="L973"/>
  <c r="M973" s="1"/>
  <c r="J973"/>
  <c r="K973" s="1"/>
  <c r="G973"/>
  <c r="E973"/>
  <c r="A973"/>
  <c r="L972"/>
  <c r="M972" s="1"/>
  <c r="J972"/>
  <c r="K972" s="1"/>
  <c r="N972" s="1"/>
  <c r="G972"/>
  <c r="E972"/>
  <c r="A972"/>
  <c r="L971"/>
  <c r="M971" s="1"/>
  <c r="J971"/>
  <c r="K971" s="1"/>
  <c r="G971"/>
  <c r="E971"/>
  <c r="A971"/>
  <c r="L970"/>
  <c r="M970" s="1"/>
  <c r="J970"/>
  <c r="K970" s="1"/>
  <c r="N970" s="1"/>
  <c r="G970"/>
  <c r="E970"/>
  <c r="A970"/>
  <c r="L969"/>
  <c r="M969" s="1"/>
  <c r="J969"/>
  <c r="K969" s="1"/>
  <c r="G969"/>
  <c r="E969"/>
  <c r="A969"/>
  <c r="L968"/>
  <c r="M968" s="1"/>
  <c r="J968"/>
  <c r="K968" s="1"/>
  <c r="N968" s="1"/>
  <c r="G968"/>
  <c r="E968"/>
  <c r="A968"/>
  <c r="L967"/>
  <c r="M967" s="1"/>
  <c r="J967"/>
  <c r="K967" s="1"/>
  <c r="G967"/>
  <c r="E967"/>
  <c r="A967"/>
  <c r="L966"/>
  <c r="M966" s="1"/>
  <c r="J966"/>
  <c r="K966" s="1"/>
  <c r="N966" s="1"/>
  <c r="G966"/>
  <c r="E966"/>
  <c r="A966"/>
  <c r="L965"/>
  <c r="M965" s="1"/>
  <c r="J965"/>
  <c r="K965" s="1"/>
  <c r="G965"/>
  <c r="E965"/>
  <c r="A965"/>
  <c r="L964"/>
  <c r="M964" s="1"/>
  <c r="J964"/>
  <c r="K964" s="1"/>
  <c r="N964" s="1"/>
  <c r="G964"/>
  <c r="E964"/>
  <c r="A964"/>
  <c r="L963"/>
  <c r="M963" s="1"/>
  <c r="J963"/>
  <c r="K963" s="1"/>
  <c r="G963"/>
  <c r="E963"/>
  <c r="A963"/>
  <c r="L962"/>
  <c r="M962" s="1"/>
  <c r="J962"/>
  <c r="K962" s="1"/>
  <c r="N962" s="1"/>
  <c r="G962"/>
  <c r="E962"/>
  <c r="A962"/>
  <c r="L961"/>
  <c r="M961" s="1"/>
  <c r="J961"/>
  <c r="K961" s="1"/>
  <c r="G961"/>
  <c r="E961"/>
  <c r="A961"/>
  <c r="L960"/>
  <c r="M960" s="1"/>
  <c r="J960"/>
  <c r="K960" s="1"/>
  <c r="N960" s="1"/>
  <c r="G960"/>
  <c r="E960"/>
  <c r="A960"/>
  <c r="L959"/>
  <c r="M959" s="1"/>
  <c r="J959"/>
  <c r="K959" s="1"/>
  <c r="G959"/>
  <c r="E959"/>
  <c r="A959"/>
  <c r="L958"/>
  <c r="M958" s="1"/>
  <c r="J958"/>
  <c r="K958" s="1"/>
  <c r="N958" s="1"/>
  <c r="G958"/>
  <c r="E958"/>
  <c r="A958"/>
  <c r="L957"/>
  <c r="M957" s="1"/>
  <c r="J957"/>
  <c r="K957" s="1"/>
  <c r="G957"/>
  <c r="E957"/>
  <c r="A957"/>
  <c r="L956"/>
  <c r="M956" s="1"/>
  <c r="J956"/>
  <c r="K956" s="1"/>
  <c r="N956" s="1"/>
  <c r="G956"/>
  <c r="E956"/>
  <c r="A956"/>
  <c r="L955"/>
  <c r="M955" s="1"/>
  <c r="J955"/>
  <c r="K955" s="1"/>
  <c r="G955"/>
  <c r="E955"/>
  <c r="A955"/>
  <c r="L954"/>
  <c r="M954" s="1"/>
  <c r="J954"/>
  <c r="K954" s="1"/>
  <c r="N954" s="1"/>
  <c r="G954"/>
  <c r="E954"/>
  <c r="A954"/>
  <c r="L953"/>
  <c r="M953" s="1"/>
  <c r="J953"/>
  <c r="K953" s="1"/>
  <c r="G953"/>
  <c r="E953"/>
  <c r="A953"/>
  <c r="L952"/>
  <c r="M952" s="1"/>
  <c r="J952"/>
  <c r="K952" s="1"/>
  <c r="N952" s="1"/>
  <c r="G952"/>
  <c r="E952"/>
  <c r="A952"/>
  <c r="L951"/>
  <c r="M951" s="1"/>
  <c r="J951"/>
  <c r="K951" s="1"/>
  <c r="G951"/>
  <c r="E951"/>
  <c r="A951"/>
  <c r="L950"/>
  <c r="M950" s="1"/>
  <c r="J950"/>
  <c r="K950" s="1"/>
  <c r="N950" s="1"/>
  <c r="G950"/>
  <c r="E950"/>
  <c r="A950"/>
  <c r="L949"/>
  <c r="M949" s="1"/>
  <c r="J949"/>
  <c r="K949" s="1"/>
  <c r="G949"/>
  <c r="E949"/>
  <c r="A949"/>
  <c r="L948"/>
  <c r="M948" s="1"/>
  <c r="J948"/>
  <c r="K948" s="1"/>
  <c r="N948" s="1"/>
  <c r="G948"/>
  <c r="E948"/>
  <c r="A948"/>
  <c r="L947"/>
  <c r="M947" s="1"/>
  <c r="J947"/>
  <c r="K947" s="1"/>
  <c r="G947"/>
  <c r="E947"/>
  <c r="A947"/>
  <c r="L946"/>
  <c r="M946" s="1"/>
  <c r="J946"/>
  <c r="K946" s="1"/>
  <c r="N946" s="1"/>
  <c r="G946"/>
  <c r="E946"/>
  <c r="A946"/>
  <c r="L945"/>
  <c r="M945" s="1"/>
  <c r="J945"/>
  <c r="K945" s="1"/>
  <c r="G945"/>
  <c r="E945"/>
  <c r="A945"/>
  <c r="L944"/>
  <c r="M944" s="1"/>
  <c r="J944"/>
  <c r="K944" s="1"/>
  <c r="N944" s="1"/>
  <c r="G944"/>
  <c r="E944"/>
  <c r="A944"/>
  <c r="L943"/>
  <c r="M943" s="1"/>
  <c r="J943"/>
  <c r="K943" s="1"/>
  <c r="G943"/>
  <c r="E943"/>
  <c r="A943"/>
  <c r="L942"/>
  <c r="M942" s="1"/>
  <c r="J942"/>
  <c r="K942" s="1"/>
  <c r="N942" s="1"/>
  <c r="G942"/>
  <c r="E942"/>
  <c r="A942"/>
  <c r="L941"/>
  <c r="M941" s="1"/>
  <c r="J941"/>
  <c r="K941" s="1"/>
  <c r="G941"/>
  <c r="E941"/>
  <c r="A941"/>
  <c r="L940"/>
  <c r="M940" s="1"/>
  <c r="J940"/>
  <c r="K940" s="1"/>
  <c r="N940" s="1"/>
  <c r="G940"/>
  <c r="E940"/>
  <c r="A940"/>
  <c r="L939"/>
  <c r="M939" s="1"/>
  <c r="J939"/>
  <c r="K939" s="1"/>
  <c r="G939"/>
  <c r="E939"/>
  <c r="A939"/>
  <c r="L938"/>
  <c r="M938" s="1"/>
  <c r="J938"/>
  <c r="K938" s="1"/>
  <c r="N938" s="1"/>
  <c r="G938"/>
  <c r="E938"/>
  <c r="A938"/>
  <c r="L937"/>
  <c r="M937" s="1"/>
  <c r="J937"/>
  <c r="K937" s="1"/>
  <c r="G937"/>
  <c r="E937"/>
  <c r="A937"/>
  <c r="L936"/>
  <c r="M936" s="1"/>
  <c r="J936"/>
  <c r="K936" s="1"/>
  <c r="N936" s="1"/>
  <c r="G936"/>
  <c r="E936"/>
  <c r="A936"/>
  <c r="L935"/>
  <c r="M935" s="1"/>
  <c r="J935"/>
  <c r="K935" s="1"/>
  <c r="G935"/>
  <c r="E935"/>
  <c r="A935"/>
  <c r="L934"/>
  <c r="M934" s="1"/>
  <c r="J934"/>
  <c r="K934" s="1"/>
  <c r="N934" s="1"/>
  <c r="G934"/>
  <c r="E934"/>
  <c r="A934"/>
  <c r="L933"/>
  <c r="M933" s="1"/>
  <c r="J933"/>
  <c r="K933" s="1"/>
  <c r="G933"/>
  <c r="E933"/>
  <c r="A933"/>
  <c r="L932"/>
  <c r="M932" s="1"/>
  <c r="J932"/>
  <c r="K932" s="1"/>
  <c r="N932" s="1"/>
  <c r="G932"/>
  <c r="E932"/>
  <c r="A932"/>
  <c r="L931"/>
  <c r="M931" s="1"/>
  <c r="J931"/>
  <c r="K931" s="1"/>
  <c r="G931"/>
  <c r="E931"/>
  <c r="A931"/>
  <c r="L930"/>
  <c r="M930" s="1"/>
  <c r="J930"/>
  <c r="K930" s="1"/>
  <c r="N930" s="1"/>
  <c r="G930"/>
  <c r="E930"/>
  <c r="A930"/>
  <c r="L929"/>
  <c r="M929" s="1"/>
  <c r="J929"/>
  <c r="K929" s="1"/>
  <c r="G929"/>
  <c r="E929"/>
  <c r="A929"/>
  <c r="L928"/>
  <c r="M928" s="1"/>
  <c r="J928"/>
  <c r="K928" s="1"/>
  <c r="N928" s="1"/>
  <c r="G928"/>
  <c r="E928"/>
  <c r="A928"/>
  <c r="L927"/>
  <c r="M927" s="1"/>
  <c r="J927"/>
  <c r="K927" s="1"/>
  <c r="G927"/>
  <c r="E927"/>
  <c r="A927"/>
  <c r="L926"/>
  <c r="M926" s="1"/>
  <c r="J926"/>
  <c r="K926" s="1"/>
  <c r="N926" s="1"/>
  <c r="G926"/>
  <c r="E926"/>
  <c r="A926"/>
  <c r="L925"/>
  <c r="M925" s="1"/>
  <c r="J925"/>
  <c r="K925" s="1"/>
  <c r="G925"/>
  <c r="E925"/>
  <c r="A925"/>
  <c r="L924"/>
  <c r="M924" s="1"/>
  <c r="J924"/>
  <c r="K924" s="1"/>
  <c r="N924" s="1"/>
  <c r="G924"/>
  <c r="E924"/>
  <c r="A924"/>
  <c r="L923"/>
  <c r="M923" s="1"/>
  <c r="J923"/>
  <c r="K923" s="1"/>
  <c r="G923"/>
  <c r="E923"/>
  <c r="A923"/>
  <c r="L922"/>
  <c r="M922" s="1"/>
  <c r="J922"/>
  <c r="K922" s="1"/>
  <c r="N922" s="1"/>
  <c r="G922"/>
  <c r="E922"/>
  <c r="A922"/>
  <c r="L921"/>
  <c r="M921" s="1"/>
  <c r="J921"/>
  <c r="K921" s="1"/>
  <c r="G921"/>
  <c r="E921"/>
  <c r="A921"/>
  <c r="L920"/>
  <c r="M920" s="1"/>
  <c r="J920"/>
  <c r="K920" s="1"/>
  <c r="N920" s="1"/>
  <c r="G920"/>
  <c r="E920"/>
  <c r="A920"/>
  <c r="L919"/>
  <c r="M919" s="1"/>
  <c r="J919"/>
  <c r="K919" s="1"/>
  <c r="G919"/>
  <c r="E919"/>
  <c r="A919"/>
  <c r="L918"/>
  <c r="M918" s="1"/>
  <c r="J918"/>
  <c r="K918" s="1"/>
  <c r="N918" s="1"/>
  <c r="G918"/>
  <c r="E918"/>
  <c r="A918"/>
  <c r="L917"/>
  <c r="M917" s="1"/>
  <c r="J917"/>
  <c r="K917" s="1"/>
  <c r="G917"/>
  <c r="E917"/>
  <c r="A917"/>
  <c r="L916"/>
  <c r="M916" s="1"/>
  <c r="J916"/>
  <c r="K916" s="1"/>
  <c r="G916"/>
  <c r="E916"/>
  <c r="A916"/>
  <c r="L915"/>
  <c r="M915" s="1"/>
  <c r="J915"/>
  <c r="K915" s="1"/>
  <c r="G915"/>
  <c r="E915"/>
  <c r="A915"/>
  <c r="L914"/>
  <c r="M914" s="1"/>
  <c r="J914"/>
  <c r="K914" s="1"/>
  <c r="N914" s="1"/>
  <c r="G914"/>
  <c r="E914"/>
  <c r="A914"/>
  <c r="L913"/>
  <c r="M913" s="1"/>
  <c r="J913"/>
  <c r="K913" s="1"/>
  <c r="G913"/>
  <c r="E913"/>
  <c r="A913"/>
  <c r="L912"/>
  <c r="M912" s="1"/>
  <c r="J912"/>
  <c r="K912" s="1"/>
  <c r="N912" s="1"/>
  <c r="G912"/>
  <c r="E912"/>
  <c r="A912"/>
  <c r="L911"/>
  <c r="M911" s="1"/>
  <c r="J911"/>
  <c r="K911" s="1"/>
  <c r="G911"/>
  <c r="E911"/>
  <c r="A911"/>
  <c r="L910"/>
  <c r="M910" s="1"/>
  <c r="J910"/>
  <c r="K910" s="1"/>
  <c r="N910" s="1"/>
  <c r="G910"/>
  <c r="E910"/>
  <c r="A910"/>
  <c r="L909"/>
  <c r="M909" s="1"/>
  <c r="J909"/>
  <c r="K909" s="1"/>
  <c r="G909"/>
  <c r="E909"/>
  <c r="A909"/>
  <c r="L908"/>
  <c r="M908" s="1"/>
  <c r="J908"/>
  <c r="K908" s="1"/>
  <c r="N908" s="1"/>
  <c r="G908"/>
  <c r="E908"/>
  <c r="A908"/>
  <c r="L907"/>
  <c r="M907" s="1"/>
  <c r="J907"/>
  <c r="K907" s="1"/>
  <c r="G907"/>
  <c r="E907"/>
  <c r="A907"/>
  <c r="L906"/>
  <c r="M906" s="1"/>
  <c r="J906"/>
  <c r="K906" s="1"/>
  <c r="N906" s="1"/>
  <c r="G906"/>
  <c r="E906"/>
  <c r="A906"/>
  <c r="L905"/>
  <c r="M905" s="1"/>
  <c r="J905"/>
  <c r="K905" s="1"/>
  <c r="G905"/>
  <c r="E905"/>
  <c r="A905"/>
  <c r="L904"/>
  <c r="M904" s="1"/>
  <c r="J904"/>
  <c r="K904" s="1"/>
  <c r="N904" s="1"/>
  <c r="G904"/>
  <c r="E904"/>
  <c r="A904"/>
  <c r="L903"/>
  <c r="M903" s="1"/>
  <c r="J903"/>
  <c r="K903" s="1"/>
  <c r="G903"/>
  <c r="E903"/>
  <c r="A903"/>
  <c r="L902"/>
  <c r="M902" s="1"/>
  <c r="J902"/>
  <c r="K902" s="1"/>
  <c r="N902" s="1"/>
  <c r="G902"/>
  <c r="E902"/>
  <c r="A902"/>
  <c r="L901"/>
  <c r="M901" s="1"/>
  <c r="J901"/>
  <c r="K901" s="1"/>
  <c r="G901"/>
  <c r="E901"/>
  <c r="A901"/>
  <c r="L900"/>
  <c r="M900" s="1"/>
  <c r="J900"/>
  <c r="K900" s="1"/>
  <c r="N900" s="1"/>
  <c r="G900"/>
  <c r="E900"/>
  <c r="A900"/>
  <c r="L899"/>
  <c r="M899" s="1"/>
  <c r="J899"/>
  <c r="K899" s="1"/>
  <c r="G899"/>
  <c r="E899"/>
  <c r="A899"/>
  <c r="L898"/>
  <c r="M898" s="1"/>
  <c r="J898"/>
  <c r="K898" s="1"/>
  <c r="N898" s="1"/>
  <c r="G898"/>
  <c r="E898"/>
  <c r="A898"/>
  <c r="L897"/>
  <c r="M897" s="1"/>
  <c r="J897"/>
  <c r="K897" s="1"/>
  <c r="G897"/>
  <c r="E897"/>
  <c r="A897"/>
  <c r="L896"/>
  <c r="M896" s="1"/>
  <c r="J896"/>
  <c r="K896" s="1"/>
  <c r="N896" s="1"/>
  <c r="G896"/>
  <c r="E896"/>
  <c r="A896"/>
  <c r="L895"/>
  <c r="M895" s="1"/>
  <c r="J895"/>
  <c r="K895" s="1"/>
  <c r="G895"/>
  <c r="E895"/>
  <c r="A895"/>
  <c r="L894"/>
  <c r="M894" s="1"/>
  <c r="J894"/>
  <c r="K894" s="1"/>
  <c r="N894" s="1"/>
  <c r="G894"/>
  <c r="E894"/>
  <c r="A894"/>
  <c r="L893"/>
  <c r="M893" s="1"/>
  <c r="J893"/>
  <c r="K893" s="1"/>
  <c r="G893"/>
  <c r="E893"/>
  <c r="A893"/>
  <c r="L892"/>
  <c r="M892" s="1"/>
  <c r="J892"/>
  <c r="K892" s="1"/>
  <c r="N892" s="1"/>
  <c r="G892"/>
  <c r="E892"/>
  <c r="A892"/>
  <c r="L891"/>
  <c r="M891" s="1"/>
  <c r="J891"/>
  <c r="K891" s="1"/>
  <c r="G891"/>
  <c r="E891"/>
  <c r="A891"/>
  <c r="L890"/>
  <c r="M890" s="1"/>
  <c r="J890"/>
  <c r="K890" s="1"/>
  <c r="N890" s="1"/>
  <c r="G890"/>
  <c r="E890"/>
  <c r="A890"/>
  <c r="L889"/>
  <c r="M889" s="1"/>
  <c r="J889"/>
  <c r="K889" s="1"/>
  <c r="G889"/>
  <c r="E889"/>
  <c r="A889"/>
  <c r="L888"/>
  <c r="M888" s="1"/>
  <c r="J888"/>
  <c r="K888" s="1"/>
  <c r="N888" s="1"/>
  <c r="G888"/>
  <c r="E888"/>
  <c r="A888"/>
  <c r="L887"/>
  <c r="M887" s="1"/>
  <c r="J887"/>
  <c r="K887" s="1"/>
  <c r="G887"/>
  <c r="E887"/>
  <c r="A887"/>
  <c r="L886"/>
  <c r="M886" s="1"/>
  <c r="J886"/>
  <c r="K886" s="1"/>
  <c r="N886" s="1"/>
  <c r="G886"/>
  <c r="E886"/>
  <c r="A886"/>
  <c r="L885"/>
  <c r="M885" s="1"/>
  <c r="J885"/>
  <c r="K885" s="1"/>
  <c r="G885"/>
  <c r="E885"/>
  <c r="A885"/>
  <c r="L884"/>
  <c r="M884" s="1"/>
  <c r="J884"/>
  <c r="K884" s="1"/>
  <c r="N884" s="1"/>
  <c r="G884"/>
  <c r="E884"/>
  <c r="A884"/>
  <c r="L883"/>
  <c r="M883" s="1"/>
  <c r="J883"/>
  <c r="K883" s="1"/>
  <c r="G883"/>
  <c r="E883"/>
  <c r="A883"/>
  <c r="L882"/>
  <c r="M882" s="1"/>
  <c r="J882"/>
  <c r="K882" s="1"/>
  <c r="N882" s="1"/>
  <c r="G882"/>
  <c r="E882"/>
  <c r="A882"/>
  <c r="L881"/>
  <c r="M881" s="1"/>
  <c r="J881"/>
  <c r="K881" s="1"/>
  <c r="G881"/>
  <c r="E881"/>
  <c r="A881"/>
  <c r="L880"/>
  <c r="M880" s="1"/>
  <c r="J880"/>
  <c r="K880" s="1"/>
  <c r="N880" s="1"/>
  <c r="G880"/>
  <c r="E880"/>
  <c r="A880"/>
  <c r="L879"/>
  <c r="M879" s="1"/>
  <c r="J879"/>
  <c r="K879" s="1"/>
  <c r="G879"/>
  <c r="E879"/>
  <c r="A879"/>
  <c r="L878"/>
  <c r="M878" s="1"/>
  <c r="J878"/>
  <c r="K878" s="1"/>
  <c r="N878" s="1"/>
  <c r="G878"/>
  <c r="E878"/>
  <c r="A878"/>
  <c r="L877"/>
  <c r="M877" s="1"/>
  <c r="J877"/>
  <c r="K877" s="1"/>
  <c r="G877"/>
  <c r="E877"/>
  <c r="A877"/>
  <c r="L876"/>
  <c r="M876" s="1"/>
  <c r="J876"/>
  <c r="K876" s="1"/>
  <c r="N876" s="1"/>
  <c r="G876"/>
  <c r="E876"/>
  <c r="A876"/>
  <c r="L875"/>
  <c r="M875" s="1"/>
  <c r="J875"/>
  <c r="K875" s="1"/>
  <c r="G875"/>
  <c r="E875"/>
  <c r="A875"/>
  <c r="L874"/>
  <c r="M874" s="1"/>
  <c r="J874"/>
  <c r="K874" s="1"/>
  <c r="N874" s="1"/>
  <c r="G874"/>
  <c r="E874"/>
  <c r="A874"/>
  <c r="L873"/>
  <c r="M873" s="1"/>
  <c r="J873"/>
  <c r="K873" s="1"/>
  <c r="G873"/>
  <c r="E873"/>
  <c r="A873"/>
  <c r="L872"/>
  <c r="M872" s="1"/>
  <c r="J872"/>
  <c r="K872" s="1"/>
  <c r="N872" s="1"/>
  <c r="G872"/>
  <c r="E872"/>
  <c r="A872"/>
  <c r="L871"/>
  <c r="M871" s="1"/>
  <c r="J871"/>
  <c r="K871" s="1"/>
  <c r="G871"/>
  <c r="E871"/>
  <c r="A871"/>
  <c r="L870"/>
  <c r="M870" s="1"/>
  <c r="J870"/>
  <c r="K870" s="1"/>
  <c r="N870" s="1"/>
  <c r="G870"/>
  <c r="E870"/>
  <c r="A870"/>
  <c r="L869"/>
  <c r="M869" s="1"/>
  <c r="J869"/>
  <c r="K869" s="1"/>
  <c r="G869"/>
  <c r="E869"/>
  <c r="A869"/>
  <c r="L868"/>
  <c r="M868" s="1"/>
  <c r="J868"/>
  <c r="K868" s="1"/>
  <c r="N868" s="1"/>
  <c r="G868"/>
  <c r="E868"/>
  <c r="A868"/>
  <c r="L867"/>
  <c r="M867" s="1"/>
  <c r="J867"/>
  <c r="K867" s="1"/>
  <c r="G867"/>
  <c r="E867"/>
  <c r="A867"/>
  <c r="L866"/>
  <c r="M866" s="1"/>
  <c r="J866"/>
  <c r="K866" s="1"/>
  <c r="N866" s="1"/>
  <c r="G866"/>
  <c r="E866"/>
  <c r="A866"/>
  <c r="L865"/>
  <c r="M865" s="1"/>
  <c r="J865"/>
  <c r="K865" s="1"/>
  <c r="G865"/>
  <c r="E865"/>
  <c r="A865"/>
  <c r="L864"/>
  <c r="M864" s="1"/>
  <c r="J864"/>
  <c r="K864" s="1"/>
  <c r="N864" s="1"/>
  <c r="G864"/>
  <c r="E864"/>
  <c r="A864"/>
  <c r="L863"/>
  <c r="M863" s="1"/>
  <c r="J863"/>
  <c r="K863" s="1"/>
  <c r="G863"/>
  <c r="E863"/>
  <c r="A863"/>
  <c r="L862"/>
  <c r="M862" s="1"/>
  <c r="J862"/>
  <c r="K862" s="1"/>
  <c r="N862" s="1"/>
  <c r="G862"/>
  <c r="E862"/>
  <c r="A862"/>
  <c r="L861"/>
  <c r="M861" s="1"/>
  <c r="J861"/>
  <c r="K861" s="1"/>
  <c r="G861"/>
  <c r="E861"/>
  <c r="A861"/>
  <c r="L860"/>
  <c r="M860" s="1"/>
  <c r="J860"/>
  <c r="K860" s="1"/>
  <c r="N860" s="1"/>
  <c r="G860"/>
  <c r="E860"/>
  <c r="A860"/>
  <c r="L859"/>
  <c r="M859" s="1"/>
  <c r="J859"/>
  <c r="K859" s="1"/>
  <c r="G859"/>
  <c r="E859"/>
  <c r="A859"/>
  <c r="L858"/>
  <c r="M858" s="1"/>
  <c r="J858"/>
  <c r="K858" s="1"/>
  <c r="N858" s="1"/>
  <c r="G858"/>
  <c r="E858"/>
  <c r="A858"/>
  <c r="L857"/>
  <c r="M857" s="1"/>
  <c r="J857"/>
  <c r="K857" s="1"/>
  <c r="G857"/>
  <c r="E857"/>
  <c r="A857"/>
  <c r="L856"/>
  <c r="M856" s="1"/>
  <c r="J856"/>
  <c r="K856" s="1"/>
  <c r="N856" s="1"/>
  <c r="G856"/>
  <c r="E856"/>
  <c r="A856"/>
  <c r="L855"/>
  <c r="M855" s="1"/>
  <c r="J855"/>
  <c r="K855" s="1"/>
  <c r="G855"/>
  <c r="E855"/>
  <c r="A855"/>
  <c r="L854"/>
  <c r="M854" s="1"/>
  <c r="J854"/>
  <c r="K854" s="1"/>
  <c r="N854" s="1"/>
  <c r="G854"/>
  <c r="E854"/>
  <c r="A854"/>
  <c r="L853"/>
  <c r="M853" s="1"/>
  <c r="J853"/>
  <c r="K853" s="1"/>
  <c r="G853"/>
  <c r="E853"/>
  <c r="A853"/>
  <c r="L852"/>
  <c r="M852" s="1"/>
  <c r="J852"/>
  <c r="K852" s="1"/>
  <c r="N852" s="1"/>
  <c r="G852"/>
  <c r="E852"/>
  <c r="A852"/>
  <c r="L851"/>
  <c r="M851" s="1"/>
  <c r="J851"/>
  <c r="K851" s="1"/>
  <c r="G851"/>
  <c r="E851"/>
  <c r="A851"/>
  <c r="L850"/>
  <c r="M850" s="1"/>
  <c r="J850"/>
  <c r="K850" s="1"/>
  <c r="N850" s="1"/>
  <c r="G850"/>
  <c r="E850"/>
  <c r="A850"/>
  <c r="L849"/>
  <c r="M849" s="1"/>
  <c r="J849"/>
  <c r="K849" s="1"/>
  <c r="G849"/>
  <c r="E849"/>
  <c r="A849"/>
  <c r="L848"/>
  <c r="M848" s="1"/>
  <c r="J848"/>
  <c r="K848" s="1"/>
  <c r="N848" s="1"/>
  <c r="G848"/>
  <c r="E848"/>
  <c r="A848"/>
  <c r="L847"/>
  <c r="M847" s="1"/>
  <c r="J847"/>
  <c r="K847" s="1"/>
  <c r="G847"/>
  <c r="E847"/>
  <c r="A847"/>
  <c r="L846"/>
  <c r="M846" s="1"/>
  <c r="J846"/>
  <c r="K846" s="1"/>
  <c r="N846" s="1"/>
  <c r="G846"/>
  <c r="E846"/>
  <c r="A846"/>
  <c r="L845"/>
  <c r="M845" s="1"/>
  <c r="J845"/>
  <c r="K845" s="1"/>
  <c r="G845"/>
  <c r="E845"/>
  <c r="A845"/>
  <c r="L844"/>
  <c r="M844" s="1"/>
  <c r="J844"/>
  <c r="K844" s="1"/>
  <c r="N844" s="1"/>
  <c r="G844"/>
  <c r="E844"/>
  <c r="A844"/>
  <c r="L843"/>
  <c r="M843" s="1"/>
  <c r="J843"/>
  <c r="K843" s="1"/>
  <c r="G843"/>
  <c r="E843"/>
  <c r="A843"/>
  <c r="L842"/>
  <c r="M842" s="1"/>
  <c r="J842"/>
  <c r="K842" s="1"/>
  <c r="N842" s="1"/>
  <c r="G842"/>
  <c r="E842"/>
  <c r="A842"/>
  <c r="L841"/>
  <c r="M841" s="1"/>
  <c r="J841"/>
  <c r="K841" s="1"/>
  <c r="G841"/>
  <c r="E841"/>
  <c r="A841"/>
  <c r="L840"/>
  <c r="M840" s="1"/>
  <c r="J840"/>
  <c r="K840" s="1"/>
  <c r="N840" s="1"/>
  <c r="G840"/>
  <c r="E840"/>
  <c r="A840"/>
  <c r="L839"/>
  <c r="M839" s="1"/>
  <c r="J839"/>
  <c r="K839" s="1"/>
  <c r="G839"/>
  <c r="E839"/>
  <c r="A839"/>
  <c r="L838"/>
  <c r="M838" s="1"/>
  <c r="J838"/>
  <c r="K838" s="1"/>
  <c r="N838" s="1"/>
  <c r="G838"/>
  <c r="E838"/>
  <c r="A838"/>
  <c r="L837"/>
  <c r="M837" s="1"/>
  <c r="J837"/>
  <c r="K837" s="1"/>
  <c r="G837"/>
  <c r="E837"/>
  <c r="A837"/>
  <c r="L836"/>
  <c r="M836" s="1"/>
  <c r="J836"/>
  <c r="K836" s="1"/>
  <c r="N836" s="1"/>
  <c r="G836"/>
  <c r="E836"/>
  <c r="A836"/>
  <c r="L835"/>
  <c r="M835" s="1"/>
  <c r="J835"/>
  <c r="K835" s="1"/>
  <c r="G835"/>
  <c r="E835"/>
  <c r="A835"/>
  <c r="L834"/>
  <c r="M834" s="1"/>
  <c r="J834"/>
  <c r="K834" s="1"/>
  <c r="N834" s="1"/>
  <c r="G834"/>
  <c r="E834"/>
  <c r="A834"/>
  <c r="L833"/>
  <c r="M833" s="1"/>
  <c r="J833"/>
  <c r="K833" s="1"/>
  <c r="G833"/>
  <c r="E833"/>
  <c r="A833"/>
  <c r="L832"/>
  <c r="M832" s="1"/>
  <c r="J832"/>
  <c r="K832" s="1"/>
  <c r="N832" s="1"/>
  <c r="G832"/>
  <c r="E832"/>
  <c r="A832"/>
  <c r="L831"/>
  <c r="M831" s="1"/>
  <c r="J831"/>
  <c r="K831" s="1"/>
  <c r="G831"/>
  <c r="E831"/>
  <c r="A831"/>
  <c r="L830"/>
  <c r="M830" s="1"/>
  <c r="J830"/>
  <c r="K830" s="1"/>
  <c r="N830" s="1"/>
  <c r="G830"/>
  <c r="E830"/>
  <c r="A830"/>
  <c r="L829"/>
  <c r="M829" s="1"/>
  <c r="J829"/>
  <c r="K829" s="1"/>
  <c r="G829"/>
  <c r="E829"/>
  <c r="A829"/>
  <c r="L828"/>
  <c r="M828" s="1"/>
  <c r="J828"/>
  <c r="K828" s="1"/>
  <c r="N828" s="1"/>
  <c r="G828"/>
  <c r="E828"/>
  <c r="A828"/>
  <c r="L827"/>
  <c r="M827" s="1"/>
  <c r="J827"/>
  <c r="K827" s="1"/>
  <c r="G827"/>
  <c r="E827"/>
  <c r="A827"/>
  <c r="L826"/>
  <c r="M826" s="1"/>
  <c r="J826"/>
  <c r="K826" s="1"/>
  <c r="N826" s="1"/>
  <c r="G826"/>
  <c r="E826"/>
  <c r="A826"/>
  <c r="L825"/>
  <c r="M825" s="1"/>
  <c r="J825"/>
  <c r="K825" s="1"/>
  <c r="G825"/>
  <c r="E825"/>
  <c r="A825"/>
  <c r="L824"/>
  <c r="M824" s="1"/>
  <c r="J824"/>
  <c r="K824" s="1"/>
  <c r="N824" s="1"/>
  <c r="G824"/>
  <c r="E824"/>
  <c r="A824"/>
  <c r="L823"/>
  <c r="M823" s="1"/>
  <c r="J823"/>
  <c r="K823" s="1"/>
  <c r="G823"/>
  <c r="E823"/>
  <c r="A823"/>
  <c r="L822"/>
  <c r="M822" s="1"/>
  <c r="J822"/>
  <c r="K822" s="1"/>
  <c r="N822" s="1"/>
  <c r="G822"/>
  <c r="E822"/>
  <c r="A822"/>
  <c r="L821"/>
  <c r="M821" s="1"/>
  <c r="J821"/>
  <c r="K821" s="1"/>
  <c r="G821"/>
  <c r="E821"/>
  <c r="A821"/>
  <c r="L820"/>
  <c r="M820" s="1"/>
  <c r="J820"/>
  <c r="K820" s="1"/>
  <c r="N820" s="1"/>
  <c r="G820"/>
  <c r="E820"/>
  <c r="A820"/>
  <c r="L819"/>
  <c r="M819" s="1"/>
  <c r="J819"/>
  <c r="K819" s="1"/>
  <c r="G819"/>
  <c r="E819"/>
  <c r="A819"/>
  <c r="L818"/>
  <c r="M818" s="1"/>
  <c r="J818"/>
  <c r="K818" s="1"/>
  <c r="G818"/>
  <c r="E818"/>
  <c r="A818"/>
  <c r="L817"/>
  <c r="M817" s="1"/>
  <c r="J817"/>
  <c r="K817" s="1"/>
  <c r="G817"/>
  <c r="E817"/>
  <c r="A817"/>
  <c r="L816"/>
  <c r="M816" s="1"/>
  <c r="J816"/>
  <c r="K816" s="1"/>
  <c r="N816" s="1"/>
  <c r="G816"/>
  <c r="E816"/>
  <c r="A816"/>
  <c r="L815"/>
  <c r="M815" s="1"/>
  <c r="J815"/>
  <c r="K815" s="1"/>
  <c r="G815"/>
  <c r="E815"/>
  <c r="A815"/>
  <c r="L814"/>
  <c r="M814" s="1"/>
  <c r="J814"/>
  <c r="K814" s="1"/>
  <c r="N814" s="1"/>
  <c r="G814"/>
  <c r="E814"/>
  <c r="A814"/>
  <c r="L813"/>
  <c r="M813" s="1"/>
  <c r="J813"/>
  <c r="K813" s="1"/>
  <c r="G813"/>
  <c r="E813"/>
  <c r="A813"/>
  <c r="L812"/>
  <c r="M812" s="1"/>
  <c r="J812"/>
  <c r="K812" s="1"/>
  <c r="N812" s="1"/>
  <c r="G812"/>
  <c r="E812"/>
  <c r="A812"/>
  <c r="L811"/>
  <c r="M811" s="1"/>
  <c r="J811"/>
  <c r="K811" s="1"/>
  <c r="G811"/>
  <c r="E811"/>
  <c r="A811"/>
  <c r="L810"/>
  <c r="M810" s="1"/>
  <c r="J810"/>
  <c r="K810" s="1"/>
  <c r="N810" s="1"/>
  <c r="G810"/>
  <c r="E810"/>
  <c r="A810"/>
  <c r="L809"/>
  <c r="M809" s="1"/>
  <c r="J809"/>
  <c r="K809" s="1"/>
  <c r="G809"/>
  <c r="E809"/>
  <c r="A809"/>
  <c r="L808"/>
  <c r="M808" s="1"/>
  <c r="J808"/>
  <c r="K808" s="1"/>
  <c r="N808" s="1"/>
  <c r="G808"/>
  <c r="E808"/>
  <c r="A808"/>
  <c r="L807"/>
  <c r="M807" s="1"/>
  <c r="J807"/>
  <c r="K807" s="1"/>
  <c r="G807"/>
  <c r="E807"/>
  <c r="A807"/>
  <c r="L806"/>
  <c r="M806" s="1"/>
  <c r="J806"/>
  <c r="K806" s="1"/>
  <c r="N806" s="1"/>
  <c r="G806"/>
  <c r="E806"/>
  <c r="A806"/>
  <c r="L805"/>
  <c r="M805" s="1"/>
  <c r="J805"/>
  <c r="K805" s="1"/>
  <c r="G805"/>
  <c r="E805"/>
  <c r="A805"/>
  <c r="L804"/>
  <c r="M804" s="1"/>
  <c r="J804"/>
  <c r="K804" s="1"/>
  <c r="N804" s="1"/>
  <c r="G804"/>
  <c r="E804"/>
  <c r="A804"/>
  <c r="L803"/>
  <c r="M803" s="1"/>
  <c r="J803"/>
  <c r="K803" s="1"/>
  <c r="G803"/>
  <c r="E803"/>
  <c r="A803"/>
  <c r="L802"/>
  <c r="M802" s="1"/>
  <c r="J802"/>
  <c r="K802" s="1"/>
  <c r="N802" s="1"/>
  <c r="G802"/>
  <c r="E802"/>
  <c r="A802"/>
  <c r="L801"/>
  <c r="M801" s="1"/>
  <c r="J801"/>
  <c r="K801" s="1"/>
  <c r="G801"/>
  <c r="E801"/>
  <c r="A801"/>
  <c r="L800"/>
  <c r="M800" s="1"/>
  <c r="J800"/>
  <c r="K800" s="1"/>
  <c r="N800" s="1"/>
  <c r="G800"/>
  <c r="E800"/>
  <c r="A800"/>
  <c r="L799"/>
  <c r="M799" s="1"/>
  <c r="J799"/>
  <c r="K799" s="1"/>
  <c r="G799"/>
  <c r="E799"/>
  <c r="A799"/>
  <c r="L798"/>
  <c r="M798" s="1"/>
  <c r="J798"/>
  <c r="K798" s="1"/>
  <c r="N798" s="1"/>
  <c r="G798"/>
  <c r="E798"/>
  <c r="A798"/>
  <c r="L797"/>
  <c r="M797" s="1"/>
  <c r="J797"/>
  <c r="K797" s="1"/>
  <c r="G797"/>
  <c r="E797"/>
  <c r="A797"/>
  <c r="L796"/>
  <c r="M796" s="1"/>
  <c r="J796"/>
  <c r="K796" s="1"/>
  <c r="N796" s="1"/>
  <c r="G796"/>
  <c r="E796"/>
  <c r="A796"/>
  <c r="L795"/>
  <c r="M795" s="1"/>
  <c r="J795"/>
  <c r="K795" s="1"/>
  <c r="G795"/>
  <c r="E795"/>
  <c r="A795"/>
  <c r="L794"/>
  <c r="M794" s="1"/>
  <c r="J794"/>
  <c r="K794" s="1"/>
  <c r="N794" s="1"/>
  <c r="G794"/>
  <c r="E794"/>
  <c r="A794"/>
  <c r="L793"/>
  <c r="M793" s="1"/>
  <c r="J793"/>
  <c r="K793" s="1"/>
  <c r="G793"/>
  <c r="E793"/>
  <c r="A793"/>
  <c r="L792"/>
  <c r="M792" s="1"/>
  <c r="J792"/>
  <c r="K792" s="1"/>
  <c r="N792" s="1"/>
  <c r="G792"/>
  <c r="E792"/>
  <c r="A792"/>
  <c r="L791"/>
  <c r="M791" s="1"/>
  <c r="J791"/>
  <c r="K791" s="1"/>
  <c r="G791"/>
  <c r="E791"/>
  <c r="A791"/>
  <c r="L790"/>
  <c r="M790" s="1"/>
  <c r="J790"/>
  <c r="K790" s="1"/>
  <c r="N790" s="1"/>
  <c r="G790"/>
  <c r="E790"/>
  <c r="A790"/>
  <c r="L789"/>
  <c r="M789" s="1"/>
  <c r="J789"/>
  <c r="K789" s="1"/>
  <c r="G789"/>
  <c r="E789"/>
  <c r="A789"/>
  <c r="L788"/>
  <c r="M788" s="1"/>
  <c r="J788"/>
  <c r="K788" s="1"/>
  <c r="N788" s="1"/>
  <c r="G788"/>
  <c r="E788"/>
  <c r="A788"/>
  <c r="L787"/>
  <c r="M787" s="1"/>
  <c r="J787"/>
  <c r="K787" s="1"/>
  <c r="G787"/>
  <c r="E787"/>
  <c r="A787"/>
  <c r="L786"/>
  <c r="M786" s="1"/>
  <c r="J786"/>
  <c r="K786" s="1"/>
  <c r="N786" s="1"/>
  <c r="G786"/>
  <c r="E786"/>
  <c r="A786"/>
  <c r="L785"/>
  <c r="M785" s="1"/>
  <c r="J785"/>
  <c r="K785" s="1"/>
  <c r="G785"/>
  <c r="E785"/>
  <c r="A785"/>
  <c r="L784"/>
  <c r="M784" s="1"/>
  <c r="J784"/>
  <c r="K784" s="1"/>
  <c r="N784" s="1"/>
  <c r="G784"/>
  <c r="E784"/>
  <c r="A784"/>
  <c r="L783"/>
  <c r="M783" s="1"/>
  <c r="J783"/>
  <c r="K783" s="1"/>
  <c r="G783"/>
  <c r="E783"/>
  <c r="A783"/>
  <c r="L782"/>
  <c r="M782" s="1"/>
  <c r="J782"/>
  <c r="K782" s="1"/>
  <c r="N782" s="1"/>
  <c r="G782"/>
  <c r="E782"/>
  <c r="A782"/>
  <c r="L781"/>
  <c r="M781" s="1"/>
  <c r="J781"/>
  <c r="K781" s="1"/>
  <c r="G781"/>
  <c r="E781"/>
  <c r="A781"/>
  <c r="L780"/>
  <c r="M780" s="1"/>
  <c r="J780"/>
  <c r="K780" s="1"/>
  <c r="N780" s="1"/>
  <c r="G780"/>
  <c r="E780"/>
  <c r="A780"/>
  <c r="L779"/>
  <c r="M779" s="1"/>
  <c r="J779"/>
  <c r="K779" s="1"/>
  <c r="G779"/>
  <c r="E779"/>
  <c r="A779"/>
  <c r="L778"/>
  <c r="M778" s="1"/>
  <c r="J778"/>
  <c r="K778" s="1"/>
  <c r="N778" s="1"/>
  <c r="G778"/>
  <c r="E778"/>
  <c r="A778"/>
  <c r="L777"/>
  <c r="M777" s="1"/>
  <c r="J777"/>
  <c r="K777" s="1"/>
  <c r="G777"/>
  <c r="E777"/>
  <c r="A777"/>
  <c r="L776"/>
  <c r="M776" s="1"/>
  <c r="J776"/>
  <c r="K776" s="1"/>
  <c r="N776" s="1"/>
  <c r="G776"/>
  <c r="E776"/>
  <c r="A776"/>
  <c r="L775"/>
  <c r="M775" s="1"/>
  <c r="J775"/>
  <c r="K775" s="1"/>
  <c r="G775"/>
  <c r="E775"/>
  <c r="A775"/>
  <c r="L774"/>
  <c r="M774" s="1"/>
  <c r="J774"/>
  <c r="K774" s="1"/>
  <c r="N774" s="1"/>
  <c r="G774"/>
  <c r="E774"/>
  <c r="A774"/>
  <c r="L773"/>
  <c r="M773" s="1"/>
  <c r="J773"/>
  <c r="K773" s="1"/>
  <c r="G773"/>
  <c r="E773"/>
  <c r="A773"/>
  <c r="L772"/>
  <c r="M772" s="1"/>
  <c r="J772"/>
  <c r="K772" s="1"/>
  <c r="N772" s="1"/>
  <c r="G772"/>
  <c r="E772"/>
  <c r="A772"/>
  <c r="L771"/>
  <c r="M771" s="1"/>
  <c r="J771"/>
  <c r="K771" s="1"/>
  <c r="G771"/>
  <c r="E771"/>
  <c r="A771"/>
  <c r="L770"/>
  <c r="M770" s="1"/>
  <c r="J770"/>
  <c r="K770" s="1"/>
  <c r="N770" s="1"/>
  <c r="G770"/>
  <c r="E770"/>
  <c r="A770"/>
  <c r="L769"/>
  <c r="M769" s="1"/>
  <c r="J769"/>
  <c r="K769" s="1"/>
  <c r="G769"/>
  <c r="E769"/>
  <c r="A769"/>
  <c r="L768"/>
  <c r="M768" s="1"/>
  <c r="J768"/>
  <c r="K768" s="1"/>
  <c r="N768" s="1"/>
  <c r="G768"/>
  <c r="E768"/>
  <c r="A768"/>
  <c r="L767"/>
  <c r="M767" s="1"/>
  <c r="J767"/>
  <c r="K767" s="1"/>
  <c r="G767"/>
  <c r="E767"/>
  <c r="A767"/>
  <c r="L766"/>
  <c r="M766" s="1"/>
  <c r="J766"/>
  <c r="K766" s="1"/>
  <c r="N766" s="1"/>
  <c r="G766"/>
  <c r="E766"/>
  <c r="A766"/>
  <c r="L765"/>
  <c r="M765" s="1"/>
  <c r="J765"/>
  <c r="K765" s="1"/>
  <c r="G765"/>
  <c r="E765"/>
  <c r="A765"/>
  <c r="L764"/>
  <c r="M764" s="1"/>
  <c r="J764"/>
  <c r="K764" s="1"/>
  <c r="N764" s="1"/>
  <c r="G764"/>
  <c r="E764"/>
  <c r="A764"/>
  <c r="L763"/>
  <c r="M763" s="1"/>
  <c r="J763"/>
  <c r="K763" s="1"/>
  <c r="G763"/>
  <c r="E763"/>
  <c r="A763"/>
  <c r="L762"/>
  <c r="M762" s="1"/>
  <c r="J762"/>
  <c r="K762" s="1"/>
  <c r="N762" s="1"/>
  <c r="G762"/>
  <c r="E762"/>
  <c r="A762"/>
  <c r="L761"/>
  <c r="M761" s="1"/>
  <c r="J761"/>
  <c r="K761" s="1"/>
  <c r="G761"/>
  <c r="E761"/>
  <c r="A761"/>
  <c r="L760"/>
  <c r="M760" s="1"/>
  <c r="J760"/>
  <c r="K760" s="1"/>
  <c r="N760" s="1"/>
  <c r="G760"/>
  <c r="E760"/>
  <c r="A760"/>
  <c r="L759"/>
  <c r="M759" s="1"/>
  <c r="J759"/>
  <c r="K759" s="1"/>
  <c r="G759"/>
  <c r="E759"/>
  <c r="A759"/>
  <c r="L758"/>
  <c r="M758" s="1"/>
  <c r="J758"/>
  <c r="K758" s="1"/>
  <c r="N758" s="1"/>
  <c r="G758"/>
  <c r="E758"/>
  <c r="A758"/>
  <c r="L757"/>
  <c r="M757" s="1"/>
  <c r="J757"/>
  <c r="K757" s="1"/>
  <c r="G757"/>
  <c r="E757"/>
  <c r="A757"/>
  <c r="L756"/>
  <c r="M756" s="1"/>
  <c r="J756"/>
  <c r="K756" s="1"/>
  <c r="N756" s="1"/>
  <c r="G756"/>
  <c r="E756"/>
  <c r="A756"/>
  <c r="L755"/>
  <c r="M755" s="1"/>
  <c r="J755"/>
  <c r="K755" s="1"/>
  <c r="G755"/>
  <c r="E755"/>
  <c r="A755"/>
  <c r="L754"/>
  <c r="M754" s="1"/>
  <c r="J754"/>
  <c r="K754" s="1"/>
  <c r="N754" s="1"/>
  <c r="G754"/>
  <c r="E754"/>
  <c r="A754"/>
  <c r="L753"/>
  <c r="M753" s="1"/>
  <c r="J753"/>
  <c r="K753" s="1"/>
  <c r="G753"/>
  <c r="E753"/>
  <c r="A753"/>
  <c r="L752"/>
  <c r="M752" s="1"/>
  <c r="J752"/>
  <c r="K752" s="1"/>
  <c r="N752" s="1"/>
  <c r="G752"/>
  <c r="E752"/>
  <c r="A752"/>
  <c r="L751"/>
  <c r="M751" s="1"/>
  <c r="J751"/>
  <c r="K751" s="1"/>
  <c r="G751"/>
  <c r="E751"/>
  <c r="A751"/>
  <c r="L750"/>
  <c r="M750" s="1"/>
  <c r="J750"/>
  <c r="K750" s="1"/>
  <c r="N750" s="1"/>
  <c r="G750"/>
  <c r="E750"/>
  <c r="A750"/>
  <c r="L749"/>
  <c r="M749" s="1"/>
  <c r="J749"/>
  <c r="K749" s="1"/>
  <c r="G749"/>
  <c r="E749"/>
  <c r="A749"/>
  <c r="L748"/>
  <c r="M748" s="1"/>
  <c r="J748"/>
  <c r="K748" s="1"/>
  <c r="N748" s="1"/>
  <c r="G748"/>
  <c r="E748"/>
  <c r="A748"/>
  <c r="L747"/>
  <c r="M747" s="1"/>
  <c r="J747"/>
  <c r="K747" s="1"/>
  <c r="G747"/>
  <c r="E747"/>
  <c r="A747"/>
  <c r="L746"/>
  <c r="M746" s="1"/>
  <c r="J746"/>
  <c r="K746" s="1"/>
  <c r="N746" s="1"/>
  <c r="G746"/>
  <c r="E746"/>
  <c r="A746"/>
  <c r="L745"/>
  <c r="M745" s="1"/>
  <c r="J745"/>
  <c r="K745" s="1"/>
  <c r="G745"/>
  <c r="E745"/>
  <c r="A745"/>
  <c r="L744"/>
  <c r="M744" s="1"/>
  <c r="J744"/>
  <c r="K744" s="1"/>
  <c r="N744" s="1"/>
  <c r="G744"/>
  <c r="E744"/>
  <c r="A744"/>
  <c r="L743"/>
  <c r="M743" s="1"/>
  <c r="J743"/>
  <c r="K743" s="1"/>
  <c r="G743"/>
  <c r="E743"/>
  <c r="A743"/>
  <c r="L742"/>
  <c r="M742" s="1"/>
  <c r="J742"/>
  <c r="K742" s="1"/>
  <c r="N742" s="1"/>
  <c r="G742"/>
  <c r="E742"/>
  <c r="A742"/>
  <c r="L741"/>
  <c r="M741" s="1"/>
  <c r="J741"/>
  <c r="K741" s="1"/>
  <c r="G741"/>
  <c r="E741"/>
  <c r="A741"/>
  <c r="L740"/>
  <c r="M740" s="1"/>
  <c r="J740"/>
  <c r="K740" s="1"/>
  <c r="N740" s="1"/>
  <c r="G740"/>
  <c r="E740"/>
  <c r="A740"/>
  <c r="L739"/>
  <c r="M739" s="1"/>
  <c r="J739"/>
  <c r="K739" s="1"/>
  <c r="G739"/>
  <c r="E739"/>
  <c r="A739"/>
  <c r="L738"/>
  <c r="M738" s="1"/>
  <c r="J738"/>
  <c r="K738" s="1"/>
  <c r="N738" s="1"/>
  <c r="G738"/>
  <c r="E738"/>
  <c r="A738"/>
  <c r="L737"/>
  <c r="M737" s="1"/>
  <c r="J737"/>
  <c r="K737" s="1"/>
  <c r="G737"/>
  <c r="E737"/>
  <c r="A737"/>
  <c r="L736"/>
  <c r="M736" s="1"/>
  <c r="J736"/>
  <c r="K736" s="1"/>
  <c r="N736" s="1"/>
  <c r="G736"/>
  <c r="E736"/>
  <c r="A736"/>
  <c r="L735"/>
  <c r="M735" s="1"/>
  <c r="J735"/>
  <c r="K735" s="1"/>
  <c r="G735"/>
  <c r="E735"/>
  <c r="A735"/>
  <c r="L734"/>
  <c r="M734" s="1"/>
  <c r="J734"/>
  <c r="K734" s="1"/>
  <c r="N734" s="1"/>
  <c r="G734"/>
  <c r="E734"/>
  <c r="A734"/>
  <c r="L733"/>
  <c r="M733" s="1"/>
  <c r="J733"/>
  <c r="K733" s="1"/>
  <c r="G733"/>
  <c r="E733"/>
  <c r="A733"/>
  <c r="L732"/>
  <c r="M732" s="1"/>
  <c r="J732"/>
  <c r="K732" s="1"/>
  <c r="N732" s="1"/>
  <c r="G732"/>
  <c r="E732"/>
  <c r="A732"/>
  <c r="L731"/>
  <c r="M731" s="1"/>
  <c r="J731"/>
  <c r="K731" s="1"/>
  <c r="G731"/>
  <c r="E731"/>
  <c r="A731"/>
  <c r="L730"/>
  <c r="M730" s="1"/>
  <c r="J730"/>
  <c r="K730" s="1"/>
  <c r="N730" s="1"/>
  <c r="G730"/>
  <c r="E730"/>
  <c r="A730"/>
  <c r="L729"/>
  <c r="M729" s="1"/>
  <c r="J729"/>
  <c r="K729" s="1"/>
  <c r="G729"/>
  <c r="E729"/>
  <c r="A729"/>
  <c r="L728"/>
  <c r="M728" s="1"/>
  <c r="J728"/>
  <c r="K728" s="1"/>
  <c r="N728" s="1"/>
  <c r="G728"/>
  <c r="E728"/>
  <c r="A728"/>
  <c r="L727"/>
  <c r="M727" s="1"/>
  <c r="J727"/>
  <c r="K727" s="1"/>
  <c r="G727"/>
  <c r="E727"/>
  <c r="A727"/>
  <c r="L726"/>
  <c r="M726" s="1"/>
  <c r="J726"/>
  <c r="K726" s="1"/>
  <c r="N726" s="1"/>
  <c r="G726"/>
  <c r="E726"/>
  <c r="A726"/>
  <c r="L725"/>
  <c r="M725" s="1"/>
  <c r="J725"/>
  <c r="K725" s="1"/>
  <c r="G725"/>
  <c r="E725"/>
  <c r="A725"/>
  <c r="L724"/>
  <c r="M724" s="1"/>
  <c r="J724"/>
  <c r="K724" s="1"/>
  <c r="N724" s="1"/>
  <c r="G724"/>
  <c r="E724"/>
  <c r="A724"/>
  <c r="L723"/>
  <c r="M723" s="1"/>
  <c r="J723"/>
  <c r="K723" s="1"/>
  <c r="G723"/>
  <c r="E723"/>
  <c r="A723"/>
  <c r="L722"/>
  <c r="M722" s="1"/>
  <c r="J722"/>
  <c r="K722" s="1"/>
  <c r="N722" s="1"/>
  <c r="G722"/>
  <c r="E722"/>
  <c r="A722"/>
  <c r="L721"/>
  <c r="M721" s="1"/>
  <c r="J721"/>
  <c r="K721" s="1"/>
  <c r="G721"/>
  <c r="E721"/>
  <c r="A721"/>
  <c r="L720"/>
  <c r="M720" s="1"/>
  <c r="J720"/>
  <c r="K720" s="1"/>
  <c r="N720" s="1"/>
  <c r="G720"/>
  <c r="E720"/>
  <c r="A720"/>
  <c r="L719"/>
  <c r="M719" s="1"/>
  <c r="J719"/>
  <c r="K719" s="1"/>
  <c r="G719"/>
  <c r="E719"/>
  <c r="A719"/>
  <c r="L718"/>
  <c r="M718" s="1"/>
  <c r="J718"/>
  <c r="K718" s="1"/>
  <c r="N718" s="1"/>
  <c r="G718"/>
  <c r="E718"/>
  <c r="A718"/>
  <c r="L717"/>
  <c r="M717" s="1"/>
  <c r="J717"/>
  <c r="K717" s="1"/>
  <c r="G717"/>
  <c r="E717"/>
  <c r="A717"/>
  <c r="L716"/>
  <c r="M716" s="1"/>
  <c r="J716"/>
  <c r="K716" s="1"/>
  <c r="N716" s="1"/>
  <c r="G716"/>
  <c r="E716"/>
  <c r="A716"/>
  <c r="L715"/>
  <c r="M715" s="1"/>
  <c r="J715"/>
  <c r="K715" s="1"/>
  <c r="G715"/>
  <c r="E715"/>
  <c r="A715"/>
  <c r="L714"/>
  <c r="M714" s="1"/>
  <c r="J714"/>
  <c r="K714" s="1"/>
  <c r="N714" s="1"/>
  <c r="G714"/>
  <c r="E714"/>
  <c r="A714"/>
  <c r="L713"/>
  <c r="M713" s="1"/>
  <c r="J713"/>
  <c r="K713" s="1"/>
  <c r="G713"/>
  <c r="E713"/>
  <c r="A713"/>
  <c r="L712"/>
  <c r="M712" s="1"/>
  <c r="J712"/>
  <c r="K712" s="1"/>
  <c r="N712" s="1"/>
  <c r="G712"/>
  <c r="E712"/>
  <c r="A712"/>
  <c r="L711"/>
  <c r="M711" s="1"/>
  <c r="J711"/>
  <c r="K711" s="1"/>
  <c r="G711"/>
  <c r="E711"/>
  <c r="A711"/>
  <c r="L710"/>
  <c r="M710" s="1"/>
  <c r="J710"/>
  <c r="K710" s="1"/>
  <c r="N710" s="1"/>
  <c r="G710"/>
  <c r="E710"/>
  <c r="A710"/>
  <c r="L709"/>
  <c r="M709" s="1"/>
  <c r="J709"/>
  <c r="K709" s="1"/>
  <c r="G709"/>
  <c r="E709"/>
  <c r="A709"/>
  <c r="L708"/>
  <c r="M708" s="1"/>
  <c r="J708"/>
  <c r="K708" s="1"/>
  <c r="N708" s="1"/>
  <c r="G708"/>
  <c r="E708"/>
  <c r="A708"/>
  <c r="L707"/>
  <c r="M707" s="1"/>
  <c r="J707"/>
  <c r="K707" s="1"/>
  <c r="G707"/>
  <c r="E707"/>
  <c r="A707"/>
  <c r="L706"/>
  <c r="M706" s="1"/>
  <c r="J706"/>
  <c r="K706" s="1"/>
  <c r="N706" s="1"/>
  <c r="G706"/>
  <c r="E706"/>
  <c r="A706"/>
  <c r="L705"/>
  <c r="M705" s="1"/>
  <c r="J705"/>
  <c r="K705" s="1"/>
  <c r="G705"/>
  <c r="E705"/>
  <c r="A705"/>
  <c r="L704"/>
  <c r="M704" s="1"/>
  <c r="J704"/>
  <c r="K704" s="1"/>
  <c r="N704" s="1"/>
  <c r="G704"/>
  <c r="E704"/>
  <c r="A704"/>
  <c r="L703"/>
  <c r="M703" s="1"/>
  <c r="J703"/>
  <c r="K703" s="1"/>
  <c r="G703"/>
  <c r="E703"/>
  <c r="A703"/>
  <c r="L702"/>
  <c r="M702" s="1"/>
  <c r="J702"/>
  <c r="K702" s="1"/>
  <c r="N702" s="1"/>
  <c r="G702"/>
  <c r="E702"/>
  <c r="A702"/>
  <c r="L701"/>
  <c r="M701" s="1"/>
  <c r="J701"/>
  <c r="K701" s="1"/>
  <c r="G701"/>
  <c r="E701"/>
  <c r="A701"/>
  <c r="L700"/>
  <c r="M700" s="1"/>
  <c r="J700"/>
  <c r="K700" s="1"/>
  <c r="N700" s="1"/>
  <c r="G700"/>
  <c r="E700"/>
  <c r="A700"/>
  <c r="L699"/>
  <c r="M699" s="1"/>
  <c r="J699"/>
  <c r="K699" s="1"/>
  <c r="G699"/>
  <c r="E699"/>
  <c r="A699"/>
  <c r="L698"/>
  <c r="M698" s="1"/>
  <c r="J698"/>
  <c r="K698" s="1"/>
  <c r="N698" s="1"/>
  <c r="G698"/>
  <c r="E698"/>
  <c r="A698"/>
  <c r="L697"/>
  <c r="M697" s="1"/>
  <c r="J697"/>
  <c r="K697" s="1"/>
  <c r="G697"/>
  <c r="E697"/>
  <c r="A697"/>
  <c r="L696"/>
  <c r="M696" s="1"/>
  <c r="J696"/>
  <c r="K696" s="1"/>
  <c r="N696" s="1"/>
  <c r="G696"/>
  <c r="E696"/>
  <c r="A696"/>
  <c r="L695"/>
  <c r="M695" s="1"/>
  <c r="J695"/>
  <c r="K695" s="1"/>
  <c r="G695"/>
  <c r="E695"/>
  <c r="A695"/>
  <c r="L694"/>
  <c r="M694" s="1"/>
  <c r="J694"/>
  <c r="K694" s="1"/>
  <c r="N694" s="1"/>
  <c r="G694"/>
  <c r="E694"/>
  <c r="A694"/>
  <c r="L693"/>
  <c r="M693" s="1"/>
  <c r="J693"/>
  <c r="K693" s="1"/>
  <c r="G693"/>
  <c r="E693"/>
  <c r="A693"/>
  <c r="L692"/>
  <c r="M692" s="1"/>
  <c r="J692"/>
  <c r="K692" s="1"/>
  <c r="N692" s="1"/>
  <c r="G692"/>
  <c r="E692"/>
  <c r="A692"/>
  <c r="L691"/>
  <c r="M691" s="1"/>
  <c r="J691"/>
  <c r="K691" s="1"/>
  <c r="G691"/>
  <c r="E691"/>
  <c r="A691"/>
  <c r="L690"/>
  <c r="M690" s="1"/>
  <c r="J690"/>
  <c r="K690" s="1"/>
  <c r="N690" s="1"/>
  <c r="G690"/>
  <c r="E690"/>
  <c r="A690"/>
  <c r="L689"/>
  <c r="M689" s="1"/>
  <c r="J689"/>
  <c r="K689" s="1"/>
  <c r="G689"/>
  <c r="E689"/>
  <c r="A689"/>
  <c r="L688"/>
  <c r="M688" s="1"/>
  <c r="J688"/>
  <c r="K688" s="1"/>
  <c r="N688" s="1"/>
  <c r="G688"/>
  <c r="E688"/>
  <c r="A688"/>
  <c r="L687"/>
  <c r="M687" s="1"/>
  <c r="J687"/>
  <c r="K687" s="1"/>
  <c r="G687"/>
  <c r="E687"/>
  <c r="A687"/>
  <c r="L686"/>
  <c r="M686" s="1"/>
  <c r="J686"/>
  <c r="K686" s="1"/>
  <c r="N686" s="1"/>
  <c r="G686"/>
  <c r="E686"/>
  <c r="A686"/>
  <c r="L685"/>
  <c r="M685" s="1"/>
  <c r="J685"/>
  <c r="K685" s="1"/>
  <c r="G685"/>
  <c r="E685"/>
  <c r="A685"/>
  <c r="L684"/>
  <c r="M684" s="1"/>
  <c r="J684"/>
  <c r="K684" s="1"/>
  <c r="N684" s="1"/>
  <c r="G684"/>
  <c r="E684"/>
  <c r="A684"/>
  <c r="L683"/>
  <c r="M683" s="1"/>
  <c r="J683"/>
  <c r="K683" s="1"/>
  <c r="G683"/>
  <c r="E683"/>
  <c r="A683"/>
  <c r="L682"/>
  <c r="M682" s="1"/>
  <c r="J682"/>
  <c r="K682" s="1"/>
  <c r="N682" s="1"/>
  <c r="G682"/>
  <c r="E682"/>
  <c r="A682"/>
  <c r="L681"/>
  <c r="M681" s="1"/>
  <c r="J681"/>
  <c r="K681" s="1"/>
  <c r="G681"/>
  <c r="E681"/>
  <c r="A681"/>
  <c r="L680"/>
  <c r="M680" s="1"/>
  <c r="J680"/>
  <c r="K680" s="1"/>
  <c r="N680" s="1"/>
  <c r="G680"/>
  <c r="E680"/>
  <c r="A680"/>
  <c r="L679"/>
  <c r="M679" s="1"/>
  <c r="J679"/>
  <c r="K679" s="1"/>
  <c r="G679"/>
  <c r="E679"/>
  <c r="A679"/>
  <c r="L678"/>
  <c r="M678" s="1"/>
  <c r="J678"/>
  <c r="K678" s="1"/>
  <c r="N678" s="1"/>
  <c r="G678"/>
  <c r="E678"/>
  <c r="A678"/>
  <c r="L677"/>
  <c r="M677" s="1"/>
  <c r="J677"/>
  <c r="K677" s="1"/>
  <c r="G677"/>
  <c r="E677"/>
  <c r="A677"/>
  <c r="L676"/>
  <c r="M676" s="1"/>
  <c r="J676"/>
  <c r="K676" s="1"/>
  <c r="N676" s="1"/>
  <c r="G676"/>
  <c r="E676"/>
  <c r="A676"/>
  <c r="L675"/>
  <c r="M675" s="1"/>
  <c r="J675"/>
  <c r="K675" s="1"/>
  <c r="G675"/>
  <c r="E675"/>
  <c r="A675"/>
  <c r="L674"/>
  <c r="M674" s="1"/>
  <c r="J674"/>
  <c r="K674" s="1"/>
  <c r="N674" s="1"/>
  <c r="G674"/>
  <c r="E674"/>
  <c r="A674"/>
  <c r="L673"/>
  <c r="M673" s="1"/>
  <c r="J673"/>
  <c r="K673" s="1"/>
  <c r="G673"/>
  <c r="E673"/>
  <c r="A673"/>
  <c r="L672"/>
  <c r="M672" s="1"/>
  <c r="J672"/>
  <c r="K672" s="1"/>
  <c r="N672" s="1"/>
  <c r="G672"/>
  <c r="E672"/>
  <c r="A672"/>
  <c r="L671"/>
  <c r="M671" s="1"/>
  <c r="J671"/>
  <c r="K671" s="1"/>
  <c r="G671"/>
  <c r="E671"/>
  <c r="A671"/>
  <c r="L670"/>
  <c r="M670" s="1"/>
  <c r="J670"/>
  <c r="K670" s="1"/>
  <c r="N670" s="1"/>
  <c r="G670"/>
  <c r="E670"/>
  <c r="A670"/>
  <c r="L669"/>
  <c r="M669" s="1"/>
  <c r="J669"/>
  <c r="K669" s="1"/>
  <c r="G669"/>
  <c r="E669"/>
  <c r="A669"/>
  <c r="L668"/>
  <c r="M668" s="1"/>
  <c r="J668"/>
  <c r="K668" s="1"/>
  <c r="N668" s="1"/>
  <c r="G668"/>
  <c r="E668"/>
  <c r="A668"/>
  <c r="L667"/>
  <c r="M667" s="1"/>
  <c r="J667"/>
  <c r="K667" s="1"/>
  <c r="G667"/>
  <c r="E667"/>
  <c r="A667"/>
  <c r="L666"/>
  <c r="M666" s="1"/>
  <c r="J666"/>
  <c r="K666" s="1"/>
  <c r="N666" s="1"/>
  <c r="G666"/>
  <c r="E666"/>
  <c r="A666"/>
  <c r="L665"/>
  <c r="M665" s="1"/>
  <c r="J665"/>
  <c r="K665" s="1"/>
  <c r="G665"/>
  <c r="E665"/>
  <c r="A665"/>
  <c r="L664"/>
  <c r="M664" s="1"/>
  <c r="J664"/>
  <c r="K664" s="1"/>
  <c r="N664" s="1"/>
  <c r="G664"/>
  <c r="E664"/>
  <c r="A664"/>
  <c r="L663"/>
  <c r="M663" s="1"/>
  <c r="J663"/>
  <c r="K663" s="1"/>
  <c r="G663"/>
  <c r="E663"/>
  <c r="A663"/>
  <c r="L662"/>
  <c r="M662" s="1"/>
  <c r="J662"/>
  <c r="K662" s="1"/>
  <c r="N662" s="1"/>
  <c r="G662"/>
  <c r="E662"/>
  <c r="A662"/>
  <c r="L661"/>
  <c r="M661" s="1"/>
  <c r="J661"/>
  <c r="K661" s="1"/>
  <c r="G661"/>
  <c r="E661"/>
  <c r="A661"/>
  <c r="L660"/>
  <c r="M660" s="1"/>
  <c r="J660"/>
  <c r="K660" s="1"/>
  <c r="G660"/>
  <c r="E660"/>
  <c r="A660"/>
  <c r="L659"/>
  <c r="M659" s="1"/>
  <c r="J659"/>
  <c r="K659" s="1"/>
  <c r="G659"/>
  <c r="E659"/>
  <c r="A659"/>
  <c r="L658"/>
  <c r="M658" s="1"/>
  <c r="J658"/>
  <c r="K658" s="1"/>
  <c r="G658"/>
  <c r="E658"/>
  <c r="A658"/>
  <c r="L657"/>
  <c r="M657" s="1"/>
  <c r="J657"/>
  <c r="K657" s="1"/>
  <c r="G657"/>
  <c r="E657"/>
  <c r="A657"/>
  <c r="L656"/>
  <c r="M656" s="1"/>
  <c r="J656"/>
  <c r="K656" s="1"/>
  <c r="N656" s="1"/>
  <c r="G656"/>
  <c r="E656"/>
  <c r="A656"/>
  <c r="L655"/>
  <c r="M655" s="1"/>
  <c r="J655"/>
  <c r="K655" s="1"/>
  <c r="G655"/>
  <c r="E655"/>
  <c r="A655"/>
  <c r="L654"/>
  <c r="M654" s="1"/>
  <c r="J654"/>
  <c r="K654" s="1"/>
  <c r="N654" s="1"/>
  <c r="G654"/>
  <c r="E654"/>
  <c r="A654"/>
  <c r="L653"/>
  <c r="M653" s="1"/>
  <c r="J653"/>
  <c r="K653" s="1"/>
  <c r="G653"/>
  <c r="E653"/>
  <c r="A653"/>
  <c r="L652"/>
  <c r="M652" s="1"/>
  <c r="J652"/>
  <c r="K652" s="1"/>
  <c r="N652" s="1"/>
  <c r="G652"/>
  <c r="E652"/>
  <c r="A652"/>
  <c r="L651"/>
  <c r="M651" s="1"/>
  <c r="J651"/>
  <c r="K651" s="1"/>
  <c r="G651"/>
  <c r="E651"/>
  <c r="A651"/>
  <c r="L650"/>
  <c r="M650" s="1"/>
  <c r="J650"/>
  <c r="K650" s="1"/>
  <c r="N650" s="1"/>
  <c r="G650"/>
  <c r="E650"/>
  <c r="A650"/>
  <c r="L649"/>
  <c r="M649" s="1"/>
  <c r="J649"/>
  <c r="K649" s="1"/>
  <c r="G649"/>
  <c r="E649"/>
  <c r="A649"/>
  <c r="L648"/>
  <c r="M648" s="1"/>
  <c r="J648"/>
  <c r="K648" s="1"/>
  <c r="N648" s="1"/>
  <c r="G648"/>
  <c r="E648"/>
  <c r="A648"/>
  <c r="L647"/>
  <c r="M647" s="1"/>
  <c r="J647"/>
  <c r="K647" s="1"/>
  <c r="G647"/>
  <c r="E647"/>
  <c r="A647"/>
  <c r="L646"/>
  <c r="M646" s="1"/>
  <c r="J646"/>
  <c r="K646" s="1"/>
  <c r="N646" s="1"/>
  <c r="G646"/>
  <c r="E646"/>
  <c r="A646"/>
  <c r="L645"/>
  <c r="M645" s="1"/>
  <c r="J645"/>
  <c r="K645" s="1"/>
  <c r="G645"/>
  <c r="E645"/>
  <c r="A645"/>
  <c r="L644"/>
  <c r="M644" s="1"/>
  <c r="J644"/>
  <c r="K644" s="1"/>
  <c r="N644" s="1"/>
  <c r="G644"/>
  <c r="E644"/>
  <c r="A644"/>
  <c r="L643"/>
  <c r="M643" s="1"/>
  <c r="J643"/>
  <c r="K643" s="1"/>
  <c r="G643"/>
  <c r="E643"/>
  <c r="A643"/>
  <c r="L642"/>
  <c r="M642" s="1"/>
  <c r="J642"/>
  <c r="K642" s="1"/>
  <c r="N642" s="1"/>
  <c r="G642"/>
  <c r="E642"/>
  <c r="A642"/>
  <c r="L641"/>
  <c r="M641" s="1"/>
  <c r="J641"/>
  <c r="K641" s="1"/>
  <c r="G641"/>
  <c r="E641"/>
  <c r="A641"/>
  <c r="L640"/>
  <c r="M640" s="1"/>
  <c r="J640"/>
  <c r="K640" s="1"/>
  <c r="N640" s="1"/>
  <c r="G640"/>
  <c r="E640"/>
  <c r="A640"/>
  <c r="L639"/>
  <c r="M639" s="1"/>
  <c r="J639"/>
  <c r="K639" s="1"/>
  <c r="G639"/>
  <c r="E639"/>
  <c r="A639"/>
  <c r="L638"/>
  <c r="M638" s="1"/>
  <c r="J638"/>
  <c r="K638" s="1"/>
  <c r="N638" s="1"/>
  <c r="G638"/>
  <c r="E638"/>
  <c r="A638"/>
  <c r="L637"/>
  <c r="M637" s="1"/>
  <c r="J637"/>
  <c r="K637" s="1"/>
  <c r="G637"/>
  <c r="E637"/>
  <c r="A637"/>
  <c r="L636"/>
  <c r="M636" s="1"/>
  <c r="J636"/>
  <c r="K636" s="1"/>
  <c r="N636" s="1"/>
  <c r="G636"/>
  <c r="E636"/>
  <c r="A636"/>
  <c r="L635"/>
  <c r="M635" s="1"/>
  <c r="J635"/>
  <c r="K635" s="1"/>
  <c r="G635"/>
  <c r="E635"/>
  <c r="A635"/>
  <c r="L634"/>
  <c r="M634" s="1"/>
  <c r="J634"/>
  <c r="K634" s="1"/>
  <c r="N634" s="1"/>
  <c r="G634"/>
  <c r="E634"/>
  <c r="A634"/>
  <c r="L633"/>
  <c r="M633" s="1"/>
  <c r="J633"/>
  <c r="K633" s="1"/>
  <c r="G633"/>
  <c r="E633"/>
  <c r="A633"/>
  <c r="L632"/>
  <c r="M632" s="1"/>
  <c r="J632"/>
  <c r="K632" s="1"/>
  <c r="N632" s="1"/>
  <c r="G632"/>
  <c r="E632"/>
  <c r="A632"/>
  <c r="L631"/>
  <c r="M631" s="1"/>
  <c r="J631"/>
  <c r="K631" s="1"/>
  <c r="G631"/>
  <c r="E631"/>
  <c r="A631"/>
  <c r="L630"/>
  <c r="M630" s="1"/>
  <c r="J630"/>
  <c r="K630" s="1"/>
  <c r="N630" s="1"/>
  <c r="G630"/>
  <c r="E630"/>
  <c r="A630"/>
  <c r="L629"/>
  <c r="M629" s="1"/>
  <c r="J629"/>
  <c r="K629" s="1"/>
  <c r="G629"/>
  <c r="E629"/>
  <c r="A629"/>
  <c r="L628"/>
  <c r="M628" s="1"/>
  <c r="J628"/>
  <c r="K628" s="1"/>
  <c r="N628" s="1"/>
  <c r="G628"/>
  <c r="E628"/>
  <c r="A628"/>
  <c r="L627"/>
  <c r="M627" s="1"/>
  <c r="J627"/>
  <c r="K627" s="1"/>
  <c r="G627"/>
  <c r="E627"/>
  <c r="A627"/>
  <c r="L626"/>
  <c r="M626" s="1"/>
  <c r="J626"/>
  <c r="K626" s="1"/>
  <c r="N626" s="1"/>
  <c r="G626"/>
  <c r="E626"/>
  <c r="A626"/>
  <c r="L625"/>
  <c r="M625" s="1"/>
  <c r="J625"/>
  <c r="K625" s="1"/>
  <c r="G625"/>
  <c r="E625"/>
  <c r="A625"/>
  <c r="L624"/>
  <c r="M624" s="1"/>
  <c r="J624"/>
  <c r="K624" s="1"/>
  <c r="N624" s="1"/>
  <c r="G624"/>
  <c r="E624"/>
  <c r="A624"/>
  <c r="L623"/>
  <c r="M623" s="1"/>
  <c r="J623"/>
  <c r="K623" s="1"/>
  <c r="G623"/>
  <c r="E623"/>
  <c r="A623"/>
  <c r="L622"/>
  <c r="M622" s="1"/>
  <c r="J622"/>
  <c r="K622" s="1"/>
  <c r="N622" s="1"/>
  <c r="G622"/>
  <c r="E622"/>
  <c r="A622"/>
  <c r="L621"/>
  <c r="M621" s="1"/>
  <c r="J621"/>
  <c r="K621" s="1"/>
  <c r="G621"/>
  <c r="E621"/>
  <c r="A621"/>
  <c r="L620"/>
  <c r="M620" s="1"/>
  <c r="J620"/>
  <c r="K620" s="1"/>
  <c r="N620" s="1"/>
  <c r="G620"/>
  <c r="E620"/>
  <c r="A620"/>
  <c r="L619"/>
  <c r="M619" s="1"/>
  <c r="J619"/>
  <c r="K619" s="1"/>
  <c r="G619"/>
  <c r="E619"/>
  <c r="A619"/>
  <c r="L618"/>
  <c r="M618" s="1"/>
  <c r="J618"/>
  <c r="K618" s="1"/>
  <c r="G618"/>
  <c r="E618"/>
  <c r="A618"/>
  <c r="L617"/>
  <c r="M617" s="1"/>
  <c r="J617"/>
  <c r="K617" s="1"/>
  <c r="G617"/>
  <c r="E617"/>
  <c r="A617"/>
  <c r="L616"/>
  <c r="M616" s="1"/>
  <c r="J616"/>
  <c r="K616" s="1"/>
  <c r="G616"/>
  <c r="E616"/>
  <c r="A616"/>
  <c r="L615"/>
  <c r="M615" s="1"/>
  <c r="J615"/>
  <c r="K615" s="1"/>
  <c r="G615"/>
  <c r="E615"/>
  <c r="A615"/>
  <c r="L614"/>
  <c r="M614" s="1"/>
  <c r="J614"/>
  <c r="K614" s="1"/>
  <c r="N614" s="1"/>
  <c r="G614"/>
  <c r="E614"/>
  <c r="A614"/>
  <c r="L613"/>
  <c r="M613" s="1"/>
  <c r="J613"/>
  <c r="K613" s="1"/>
  <c r="G613"/>
  <c r="E613"/>
  <c r="A613"/>
  <c r="L612"/>
  <c r="M612" s="1"/>
  <c r="J612"/>
  <c r="K612" s="1"/>
  <c r="N612" s="1"/>
  <c r="G612"/>
  <c r="E612"/>
  <c r="A612"/>
  <c r="L611"/>
  <c r="M611" s="1"/>
  <c r="J611"/>
  <c r="K611" s="1"/>
  <c r="G611"/>
  <c r="E611"/>
  <c r="A611"/>
  <c r="L610"/>
  <c r="M610" s="1"/>
  <c r="J610"/>
  <c r="K610" s="1"/>
  <c r="N610" s="1"/>
  <c r="G610"/>
  <c r="E610"/>
  <c r="A610"/>
  <c r="L609"/>
  <c r="M609" s="1"/>
  <c r="J609"/>
  <c r="K609" s="1"/>
  <c r="G609"/>
  <c r="E609"/>
  <c r="A609"/>
  <c r="L608"/>
  <c r="M608" s="1"/>
  <c r="J608"/>
  <c r="K608" s="1"/>
  <c r="N608" s="1"/>
  <c r="G608"/>
  <c r="E608"/>
  <c r="A608"/>
  <c r="L607"/>
  <c r="M607" s="1"/>
  <c r="J607"/>
  <c r="K607" s="1"/>
  <c r="G607"/>
  <c r="E607"/>
  <c r="A607"/>
  <c r="L606"/>
  <c r="M606" s="1"/>
  <c r="J606"/>
  <c r="K606" s="1"/>
  <c r="N606" s="1"/>
  <c r="G606"/>
  <c r="E606"/>
  <c r="A606"/>
  <c r="L605"/>
  <c r="M605" s="1"/>
  <c r="J605"/>
  <c r="K605" s="1"/>
  <c r="G605"/>
  <c r="E605"/>
  <c r="A605"/>
  <c r="L604"/>
  <c r="M604" s="1"/>
  <c r="J604"/>
  <c r="K604" s="1"/>
  <c r="N604" s="1"/>
  <c r="G604"/>
  <c r="E604"/>
  <c r="A604"/>
  <c r="L603"/>
  <c r="M603" s="1"/>
  <c r="J603"/>
  <c r="K603" s="1"/>
  <c r="G603"/>
  <c r="E603"/>
  <c r="A603"/>
  <c r="L602"/>
  <c r="M602" s="1"/>
  <c r="J602"/>
  <c r="K602" s="1"/>
  <c r="N602" s="1"/>
  <c r="G602"/>
  <c r="E602"/>
  <c r="A602"/>
  <c r="L601"/>
  <c r="M601" s="1"/>
  <c r="J601"/>
  <c r="K601" s="1"/>
  <c r="G601"/>
  <c r="E601"/>
  <c r="A601"/>
  <c r="L600"/>
  <c r="M600" s="1"/>
  <c r="J600"/>
  <c r="K600" s="1"/>
  <c r="N600" s="1"/>
  <c r="G600"/>
  <c r="E600"/>
  <c r="A600"/>
  <c r="L599"/>
  <c r="M599" s="1"/>
  <c r="J599"/>
  <c r="K599" s="1"/>
  <c r="G599"/>
  <c r="E599"/>
  <c r="A599"/>
  <c r="L598"/>
  <c r="M598" s="1"/>
  <c r="J598"/>
  <c r="K598" s="1"/>
  <c r="N598" s="1"/>
  <c r="G598"/>
  <c r="E598"/>
  <c r="A598"/>
  <c r="L597"/>
  <c r="M597" s="1"/>
  <c r="J597"/>
  <c r="K597" s="1"/>
  <c r="G597"/>
  <c r="E597"/>
  <c r="A597"/>
  <c r="L596"/>
  <c r="M596" s="1"/>
  <c r="J596"/>
  <c r="K596" s="1"/>
  <c r="N596" s="1"/>
  <c r="G596"/>
  <c r="E596"/>
  <c r="A596"/>
  <c r="L595"/>
  <c r="M595" s="1"/>
  <c r="J595"/>
  <c r="K595" s="1"/>
  <c r="G595"/>
  <c r="E595"/>
  <c r="A595"/>
  <c r="L594"/>
  <c r="M594" s="1"/>
  <c r="J594"/>
  <c r="K594" s="1"/>
  <c r="N594" s="1"/>
  <c r="G594"/>
  <c r="E594"/>
  <c r="A594"/>
  <c r="L593"/>
  <c r="M593" s="1"/>
  <c r="J593"/>
  <c r="K593" s="1"/>
  <c r="G593"/>
  <c r="E593"/>
  <c r="A593"/>
  <c r="L592"/>
  <c r="M592" s="1"/>
  <c r="J592"/>
  <c r="K592" s="1"/>
  <c r="N592" s="1"/>
  <c r="G592"/>
  <c r="E592"/>
  <c r="A592"/>
  <c r="L591"/>
  <c r="M591" s="1"/>
  <c r="J591"/>
  <c r="K591" s="1"/>
  <c r="G591"/>
  <c r="E591"/>
  <c r="A591"/>
  <c r="L590"/>
  <c r="M590" s="1"/>
  <c r="J590"/>
  <c r="K590" s="1"/>
  <c r="N590" s="1"/>
  <c r="G590"/>
  <c r="E590"/>
  <c r="A590"/>
  <c r="L589"/>
  <c r="M589" s="1"/>
  <c r="J589"/>
  <c r="K589" s="1"/>
  <c r="G589"/>
  <c r="E589"/>
  <c r="A589"/>
  <c r="L588"/>
  <c r="M588" s="1"/>
  <c r="J588"/>
  <c r="K588" s="1"/>
  <c r="N588" s="1"/>
  <c r="G588"/>
  <c r="E588"/>
  <c r="A588"/>
  <c r="L587"/>
  <c r="M587" s="1"/>
  <c r="J587"/>
  <c r="K587" s="1"/>
  <c r="G587"/>
  <c r="E587"/>
  <c r="A587"/>
  <c r="L586"/>
  <c r="M586" s="1"/>
  <c r="J586"/>
  <c r="K586" s="1"/>
  <c r="N586" s="1"/>
  <c r="G586"/>
  <c r="E586"/>
  <c r="A586"/>
  <c r="L585"/>
  <c r="M585" s="1"/>
  <c r="J585"/>
  <c r="K585" s="1"/>
  <c r="G585"/>
  <c r="E585"/>
  <c r="A585"/>
  <c r="L584"/>
  <c r="M584" s="1"/>
  <c r="J584"/>
  <c r="K584" s="1"/>
  <c r="N584" s="1"/>
  <c r="G584"/>
  <c r="E584"/>
  <c r="A584"/>
  <c r="L583"/>
  <c r="M583" s="1"/>
  <c r="J583"/>
  <c r="K583" s="1"/>
  <c r="G583"/>
  <c r="E583"/>
  <c r="A583"/>
  <c r="L582"/>
  <c r="M582" s="1"/>
  <c r="J582"/>
  <c r="K582" s="1"/>
  <c r="G582"/>
  <c r="E582"/>
  <c r="A582"/>
  <c r="L581"/>
  <c r="M581" s="1"/>
  <c r="J581"/>
  <c r="K581" s="1"/>
  <c r="G581"/>
  <c r="E581"/>
  <c r="A581"/>
  <c r="L580"/>
  <c r="M580" s="1"/>
  <c r="J580"/>
  <c r="K580" s="1"/>
  <c r="G580"/>
  <c r="E580"/>
  <c r="A580"/>
  <c r="L579"/>
  <c r="M579" s="1"/>
  <c r="J579"/>
  <c r="K579" s="1"/>
  <c r="G579"/>
  <c r="E579"/>
  <c r="A579"/>
  <c r="L578"/>
  <c r="M578" s="1"/>
  <c r="J578"/>
  <c r="K578" s="1"/>
  <c r="N578" s="1"/>
  <c r="G578"/>
  <c r="E578"/>
  <c r="A578"/>
  <c r="L577"/>
  <c r="M577" s="1"/>
  <c r="J577"/>
  <c r="K577" s="1"/>
  <c r="G577"/>
  <c r="E577"/>
  <c r="A577"/>
  <c r="L576"/>
  <c r="M576" s="1"/>
  <c r="J576"/>
  <c r="K576" s="1"/>
  <c r="N576" s="1"/>
  <c r="G576"/>
  <c r="E576"/>
  <c r="A576"/>
  <c r="L575"/>
  <c r="M575" s="1"/>
  <c r="J575"/>
  <c r="K575" s="1"/>
  <c r="G575"/>
  <c r="E575"/>
  <c r="A575"/>
  <c r="L574"/>
  <c r="M574" s="1"/>
  <c r="J574"/>
  <c r="K574" s="1"/>
  <c r="N574" s="1"/>
  <c r="G574"/>
  <c r="E574"/>
  <c r="A574"/>
  <c r="L573"/>
  <c r="M573" s="1"/>
  <c r="J573"/>
  <c r="K573" s="1"/>
  <c r="G573"/>
  <c r="E573"/>
  <c r="A573"/>
  <c r="L572"/>
  <c r="M572" s="1"/>
  <c r="J572"/>
  <c r="K572" s="1"/>
  <c r="N572" s="1"/>
  <c r="G572"/>
  <c r="E572"/>
  <c r="A572"/>
  <c r="L571"/>
  <c r="M571" s="1"/>
  <c r="J571"/>
  <c r="K571" s="1"/>
  <c r="G571"/>
  <c r="E571"/>
  <c r="A571"/>
  <c r="L570"/>
  <c r="M570" s="1"/>
  <c r="J570"/>
  <c r="K570" s="1"/>
  <c r="N570" s="1"/>
  <c r="G570"/>
  <c r="E570"/>
  <c r="A570"/>
  <c r="L569"/>
  <c r="M569" s="1"/>
  <c r="J569"/>
  <c r="K569" s="1"/>
  <c r="G569"/>
  <c r="E569"/>
  <c r="A569"/>
  <c r="L568"/>
  <c r="M568" s="1"/>
  <c r="J568"/>
  <c r="K568" s="1"/>
  <c r="N568" s="1"/>
  <c r="G568"/>
  <c r="E568"/>
  <c r="A568"/>
  <c r="L567"/>
  <c r="M567" s="1"/>
  <c r="J567"/>
  <c r="K567" s="1"/>
  <c r="G567"/>
  <c r="E567"/>
  <c r="A567"/>
  <c r="L566"/>
  <c r="M566" s="1"/>
  <c r="J566"/>
  <c r="K566" s="1"/>
  <c r="N566" s="1"/>
  <c r="G566"/>
  <c r="E566"/>
  <c r="A566"/>
  <c r="L565"/>
  <c r="M565" s="1"/>
  <c r="J565"/>
  <c r="K565" s="1"/>
  <c r="G565"/>
  <c r="E565"/>
  <c r="A565"/>
  <c r="L564"/>
  <c r="M564" s="1"/>
  <c r="J564"/>
  <c r="K564" s="1"/>
  <c r="N564" s="1"/>
  <c r="G564"/>
  <c r="E564"/>
  <c r="A564"/>
  <c r="L563"/>
  <c r="M563" s="1"/>
  <c r="J563"/>
  <c r="K563" s="1"/>
  <c r="G563"/>
  <c r="E563"/>
  <c r="A563"/>
  <c r="L562"/>
  <c r="M562" s="1"/>
  <c r="J562"/>
  <c r="K562" s="1"/>
  <c r="N562" s="1"/>
  <c r="G562"/>
  <c r="E562"/>
  <c r="A562"/>
  <c r="L561"/>
  <c r="M561" s="1"/>
  <c r="J561"/>
  <c r="K561" s="1"/>
  <c r="G561"/>
  <c r="E561"/>
  <c r="A561"/>
  <c r="L560"/>
  <c r="M560" s="1"/>
  <c r="J560"/>
  <c r="K560" s="1"/>
  <c r="N560" s="1"/>
  <c r="G560"/>
  <c r="E560"/>
  <c r="A560"/>
  <c r="L559"/>
  <c r="M559" s="1"/>
  <c r="J559"/>
  <c r="K559" s="1"/>
  <c r="G559"/>
  <c r="E559"/>
  <c r="A559"/>
  <c r="L558"/>
  <c r="M558" s="1"/>
  <c r="J558"/>
  <c r="K558" s="1"/>
  <c r="N558" s="1"/>
  <c r="G558"/>
  <c r="E558"/>
  <c r="A558"/>
  <c r="L557"/>
  <c r="M557" s="1"/>
  <c r="J557"/>
  <c r="K557" s="1"/>
  <c r="G557"/>
  <c r="E557"/>
  <c r="A557"/>
  <c r="L556"/>
  <c r="M556" s="1"/>
  <c r="J556"/>
  <c r="K556" s="1"/>
  <c r="N556" s="1"/>
  <c r="G556"/>
  <c r="E556"/>
  <c r="A556"/>
  <c r="L555"/>
  <c r="M555" s="1"/>
  <c r="J555"/>
  <c r="K555" s="1"/>
  <c r="G555"/>
  <c r="E555"/>
  <c r="A555"/>
  <c r="L554"/>
  <c r="M554" s="1"/>
  <c r="J554"/>
  <c r="K554" s="1"/>
  <c r="N554" s="1"/>
  <c r="G554"/>
  <c r="E554"/>
  <c r="A554"/>
  <c r="L553"/>
  <c r="M553" s="1"/>
  <c r="J553"/>
  <c r="K553" s="1"/>
  <c r="G553"/>
  <c r="E553"/>
  <c r="A553"/>
  <c r="L552"/>
  <c r="M552" s="1"/>
  <c r="J552"/>
  <c r="K552" s="1"/>
  <c r="N552" s="1"/>
  <c r="G552"/>
  <c r="E552"/>
  <c r="A552"/>
  <c r="L551"/>
  <c r="M551" s="1"/>
  <c r="J551"/>
  <c r="K551" s="1"/>
  <c r="G551"/>
  <c r="E551"/>
  <c r="A551"/>
  <c r="L550"/>
  <c r="M550" s="1"/>
  <c r="J550"/>
  <c r="K550" s="1"/>
  <c r="N550" s="1"/>
  <c r="G550"/>
  <c r="E550"/>
  <c r="A550"/>
  <c r="L549"/>
  <c r="M549" s="1"/>
  <c r="J549"/>
  <c r="K549" s="1"/>
  <c r="G549"/>
  <c r="E549"/>
  <c r="A549"/>
  <c r="L548"/>
  <c r="M548" s="1"/>
  <c r="J548"/>
  <c r="K548" s="1"/>
  <c r="N548" s="1"/>
  <c r="G548"/>
  <c r="E548"/>
  <c r="A548"/>
  <c r="L547"/>
  <c r="M547" s="1"/>
  <c r="J547"/>
  <c r="K547" s="1"/>
  <c r="G547"/>
  <c r="E547"/>
  <c r="A547"/>
  <c r="L546"/>
  <c r="M546" s="1"/>
  <c r="J546"/>
  <c r="K546" s="1"/>
  <c r="N546" s="1"/>
  <c r="G546"/>
  <c r="E546"/>
  <c r="A546"/>
  <c r="L545"/>
  <c r="M545" s="1"/>
  <c r="J545"/>
  <c r="K545" s="1"/>
  <c r="G545"/>
  <c r="E545"/>
  <c r="A545"/>
  <c r="L544"/>
  <c r="M544" s="1"/>
  <c r="J544"/>
  <c r="K544" s="1"/>
  <c r="N544" s="1"/>
  <c r="G544"/>
  <c r="E544"/>
  <c r="A544"/>
  <c r="L543"/>
  <c r="M543" s="1"/>
  <c r="J543"/>
  <c r="K543" s="1"/>
  <c r="G543"/>
  <c r="E543"/>
  <c r="A543"/>
  <c r="L542"/>
  <c r="M542" s="1"/>
  <c r="J542"/>
  <c r="K542" s="1"/>
  <c r="N542" s="1"/>
  <c r="G542"/>
  <c r="E542"/>
  <c r="A542"/>
  <c r="L541"/>
  <c r="M541" s="1"/>
  <c r="J541"/>
  <c r="K541" s="1"/>
  <c r="G541"/>
  <c r="E541"/>
  <c r="A541"/>
  <c r="L540"/>
  <c r="M540" s="1"/>
  <c r="J540"/>
  <c r="K540" s="1"/>
  <c r="N540" s="1"/>
  <c r="G540"/>
  <c r="E540"/>
  <c r="A540"/>
  <c r="L539"/>
  <c r="M539" s="1"/>
  <c r="J539"/>
  <c r="K539" s="1"/>
  <c r="G539"/>
  <c r="E539"/>
  <c r="A539"/>
  <c r="L538"/>
  <c r="M538" s="1"/>
  <c r="J538"/>
  <c r="K538" s="1"/>
  <c r="N538" s="1"/>
  <c r="G538"/>
  <c r="E538"/>
  <c r="A538"/>
  <c r="L537"/>
  <c r="M537" s="1"/>
  <c r="J537"/>
  <c r="K537" s="1"/>
  <c r="G537"/>
  <c r="E537"/>
  <c r="A537"/>
  <c r="L536"/>
  <c r="M536" s="1"/>
  <c r="J536"/>
  <c r="K536" s="1"/>
  <c r="N536" s="1"/>
  <c r="G536"/>
  <c r="E536"/>
  <c r="A536"/>
  <c r="L535"/>
  <c r="M535" s="1"/>
  <c r="J535"/>
  <c r="K535" s="1"/>
  <c r="G535"/>
  <c r="E535"/>
  <c r="A535"/>
  <c r="L534"/>
  <c r="M534" s="1"/>
  <c r="J534"/>
  <c r="K534" s="1"/>
  <c r="N534" s="1"/>
  <c r="G534"/>
  <c r="E534"/>
  <c r="A534"/>
  <c r="L533"/>
  <c r="M533" s="1"/>
  <c r="J533"/>
  <c r="K533" s="1"/>
  <c r="G533"/>
  <c r="E533"/>
  <c r="A533"/>
  <c r="L532"/>
  <c r="M532" s="1"/>
  <c r="J532"/>
  <c r="K532" s="1"/>
  <c r="N532" s="1"/>
  <c r="G532"/>
  <c r="E532"/>
  <c r="A532"/>
  <c r="L531"/>
  <c r="M531" s="1"/>
  <c r="J531"/>
  <c r="K531" s="1"/>
  <c r="G531"/>
  <c r="E531"/>
  <c r="A531"/>
  <c r="L530"/>
  <c r="M530" s="1"/>
  <c r="J530"/>
  <c r="K530" s="1"/>
  <c r="N530" s="1"/>
  <c r="G530"/>
  <c r="E530"/>
  <c r="A530"/>
  <c r="L529"/>
  <c r="M529" s="1"/>
  <c r="J529"/>
  <c r="K529" s="1"/>
  <c r="G529"/>
  <c r="E529"/>
  <c r="A529"/>
  <c r="L528"/>
  <c r="M528" s="1"/>
  <c r="J528"/>
  <c r="K528" s="1"/>
  <c r="N528" s="1"/>
  <c r="G528"/>
  <c r="E528"/>
  <c r="A528"/>
  <c r="L527"/>
  <c r="M527" s="1"/>
  <c r="J527"/>
  <c r="K527" s="1"/>
  <c r="G527"/>
  <c r="E527"/>
  <c r="A527"/>
  <c r="L526"/>
  <c r="M526" s="1"/>
  <c r="J526"/>
  <c r="K526" s="1"/>
  <c r="N526" s="1"/>
  <c r="G526"/>
  <c r="E526"/>
  <c r="A526"/>
  <c r="L525"/>
  <c r="M525" s="1"/>
  <c r="J525"/>
  <c r="K525" s="1"/>
  <c r="G525"/>
  <c r="E525"/>
  <c r="A525"/>
  <c r="L524"/>
  <c r="M524" s="1"/>
  <c r="J524"/>
  <c r="K524" s="1"/>
  <c r="N524" s="1"/>
  <c r="G524"/>
  <c r="E524"/>
  <c r="A524"/>
  <c r="L523"/>
  <c r="M523" s="1"/>
  <c r="J523"/>
  <c r="K523" s="1"/>
  <c r="G523"/>
  <c r="E523"/>
  <c r="A523"/>
  <c r="L522"/>
  <c r="M522" s="1"/>
  <c r="J522"/>
  <c r="K522" s="1"/>
  <c r="N522" s="1"/>
  <c r="G522"/>
  <c r="E522"/>
  <c r="A522"/>
  <c r="L521"/>
  <c r="M521" s="1"/>
  <c r="J521"/>
  <c r="K521" s="1"/>
  <c r="G521"/>
  <c r="E521"/>
  <c r="A521"/>
  <c r="L520"/>
  <c r="M520" s="1"/>
  <c r="J520"/>
  <c r="K520" s="1"/>
  <c r="N520" s="1"/>
  <c r="G520"/>
  <c r="E520"/>
  <c r="A520"/>
  <c r="L519"/>
  <c r="M519" s="1"/>
  <c r="J519"/>
  <c r="K519" s="1"/>
  <c r="G519"/>
  <c r="E519"/>
  <c r="A519"/>
  <c r="L518"/>
  <c r="M518" s="1"/>
  <c r="J518"/>
  <c r="K518" s="1"/>
  <c r="N518" s="1"/>
  <c r="G518"/>
  <c r="E518"/>
  <c r="A518"/>
  <c r="L517"/>
  <c r="M517" s="1"/>
  <c r="J517"/>
  <c r="K517" s="1"/>
  <c r="G517"/>
  <c r="E517"/>
  <c r="A517"/>
  <c r="L516"/>
  <c r="M516" s="1"/>
  <c r="J516"/>
  <c r="K516" s="1"/>
  <c r="N516" s="1"/>
  <c r="G516"/>
  <c r="E516"/>
  <c r="A516"/>
  <c r="L515"/>
  <c r="M515" s="1"/>
  <c r="J515"/>
  <c r="K515" s="1"/>
  <c r="G515"/>
  <c r="E515"/>
  <c r="A515"/>
  <c r="L514"/>
  <c r="M514" s="1"/>
  <c r="J514"/>
  <c r="K514" s="1"/>
  <c r="N514" s="1"/>
  <c r="G514"/>
  <c r="E514"/>
  <c r="A514"/>
  <c r="L513"/>
  <c r="M513" s="1"/>
  <c r="J513"/>
  <c r="K513" s="1"/>
  <c r="G513"/>
  <c r="E513"/>
  <c r="A513"/>
  <c r="L512"/>
  <c r="M512" s="1"/>
  <c r="J512"/>
  <c r="K512" s="1"/>
  <c r="N512" s="1"/>
  <c r="G512"/>
  <c r="E512"/>
  <c r="A512"/>
  <c r="L511"/>
  <c r="M511" s="1"/>
  <c r="J511"/>
  <c r="K511" s="1"/>
  <c r="G511"/>
  <c r="E511"/>
  <c r="A511"/>
  <c r="L510"/>
  <c r="M510" s="1"/>
  <c r="J510"/>
  <c r="K510" s="1"/>
  <c r="N510" s="1"/>
  <c r="G510"/>
  <c r="E510"/>
  <c r="A510"/>
  <c r="L509"/>
  <c r="M509" s="1"/>
  <c r="J509"/>
  <c r="K509" s="1"/>
  <c r="G509"/>
  <c r="E509"/>
  <c r="A509"/>
  <c r="L508"/>
  <c r="M508" s="1"/>
  <c r="J508"/>
  <c r="K508" s="1"/>
  <c r="N508" s="1"/>
  <c r="G508"/>
  <c r="E508"/>
  <c r="A508"/>
  <c r="L507"/>
  <c r="M507" s="1"/>
  <c r="J507"/>
  <c r="K507" s="1"/>
  <c r="G507"/>
  <c r="E507"/>
  <c r="A507"/>
  <c r="L506"/>
  <c r="M506" s="1"/>
  <c r="J506"/>
  <c r="K506" s="1"/>
  <c r="N506" s="1"/>
  <c r="G506"/>
  <c r="E506"/>
  <c r="A506"/>
  <c r="L505"/>
  <c r="M505" s="1"/>
  <c r="J505"/>
  <c r="K505" s="1"/>
  <c r="G505"/>
  <c r="E505"/>
  <c r="A505"/>
  <c r="L504"/>
  <c r="M504" s="1"/>
  <c r="J504"/>
  <c r="K504" s="1"/>
  <c r="N504" s="1"/>
  <c r="G504"/>
  <c r="E504"/>
  <c r="A504"/>
  <c r="L503"/>
  <c r="M503" s="1"/>
  <c r="J503"/>
  <c r="K503" s="1"/>
  <c r="G503"/>
  <c r="E503"/>
  <c r="A503"/>
  <c r="L502"/>
  <c r="M502" s="1"/>
  <c r="J502"/>
  <c r="K502" s="1"/>
  <c r="N502" s="1"/>
  <c r="G502"/>
  <c r="E502"/>
  <c r="A502"/>
  <c r="L501"/>
  <c r="M501" s="1"/>
  <c r="J501"/>
  <c r="K501" s="1"/>
  <c r="G501"/>
  <c r="E501"/>
  <c r="A501"/>
  <c r="L500"/>
  <c r="M500" s="1"/>
  <c r="J500"/>
  <c r="K500" s="1"/>
  <c r="N500" s="1"/>
  <c r="G500"/>
  <c r="E500"/>
  <c r="A500"/>
  <c r="L499"/>
  <c r="M499" s="1"/>
  <c r="J499"/>
  <c r="K499" s="1"/>
  <c r="G499"/>
  <c r="E499"/>
  <c r="A499"/>
  <c r="L498"/>
  <c r="M498" s="1"/>
  <c r="J498"/>
  <c r="K498" s="1"/>
  <c r="N498" s="1"/>
  <c r="G498"/>
  <c r="E498"/>
  <c r="A498"/>
  <c r="L497"/>
  <c r="M497" s="1"/>
  <c r="J497"/>
  <c r="K497" s="1"/>
  <c r="G497"/>
  <c r="E497"/>
  <c r="A497"/>
  <c r="L496"/>
  <c r="M496" s="1"/>
  <c r="J496"/>
  <c r="K496" s="1"/>
  <c r="N496" s="1"/>
  <c r="G496"/>
  <c r="E496"/>
  <c r="A496"/>
  <c r="L495"/>
  <c r="M495" s="1"/>
  <c r="J495"/>
  <c r="K495" s="1"/>
  <c r="G495"/>
  <c r="E495"/>
  <c r="A495"/>
  <c r="L494"/>
  <c r="M494" s="1"/>
  <c r="J494"/>
  <c r="K494" s="1"/>
  <c r="N494" s="1"/>
  <c r="G494"/>
  <c r="E494"/>
  <c r="A494"/>
  <c r="L493"/>
  <c r="M493" s="1"/>
  <c r="J493"/>
  <c r="K493" s="1"/>
  <c r="G493"/>
  <c r="E493"/>
  <c r="A493"/>
  <c r="L492"/>
  <c r="M492" s="1"/>
  <c r="J492"/>
  <c r="K492" s="1"/>
  <c r="N492" s="1"/>
  <c r="G492"/>
  <c r="E492"/>
  <c r="A492"/>
  <c r="L491"/>
  <c r="M491" s="1"/>
  <c r="J491"/>
  <c r="K491" s="1"/>
  <c r="G491"/>
  <c r="E491"/>
  <c r="A491"/>
  <c r="L490"/>
  <c r="M490" s="1"/>
  <c r="J490"/>
  <c r="K490" s="1"/>
  <c r="N490" s="1"/>
  <c r="G490"/>
  <c r="E490"/>
  <c r="A490"/>
  <c r="L489"/>
  <c r="M489" s="1"/>
  <c r="J489"/>
  <c r="K489" s="1"/>
  <c r="G489"/>
  <c r="E489"/>
  <c r="A489"/>
  <c r="L488"/>
  <c r="M488" s="1"/>
  <c r="J488"/>
  <c r="K488" s="1"/>
  <c r="N488" s="1"/>
  <c r="G488"/>
  <c r="E488"/>
  <c r="A488"/>
  <c r="L487"/>
  <c r="M487" s="1"/>
  <c r="J487"/>
  <c r="K487" s="1"/>
  <c r="G487"/>
  <c r="E487"/>
  <c r="A487"/>
  <c r="L486"/>
  <c r="M486" s="1"/>
  <c r="J486"/>
  <c r="K486" s="1"/>
  <c r="N486" s="1"/>
  <c r="G486"/>
  <c r="E486"/>
  <c r="A486"/>
  <c r="L485"/>
  <c r="M485" s="1"/>
  <c r="J485"/>
  <c r="K485" s="1"/>
  <c r="G485"/>
  <c r="E485"/>
  <c r="A485"/>
  <c r="L484"/>
  <c r="M484" s="1"/>
  <c r="J484"/>
  <c r="K484" s="1"/>
  <c r="N484" s="1"/>
  <c r="G484"/>
  <c r="E484"/>
  <c r="A484"/>
  <c r="L483"/>
  <c r="M483" s="1"/>
  <c r="J483"/>
  <c r="K483" s="1"/>
  <c r="G483"/>
  <c r="E483"/>
  <c r="A483"/>
  <c r="L482"/>
  <c r="M482" s="1"/>
  <c r="J482"/>
  <c r="K482" s="1"/>
  <c r="N482" s="1"/>
  <c r="G482"/>
  <c r="E482"/>
  <c r="A482"/>
  <c r="L481"/>
  <c r="M481" s="1"/>
  <c r="J481"/>
  <c r="K481" s="1"/>
  <c r="G481"/>
  <c r="E481"/>
  <c r="A481"/>
  <c r="L480"/>
  <c r="M480" s="1"/>
  <c r="J480"/>
  <c r="K480" s="1"/>
  <c r="N480" s="1"/>
  <c r="G480"/>
  <c r="E480"/>
  <c r="A480"/>
  <c r="L479"/>
  <c r="M479" s="1"/>
  <c r="J479"/>
  <c r="K479" s="1"/>
  <c r="G479"/>
  <c r="E479"/>
  <c r="A479"/>
  <c r="L478"/>
  <c r="M478" s="1"/>
  <c r="J478"/>
  <c r="K478" s="1"/>
  <c r="N478" s="1"/>
  <c r="G478"/>
  <c r="E478"/>
  <c r="A478"/>
  <c r="L477"/>
  <c r="M477" s="1"/>
  <c r="J477"/>
  <c r="K477" s="1"/>
  <c r="G477"/>
  <c r="E477"/>
  <c r="A477"/>
  <c r="L476"/>
  <c r="M476" s="1"/>
  <c r="J476"/>
  <c r="K476" s="1"/>
  <c r="N476" s="1"/>
  <c r="G476"/>
  <c r="E476"/>
  <c r="A476"/>
  <c r="L475"/>
  <c r="M475" s="1"/>
  <c r="J475"/>
  <c r="K475" s="1"/>
  <c r="G475"/>
  <c r="E475"/>
  <c r="A475"/>
  <c r="L474"/>
  <c r="M474" s="1"/>
  <c r="J474"/>
  <c r="K474" s="1"/>
  <c r="N474" s="1"/>
  <c r="G474"/>
  <c r="E474"/>
  <c r="A474"/>
  <c r="L473"/>
  <c r="M473" s="1"/>
  <c r="J473"/>
  <c r="K473" s="1"/>
  <c r="G473"/>
  <c r="E473"/>
  <c r="A473"/>
  <c r="L472"/>
  <c r="M472" s="1"/>
  <c r="J472"/>
  <c r="K472" s="1"/>
  <c r="N472" s="1"/>
  <c r="G472"/>
  <c r="E472"/>
  <c r="A472"/>
  <c r="L471"/>
  <c r="M471" s="1"/>
  <c r="J471"/>
  <c r="K471" s="1"/>
  <c r="G471"/>
  <c r="E471"/>
  <c r="A471"/>
  <c r="L470"/>
  <c r="M470" s="1"/>
  <c r="J470"/>
  <c r="K470" s="1"/>
  <c r="N470" s="1"/>
  <c r="G470"/>
  <c r="E470"/>
  <c r="A470"/>
  <c r="L469"/>
  <c r="M469" s="1"/>
  <c r="J469"/>
  <c r="K469" s="1"/>
  <c r="G469"/>
  <c r="E469"/>
  <c r="A469"/>
  <c r="L468"/>
  <c r="M468" s="1"/>
  <c r="J468"/>
  <c r="K468" s="1"/>
  <c r="N468" s="1"/>
  <c r="G468"/>
  <c r="E468"/>
  <c r="A468"/>
  <c r="L467"/>
  <c r="M467" s="1"/>
  <c r="J467"/>
  <c r="K467" s="1"/>
  <c r="G467"/>
  <c r="E467"/>
  <c r="A467"/>
  <c r="L466"/>
  <c r="M466" s="1"/>
  <c r="J466"/>
  <c r="K466" s="1"/>
  <c r="N466" s="1"/>
  <c r="G466"/>
  <c r="E466"/>
  <c r="A466"/>
  <c r="L465"/>
  <c r="M465" s="1"/>
  <c r="J465"/>
  <c r="K465" s="1"/>
  <c r="G465"/>
  <c r="E465"/>
  <c r="A465"/>
  <c r="L464"/>
  <c r="M464" s="1"/>
  <c r="J464"/>
  <c r="K464" s="1"/>
  <c r="N464" s="1"/>
  <c r="G464"/>
  <c r="E464"/>
  <c r="A464"/>
  <c r="L463"/>
  <c r="M463" s="1"/>
  <c r="J463"/>
  <c r="K463" s="1"/>
  <c r="G463"/>
  <c r="E463"/>
  <c r="A463"/>
  <c r="L462"/>
  <c r="M462" s="1"/>
  <c r="J462"/>
  <c r="K462" s="1"/>
  <c r="N462" s="1"/>
  <c r="G462"/>
  <c r="E462"/>
  <c r="A462"/>
  <c r="L461"/>
  <c r="M461" s="1"/>
  <c r="J461"/>
  <c r="K461" s="1"/>
  <c r="G461"/>
  <c r="E461"/>
  <c r="A461"/>
  <c r="L460"/>
  <c r="M460" s="1"/>
  <c r="J460"/>
  <c r="K460" s="1"/>
  <c r="N460" s="1"/>
  <c r="G460"/>
  <c r="E460"/>
  <c r="A460"/>
  <c r="L459"/>
  <c r="M459" s="1"/>
  <c r="J459"/>
  <c r="K459" s="1"/>
  <c r="G459"/>
  <c r="E459"/>
  <c r="A459"/>
  <c r="L458"/>
  <c r="M458" s="1"/>
  <c r="J458"/>
  <c r="K458" s="1"/>
  <c r="N458" s="1"/>
  <c r="G458"/>
  <c r="E458"/>
  <c r="A458"/>
  <c r="L457"/>
  <c r="M457" s="1"/>
  <c r="J457"/>
  <c r="K457" s="1"/>
  <c r="G457"/>
  <c r="E457"/>
  <c r="A457"/>
  <c r="L456"/>
  <c r="M456" s="1"/>
  <c r="J456"/>
  <c r="K456" s="1"/>
  <c r="N456" s="1"/>
  <c r="G456"/>
  <c r="E456"/>
  <c r="A456"/>
  <c r="L455"/>
  <c r="M455" s="1"/>
  <c r="J455"/>
  <c r="K455" s="1"/>
  <c r="G455"/>
  <c r="E455"/>
  <c r="A455"/>
  <c r="L454"/>
  <c r="M454" s="1"/>
  <c r="J454"/>
  <c r="K454" s="1"/>
  <c r="N454" s="1"/>
  <c r="G454"/>
  <c r="E454"/>
  <c r="A454"/>
  <c r="L453"/>
  <c r="M453" s="1"/>
  <c r="J453"/>
  <c r="K453" s="1"/>
  <c r="G453"/>
  <c r="E453"/>
  <c r="A453"/>
  <c r="L452"/>
  <c r="M452" s="1"/>
  <c r="J452"/>
  <c r="K452" s="1"/>
  <c r="N452" s="1"/>
  <c r="G452"/>
  <c r="E452"/>
  <c r="A452"/>
  <c r="L451"/>
  <c r="M451" s="1"/>
  <c r="J451"/>
  <c r="K451" s="1"/>
  <c r="G451"/>
  <c r="E451"/>
  <c r="A451"/>
  <c r="L450"/>
  <c r="M450" s="1"/>
  <c r="J450"/>
  <c r="K450" s="1"/>
  <c r="N450" s="1"/>
  <c r="G450"/>
  <c r="E450"/>
  <c r="A450"/>
  <c r="L449"/>
  <c r="M449" s="1"/>
  <c r="J449"/>
  <c r="K449" s="1"/>
  <c r="G449"/>
  <c r="E449"/>
  <c r="A449"/>
  <c r="L448"/>
  <c r="M448" s="1"/>
  <c r="J448"/>
  <c r="K448" s="1"/>
  <c r="N448" s="1"/>
  <c r="G448"/>
  <c r="E448"/>
  <c r="A448"/>
  <c r="L447"/>
  <c r="M447" s="1"/>
  <c r="J447"/>
  <c r="K447" s="1"/>
  <c r="G447"/>
  <c r="E447"/>
  <c r="A447"/>
  <c r="L446"/>
  <c r="M446" s="1"/>
  <c r="J446"/>
  <c r="K446" s="1"/>
  <c r="N446" s="1"/>
  <c r="G446"/>
  <c r="E446"/>
  <c r="A446"/>
  <c r="L445"/>
  <c r="M445" s="1"/>
  <c r="J445"/>
  <c r="K445" s="1"/>
  <c r="G445"/>
  <c r="E445"/>
  <c r="A445"/>
  <c r="L444"/>
  <c r="M444" s="1"/>
  <c r="J444"/>
  <c r="K444" s="1"/>
  <c r="N444" s="1"/>
  <c r="G444"/>
  <c r="E444"/>
  <c r="A444"/>
  <c r="L443"/>
  <c r="M443" s="1"/>
  <c r="J443"/>
  <c r="K443" s="1"/>
  <c r="G443"/>
  <c r="E443"/>
  <c r="A443"/>
  <c r="L442"/>
  <c r="M442" s="1"/>
  <c r="J442"/>
  <c r="K442" s="1"/>
  <c r="N442" s="1"/>
  <c r="G442"/>
  <c r="E442"/>
  <c r="A442"/>
  <c r="L441"/>
  <c r="M441" s="1"/>
  <c r="J441"/>
  <c r="K441" s="1"/>
  <c r="G441"/>
  <c r="E441"/>
  <c r="A441"/>
  <c r="L440"/>
  <c r="M440" s="1"/>
  <c r="J440"/>
  <c r="K440" s="1"/>
  <c r="N440" s="1"/>
  <c r="G440"/>
  <c r="E440"/>
  <c r="A440"/>
  <c r="L439"/>
  <c r="M439" s="1"/>
  <c r="J439"/>
  <c r="K439" s="1"/>
  <c r="G439"/>
  <c r="E439"/>
  <c r="A439"/>
  <c r="L438"/>
  <c r="M438" s="1"/>
  <c r="J438"/>
  <c r="K438" s="1"/>
  <c r="N438" s="1"/>
  <c r="G438"/>
  <c r="E438"/>
  <c r="A438"/>
  <c r="L437"/>
  <c r="M437" s="1"/>
  <c r="J437"/>
  <c r="K437" s="1"/>
  <c r="G437"/>
  <c r="E437"/>
  <c r="A437"/>
  <c r="L436"/>
  <c r="M436" s="1"/>
  <c r="J436"/>
  <c r="K436" s="1"/>
  <c r="N436" s="1"/>
  <c r="G436"/>
  <c r="E436"/>
  <c r="A436"/>
  <c r="L435"/>
  <c r="M435" s="1"/>
  <c r="J435"/>
  <c r="K435" s="1"/>
  <c r="G435"/>
  <c r="E435"/>
  <c r="A435"/>
  <c r="L434"/>
  <c r="M434" s="1"/>
  <c r="J434"/>
  <c r="K434" s="1"/>
  <c r="N434" s="1"/>
  <c r="G434"/>
  <c r="E434"/>
  <c r="A434"/>
  <c r="L433"/>
  <c r="M433" s="1"/>
  <c r="J433"/>
  <c r="K433" s="1"/>
  <c r="G433"/>
  <c r="E433"/>
  <c r="A433"/>
  <c r="L432"/>
  <c r="M432" s="1"/>
  <c r="J432"/>
  <c r="K432" s="1"/>
  <c r="N432" s="1"/>
  <c r="G432"/>
  <c r="E432"/>
  <c r="A432"/>
  <c r="L431"/>
  <c r="M431" s="1"/>
  <c r="J431"/>
  <c r="K431" s="1"/>
  <c r="G431"/>
  <c r="E431"/>
  <c r="A431"/>
  <c r="L430"/>
  <c r="M430" s="1"/>
  <c r="J430"/>
  <c r="K430" s="1"/>
  <c r="N430" s="1"/>
  <c r="G430"/>
  <c r="E430"/>
  <c r="A430"/>
  <c r="L429"/>
  <c r="M429" s="1"/>
  <c r="J429"/>
  <c r="K429" s="1"/>
  <c r="G429"/>
  <c r="E429"/>
  <c r="A429"/>
  <c r="L428"/>
  <c r="M428" s="1"/>
  <c r="J428"/>
  <c r="K428" s="1"/>
  <c r="N428" s="1"/>
  <c r="G428"/>
  <c r="E428"/>
  <c r="A428"/>
  <c r="L427"/>
  <c r="M427" s="1"/>
  <c r="J427"/>
  <c r="K427" s="1"/>
  <c r="G427"/>
  <c r="E427"/>
  <c r="A427"/>
  <c r="L426"/>
  <c r="M426" s="1"/>
  <c r="J426"/>
  <c r="K426" s="1"/>
  <c r="N426" s="1"/>
  <c r="G426"/>
  <c r="E426"/>
  <c r="A426"/>
  <c r="L425"/>
  <c r="M425" s="1"/>
  <c r="J425"/>
  <c r="K425" s="1"/>
  <c r="G425"/>
  <c r="E425"/>
  <c r="A425"/>
  <c r="L424"/>
  <c r="M424" s="1"/>
  <c r="J424"/>
  <c r="K424" s="1"/>
  <c r="N424" s="1"/>
  <c r="G424"/>
  <c r="E424"/>
  <c r="A424"/>
  <c r="L423"/>
  <c r="M423" s="1"/>
  <c r="J423"/>
  <c r="K423" s="1"/>
  <c r="G423"/>
  <c r="E423"/>
  <c r="A423"/>
  <c r="L422"/>
  <c r="M422" s="1"/>
  <c r="J422"/>
  <c r="K422" s="1"/>
  <c r="N422" s="1"/>
  <c r="G422"/>
  <c r="E422"/>
  <c r="A422"/>
  <c r="L421"/>
  <c r="M421" s="1"/>
  <c r="J421"/>
  <c r="K421" s="1"/>
  <c r="G421"/>
  <c r="E421"/>
  <c r="A421"/>
  <c r="L420"/>
  <c r="M420" s="1"/>
  <c r="J420"/>
  <c r="K420" s="1"/>
  <c r="N420" s="1"/>
  <c r="G420"/>
  <c r="E420"/>
  <c r="A420"/>
  <c r="L419"/>
  <c r="M419" s="1"/>
  <c r="J419"/>
  <c r="K419" s="1"/>
  <c r="G419"/>
  <c r="E419"/>
  <c r="A419"/>
  <c r="L418"/>
  <c r="M418" s="1"/>
  <c r="J418"/>
  <c r="K418" s="1"/>
  <c r="N418" s="1"/>
  <c r="G418"/>
  <c r="E418"/>
  <c r="A418"/>
  <c r="L417"/>
  <c r="M417" s="1"/>
  <c r="J417"/>
  <c r="K417" s="1"/>
  <c r="G417"/>
  <c r="E417"/>
  <c r="A417"/>
  <c r="L416"/>
  <c r="M416" s="1"/>
  <c r="J416"/>
  <c r="K416" s="1"/>
  <c r="N416" s="1"/>
  <c r="G416"/>
  <c r="E416"/>
  <c r="A416"/>
  <c r="L415"/>
  <c r="M415" s="1"/>
  <c r="J415"/>
  <c r="K415" s="1"/>
  <c r="G415"/>
  <c r="E415"/>
  <c r="A415"/>
  <c r="L414"/>
  <c r="M414" s="1"/>
  <c r="J414"/>
  <c r="K414" s="1"/>
  <c r="N414" s="1"/>
  <c r="G414"/>
  <c r="E414"/>
  <c r="A414"/>
  <c r="L413"/>
  <c r="M413" s="1"/>
  <c r="J413"/>
  <c r="K413" s="1"/>
  <c r="G413"/>
  <c r="E413"/>
  <c r="A413"/>
  <c r="L412"/>
  <c r="M412" s="1"/>
  <c r="J412"/>
  <c r="K412" s="1"/>
  <c r="N412" s="1"/>
  <c r="G412"/>
  <c r="E412"/>
  <c r="A412"/>
  <c r="L411"/>
  <c r="M411" s="1"/>
  <c r="J411"/>
  <c r="K411" s="1"/>
  <c r="G411"/>
  <c r="E411"/>
  <c r="A411"/>
  <c r="L410"/>
  <c r="M410" s="1"/>
  <c r="J410"/>
  <c r="K410" s="1"/>
  <c r="N410" s="1"/>
  <c r="G410"/>
  <c r="E410"/>
  <c r="A410"/>
  <c r="L409"/>
  <c r="M409" s="1"/>
  <c r="J409"/>
  <c r="K409" s="1"/>
  <c r="G409"/>
  <c r="E409"/>
  <c r="A409"/>
  <c r="L408"/>
  <c r="M408" s="1"/>
  <c r="J408"/>
  <c r="K408" s="1"/>
  <c r="N408" s="1"/>
  <c r="G408"/>
  <c r="E408"/>
  <c r="A408"/>
  <c r="L407"/>
  <c r="M407" s="1"/>
  <c r="J407"/>
  <c r="K407" s="1"/>
  <c r="G407"/>
  <c r="E407"/>
  <c r="A407"/>
  <c r="L406"/>
  <c r="M406" s="1"/>
  <c r="J406"/>
  <c r="K406" s="1"/>
  <c r="N406" s="1"/>
  <c r="G406"/>
  <c r="E406"/>
  <c r="A406"/>
  <c r="L405"/>
  <c r="M405" s="1"/>
  <c r="J405"/>
  <c r="K405" s="1"/>
  <c r="G405"/>
  <c r="E405"/>
  <c r="A405"/>
  <c r="L404"/>
  <c r="M404" s="1"/>
  <c r="J404"/>
  <c r="K404" s="1"/>
  <c r="N404" s="1"/>
  <c r="G404"/>
  <c r="E404"/>
  <c r="A404"/>
  <c r="L403"/>
  <c r="M403" s="1"/>
  <c r="J403"/>
  <c r="K403" s="1"/>
  <c r="G403"/>
  <c r="E403"/>
  <c r="A403"/>
  <c r="L402"/>
  <c r="M402" s="1"/>
  <c r="J402"/>
  <c r="K402" s="1"/>
  <c r="N402" s="1"/>
  <c r="G402"/>
  <c r="E402"/>
  <c r="A402"/>
  <c r="L401"/>
  <c r="M401" s="1"/>
  <c r="J401"/>
  <c r="K401" s="1"/>
  <c r="G401"/>
  <c r="E401"/>
  <c r="A401"/>
  <c r="L400"/>
  <c r="M400" s="1"/>
  <c r="J400"/>
  <c r="K400" s="1"/>
  <c r="N400" s="1"/>
  <c r="G400"/>
  <c r="E400"/>
  <c r="A400"/>
  <c r="L399"/>
  <c r="M399" s="1"/>
  <c r="J399"/>
  <c r="K399" s="1"/>
  <c r="G399"/>
  <c r="E399"/>
  <c r="A399"/>
  <c r="L398"/>
  <c r="M398" s="1"/>
  <c r="J398"/>
  <c r="K398" s="1"/>
  <c r="N398" s="1"/>
  <c r="G398"/>
  <c r="E398"/>
  <c r="A398"/>
  <c r="L397"/>
  <c r="M397" s="1"/>
  <c r="J397"/>
  <c r="K397" s="1"/>
  <c r="G397"/>
  <c r="E397"/>
  <c r="A397"/>
  <c r="L396"/>
  <c r="M396" s="1"/>
  <c r="J396"/>
  <c r="K396" s="1"/>
  <c r="N396" s="1"/>
  <c r="G396"/>
  <c r="E396"/>
  <c r="A396"/>
  <c r="L395"/>
  <c r="M395" s="1"/>
  <c r="J395"/>
  <c r="K395" s="1"/>
  <c r="G395"/>
  <c r="E395"/>
  <c r="A395"/>
  <c r="L394"/>
  <c r="M394" s="1"/>
  <c r="J394"/>
  <c r="K394" s="1"/>
  <c r="N394" s="1"/>
  <c r="G394"/>
  <c r="E394"/>
  <c r="A394"/>
  <c r="L393"/>
  <c r="M393" s="1"/>
  <c r="J393"/>
  <c r="K393" s="1"/>
  <c r="G393"/>
  <c r="E393"/>
  <c r="A393"/>
  <c r="L392"/>
  <c r="M392" s="1"/>
  <c r="J392"/>
  <c r="K392" s="1"/>
  <c r="N392" s="1"/>
  <c r="G392"/>
  <c r="E392"/>
  <c r="A392"/>
  <c r="L391"/>
  <c r="M391" s="1"/>
  <c r="J391"/>
  <c r="K391" s="1"/>
  <c r="G391"/>
  <c r="E391"/>
  <c r="A391"/>
  <c r="L390"/>
  <c r="M390" s="1"/>
  <c r="J390"/>
  <c r="K390" s="1"/>
  <c r="N390" s="1"/>
  <c r="G390"/>
  <c r="E390"/>
  <c r="A390"/>
  <c r="L389"/>
  <c r="M389" s="1"/>
  <c r="J389"/>
  <c r="K389" s="1"/>
  <c r="G389"/>
  <c r="E389"/>
  <c r="A389"/>
  <c r="L388"/>
  <c r="M388" s="1"/>
  <c r="J388"/>
  <c r="K388" s="1"/>
  <c r="N388" s="1"/>
  <c r="G388"/>
  <c r="E388"/>
  <c r="A388"/>
  <c r="L387"/>
  <c r="M387" s="1"/>
  <c r="J387"/>
  <c r="K387" s="1"/>
  <c r="G387"/>
  <c r="E387"/>
  <c r="A387"/>
  <c r="L386"/>
  <c r="M386" s="1"/>
  <c r="J386"/>
  <c r="K386" s="1"/>
  <c r="N386" s="1"/>
  <c r="G386"/>
  <c r="E386"/>
  <c r="A386"/>
  <c r="L385"/>
  <c r="M385" s="1"/>
  <c r="J385"/>
  <c r="K385" s="1"/>
  <c r="G385"/>
  <c r="E385"/>
  <c r="A385"/>
  <c r="L384"/>
  <c r="M384" s="1"/>
  <c r="J384"/>
  <c r="K384" s="1"/>
  <c r="N384" s="1"/>
  <c r="G384"/>
  <c r="E384"/>
  <c r="A384"/>
  <c r="L383"/>
  <c r="M383" s="1"/>
  <c r="J383"/>
  <c r="K383" s="1"/>
  <c r="G383"/>
  <c r="E383"/>
  <c r="A383"/>
  <c r="L382"/>
  <c r="M382" s="1"/>
  <c r="J382"/>
  <c r="K382" s="1"/>
  <c r="N382" s="1"/>
  <c r="G382"/>
  <c r="E382"/>
  <c r="A382"/>
  <c r="L381"/>
  <c r="M381" s="1"/>
  <c r="J381"/>
  <c r="K381" s="1"/>
  <c r="G381"/>
  <c r="E381"/>
  <c r="A381"/>
  <c r="L380"/>
  <c r="M380" s="1"/>
  <c r="J380"/>
  <c r="K380" s="1"/>
  <c r="N380" s="1"/>
  <c r="G380"/>
  <c r="E380"/>
  <c r="A380"/>
  <c r="L379"/>
  <c r="M379" s="1"/>
  <c r="J379"/>
  <c r="K379" s="1"/>
  <c r="G379"/>
  <c r="E379"/>
  <c r="A379"/>
  <c r="L378"/>
  <c r="M378" s="1"/>
  <c r="J378"/>
  <c r="K378" s="1"/>
  <c r="N378" s="1"/>
  <c r="G378"/>
  <c r="E378"/>
  <c r="A378"/>
  <c r="L377"/>
  <c r="M377" s="1"/>
  <c r="J377"/>
  <c r="K377" s="1"/>
  <c r="G377"/>
  <c r="E377"/>
  <c r="A377"/>
  <c r="L376"/>
  <c r="M376" s="1"/>
  <c r="J376"/>
  <c r="K376" s="1"/>
  <c r="N376" s="1"/>
  <c r="G376"/>
  <c r="E376"/>
  <c r="A376"/>
  <c r="L375"/>
  <c r="M375" s="1"/>
  <c r="J375"/>
  <c r="K375" s="1"/>
  <c r="G375"/>
  <c r="E375"/>
  <c r="A375"/>
  <c r="L374"/>
  <c r="M374" s="1"/>
  <c r="J374"/>
  <c r="K374" s="1"/>
  <c r="N374" s="1"/>
  <c r="G374"/>
  <c r="E374"/>
  <c r="A374"/>
  <c r="L373"/>
  <c r="M373" s="1"/>
  <c r="J373"/>
  <c r="K373" s="1"/>
  <c r="G373"/>
  <c r="E373"/>
  <c r="A373"/>
  <c r="L372"/>
  <c r="M372" s="1"/>
  <c r="J372"/>
  <c r="K372" s="1"/>
  <c r="N372" s="1"/>
  <c r="G372"/>
  <c r="E372"/>
  <c r="A372"/>
  <c r="L371"/>
  <c r="M371" s="1"/>
  <c r="J371"/>
  <c r="K371" s="1"/>
  <c r="G371"/>
  <c r="E371"/>
  <c r="A371"/>
  <c r="L370"/>
  <c r="M370" s="1"/>
  <c r="J370"/>
  <c r="K370" s="1"/>
  <c r="N370" s="1"/>
  <c r="G370"/>
  <c r="E370"/>
  <c r="A370"/>
  <c r="L369"/>
  <c r="M369" s="1"/>
  <c r="J369"/>
  <c r="K369" s="1"/>
  <c r="G369"/>
  <c r="E369"/>
  <c r="A369"/>
  <c r="L368"/>
  <c r="M368" s="1"/>
  <c r="J368"/>
  <c r="K368" s="1"/>
  <c r="N368" s="1"/>
  <c r="G368"/>
  <c r="E368"/>
  <c r="A368"/>
  <c r="L367"/>
  <c r="M367" s="1"/>
  <c r="J367"/>
  <c r="K367" s="1"/>
  <c r="G367"/>
  <c r="E367"/>
  <c r="A367"/>
  <c r="L366"/>
  <c r="M366" s="1"/>
  <c r="J366"/>
  <c r="K366" s="1"/>
  <c r="N366" s="1"/>
  <c r="G366"/>
  <c r="E366"/>
  <c r="A366"/>
  <c r="L365"/>
  <c r="M365" s="1"/>
  <c r="J365"/>
  <c r="K365" s="1"/>
  <c r="G365"/>
  <c r="E365"/>
  <c r="A365"/>
  <c r="L364"/>
  <c r="M364" s="1"/>
  <c r="J364"/>
  <c r="K364" s="1"/>
  <c r="N364" s="1"/>
  <c r="G364"/>
  <c r="E364"/>
  <c r="A364"/>
  <c r="L363"/>
  <c r="M363" s="1"/>
  <c r="J363"/>
  <c r="K363" s="1"/>
  <c r="G363"/>
  <c r="E363"/>
  <c r="A363"/>
  <c r="L362"/>
  <c r="M362" s="1"/>
  <c r="J362"/>
  <c r="K362" s="1"/>
  <c r="N362" s="1"/>
  <c r="G362"/>
  <c r="E362"/>
  <c r="A362"/>
  <c r="L361"/>
  <c r="M361" s="1"/>
  <c r="J361"/>
  <c r="K361" s="1"/>
  <c r="G361"/>
  <c r="E361"/>
  <c r="A361"/>
  <c r="L360"/>
  <c r="M360" s="1"/>
  <c r="J360"/>
  <c r="K360" s="1"/>
  <c r="N360" s="1"/>
  <c r="G360"/>
  <c r="E360"/>
  <c r="A360"/>
  <c r="M359"/>
  <c r="L359"/>
  <c r="K359"/>
  <c r="J359"/>
  <c r="G359"/>
  <c r="E359"/>
  <c r="A359"/>
  <c r="L358"/>
  <c r="M358" s="1"/>
  <c r="J358"/>
  <c r="K358" s="1"/>
  <c r="N358" s="1"/>
  <c r="G358"/>
  <c r="E358"/>
  <c r="A358"/>
  <c r="M357"/>
  <c r="L357"/>
  <c r="K357"/>
  <c r="N357" s="1"/>
  <c r="J357"/>
  <c r="G357"/>
  <c r="E357"/>
  <c r="A357"/>
  <c r="L356"/>
  <c r="M356" s="1"/>
  <c r="J356"/>
  <c r="K356" s="1"/>
  <c r="N356" s="1"/>
  <c r="G356"/>
  <c r="E356"/>
  <c r="A356"/>
  <c r="G355"/>
  <c r="E355"/>
  <c r="A355"/>
  <c r="G354"/>
  <c r="E354"/>
  <c r="A354"/>
  <c r="G353"/>
  <c r="E353"/>
  <c r="A353"/>
  <c r="G352"/>
  <c r="E352"/>
  <c r="A352"/>
  <c r="G351"/>
  <c r="E351"/>
  <c r="A351"/>
  <c r="G350"/>
  <c r="E350"/>
  <c r="A350"/>
  <c r="G349"/>
  <c r="E349"/>
  <c r="A349"/>
  <c r="G348"/>
  <c r="E348"/>
  <c r="A348"/>
  <c r="G347"/>
  <c r="E347"/>
  <c r="A347"/>
  <c r="G346"/>
  <c r="E346"/>
  <c r="A346"/>
  <c r="G345"/>
  <c r="E345"/>
  <c r="A345"/>
  <c r="G344"/>
  <c r="E344"/>
  <c r="A344"/>
  <c r="G343"/>
  <c r="E343"/>
  <c r="A343"/>
  <c r="G342"/>
  <c r="E342"/>
  <c r="A342"/>
  <c r="G341"/>
  <c r="E341"/>
  <c r="A341"/>
  <c r="G340"/>
  <c r="E340"/>
  <c r="A340"/>
  <c r="G339"/>
  <c r="E339"/>
  <c r="A339"/>
  <c r="G338"/>
  <c r="E338"/>
  <c r="A338"/>
  <c r="G337"/>
  <c r="E337"/>
  <c r="A337"/>
  <c r="G336"/>
  <c r="E336"/>
  <c r="A336"/>
  <c r="G335"/>
  <c r="E335"/>
  <c r="A335"/>
  <c r="G334"/>
  <c r="E334"/>
  <c r="A334"/>
  <c r="G333"/>
  <c r="E333"/>
  <c r="A333"/>
  <c r="G332"/>
  <c r="E332"/>
  <c r="A332"/>
  <c r="G331"/>
  <c r="E331"/>
  <c r="A331"/>
  <c r="G330"/>
  <c r="E330"/>
  <c r="A330"/>
  <c r="G329"/>
  <c r="E329"/>
  <c r="A329"/>
  <c r="G328"/>
  <c r="E328"/>
  <c r="A328"/>
  <c r="G327"/>
  <c r="E327"/>
  <c r="A327"/>
  <c r="G326"/>
  <c r="E326"/>
  <c r="A326"/>
  <c r="G325"/>
  <c r="E325"/>
  <c r="A325"/>
  <c r="G324"/>
  <c r="E324"/>
  <c r="A324"/>
  <c r="G323"/>
  <c r="E323"/>
  <c r="A323"/>
  <c r="G322"/>
  <c r="E322"/>
  <c r="A322"/>
  <c r="G321"/>
  <c r="E321"/>
  <c r="A321"/>
  <c r="G320"/>
  <c r="E320"/>
  <c r="A320"/>
  <c r="G319"/>
  <c r="E319"/>
  <c r="A319"/>
  <c r="G318"/>
  <c r="E318"/>
  <c r="A318"/>
  <c r="G317"/>
  <c r="E317"/>
  <c r="A317"/>
  <c r="G316"/>
  <c r="E316"/>
  <c r="A316"/>
  <c r="G315"/>
  <c r="E315"/>
  <c r="A315"/>
  <c r="G314"/>
  <c r="E314"/>
  <c r="A314"/>
  <c r="G313"/>
  <c r="E313"/>
  <c r="A313"/>
  <c r="G312"/>
  <c r="E312"/>
  <c r="A312"/>
  <c r="G311"/>
  <c r="E311"/>
  <c r="A311"/>
  <c r="G310"/>
  <c r="E310"/>
  <c r="A310"/>
  <c r="G309"/>
  <c r="E309"/>
  <c r="A309"/>
  <c r="G308"/>
  <c r="E308"/>
  <c r="A308"/>
  <c r="G307"/>
  <c r="E307"/>
  <c r="A307"/>
  <c r="G306"/>
  <c r="E306"/>
  <c r="A306"/>
  <c r="G305"/>
  <c r="E305"/>
  <c r="A305"/>
  <c r="G304"/>
  <c r="E304"/>
  <c r="A304"/>
  <c r="G303"/>
  <c r="E303"/>
  <c r="A303"/>
  <c r="G302"/>
  <c r="E302"/>
  <c r="A302"/>
  <c r="G301"/>
  <c r="E301"/>
  <c r="A301"/>
  <c r="G300"/>
  <c r="E300"/>
  <c r="A300"/>
  <c r="G299"/>
  <c r="E299"/>
  <c r="A299"/>
  <c r="G298"/>
  <c r="E298"/>
  <c r="A298"/>
  <c r="G297"/>
  <c r="E297"/>
  <c r="A297"/>
  <c r="G296"/>
  <c r="E296"/>
  <c r="A296"/>
  <c r="G295"/>
  <c r="E295"/>
  <c r="A295"/>
  <c r="G294"/>
  <c r="E294"/>
  <c r="A294"/>
  <c r="G293"/>
  <c r="E293"/>
  <c r="A293"/>
  <c r="G292"/>
  <c r="E292"/>
  <c r="A292"/>
  <c r="G291"/>
  <c r="E291"/>
  <c r="A291"/>
  <c r="G290"/>
  <c r="E290"/>
  <c r="A290"/>
  <c r="G289"/>
  <c r="E289"/>
  <c r="A289"/>
  <c r="G288"/>
  <c r="E288"/>
  <c r="A288"/>
  <c r="G287"/>
  <c r="E287"/>
  <c r="A287"/>
  <c r="G286"/>
  <c r="E286"/>
  <c r="A286"/>
  <c r="G285"/>
  <c r="E285"/>
  <c r="A285"/>
  <c r="G284"/>
  <c r="E284"/>
  <c r="A284"/>
  <c r="G283"/>
  <c r="E283"/>
  <c r="A283"/>
  <c r="G282"/>
  <c r="E282"/>
  <c r="A282"/>
  <c r="G281"/>
  <c r="E281"/>
  <c r="A281"/>
  <c r="G280"/>
  <c r="E280"/>
  <c r="A280"/>
  <c r="G279"/>
  <c r="E279"/>
  <c r="A279"/>
  <c r="G278"/>
  <c r="E278"/>
  <c r="A278"/>
  <c r="G277"/>
  <c r="E277"/>
  <c r="A277"/>
  <c r="G276"/>
  <c r="E276"/>
  <c r="A276"/>
  <c r="G275"/>
  <c r="E275"/>
  <c r="A275"/>
  <c r="G274"/>
  <c r="E274"/>
  <c r="A274"/>
  <c r="G273"/>
  <c r="E273"/>
  <c r="A273"/>
  <c r="G272"/>
  <c r="E272"/>
  <c r="A272"/>
  <c r="G271"/>
  <c r="E271"/>
  <c r="A271"/>
  <c r="G270"/>
  <c r="E270"/>
  <c r="A270"/>
  <c r="G269"/>
  <c r="E269"/>
  <c r="A269"/>
  <c r="G268"/>
  <c r="E268"/>
  <c r="A268"/>
  <c r="G267"/>
  <c r="E267"/>
  <c r="A267"/>
  <c r="G266"/>
  <c r="E266"/>
  <c r="A266"/>
  <c r="G265"/>
  <c r="E265"/>
  <c r="A265"/>
  <c r="G264"/>
  <c r="E264"/>
  <c r="A264"/>
  <c r="G263"/>
  <c r="E263"/>
  <c r="A263"/>
  <c r="G262"/>
  <c r="E262"/>
  <c r="A262"/>
  <c r="G261"/>
  <c r="E261"/>
  <c r="A261"/>
  <c r="G260"/>
  <c r="E260"/>
  <c r="A260"/>
  <c r="G259"/>
  <c r="E259"/>
  <c r="A259"/>
  <c r="G258"/>
  <c r="E258"/>
  <c r="A258"/>
  <c r="G257"/>
  <c r="E257"/>
  <c r="A257"/>
  <c r="G256"/>
  <c r="E256"/>
  <c r="A256"/>
  <c r="G255"/>
  <c r="E255"/>
  <c r="A255"/>
  <c r="G254"/>
  <c r="E254"/>
  <c r="A254"/>
  <c r="G253"/>
  <c r="E253"/>
  <c r="A253"/>
  <c r="G252"/>
  <c r="E252"/>
  <c r="A252"/>
  <c r="G251"/>
  <c r="E251"/>
  <c r="A251"/>
  <c r="G250"/>
  <c r="E250"/>
  <c r="A250"/>
  <c r="G249"/>
  <c r="E249"/>
  <c r="A249"/>
  <c r="G248"/>
  <c r="E248"/>
  <c r="A248"/>
  <c r="G247"/>
  <c r="E247"/>
  <c r="A247"/>
  <c r="G246"/>
  <c r="E246"/>
  <c r="A246"/>
  <c r="G245"/>
  <c r="E245"/>
  <c r="A245"/>
  <c r="G244"/>
  <c r="E244"/>
  <c r="A244"/>
  <c r="G243"/>
  <c r="E243"/>
  <c r="A243"/>
  <c r="G242"/>
  <c r="E242"/>
  <c r="A242"/>
  <c r="G241"/>
  <c r="E241"/>
  <c r="A241"/>
  <c r="G240"/>
  <c r="E240"/>
  <c r="A240"/>
  <c r="G239"/>
  <c r="E239"/>
  <c r="A239"/>
  <c r="G238"/>
  <c r="E238"/>
  <c r="A238"/>
  <c r="G237"/>
  <c r="E237"/>
  <c r="A237"/>
  <c r="G236"/>
  <c r="E236"/>
  <c r="A236"/>
  <c r="G235"/>
  <c r="E235"/>
  <c r="A235"/>
  <c r="G234"/>
  <c r="E234"/>
  <c r="A234"/>
  <c r="G233"/>
  <c r="E233"/>
  <c r="A233"/>
  <c r="G232"/>
  <c r="E232"/>
  <c r="A232"/>
  <c r="G231"/>
  <c r="E231"/>
  <c r="A231"/>
  <c r="G230"/>
  <c r="E230"/>
  <c r="A230"/>
  <c r="G229"/>
  <c r="E229"/>
  <c r="A229"/>
  <c r="G228"/>
  <c r="E228"/>
  <c r="A228"/>
  <c r="G227"/>
  <c r="E227"/>
  <c r="A227"/>
  <c r="G226"/>
  <c r="E226"/>
  <c r="A226"/>
  <c r="G225"/>
  <c r="E225"/>
  <c r="A225"/>
  <c r="G224"/>
  <c r="E224"/>
  <c r="A224"/>
  <c r="G223"/>
  <c r="E223"/>
  <c r="A223"/>
  <c r="G222"/>
  <c r="E222"/>
  <c r="A222"/>
  <c r="G221"/>
  <c r="E221"/>
  <c r="A221"/>
  <c r="G220"/>
  <c r="E220"/>
  <c r="A220"/>
  <c r="G219"/>
  <c r="E219"/>
  <c r="A219"/>
  <c r="G218"/>
  <c r="E218"/>
  <c r="A218"/>
  <c r="G217"/>
  <c r="E217"/>
  <c r="A217"/>
  <c r="G216"/>
  <c r="E216"/>
  <c r="A216"/>
  <c r="G215"/>
  <c r="E215"/>
  <c r="A215"/>
  <c r="G214"/>
  <c r="E214"/>
  <c r="A214"/>
  <c r="G213"/>
  <c r="E213"/>
  <c r="A213"/>
  <c r="G212"/>
  <c r="E212"/>
  <c r="A212"/>
  <c r="G211"/>
  <c r="E211"/>
  <c r="A211"/>
  <c r="G210"/>
  <c r="E210"/>
  <c r="A210"/>
  <c r="G209"/>
  <c r="E209"/>
  <c r="A209"/>
  <c r="G208"/>
  <c r="E208"/>
  <c r="A208"/>
  <c r="G207"/>
  <c r="E207"/>
  <c r="A207"/>
  <c r="G206"/>
  <c r="E206"/>
  <c r="A206"/>
  <c r="G205"/>
  <c r="E205"/>
  <c r="A205"/>
  <c r="G204"/>
  <c r="E204"/>
  <c r="A204"/>
  <c r="G203"/>
  <c r="E203"/>
  <c r="A203"/>
  <c r="G202"/>
  <c r="E202"/>
  <c r="A202"/>
  <c r="G201"/>
  <c r="E201"/>
  <c r="A201"/>
  <c r="G200"/>
  <c r="E200"/>
  <c r="A200"/>
  <c r="G199"/>
  <c r="E199"/>
  <c r="A199"/>
  <c r="G198"/>
  <c r="E198"/>
  <c r="A198"/>
  <c r="G197"/>
  <c r="E197"/>
  <c r="A197"/>
  <c r="G196"/>
  <c r="E196"/>
  <c r="A196"/>
  <c r="G195"/>
  <c r="E195"/>
  <c r="A195"/>
  <c r="G194"/>
  <c r="E194"/>
  <c r="A194"/>
  <c r="G193"/>
  <c r="E193"/>
  <c r="A193"/>
  <c r="G192"/>
  <c r="E192"/>
  <c r="A192"/>
  <c r="G191"/>
  <c r="E191"/>
  <c r="A191"/>
  <c r="G190"/>
  <c r="E190"/>
  <c r="A190"/>
  <c r="G189"/>
  <c r="E189"/>
  <c r="A189"/>
  <c r="G188"/>
  <c r="E188"/>
  <c r="A188"/>
  <c r="G187"/>
  <c r="E187"/>
  <c r="A187"/>
  <c r="G186"/>
  <c r="E186"/>
  <c r="A186"/>
  <c r="G185"/>
  <c r="E185"/>
  <c r="A185"/>
  <c r="G184"/>
  <c r="E184"/>
  <c r="A184"/>
  <c r="G183"/>
  <c r="E183"/>
  <c r="A183"/>
  <c r="G182"/>
  <c r="E182"/>
  <c r="A182"/>
  <c r="G181"/>
  <c r="E181"/>
  <c r="A181"/>
  <c r="G180"/>
  <c r="E180"/>
  <c r="A180"/>
  <c r="G179"/>
  <c r="E179"/>
  <c r="A179"/>
  <c r="G178"/>
  <c r="E178"/>
  <c r="A178"/>
  <c r="G177"/>
  <c r="E177"/>
  <c r="A177"/>
  <c r="G176"/>
  <c r="E176"/>
  <c r="A176"/>
  <c r="G175"/>
  <c r="E175"/>
  <c r="A175"/>
  <c r="G174"/>
  <c r="E174"/>
  <c r="A174"/>
  <c r="G173"/>
  <c r="E173"/>
  <c r="A173"/>
  <c r="G172"/>
  <c r="E172"/>
  <c r="A172"/>
  <c r="G171"/>
  <c r="E171"/>
  <c r="A171"/>
  <c r="G170"/>
  <c r="E170"/>
  <c r="A170"/>
  <c r="G169"/>
  <c r="E169"/>
  <c r="A169"/>
  <c r="G168"/>
  <c r="E168"/>
  <c r="A168"/>
  <c r="G167"/>
  <c r="E167"/>
  <c r="A167"/>
  <c r="G166"/>
  <c r="E166"/>
  <c r="A166"/>
  <c r="G165"/>
  <c r="E165"/>
  <c r="A165"/>
  <c r="G164"/>
  <c r="E164"/>
  <c r="A164"/>
  <c r="G163"/>
  <c r="E163"/>
  <c r="A163"/>
  <c r="G162"/>
  <c r="E162"/>
  <c r="A162"/>
  <c r="G161"/>
  <c r="E161"/>
  <c r="A161"/>
  <c r="G160"/>
  <c r="E160"/>
  <c r="A160"/>
  <c r="G159"/>
  <c r="E159"/>
  <c r="A159"/>
  <c r="G158"/>
  <c r="E158"/>
  <c r="A158"/>
  <c r="G157"/>
  <c r="E157"/>
  <c r="A157"/>
  <c r="G156"/>
  <c r="E156"/>
  <c r="A156"/>
  <c r="G155"/>
  <c r="E155"/>
  <c r="A155"/>
  <c r="G154"/>
  <c r="E154"/>
  <c r="A154"/>
  <c r="G153"/>
  <c r="E153"/>
  <c r="A153"/>
  <c r="G152"/>
  <c r="E152"/>
  <c r="A152"/>
  <c r="G151"/>
  <c r="E151"/>
  <c r="A151"/>
  <c r="G150"/>
  <c r="E150"/>
  <c r="A150"/>
  <c r="G149"/>
  <c r="E149"/>
  <c r="A149"/>
  <c r="G148"/>
  <c r="E148"/>
  <c r="A148"/>
  <c r="G147"/>
  <c r="E147"/>
  <c r="A147"/>
  <c r="G146"/>
  <c r="E146"/>
  <c r="A146"/>
  <c r="G1"/>
  <c r="D1"/>
  <c r="A1"/>
  <c r="G212" i="1"/>
  <c r="D212"/>
  <c r="G211"/>
  <c r="D211"/>
  <c r="G210"/>
  <c r="D210"/>
  <c r="G209"/>
  <c r="D209"/>
  <c r="G208"/>
  <c r="D208"/>
  <c r="G207"/>
  <c r="D207"/>
  <c r="L206"/>
  <c r="L207" s="1"/>
  <c r="J206"/>
  <c r="I206"/>
  <c r="H206"/>
  <c r="G206"/>
  <c r="F206"/>
  <c r="E206"/>
  <c r="D206"/>
  <c r="C206"/>
  <c r="M205"/>
  <c r="I205"/>
  <c r="H205"/>
  <c r="G205"/>
  <c r="E205"/>
  <c r="D205"/>
  <c r="M204"/>
  <c r="I204"/>
  <c r="H204"/>
  <c r="G204"/>
  <c r="E204"/>
  <c r="D204"/>
  <c r="M203"/>
  <c r="I203"/>
  <c r="H203"/>
  <c r="G203"/>
  <c r="E203"/>
  <c r="D203"/>
  <c r="M202"/>
  <c r="I202"/>
  <c r="H202"/>
  <c r="G202"/>
  <c r="E202"/>
  <c r="D202"/>
  <c r="M201"/>
  <c r="I201"/>
  <c r="H201"/>
  <c r="G201"/>
  <c r="E201"/>
  <c r="D201"/>
  <c r="M200"/>
  <c r="I200"/>
  <c r="H200"/>
  <c r="G200"/>
  <c r="E200"/>
  <c r="D200"/>
  <c r="M199"/>
  <c r="I199"/>
  <c r="H199"/>
  <c r="G199"/>
  <c r="E199"/>
  <c r="D199"/>
  <c r="M198"/>
  <c r="I198"/>
  <c r="H198"/>
  <c r="G198"/>
  <c r="E198"/>
  <c r="D198"/>
  <c r="M197"/>
  <c r="I197"/>
  <c r="H197"/>
  <c r="G197"/>
  <c r="E197"/>
  <c r="D197"/>
  <c r="M196"/>
  <c r="I196"/>
  <c r="H196"/>
  <c r="G196"/>
  <c r="E196"/>
  <c r="D196"/>
  <c r="M195"/>
  <c r="I195"/>
  <c r="H195"/>
  <c r="G195"/>
  <c r="E195"/>
  <c r="D195"/>
  <c r="M194"/>
  <c r="I194"/>
  <c r="H194"/>
  <c r="G194"/>
  <c r="E194"/>
  <c r="D194"/>
  <c r="M193"/>
  <c r="I193"/>
  <c r="H193"/>
  <c r="G193"/>
  <c r="E193"/>
  <c r="D193"/>
  <c r="M192"/>
  <c r="I192"/>
  <c r="H192"/>
  <c r="G192"/>
  <c r="E192"/>
  <c r="D192"/>
  <c r="M191"/>
  <c r="I191"/>
  <c r="H191"/>
  <c r="G191"/>
  <c r="E191"/>
  <c r="D191"/>
  <c r="M190"/>
  <c r="I190"/>
  <c r="H190"/>
  <c r="G190"/>
  <c r="E190"/>
  <c r="D190"/>
  <c r="M189"/>
  <c r="I189"/>
  <c r="H189"/>
  <c r="G189"/>
  <c r="E189"/>
  <c r="D189"/>
  <c r="M188"/>
  <c r="I188"/>
  <c r="H188"/>
  <c r="G188"/>
  <c r="E188"/>
  <c r="D188"/>
  <c r="M187"/>
  <c r="I187"/>
  <c r="H187"/>
  <c r="G187"/>
  <c r="E187"/>
  <c r="D187"/>
  <c r="M186"/>
  <c r="I186"/>
  <c r="H186"/>
  <c r="G186"/>
  <c r="E186"/>
  <c r="D186"/>
  <c r="M185"/>
  <c r="I185"/>
  <c r="H185"/>
  <c r="G185"/>
  <c r="E185"/>
  <c r="D185"/>
  <c r="M184"/>
  <c r="I184"/>
  <c r="H184"/>
  <c r="G184"/>
  <c r="E184"/>
  <c r="D184"/>
  <c r="M183"/>
  <c r="I183"/>
  <c r="H183"/>
  <c r="G183"/>
  <c r="E183"/>
  <c r="D183"/>
  <c r="M182"/>
  <c r="I182"/>
  <c r="H182"/>
  <c r="G182"/>
  <c r="E182"/>
  <c r="D182"/>
  <c r="M181"/>
  <c r="I181"/>
  <c r="H181"/>
  <c r="G181"/>
  <c r="E181"/>
  <c r="D181"/>
  <c r="M180"/>
  <c r="I180"/>
  <c r="H180"/>
  <c r="G180"/>
  <c r="E180"/>
  <c r="D180"/>
  <c r="M179"/>
  <c r="I179"/>
  <c r="H179"/>
  <c r="G179"/>
  <c r="E179"/>
  <c r="D179"/>
  <c r="M178"/>
  <c r="I178"/>
  <c r="H178"/>
  <c r="G178"/>
  <c r="E178"/>
  <c r="D178"/>
  <c r="M177"/>
  <c r="I177"/>
  <c r="H177"/>
  <c r="G177"/>
  <c r="E177"/>
  <c r="D177"/>
  <c r="M176"/>
  <c r="I176"/>
  <c r="H176"/>
  <c r="G176"/>
  <c r="E176"/>
  <c r="D176"/>
  <c r="M175"/>
  <c r="I175"/>
  <c r="H175"/>
  <c r="G175"/>
  <c r="E175"/>
  <c r="D175"/>
  <c r="M174"/>
  <c r="I174"/>
  <c r="H174"/>
  <c r="G174"/>
  <c r="E174"/>
  <c r="D174"/>
  <c r="M173"/>
  <c r="I173"/>
  <c r="H173"/>
  <c r="G173"/>
  <c r="E173"/>
  <c r="D173"/>
  <c r="M172"/>
  <c r="I172"/>
  <c r="H172"/>
  <c r="G172"/>
  <c r="E172"/>
  <c r="D172"/>
  <c r="M171"/>
  <c r="I171"/>
  <c r="H171"/>
  <c r="G171"/>
  <c r="E171"/>
  <c r="D171"/>
  <c r="M170"/>
  <c r="I170"/>
  <c r="H170"/>
  <c r="G170"/>
  <c r="E170"/>
  <c r="D170"/>
  <c r="M169"/>
  <c r="I169"/>
  <c r="H169"/>
  <c r="G169"/>
  <c r="E169"/>
  <c r="D169"/>
  <c r="M168"/>
  <c r="I168"/>
  <c r="H168"/>
  <c r="G168"/>
  <c r="E168"/>
  <c r="D168"/>
  <c r="M167"/>
  <c r="I167"/>
  <c r="H167"/>
  <c r="G167"/>
  <c r="E167"/>
  <c r="D167"/>
  <c r="M166"/>
  <c r="I166"/>
  <c r="H166"/>
  <c r="G166"/>
  <c r="E166"/>
  <c r="D166"/>
  <c r="M165"/>
  <c r="I165"/>
  <c r="H165"/>
  <c r="G165"/>
  <c r="E165"/>
  <c r="D165"/>
  <c r="M164"/>
  <c r="I164"/>
  <c r="H164"/>
  <c r="G164"/>
  <c r="E164"/>
  <c r="D164"/>
  <c r="M163"/>
  <c r="I163"/>
  <c r="H163"/>
  <c r="G163"/>
  <c r="E163"/>
  <c r="D163"/>
  <c r="M162"/>
  <c r="I162"/>
  <c r="H162"/>
  <c r="G162"/>
  <c r="E162"/>
  <c r="D162"/>
  <c r="M161"/>
  <c r="I161"/>
  <c r="H161"/>
  <c r="G161"/>
  <c r="E161"/>
  <c r="D161"/>
  <c r="M160"/>
  <c r="I160"/>
  <c r="H160"/>
  <c r="G160"/>
  <c r="E160"/>
  <c r="D160"/>
  <c r="M159"/>
  <c r="I159"/>
  <c r="H159"/>
  <c r="G159"/>
  <c r="E159"/>
  <c r="D159"/>
  <c r="M158"/>
  <c r="I158"/>
  <c r="H158"/>
  <c r="G158"/>
  <c r="E158"/>
  <c r="D158"/>
  <c r="M157"/>
  <c r="I157"/>
  <c r="H157"/>
  <c r="G157"/>
  <c r="E157"/>
  <c r="D157"/>
  <c r="M156"/>
  <c r="I156"/>
  <c r="H156"/>
  <c r="G156"/>
  <c r="E156"/>
  <c r="D156"/>
  <c r="M155"/>
  <c r="I155"/>
  <c r="H155"/>
  <c r="G155"/>
  <c r="E155"/>
  <c r="D155"/>
  <c r="M154"/>
  <c r="I154"/>
  <c r="H154"/>
  <c r="G154"/>
  <c r="E154"/>
  <c r="D154"/>
  <c r="M153"/>
  <c r="I153"/>
  <c r="H153"/>
  <c r="G153"/>
  <c r="E153"/>
  <c r="D153"/>
  <c r="M152"/>
  <c r="I152"/>
  <c r="H152"/>
  <c r="G152"/>
  <c r="E152"/>
  <c r="D152"/>
  <c r="M151"/>
  <c r="I151"/>
  <c r="H151"/>
  <c r="G151"/>
  <c r="E151"/>
  <c r="D151"/>
  <c r="M150"/>
  <c r="I150"/>
  <c r="H150"/>
  <c r="G150"/>
  <c r="E150"/>
  <c r="D150"/>
  <c r="M149"/>
  <c r="I149"/>
  <c r="H149"/>
  <c r="G149"/>
  <c r="E149"/>
  <c r="D149"/>
  <c r="M148"/>
  <c r="I148"/>
  <c r="H148"/>
  <c r="G148"/>
  <c r="E148"/>
  <c r="D148"/>
  <c r="M147"/>
  <c r="I147"/>
  <c r="H147"/>
  <c r="G147"/>
  <c r="E147"/>
  <c r="D147"/>
  <c r="M146"/>
  <c r="I146"/>
  <c r="H146"/>
  <c r="G146"/>
  <c r="E146"/>
  <c r="D146"/>
  <c r="M145"/>
  <c r="I145"/>
  <c r="H145"/>
  <c r="G145"/>
  <c r="E145"/>
  <c r="D145"/>
  <c r="M144"/>
  <c r="I144"/>
  <c r="H144"/>
  <c r="G144"/>
  <c r="E144"/>
  <c r="D144"/>
  <c r="M143"/>
  <c r="I143"/>
  <c r="H143"/>
  <c r="G143"/>
  <c r="E143"/>
  <c r="D143"/>
  <c r="M142"/>
  <c r="I142"/>
  <c r="H142"/>
  <c r="G142"/>
  <c r="E142"/>
  <c r="D142"/>
  <c r="M141"/>
  <c r="I141"/>
  <c r="H141"/>
  <c r="G141"/>
  <c r="E141"/>
  <c r="D141"/>
  <c r="M140"/>
  <c r="I140"/>
  <c r="H140"/>
  <c r="G140"/>
  <c r="E140"/>
  <c r="D140"/>
  <c r="M139"/>
  <c r="I139"/>
  <c r="H139"/>
  <c r="G139"/>
  <c r="E139"/>
  <c r="D139"/>
  <c r="M138"/>
  <c r="I138"/>
  <c r="H138"/>
  <c r="G138"/>
  <c r="E138"/>
  <c r="D138"/>
  <c r="M137"/>
  <c r="I137"/>
  <c r="H137"/>
  <c r="G137"/>
  <c r="E137"/>
  <c r="D137"/>
  <c r="M136"/>
  <c r="I136"/>
  <c r="H136"/>
  <c r="G136"/>
  <c r="E136"/>
  <c r="D136"/>
  <c r="M135"/>
  <c r="I135"/>
  <c r="H135"/>
  <c r="G135"/>
  <c r="E135"/>
  <c r="D135"/>
  <c r="M134"/>
  <c r="I134"/>
  <c r="H134"/>
  <c r="G134"/>
  <c r="E134"/>
  <c r="D134"/>
  <c r="M133"/>
  <c r="I133"/>
  <c r="H133"/>
  <c r="G133"/>
  <c r="E133"/>
  <c r="D133"/>
  <c r="M132"/>
  <c r="I132"/>
  <c r="H132"/>
  <c r="G132"/>
  <c r="E132"/>
  <c r="D132"/>
  <c r="M131"/>
  <c r="I131"/>
  <c r="H131"/>
  <c r="G131"/>
  <c r="E131"/>
  <c r="D131"/>
  <c r="M130"/>
  <c r="I130"/>
  <c r="H130"/>
  <c r="G130"/>
  <c r="E130"/>
  <c r="D130"/>
  <c r="M129"/>
  <c r="I129"/>
  <c r="H129"/>
  <c r="G129"/>
  <c r="E129"/>
  <c r="D129"/>
  <c r="M128"/>
  <c r="I128"/>
  <c r="H128"/>
  <c r="G128"/>
  <c r="E128"/>
  <c r="D128"/>
  <c r="M127"/>
  <c r="I127"/>
  <c r="H127"/>
  <c r="G127"/>
  <c r="E127"/>
  <c r="D127"/>
  <c r="M126"/>
  <c r="I126"/>
  <c r="H126"/>
  <c r="G126"/>
  <c r="E126"/>
  <c r="D126"/>
  <c r="M125"/>
  <c r="I125"/>
  <c r="H125"/>
  <c r="G125"/>
  <c r="E125"/>
  <c r="D125"/>
  <c r="M124"/>
  <c r="I124"/>
  <c r="H124"/>
  <c r="G124"/>
  <c r="E124"/>
  <c r="D124"/>
  <c r="M123"/>
  <c r="I123"/>
  <c r="H123"/>
  <c r="G123"/>
  <c r="E123"/>
  <c r="D123"/>
  <c r="M122"/>
  <c r="I122"/>
  <c r="H122"/>
  <c r="G122"/>
  <c r="E122"/>
  <c r="D122"/>
  <c r="M121"/>
  <c r="I121"/>
  <c r="H121"/>
  <c r="G121"/>
  <c r="E121"/>
  <c r="D121"/>
  <c r="M120"/>
  <c r="I120"/>
  <c r="H120"/>
  <c r="G120"/>
  <c r="E120"/>
  <c r="D120"/>
  <c r="M119"/>
  <c r="I119"/>
  <c r="H119"/>
  <c r="G119"/>
  <c r="E119"/>
  <c r="D119"/>
  <c r="M118"/>
  <c r="I118"/>
  <c r="H118"/>
  <c r="G118"/>
  <c r="E118"/>
  <c r="D118"/>
  <c r="M117"/>
  <c r="I117"/>
  <c r="H117"/>
  <c r="G117"/>
  <c r="E117"/>
  <c r="D117"/>
  <c r="M116"/>
  <c r="I116"/>
  <c r="H116"/>
  <c r="G116"/>
  <c r="E116"/>
  <c r="D116"/>
  <c r="M115"/>
  <c r="I115"/>
  <c r="H115"/>
  <c r="G115"/>
  <c r="E115"/>
  <c r="D115"/>
  <c r="M114"/>
  <c r="I114"/>
  <c r="H114"/>
  <c r="G114"/>
  <c r="E114"/>
  <c r="D114"/>
  <c r="M113"/>
  <c r="I113"/>
  <c r="H113"/>
  <c r="G113"/>
  <c r="E113"/>
  <c r="D113"/>
  <c r="M112"/>
  <c r="I112"/>
  <c r="H112"/>
  <c r="G112"/>
  <c r="E112"/>
  <c r="D112"/>
  <c r="M111"/>
  <c r="I111"/>
  <c r="H111"/>
  <c r="G111"/>
  <c r="E111"/>
  <c r="D111"/>
  <c r="M110"/>
  <c r="I110"/>
  <c r="H110"/>
  <c r="G110"/>
  <c r="E110"/>
  <c r="D110"/>
  <c r="M109"/>
  <c r="I109"/>
  <c r="H109"/>
  <c r="G109"/>
  <c r="E109"/>
  <c r="D109"/>
  <c r="M108"/>
  <c r="I108"/>
  <c r="H108"/>
  <c r="G108"/>
  <c r="E108"/>
  <c r="D108"/>
  <c r="M107"/>
  <c r="I107"/>
  <c r="H107"/>
  <c r="G107"/>
  <c r="E107"/>
  <c r="D107"/>
  <c r="M106"/>
  <c r="I106"/>
  <c r="H106"/>
  <c r="G106"/>
  <c r="E106"/>
  <c r="D106"/>
  <c r="M105"/>
  <c r="I105"/>
  <c r="H105"/>
  <c r="G105"/>
  <c r="E105"/>
  <c r="D105"/>
  <c r="M104"/>
  <c r="I104"/>
  <c r="H104"/>
  <c r="G104"/>
  <c r="E104"/>
  <c r="D104"/>
  <c r="M103"/>
  <c r="I103"/>
  <c r="H103"/>
  <c r="G103"/>
  <c r="E103"/>
  <c r="D103"/>
  <c r="M102"/>
  <c r="I102"/>
  <c r="H102"/>
  <c r="G102"/>
  <c r="E102"/>
  <c r="D102"/>
  <c r="M101"/>
  <c r="I101"/>
  <c r="H101"/>
  <c r="G101"/>
  <c r="E101"/>
  <c r="D101"/>
  <c r="M100"/>
  <c r="I100"/>
  <c r="H100"/>
  <c r="G100"/>
  <c r="E100"/>
  <c r="D100"/>
  <c r="M99"/>
  <c r="I99"/>
  <c r="H99"/>
  <c r="G99"/>
  <c r="E99"/>
  <c r="D99"/>
  <c r="M98"/>
  <c r="I98"/>
  <c r="H98"/>
  <c r="G98"/>
  <c r="E98"/>
  <c r="D98"/>
  <c r="M97"/>
  <c r="I97"/>
  <c r="H97"/>
  <c r="G97"/>
  <c r="E97"/>
  <c r="D97"/>
  <c r="M96"/>
  <c r="I96"/>
  <c r="H96"/>
  <c r="G96"/>
  <c r="E96"/>
  <c r="D96"/>
  <c r="M95"/>
  <c r="I95"/>
  <c r="H95"/>
  <c r="G95"/>
  <c r="E95"/>
  <c r="D95"/>
  <c r="M94"/>
  <c r="I94"/>
  <c r="H94"/>
  <c r="G94"/>
  <c r="E94"/>
  <c r="D94"/>
  <c r="M93"/>
  <c r="I93"/>
  <c r="H93"/>
  <c r="G93"/>
  <c r="E93"/>
  <c r="D93"/>
  <c r="M92"/>
  <c r="I92"/>
  <c r="H92"/>
  <c r="G92"/>
  <c r="E92"/>
  <c r="D92"/>
  <c r="M91"/>
  <c r="I91"/>
  <c r="H91"/>
  <c r="G91"/>
  <c r="E91"/>
  <c r="D91"/>
  <c r="M90"/>
  <c r="I90"/>
  <c r="H90"/>
  <c r="G90"/>
  <c r="E90"/>
  <c r="D90"/>
  <c r="M89"/>
  <c r="I89"/>
  <c r="H89"/>
  <c r="G89"/>
  <c r="E89"/>
  <c r="D89"/>
  <c r="M88"/>
  <c r="I88"/>
  <c r="H88"/>
  <c r="G88"/>
  <c r="E88"/>
  <c r="D88"/>
  <c r="M87"/>
  <c r="I87"/>
  <c r="H87"/>
  <c r="G87"/>
  <c r="E87"/>
  <c r="D87"/>
  <c r="M86"/>
  <c r="I86"/>
  <c r="H86"/>
  <c r="G86"/>
  <c r="E86"/>
  <c r="D86"/>
  <c r="M85"/>
  <c r="I85"/>
  <c r="H85"/>
  <c r="G85"/>
  <c r="E85"/>
  <c r="D85"/>
  <c r="M84"/>
  <c r="I84"/>
  <c r="H84"/>
  <c r="G84"/>
  <c r="E84"/>
  <c r="D84"/>
  <c r="M83"/>
  <c r="I83"/>
  <c r="H83"/>
  <c r="G83"/>
  <c r="E83"/>
  <c r="D83"/>
  <c r="M82"/>
  <c r="I82"/>
  <c r="H82"/>
  <c r="G82"/>
  <c r="E82"/>
  <c r="D82"/>
  <c r="M81"/>
  <c r="I81"/>
  <c r="H81"/>
  <c r="G81"/>
  <c r="E81"/>
  <c r="D81"/>
  <c r="M80"/>
  <c r="I80"/>
  <c r="H80"/>
  <c r="G80"/>
  <c r="E80"/>
  <c r="D80"/>
  <c r="M79"/>
  <c r="I79"/>
  <c r="H79"/>
  <c r="G79"/>
  <c r="E79"/>
  <c r="D79"/>
  <c r="M78"/>
  <c r="I78"/>
  <c r="H78"/>
  <c r="G78"/>
  <c r="E78"/>
  <c r="D78"/>
  <c r="M77"/>
  <c r="I77"/>
  <c r="H77"/>
  <c r="G77"/>
  <c r="E77"/>
  <c r="D77"/>
  <c r="M76"/>
  <c r="I76"/>
  <c r="H76"/>
  <c r="G76"/>
  <c r="E76"/>
  <c r="D76"/>
  <c r="M75"/>
  <c r="I75"/>
  <c r="H75"/>
  <c r="G75"/>
  <c r="E75"/>
  <c r="D75"/>
  <c r="M74"/>
  <c r="I74"/>
  <c r="H74"/>
  <c r="G74"/>
  <c r="E74"/>
  <c r="D74"/>
  <c r="M73"/>
  <c r="I73"/>
  <c r="H73"/>
  <c r="G73"/>
  <c r="E73"/>
  <c r="D73"/>
  <c r="M72"/>
  <c r="I72"/>
  <c r="H72"/>
  <c r="G72"/>
  <c r="E72"/>
  <c r="D72"/>
  <c r="M71"/>
  <c r="I71"/>
  <c r="H71"/>
  <c r="G71"/>
  <c r="E71"/>
  <c r="D71"/>
  <c r="M70"/>
  <c r="I70"/>
  <c r="H70"/>
  <c r="G70"/>
  <c r="E70"/>
  <c r="D70"/>
  <c r="M69"/>
  <c r="I69"/>
  <c r="H69"/>
  <c r="G69"/>
  <c r="E69"/>
  <c r="D69"/>
  <c r="M68"/>
  <c r="I68"/>
  <c r="H68"/>
  <c r="G68"/>
  <c r="E68"/>
  <c r="D68"/>
  <c r="M67"/>
  <c r="I67"/>
  <c r="H67"/>
  <c r="G67"/>
  <c r="E67"/>
  <c r="D67"/>
  <c r="M66"/>
  <c r="I66"/>
  <c r="H66"/>
  <c r="G66"/>
  <c r="E66"/>
  <c r="D66"/>
  <c r="M65"/>
  <c r="I65"/>
  <c r="H65"/>
  <c r="G65"/>
  <c r="E65"/>
  <c r="D65"/>
  <c r="M64"/>
  <c r="I64"/>
  <c r="H64"/>
  <c r="G64"/>
  <c r="E64"/>
  <c r="D64"/>
  <c r="M63"/>
  <c r="I63"/>
  <c r="H63"/>
  <c r="G63"/>
  <c r="E63"/>
  <c r="D63"/>
  <c r="M62"/>
  <c r="I62"/>
  <c r="H62"/>
  <c r="G62"/>
  <c r="E62"/>
  <c r="D62"/>
  <c r="M61"/>
  <c r="I61"/>
  <c r="H61"/>
  <c r="G61"/>
  <c r="E61"/>
  <c r="D61"/>
  <c r="M60"/>
  <c r="I60"/>
  <c r="H60"/>
  <c r="G60"/>
  <c r="E60"/>
  <c r="D60"/>
  <c r="M59"/>
  <c r="I59"/>
  <c r="H59"/>
  <c r="G59"/>
  <c r="E59"/>
  <c r="D59"/>
  <c r="M58"/>
  <c r="I58"/>
  <c r="H58"/>
  <c r="G58"/>
  <c r="E58"/>
  <c r="D58"/>
  <c r="M57"/>
  <c r="I57"/>
  <c r="H57"/>
  <c r="G57"/>
  <c r="E57"/>
  <c r="D57"/>
  <c r="M56"/>
  <c r="I56"/>
  <c r="H56"/>
  <c r="G56"/>
  <c r="E56"/>
  <c r="D56"/>
  <c r="M55"/>
  <c r="I55"/>
  <c r="H55"/>
  <c r="G55"/>
  <c r="E55"/>
  <c r="D55"/>
  <c r="M54"/>
  <c r="I54"/>
  <c r="H54"/>
  <c r="G54"/>
  <c r="E54"/>
  <c r="D54"/>
  <c r="M53"/>
  <c r="I53"/>
  <c r="H53"/>
  <c r="G53"/>
  <c r="E53"/>
  <c r="D53"/>
  <c r="M52"/>
  <c r="I52"/>
  <c r="H52"/>
  <c r="G52"/>
  <c r="E52"/>
  <c r="D52"/>
  <c r="M51"/>
  <c r="I51"/>
  <c r="H51"/>
  <c r="G51"/>
  <c r="E51"/>
  <c r="D51"/>
  <c r="M50"/>
  <c r="I50"/>
  <c r="H50"/>
  <c r="G50"/>
  <c r="E50"/>
  <c r="D50"/>
  <c r="M49"/>
  <c r="I49"/>
  <c r="H49"/>
  <c r="G49"/>
  <c r="E49"/>
  <c r="D49"/>
  <c r="M48"/>
  <c r="I48"/>
  <c r="H48"/>
  <c r="G48"/>
  <c r="E48"/>
  <c r="D48"/>
  <c r="M47"/>
  <c r="I47"/>
  <c r="H47"/>
  <c r="G47"/>
  <c r="E47"/>
  <c r="D47"/>
  <c r="M46"/>
  <c r="I46"/>
  <c r="H46"/>
  <c r="G46"/>
  <c r="E46"/>
  <c r="D46"/>
  <c r="M45"/>
  <c r="I45"/>
  <c r="H45"/>
  <c r="G45"/>
  <c r="E45"/>
  <c r="D45"/>
  <c r="M44"/>
  <c r="I44"/>
  <c r="H44"/>
  <c r="G44"/>
  <c r="E44"/>
  <c r="D44"/>
  <c r="M43"/>
  <c r="I43"/>
  <c r="H43"/>
  <c r="G43"/>
  <c r="E43"/>
  <c r="D43"/>
  <c r="M42"/>
  <c r="I42"/>
  <c r="H42"/>
  <c r="G42"/>
  <c r="E42"/>
  <c r="D42"/>
  <c r="M41"/>
  <c r="I41"/>
  <c r="H41"/>
  <c r="G41"/>
  <c r="E41"/>
  <c r="D41"/>
  <c r="M40"/>
  <c r="I40"/>
  <c r="H40"/>
  <c r="G40"/>
  <c r="E40"/>
  <c r="D40"/>
  <c r="M39"/>
  <c r="I39"/>
  <c r="H39"/>
  <c r="G39"/>
  <c r="E39"/>
  <c r="D39"/>
  <c r="M38"/>
  <c r="I38"/>
  <c r="H38"/>
  <c r="G38"/>
  <c r="E38"/>
  <c r="D38"/>
  <c r="M37"/>
  <c r="I37"/>
  <c r="H37"/>
  <c r="G37"/>
  <c r="E37"/>
  <c r="D37"/>
  <c r="M36"/>
  <c r="I36"/>
  <c r="H36"/>
  <c r="G36"/>
  <c r="E36"/>
  <c r="D36"/>
  <c r="M35"/>
  <c r="I35"/>
  <c r="H35"/>
  <c r="G35"/>
  <c r="E35"/>
  <c r="D35"/>
  <c r="M34"/>
  <c r="I34"/>
  <c r="H34"/>
  <c r="G34"/>
  <c r="E34"/>
  <c r="D34"/>
  <c r="M33"/>
  <c r="I33"/>
  <c r="H33"/>
  <c r="G33"/>
  <c r="E33"/>
  <c r="D33"/>
  <c r="M32"/>
  <c r="I32"/>
  <c r="H32"/>
  <c r="G32"/>
  <c r="E32"/>
  <c r="D32"/>
  <c r="M31"/>
  <c r="I31"/>
  <c r="H31"/>
  <c r="G31"/>
  <c r="E31"/>
  <c r="D31"/>
  <c r="M30"/>
  <c r="I30"/>
  <c r="H30"/>
  <c r="G30"/>
  <c r="E30"/>
  <c r="D30"/>
  <c r="M29"/>
  <c r="I29"/>
  <c r="H29"/>
  <c r="G29"/>
  <c r="E29"/>
  <c r="D29"/>
  <c r="M28"/>
  <c r="I28"/>
  <c r="H28"/>
  <c r="G28"/>
  <c r="E28"/>
  <c r="D28"/>
  <c r="M27"/>
  <c r="I27"/>
  <c r="H27"/>
  <c r="G27"/>
  <c r="E27"/>
  <c r="D27"/>
  <c r="M26"/>
  <c r="I26"/>
  <c r="H26"/>
  <c r="G26"/>
  <c r="E26"/>
  <c r="D26"/>
  <c r="M25"/>
  <c r="I25"/>
  <c r="H25"/>
  <c r="G25"/>
  <c r="E25"/>
  <c r="D25"/>
  <c r="M24"/>
  <c r="I24"/>
  <c r="H24"/>
  <c r="G24"/>
  <c r="E24"/>
  <c r="D24"/>
  <c r="M23"/>
  <c r="I23"/>
  <c r="H23"/>
  <c r="G23"/>
  <c r="E23"/>
  <c r="D23"/>
  <c r="M22"/>
  <c r="I22"/>
  <c r="H22"/>
  <c r="G22"/>
  <c r="E22"/>
  <c r="D22"/>
  <c r="M21"/>
  <c r="I21"/>
  <c r="H21"/>
  <c r="G21"/>
  <c r="E21"/>
  <c r="D21"/>
  <c r="M20"/>
  <c r="I20"/>
  <c r="H20"/>
  <c r="G20"/>
  <c r="E20"/>
  <c r="D20"/>
  <c r="M19"/>
  <c r="I19"/>
  <c r="H19"/>
  <c r="G19"/>
  <c r="E19"/>
  <c r="D19"/>
  <c r="M18"/>
  <c r="I18"/>
  <c r="H18"/>
  <c r="G18"/>
  <c r="E18"/>
  <c r="D18"/>
  <c r="M17"/>
  <c r="I17"/>
  <c r="H17"/>
  <c r="G17"/>
  <c r="E17"/>
  <c r="D17"/>
  <c r="M16"/>
  <c r="I16"/>
  <c r="H16"/>
  <c r="G16"/>
  <c r="E16"/>
  <c r="D16"/>
  <c r="M15"/>
  <c r="I15"/>
  <c r="H15"/>
  <c r="G15"/>
  <c r="E15"/>
  <c r="D15"/>
  <c r="M14"/>
  <c r="I14"/>
  <c r="H14"/>
  <c r="G14"/>
  <c r="E14"/>
  <c r="D14"/>
  <c r="M13"/>
  <c r="I13"/>
  <c r="H13"/>
  <c r="G13"/>
  <c r="E13"/>
  <c r="D13"/>
  <c r="M12"/>
  <c r="I12"/>
  <c r="H12"/>
  <c r="G12"/>
  <c r="E12"/>
  <c r="D12"/>
  <c r="M11"/>
  <c r="I11"/>
  <c r="H11"/>
  <c r="G11"/>
  <c r="E11"/>
  <c r="D11"/>
  <c r="M10"/>
  <c r="M206" s="1"/>
  <c r="M207" s="1"/>
  <c r="I10"/>
  <c r="H10"/>
  <c r="G10"/>
  <c r="E10"/>
  <c r="D10"/>
  <c r="D5"/>
  <c r="D4"/>
  <c r="D3"/>
  <c r="D2"/>
  <c r="N465" i="2" l="1"/>
  <c r="N467"/>
  <c r="N473"/>
  <c r="N475"/>
  <c r="N489"/>
  <c r="N491"/>
  <c r="N493"/>
  <c r="N495"/>
  <c r="N501"/>
  <c r="N503"/>
  <c r="N515"/>
  <c r="N517"/>
  <c r="N519"/>
  <c r="N521"/>
  <c r="N523"/>
  <c r="N525"/>
  <c r="N527"/>
  <c r="N529"/>
  <c r="N531"/>
  <c r="N533"/>
  <c r="N535"/>
  <c r="N537"/>
  <c r="N539"/>
  <c r="N541"/>
  <c r="N543"/>
  <c r="N545"/>
  <c r="N547"/>
  <c r="N549"/>
  <c r="N551"/>
  <c r="N553"/>
  <c r="N555"/>
  <c r="N557"/>
  <c r="N559"/>
  <c r="N561"/>
  <c r="N563"/>
  <c r="N565"/>
  <c r="N567"/>
  <c r="N569"/>
  <c r="N571"/>
  <c r="N573"/>
  <c r="N575"/>
  <c r="N577"/>
  <c r="N579"/>
  <c r="N581"/>
  <c r="N583"/>
  <c r="N585"/>
  <c r="N587"/>
  <c r="N589"/>
  <c r="N591"/>
  <c r="N593"/>
  <c r="N595"/>
  <c r="N597"/>
  <c r="N599"/>
  <c r="N601"/>
  <c r="N603"/>
  <c r="N605"/>
  <c r="N607"/>
  <c r="N609"/>
  <c r="N611"/>
  <c r="N613"/>
  <c r="N615"/>
  <c r="N617"/>
  <c r="N619"/>
  <c r="N621"/>
  <c r="N623"/>
  <c r="N625"/>
  <c r="N627"/>
  <c r="N629"/>
  <c r="N631"/>
  <c r="N633"/>
  <c r="N635"/>
  <c r="N637"/>
  <c r="N639"/>
  <c r="N641"/>
  <c r="N643"/>
  <c r="N645"/>
  <c r="N647"/>
  <c r="N649"/>
  <c r="N651"/>
  <c r="N653"/>
  <c r="N655"/>
  <c r="N657"/>
  <c r="N659"/>
  <c r="N661"/>
  <c r="N663"/>
  <c r="N665"/>
  <c r="N667"/>
  <c r="N669"/>
  <c r="N671"/>
  <c r="N673"/>
  <c r="N675"/>
  <c r="N677"/>
  <c r="N679"/>
  <c r="N681"/>
  <c r="N683"/>
  <c r="N685"/>
  <c r="N687"/>
  <c r="N689"/>
  <c r="N691"/>
  <c r="N693"/>
  <c r="N695"/>
  <c r="N697"/>
  <c r="N699"/>
  <c r="N701"/>
  <c r="N703"/>
  <c r="N705"/>
  <c r="N707"/>
  <c r="N709"/>
  <c r="N711"/>
  <c r="N713"/>
  <c r="N715"/>
  <c r="N717"/>
  <c r="N719"/>
  <c r="N721"/>
  <c r="N723"/>
  <c r="N725"/>
  <c r="N727"/>
  <c r="N729"/>
  <c r="N731"/>
  <c r="N733"/>
  <c r="N735"/>
  <c r="N737"/>
  <c r="N739"/>
  <c r="N741"/>
  <c r="N757"/>
  <c r="N759"/>
  <c r="N761"/>
  <c r="N763"/>
  <c r="N765"/>
  <c r="N767"/>
  <c r="N769"/>
  <c r="N771"/>
  <c r="N773"/>
  <c r="N775"/>
  <c r="N777"/>
  <c r="N779"/>
  <c r="N781"/>
  <c r="N783"/>
  <c r="N785"/>
  <c r="N787"/>
  <c r="N789"/>
  <c r="N791"/>
  <c r="N797"/>
  <c r="N799"/>
  <c r="N801"/>
  <c r="N803"/>
  <c r="N805"/>
  <c r="N807"/>
  <c r="N809"/>
  <c r="N811"/>
  <c r="N813"/>
  <c r="N815"/>
  <c r="N817"/>
  <c r="N819"/>
  <c r="N821"/>
  <c r="N823"/>
  <c r="N825"/>
  <c r="N827"/>
  <c r="N829"/>
  <c r="N831"/>
  <c r="N833"/>
  <c r="N835"/>
  <c r="N837"/>
  <c r="N839"/>
  <c r="N841"/>
  <c r="N843"/>
  <c r="N845"/>
  <c r="N847"/>
  <c r="N849"/>
  <c r="N851"/>
  <c r="N853"/>
  <c r="N855"/>
  <c r="N857"/>
  <c r="N859"/>
  <c r="N861"/>
  <c r="N863"/>
  <c r="N865"/>
  <c r="N867"/>
  <c r="N869"/>
  <c r="N871"/>
  <c r="N873"/>
  <c r="N875"/>
  <c r="N877"/>
  <c r="N879"/>
  <c r="N881"/>
  <c r="N883"/>
  <c r="N885"/>
  <c r="N887"/>
  <c r="N889"/>
  <c r="N891"/>
  <c r="N899"/>
  <c r="N901"/>
  <c r="N903"/>
  <c r="N905"/>
  <c r="N907"/>
  <c r="N909"/>
  <c r="N911"/>
  <c r="N913"/>
  <c r="N915"/>
  <c r="N917"/>
  <c r="N919"/>
  <c r="N921"/>
  <c r="N923"/>
  <c r="N925"/>
  <c r="N927"/>
  <c r="N929"/>
  <c r="N931"/>
  <c r="N933"/>
  <c r="N935"/>
  <c r="N937"/>
  <c r="N939"/>
  <c r="N941"/>
  <c r="N943"/>
  <c r="N945"/>
  <c r="N947"/>
  <c r="N949"/>
  <c r="N951"/>
  <c r="N953"/>
  <c r="N955"/>
  <c r="N957"/>
  <c r="N959"/>
  <c r="N961"/>
  <c r="N963"/>
  <c r="N965"/>
  <c r="N967"/>
  <c r="N969"/>
  <c r="N971"/>
  <c r="N973"/>
  <c r="N975"/>
  <c r="N977"/>
  <c r="N979"/>
  <c r="N981"/>
  <c r="N983"/>
  <c r="N985"/>
  <c r="N987"/>
  <c r="N989"/>
  <c r="N991"/>
  <c r="N993"/>
  <c r="N995"/>
  <c r="N997"/>
  <c r="N999"/>
  <c r="N1001"/>
  <c r="N1003"/>
  <c r="N1005"/>
  <c r="N1007"/>
  <c r="N1009"/>
  <c r="N1011"/>
  <c r="N1013"/>
  <c r="N1015"/>
  <c r="N1017"/>
  <c r="N1019"/>
  <c r="N1027"/>
  <c r="N1029"/>
  <c r="N1031"/>
  <c r="N1033"/>
  <c r="N1035"/>
  <c r="N1037"/>
  <c r="N1039"/>
  <c r="N1041"/>
  <c r="N1043"/>
  <c r="N1045"/>
  <c r="N1047"/>
  <c r="N1051"/>
  <c r="N1053"/>
  <c r="N1055"/>
  <c r="N1057"/>
  <c r="N1059"/>
  <c r="N1061"/>
  <c r="N1063"/>
  <c r="N1065"/>
  <c r="N1067"/>
  <c r="N1069"/>
  <c r="N1071"/>
  <c r="N1073"/>
  <c r="N1075"/>
  <c r="N1077"/>
  <c r="N1079"/>
  <c r="N1081"/>
  <c r="N1083"/>
  <c r="N1085"/>
  <c r="N1087"/>
  <c r="N1089"/>
  <c r="N1091"/>
  <c r="N1093"/>
  <c r="N1095"/>
  <c r="N1097"/>
  <c r="N1099"/>
  <c r="N1101"/>
  <c r="N1103"/>
  <c r="N1105"/>
  <c r="N1107"/>
  <c r="N1109"/>
  <c r="N1111"/>
  <c r="N1113"/>
  <c r="N1115"/>
  <c r="N1117"/>
  <c r="N1119"/>
  <c r="N1121"/>
  <c r="N1123"/>
  <c r="N1125"/>
  <c r="N1127"/>
  <c r="N1129"/>
  <c r="N1131"/>
  <c r="N1133"/>
  <c r="N1135"/>
  <c r="N1137"/>
  <c r="N1139"/>
  <c r="N1141"/>
  <c r="N1143"/>
  <c r="N1145"/>
  <c r="N1147"/>
  <c r="N1149"/>
  <c r="N1151"/>
  <c r="N1153"/>
  <c r="N1155"/>
  <c r="N1157"/>
  <c r="N1159"/>
  <c r="N1161"/>
  <c r="N1163"/>
  <c r="N1165"/>
  <c r="N1167"/>
  <c r="N1169"/>
  <c r="N1171"/>
  <c r="N1173"/>
  <c r="N1175"/>
  <c r="N1177"/>
  <c r="N1183"/>
  <c r="N1185"/>
  <c r="N1187"/>
  <c r="N1189"/>
  <c r="N1191"/>
  <c r="N1193"/>
  <c r="N1195"/>
  <c r="N1197"/>
  <c r="N1199"/>
  <c r="N1201"/>
  <c r="N1203"/>
  <c r="N1205"/>
  <c r="N1207"/>
  <c r="N1209"/>
  <c r="N1211"/>
  <c r="N1213"/>
  <c r="N1215"/>
  <c r="N1219"/>
  <c r="N1221"/>
  <c r="N1223"/>
  <c r="N1225"/>
  <c r="N1227"/>
  <c r="N1229"/>
  <c r="N1231"/>
  <c r="N1233"/>
  <c r="N1235"/>
  <c r="N1237"/>
  <c r="N1239"/>
  <c r="N1241"/>
  <c r="N1243"/>
  <c r="N1245"/>
  <c r="N1247"/>
  <c r="N1249"/>
  <c r="N1251"/>
  <c r="N1253"/>
  <c r="N1255"/>
  <c r="N1257"/>
  <c r="N1259"/>
  <c r="N1261"/>
  <c r="N1263"/>
  <c r="N1265"/>
  <c r="N1267"/>
  <c r="N1269"/>
  <c r="N1271"/>
  <c r="N1273"/>
  <c r="N1275"/>
  <c r="N1277"/>
  <c r="N1279"/>
  <c r="N1281"/>
  <c r="N1283"/>
  <c r="N1285"/>
  <c r="N1287"/>
  <c r="N1289"/>
  <c r="N1291"/>
  <c r="N1293"/>
  <c r="N1295"/>
  <c r="N1297"/>
  <c r="N1299"/>
  <c r="N1301"/>
  <c r="N1303"/>
  <c r="N1305"/>
  <c r="N1307"/>
  <c r="N1309"/>
  <c r="N1311"/>
  <c r="N1313"/>
  <c r="N1315"/>
  <c r="N1317"/>
  <c r="N1319"/>
  <c r="N1321"/>
  <c r="N1323"/>
  <c r="N1325"/>
  <c r="N1327"/>
  <c r="N1329"/>
  <c r="N1331"/>
  <c r="N1333"/>
  <c r="N1335"/>
  <c r="N1337"/>
  <c r="N1339"/>
  <c r="N1341"/>
  <c r="N1343"/>
  <c r="N1345"/>
  <c r="N1347"/>
  <c r="N1349"/>
  <c r="N1351"/>
  <c r="N1353"/>
  <c r="N1355"/>
  <c r="N1357"/>
  <c r="N1359"/>
  <c r="N1361"/>
  <c r="N1363"/>
  <c r="N1365"/>
  <c r="N1367"/>
  <c r="N1369"/>
  <c r="N1371"/>
  <c r="N1373"/>
  <c r="N1375"/>
  <c r="N1377"/>
  <c r="N1379"/>
  <c r="N1381"/>
  <c r="N1383"/>
  <c r="N1385"/>
  <c r="N1387"/>
  <c r="N1389"/>
  <c r="N1391"/>
  <c r="N1393"/>
  <c r="N1395"/>
  <c r="N1397"/>
  <c r="N1399"/>
  <c r="N1401"/>
  <c r="N1403"/>
  <c r="N1405"/>
  <c r="N1407"/>
  <c r="N1409"/>
  <c r="N1411"/>
  <c r="N1413"/>
  <c r="N1415"/>
  <c r="N1417"/>
  <c r="N1419"/>
  <c r="N1421"/>
  <c r="N1423"/>
  <c r="N1425"/>
  <c r="N1427"/>
  <c r="N1429"/>
  <c r="N1431"/>
  <c r="N1433"/>
  <c r="N1435"/>
  <c r="N1437"/>
  <c r="N1439"/>
  <c r="N1441"/>
  <c r="N1443"/>
  <c r="N1445"/>
  <c r="N1447"/>
  <c r="N1449"/>
  <c r="N1451"/>
  <c r="N1453"/>
  <c r="N1455"/>
  <c r="N1457"/>
  <c r="N1459"/>
  <c r="N1461"/>
  <c r="N1463"/>
  <c r="N1465"/>
  <c r="N1467"/>
  <c r="N1469"/>
  <c r="N1471"/>
  <c r="N1473"/>
  <c r="N1475"/>
  <c r="N1477"/>
  <c r="N1479"/>
  <c r="N1481"/>
  <c r="N1483"/>
  <c r="N1485"/>
  <c r="N1487"/>
  <c r="N1489"/>
  <c r="N1491"/>
  <c r="N1493"/>
  <c r="N1495"/>
  <c r="N1497"/>
  <c r="N1499"/>
  <c r="N1501"/>
  <c r="N1503"/>
  <c r="N1505"/>
  <c r="N1507"/>
  <c r="N1509"/>
  <c r="N580"/>
  <c r="N582"/>
  <c r="N616"/>
  <c r="N618"/>
  <c r="N658"/>
  <c r="N660"/>
  <c r="N818"/>
  <c r="N916"/>
  <c r="N988"/>
  <c r="N990"/>
  <c r="N992"/>
  <c r="N1010"/>
  <c r="N1012"/>
  <c r="N1032"/>
  <c r="N1034"/>
  <c r="N1036"/>
  <c r="N1038"/>
  <c r="N1040"/>
  <c r="N1042"/>
  <c r="N1044"/>
  <c r="N1046"/>
  <c r="N1054"/>
  <c r="N1056"/>
  <c r="N1058"/>
  <c r="N1204"/>
  <c r="N1206"/>
  <c r="N1298"/>
  <c r="N1300"/>
  <c r="N1302"/>
  <c r="N1306"/>
  <c r="N1308"/>
  <c r="N1310"/>
  <c r="N1312"/>
  <c r="N1314"/>
  <c r="N1340"/>
  <c r="N1342"/>
  <c r="N1344"/>
  <c r="N1346"/>
  <c r="N1348"/>
  <c r="N1350"/>
  <c r="N1352"/>
  <c r="N1354"/>
  <c r="N1356"/>
  <c r="N1358"/>
  <c r="N1360"/>
  <c r="N1362"/>
  <c r="N1364"/>
  <c r="N1366"/>
  <c r="N1368"/>
  <c r="N1370"/>
  <c r="N1372"/>
  <c r="N1374"/>
  <c r="N1376"/>
  <c r="N1378"/>
  <c r="N1380"/>
  <c r="N1382"/>
  <c r="N1384"/>
  <c r="N1386"/>
  <c r="N1388"/>
  <c r="N1390"/>
  <c r="N1392"/>
  <c r="N1394"/>
  <c r="N1396"/>
  <c r="N1398"/>
  <c r="N1400"/>
  <c r="N1402"/>
  <c r="N1404"/>
  <c r="N1406"/>
  <c r="N1408"/>
  <c r="N1410"/>
  <c r="N1412"/>
  <c r="N1414"/>
  <c r="N1416"/>
  <c r="N1418"/>
  <c r="N1420"/>
  <c r="N1422"/>
  <c r="N1424"/>
  <c r="N1426"/>
  <c r="N1428"/>
  <c r="N1430"/>
  <c r="N1432"/>
  <c r="N1434"/>
  <c r="N1436"/>
  <c r="N1438"/>
  <c r="N1440"/>
  <c r="N1442"/>
  <c r="N1444"/>
  <c r="N1446"/>
  <c r="N1448"/>
  <c r="N1450"/>
  <c r="N1452"/>
  <c r="N1454"/>
  <c r="N1456"/>
  <c r="N1458"/>
  <c r="N1460"/>
  <c r="N1462"/>
  <c r="N1464"/>
  <c r="N1466"/>
  <c r="N1468"/>
  <c r="N1470"/>
  <c r="N1472"/>
  <c r="N1474"/>
  <c r="N1476"/>
  <c r="N1478"/>
  <c r="N1480"/>
  <c r="N1482"/>
  <c r="N1484"/>
  <c r="N1486"/>
  <c r="N1488"/>
  <c r="N1490"/>
  <c r="N1492"/>
  <c r="N1494"/>
  <c r="N1496"/>
  <c r="N1498"/>
  <c r="N1500"/>
  <c r="N1502"/>
  <c r="N1504"/>
  <c r="N1506"/>
  <c r="N1508"/>
  <c r="N361"/>
  <c r="N363"/>
  <c r="N365"/>
  <c r="N367"/>
  <c r="N369"/>
  <c r="N371"/>
  <c r="N373"/>
  <c r="N375"/>
  <c r="N377"/>
  <c r="N379"/>
  <c r="N381"/>
  <c r="N383"/>
  <c r="N385"/>
  <c r="N387"/>
  <c r="N389"/>
  <c r="N391"/>
  <c r="N393"/>
  <c r="N395"/>
  <c r="N397"/>
  <c r="N399"/>
  <c r="N401"/>
  <c r="N403"/>
  <c r="N405"/>
  <c r="N407"/>
  <c r="N409"/>
  <c r="N411"/>
  <c r="N413"/>
  <c r="N415"/>
  <c r="N417"/>
  <c r="N419"/>
  <c r="N421"/>
  <c r="N423"/>
  <c r="N425"/>
  <c r="N427"/>
  <c r="N429"/>
  <c r="N431"/>
  <c r="N433"/>
  <c r="N435"/>
  <c r="N437"/>
  <c r="N439"/>
  <c r="N441"/>
  <c r="N443"/>
  <c r="N445"/>
  <c r="N447"/>
  <c r="N449"/>
  <c r="N451"/>
  <c r="N453"/>
  <c r="N455"/>
  <c r="N457"/>
  <c r="N459"/>
  <c r="N461"/>
  <c r="N463"/>
  <c r="N469"/>
  <c r="N477"/>
  <c r="N479"/>
  <c r="N481"/>
  <c r="N483"/>
  <c r="N485"/>
  <c r="N487"/>
  <c r="N497"/>
  <c r="N499"/>
  <c r="N505"/>
  <c r="N507"/>
  <c r="N509"/>
  <c r="N511"/>
  <c r="N513"/>
  <c r="N743"/>
  <c r="N745"/>
  <c r="N747"/>
  <c r="N749"/>
  <c r="N751"/>
  <c r="N753"/>
  <c r="N755"/>
  <c r="N793"/>
  <c r="N795"/>
  <c r="N893"/>
  <c r="N895"/>
  <c r="N897"/>
  <c r="N1021"/>
  <c r="N1023"/>
  <c r="N1025"/>
  <c r="N1049"/>
  <c r="N1179"/>
  <c r="N1181"/>
  <c r="N1217"/>
  <c r="M6" i="3"/>
  <c r="M209" i="1"/>
  <c r="M210" s="1"/>
  <c r="M212" s="1"/>
  <c r="L209"/>
  <c r="L210" s="1"/>
  <c r="L212" s="1"/>
  <c r="N471" i="2"/>
</calcChain>
</file>

<file path=xl/sharedStrings.xml><?xml version="1.0" encoding="utf-8"?>
<sst xmlns="http://schemas.openxmlformats.org/spreadsheetml/2006/main" count="165" uniqueCount="69">
  <si>
    <t xml:space="preserve">تاريخ الفاتورة </t>
  </si>
  <si>
    <t xml:space="preserve">كود العميل </t>
  </si>
  <si>
    <t xml:space="preserve">نوع العملية </t>
  </si>
  <si>
    <t>المبيعات</t>
  </si>
  <si>
    <t xml:space="preserve">قائمة نوع العملية </t>
  </si>
  <si>
    <t xml:space="preserve">اسم العميل </t>
  </si>
  <si>
    <t>طه</t>
  </si>
  <si>
    <t xml:space="preserve">المبلغ المقدم </t>
  </si>
  <si>
    <t>المشتريات</t>
  </si>
  <si>
    <t xml:space="preserve">فاتورة  مبيعات رقم </t>
  </si>
  <si>
    <t>مردودات المشتريات</t>
  </si>
  <si>
    <t>مردودات المبيعات</t>
  </si>
  <si>
    <t>كود الصنف</t>
  </si>
  <si>
    <t>اسم الحساب</t>
  </si>
  <si>
    <t>التاريخ</t>
  </si>
  <si>
    <t>رقم الفاتوره</t>
  </si>
  <si>
    <t>رقم الدفتر</t>
  </si>
  <si>
    <t>كود العميل</t>
  </si>
  <si>
    <t>اسم العميل</t>
  </si>
  <si>
    <t>اسم الصنف</t>
  </si>
  <si>
    <t>الكميه</t>
  </si>
  <si>
    <t>سعر البيع</t>
  </si>
  <si>
    <t>الجملة</t>
  </si>
  <si>
    <t xml:space="preserve">جملة الفاتورة </t>
  </si>
  <si>
    <t>قيمة الخصم %</t>
  </si>
  <si>
    <t xml:space="preserve">قيمة الخصم </t>
  </si>
  <si>
    <t xml:space="preserve">صافي الفاتورة </t>
  </si>
  <si>
    <t>المدفوع</t>
  </si>
  <si>
    <t xml:space="preserve">الباقي </t>
  </si>
  <si>
    <t xml:space="preserve">شكرا لزيارتنا </t>
  </si>
  <si>
    <t>صنف1</t>
  </si>
  <si>
    <t>مسلسل</t>
  </si>
  <si>
    <t>القيمه</t>
  </si>
  <si>
    <t>س التكلفه</t>
  </si>
  <si>
    <t>التكلفه</t>
  </si>
  <si>
    <t>م الربح</t>
  </si>
  <si>
    <t>الفاتوره</t>
  </si>
  <si>
    <t>الدفتر</t>
  </si>
  <si>
    <t>كود المورد</t>
  </si>
  <si>
    <t>اسم المورد</t>
  </si>
  <si>
    <t>سعر الشراء</t>
  </si>
  <si>
    <t>اجمالي المشتريات</t>
  </si>
  <si>
    <t>بلاط ديكوراما(الشرق)</t>
  </si>
  <si>
    <t>هشام</t>
  </si>
  <si>
    <t xml:space="preserve">اريد عند اختيار نوع العملية يقوم بترحيل البيانات الي الشيت الخاص به مثلا لو نوع العلمية مشتريات يتم الترحيل للمشتريات لو مبيعات يتم الترحيل للمبيعات </t>
  </si>
  <si>
    <t>الاندلس</t>
  </si>
  <si>
    <t>اجمالي المردودات</t>
  </si>
  <si>
    <t>ت المردودات</t>
  </si>
  <si>
    <t>احمد</t>
  </si>
  <si>
    <t>صنف2</t>
  </si>
  <si>
    <t>البيان</t>
  </si>
  <si>
    <t>الخزينه</t>
  </si>
  <si>
    <t>المبلغ</t>
  </si>
  <si>
    <t>قيمة محصل</t>
  </si>
  <si>
    <t>الشركه</t>
  </si>
  <si>
    <t>اجمالي الايرادات النقديه الشركه</t>
  </si>
  <si>
    <t>متحصلات نقديه</t>
  </si>
  <si>
    <t>اجمالي الخصومات</t>
  </si>
  <si>
    <t>خصومات للعملاء</t>
  </si>
  <si>
    <t>صافي الايرادات النقديه</t>
  </si>
  <si>
    <t xml:space="preserve">صافي المتحصلات النقديه </t>
  </si>
  <si>
    <t>اجمالي الايرادات النقديه الفرع</t>
  </si>
  <si>
    <t>الفرع</t>
  </si>
  <si>
    <t>خصم2</t>
  </si>
  <si>
    <t>خصم1</t>
  </si>
  <si>
    <t>البراق</t>
  </si>
  <si>
    <t>متحصلات العملاء</t>
  </si>
  <si>
    <t>المدفوعات النقديه</t>
  </si>
  <si>
    <t>مدفوعات الموردين</t>
  </si>
</sst>
</file>

<file path=xl/styles.xml><?xml version="1.0" encoding="utf-8"?>
<styleSheet xmlns="http://schemas.openxmlformats.org/spreadsheetml/2006/main">
  <numFmts count="5">
    <numFmt numFmtId="43" formatCode="_-* #,##0.00_-;_-* #,##0.00\-;_-* &quot;-&quot;??_-;_-@_-"/>
    <numFmt numFmtId="164" formatCode="yyyy/mm/dd"/>
    <numFmt numFmtId="165" formatCode="000000"/>
    <numFmt numFmtId="166" formatCode="0.000"/>
    <numFmt numFmtId="167" formatCode="[$-2010000]yyyy/mm/dd;@"/>
  </numFmts>
  <fonts count="47">
    <font>
      <sz val="10"/>
      <name val="Arial"/>
      <charset val="178"/>
    </font>
    <font>
      <b/>
      <sz val="11"/>
      <color theme="0"/>
      <name val="Arial"/>
      <family val="2"/>
      <charset val="178"/>
      <scheme val="minor"/>
    </font>
    <font>
      <b/>
      <sz val="10"/>
      <name val="Arial"/>
      <family val="2"/>
    </font>
    <font>
      <sz val="10"/>
      <name val="Arial"/>
      <charset val="178"/>
    </font>
    <font>
      <sz val="10"/>
      <name val="Arial"/>
      <family val="2"/>
    </font>
    <font>
      <sz val="12"/>
      <name val="حمدين بولد"/>
      <charset val="178"/>
    </font>
    <font>
      <b/>
      <sz val="11"/>
      <name val="Arial"/>
      <family val="2"/>
    </font>
    <font>
      <b/>
      <sz val="12"/>
      <name val="Arial"/>
      <family val="2"/>
    </font>
    <font>
      <b/>
      <sz val="14"/>
      <color indexed="10"/>
      <name val="Tahoma"/>
      <family val="2"/>
    </font>
    <font>
      <b/>
      <sz val="12"/>
      <name val="حمدين بولد"/>
      <charset val="178"/>
    </font>
    <font>
      <b/>
      <sz val="10"/>
      <color indexed="10"/>
      <name val="Arial"/>
      <family val="2"/>
    </font>
    <font>
      <b/>
      <sz val="10"/>
      <name val="Tahoma"/>
      <family val="2"/>
    </font>
    <font>
      <sz val="10"/>
      <color theme="0"/>
      <name val="Arial"/>
      <family val="2"/>
    </font>
    <font>
      <sz val="12"/>
      <color theme="7" tint="-0.499984740745262"/>
      <name val="حمدين بولد"/>
      <charset val="178"/>
    </font>
    <font>
      <b/>
      <sz val="13"/>
      <name val="Arial"/>
      <family val="2"/>
      <charset val="178"/>
      <scheme val="minor"/>
    </font>
    <font>
      <sz val="12"/>
      <name val="Helv"/>
      <charset val="178"/>
    </font>
    <font>
      <b/>
      <sz val="12"/>
      <color theme="3" tint="-0.249977111117893"/>
      <name val="Arial Narrow"/>
      <family val="2"/>
    </font>
    <font>
      <sz val="11"/>
      <color theme="1"/>
      <name val="Arial"/>
      <family val="2"/>
      <scheme val="minor"/>
    </font>
    <font>
      <b/>
      <sz val="11"/>
      <color theme="3" tint="-0.249977111117893"/>
      <name val="Arial Narrow"/>
      <family val="2"/>
    </font>
    <font>
      <b/>
      <sz val="11"/>
      <color theme="3" tint="-0.249977111117893"/>
      <name val="Arial"/>
      <family val="2"/>
    </font>
    <font>
      <b/>
      <sz val="11"/>
      <color rgb="FF0070C0"/>
      <name val="Arial Narrow"/>
      <family val="2"/>
    </font>
    <font>
      <b/>
      <sz val="14"/>
      <color theme="1"/>
      <name val="Arial"/>
      <family val="2"/>
      <scheme val="minor"/>
    </font>
    <font>
      <b/>
      <sz val="14"/>
      <name val="Arial"/>
      <family val="2"/>
      <scheme val="minor"/>
    </font>
    <font>
      <b/>
      <sz val="16"/>
      <name val="Arial"/>
      <family val="2"/>
      <scheme val="minor"/>
    </font>
    <font>
      <b/>
      <sz val="10"/>
      <name val="Arial"/>
      <family val="2"/>
      <scheme val="minor"/>
    </font>
    <font>
      <b/>
      <sz val="9"/>
      <name val="Arial"/>
      <family val="2"/>
      <scheme val="minor"/>
    </font>
    <font>
      <b/>
      <sz val="11"/>
      <name val="Arial"/>
      <family val="2"/>
      <charset val="178"/>
      <scheme val="minor"/>
    </font>
    <font>
      <sz val="16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sz val="15"/>
      <name val="Arial"/>
      <family val="2"/>
    </font>
    <font>
      <b/>
      <sz val="15"/>
      <color theme="3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9"/>
      <color theme="1"/>
      <name val="Arial"/>
      <family val="2"/>
      <charset val="178"/>
      <scheme val="minor"/>
    </font>
    <font>
      <b/>
      <sz val="14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b/>
      <sz val="16"/>
      <name val="Arial"/>
      <family val="2"/>
      <charset val="178"/>
      <scheme val="minor"/>
    </font>
    <font>
      <b/>
      <sz val="9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4"/>
      <color theme="1"/>
      <name val="Arial"/>
      <family val="2"/>
      <charset val="178"/>
      <scheme val="minor"/>
    </font>
    <font>
      <b/>
      <sz val="18"/>
      <color theme="1"/>
      <name val="Arial"/>
      <family val="2"/>
      <charset val="178"/>
      <scheme val="minor"/>
    </font>
    <font>
      <b/>
      <sz val="12"/>
      <color theme="3"/>
      <name val="Arial"/>
      <family val="2"/>
      <charset val="178"/>
      <scheme val="minor"/>
    </font>
    <font>
      <b/>
      <sz val="20"/>
      <color theme="3"/>
      <name val="Arial"/>
      <family val="2"/>
      <charset val="178"/>
      <scheme val="minor"/>
    </font>
    <font>
      <b/>
      <sz val="18"/>
      <color theme="3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  <font>
      <sz val="14"/>
      <color theme="1"/>
      <name val="Arial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EB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ashed">
        <color theme="0" tint="-0.34998626667073579"/>
      </left>
      <right style="dashed">
        <color theme="0" tint="-0.34998626667073579"/>
      </right>
      <top/>
      <bottom style="dashDot">
        <color theme="0" tint="-0.34998626667073579"/>
      </bottom>
      <diagonal/>
    </border>
    <border>
      <left style="thin">
        <color theme="0" tint="-0.34998626667073579"/>
      </left>
      <right style="dashed">
        <color theme="0" tint="-0.34998626667073579"/>
      </right>
      <top/>
      <bottom style="dashDot">
        <color theme="0" tint="-0.34998626667073579"/>
      </bottom>
      <diagonal/>
    </border>
    <border>
      <left/>
      <right style="dashed">
        <color theme="0" tint="-0.34998626667073579"/>
      </right>
      <top/>
      <bottom style="dashDot">
        <color theme="0" tint="-0.34998626667073579"/>
      </bottom>
      <diagonal/>
    </border>
    <border>
      <left style="dashed">
        <color theme="0" tint="-0.34998626667073579"/>
      </left>
      <right/>
      <top/>
      <bottom style="dashDot">
        <color theme="0" tint="-0.34998626667073579"/>
      </bottom>
      <diagonal/>
    </border>
    <border>
      <left style="dashed">
        <color theme="0" tint="-0.34998626667073579"/>
      </left>
      <right style="dashed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theme="0" tint="-0.34998626667073579"/>
      </left>
      <right style="dashed">
        <color theme="0" tint="-0.34998626667073579"/>
      </right>
      <top/>
      <bottom style="hair">
        <color theme="0" tint="-0.34998626667073579"/>
      </bottom>
      <diagonal/>
    </border>
    <border>
      <left/>
      <right style="dashed">
        <color theme="0" tint="-0.34998626667073579"/>
      </right>
      <top/>
      <bottom style="hair">
        <color theme="0" tint="-0.34998626667073579"/>
      </bottom>
      <diagonal/>
    </border>
    <border>
      <left style="dashed">
        <color theme="0" tint="-0.34998626667073579"/>
      </left>
      <right style="dashed">
        <color theme="0" tint="-0.34998626667073579"/>
      </right>
      <top/>
      <bottom style="hair">
        <color theme="0" tint="-0.34998626667073579"/>
      </bottom>
      <diagonal/>
    </border>
    <border>
      <left style="dashed">
        <color theme="0" tint="-0.34998626667073579"/>
      </left>
      <right/>
      <top/>
      <bottom style="hair">
        <color theme="0" tint="-0.34998626667073579"/>
      </bottom>
      <diagonal/>
    </border>
    <border>
      <left style="dashed">
        <color theme="0" tint="-0.34998626667073579"/>
      </left>
      <right style="thin">
        <color theme="0" tint="-0.34998626667073579"/>
      </right>
      <top/>
      <bottom style="hair">
        <color theme="0" tint="-0.34998626667073579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theme="4"/>
      </bottom>
      <diagonal/>
    </border>
    <border>
      <left/>
      <right/>
      <top style="medium">
        <color indexed="64"/>
      </top>
      <bottom style="thick">
        <color theme="4"/>
      </bottom>
      <diagonal/>
    </border>
    <border>
      <left/>
      <right style="medium">
        <color indexed="64"/>
      </right>
      <top style="medium">
        <color indexed="64"/>
      </top>
      <bottom style="thick">
        <color theme="4"/>
      </bottom>
      <diagonal/>
    </border>
    <border>
      <left style="medium">
        <color indexed="64"/>
      </left>
      <right/>
      <top/>
      <bottom style="thick">
        <color theme="4"/>
      </bottom>
      <diagonal/>
    </border>
    <border>
      <left/>
      <right style="medium">
        <color indexed="64"/>
      </right>
      <top/>
      <bottom style="thick">
        <color theme="4"/>
      </bottom>
      <diagonal/>
    </border>
    <border>
      <left style="medium">
        <color indexed="64"/>
      </left>
      <right/>
      <top style="thick">
        <color theme="4"/>
      </top>
      <bottom/>
      <diagonal/>
    </border>
    <border>
      <left/>
      <right/>
      <top style="thick">
        <color theme="4"/>
      </top>
      <bottom/>
      <diagonal/>
    </border>
    <border>
      <left/>
      <right style="medium">
        <color indexed="64"/>
      </right>
      <top style="thick">
        <color theme="4"/>
      </top>
      <bottom/>
      <diagonal/>
    </border>
    <border>
      <left style="medium">
        <color indexed="64"/>
      </left>
      <right/>
      <top style="thick">
        <color theme="4"/>
      </top>
      <bottom style="thick">
        <color theme="4"/>
      </bottom>
      <diagonal/>
    </border>
    <border>
      <left/>
      <right/>
      <top style="thick">
        <color theme="4"/>
      </top>
      <bottom style="thick">
        <color theme="4"/>
      </bottom>
      <diagonal/>
    </border>
    <border>
      <left/>
      <right style="medium">
        <color indexed="64"/>
      </right>
      <top style="thick">
        <color theme="4"/>
      </top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8">
    <xf numFmtId="0" fontId="0" fillId="0" borderId="0"/>
    <xf numFmtId="43" fontId="3" fillId="0" borderId="0" applyFont="0" applyFill="0" applyBorder="0" applyAlignment="0" applyProtection="0"/>
    <xf numFmtId="0" fontId="1" fillId="2" borderId="1" applyNumberFormat="0" applyAlignment="0" applyProtection="0"/>
    <xf numFmtId="0" fontId="4" fillId="0" borderId="0"/>
    <xf numFmtId="0" fontId="4" fillId="0" borderId="0"/>
    <xf numFmtId="0" fontId="15" fillId="0" borderId="0"/>
    <xf numFmtId="0" fontId="17" fillId="0" borderId="0"/>
    <xf numFmtId="0" fontId="31" fillId="0" borderId="22" applyNumberFormat="0" applyFill="0" applyAlignment="0" applyProtection="0"/>
  </cellStyleXfs>
  <cellXfs count="148">
    <xf numFmtId="0" fontId="0" fillId="0" borderId="0" xfId="0"/>
    <xf numFmtId="0" fontId="0" fillId="3" borderId="0" xfId="0" applyFill="1" applyBorder="1"/>
    <xf numFmtId="0" fontId="0" fillId="3" borderId="0" xfId="0" applyFill="1"/>
    <xf numFmtId="0" fontId="5" fillId="3" borderId="5" xfId="3" applyFont="1" applyFill="1" applyBorder="1" applyAlignment="1" applyProtection="1">
      <alignment horizontal="center" vertical="center"/>
    </xf>
    <xf numFmtId="0" fontId="4" fillId="3" borderId="0" xfId="0" applyFont="1" applyFill="1"/>
    <xf numFmtId="0" fontId="8" fillId="3" borderId="0" xfId="4" applyFont="1" applyFill="1" applyBorder="1" applyAlignment="1">
      <alignment horizontal="centerContinuous" vertical="center"/>
    </xf>
    <xf numFmtId="165" fontId="2" fillId="0" borderId="5" xfId="3" applyNumberFormat="1" applyFont="1" applyBorder="1" applyAlignment="1" applyProtection="1">
      <alignment horizontal="center"/>
      <protection locked="0"/>
    </xf>
    <xf numFmtId="1" fontId="5" fillId="4" borderId="5" xfId="3" applyNumberFormat="1" applyFont="1" applyFill="1" applyBorder="1" applyAlignment="1" applyProtection="1">
      <alignment horizontal="center" vertical="center"/>
    </xf>
    <xf numFmtId="0" fontId="5" fillId="4" borderId="5" xfId="3" applyFont="1" applyFill="1" applyBorder="1" applyAlignment="1" applyProtection="1">
      <alignment horizontal="center" vertical="center"/>
    </xf>
    <xf numFmtId="0" fontId="9" fillId="4" borderId="5" xfId="3" applyFont="1" applyFill="1" applyBorder="1" applyAlignment="1" applyProtection="1">
      <alignment horizontal="center" vertical="center"/>
    </xf>
    <xf numFmtId="0" fontId="5" fillId="4" borderId="5" xfId="3" applyFont="1" applyFill="1" applyBorder="1" applyAlignment="1" applyProtection="1">
      <alignment horizontal="center" vertical="center" wrapText="1"/>
    </xf>
    <xf numFmtId="0" fontId="10" fillId="3" borderId="0" xfId="0" applyFont="1" applyFill="1" applyBorder="1"/>
    <xf numFmtId="0" fontId="11" fillId="3" borderId="6" xfId="4" applyNumberFormat="1" applyFont="1" applyFill="1" applyBorder="1" applyAlignment="1">
      <alignment horizontal="center" vertical="center"/>
    </xf>
    <xf numFmtId="0" fontId="11" fillId="3" borderId="6" xfId="4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11" fillId="3" borderId="7" xfId="4" applyNumberFormat="1" applyFont="1" applyFill="1" applyBorder="1" applyAlignment="1">
      <alignment horizontal="center" vertical="center"/>
    </xf>
    <xf numFmtId="1" fontId="0" fillId="0" borderId="6" xfId="0" applyNumberFormat="1" applyBorder="1" applyAlignment="1" applyProtection="1">
      <alignment horizontal="center"/>
    </xf>
    <xf numFmtId="0" fontId="4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5" fillId="4" borderId="4" xfId="3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1" fontId="12" fillId="0" borderId="0" xfId="0" applyNumberFormat="1" applyFont="1" applyBorder="1" applyAlignment="1" applyProtection="1">
      <alignment horizontal="center"/>
      <protection locked="0"/>
    </xf>
    <xf numFmtId="0" fontId="12" fillId="0" borderId="0" xfId="0" applyFont="1" applyBorder="1" applyAlignment="1" applyProtection="1">
      <alignment horizontal="center"/>
      <protection locked="0"/>
    </xf>
    <xf numFmtId="1" fontId="0" fillId="0" borderId="0" xfId="0" applyNumberFormat="1" applyBorder="1" applyAlignment="1" applyProtection="1">
      <alignment horizontal="center"/>
    </xf>
    <xf numFmtId="1" fontId="12" fillId="0" borderId="0" xfId="0" applyNumberFormat="1" applyFont="1" applyBorder="1" applyAlignment="1" applyProtection="1">
      <alignment horizontal="center"/>
    </xf>
    <xf numFmtId="0" fontId="13" fillId="5" borderId="5" xfId="0" applyFont="1" applyFill="1" applyBorder="1" applyAlignment="1" applyProtection="1">
      <alignment horizontal="center"/>
    </xf>
    <xf numFmtId="0" fontId="13" fillId="5" borderId="5" xfId="0" applyFont="1" applyFill="1" applyBorder="1" applyAlignment="1" applyProtection="1">
      <alignment horizontal="center"/>
      <protection locked="0"/>
    </xf>
    <xf numFmtId="9" fontId="13" fillId="5" borderId="5" xfId="0" applyNumberFormat="1" applyFont="1" applyFill="1" applyBorder="1" applyAlignment="1" applyProtection="1">
      <alignment horizontal="center"/>
      <protection locked="0"/>
    </xf>
    <xf numFmtId="1" fontId="0" fillId="0" borderId="0" xfId="0" applyNumberForma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1" fontId="14" fillId="6" borderId="6" xfId="2" applyNumberFormat="1" applyFont="1" applyFill="1" applyBorder="1" applyAlignment="1">
      <alignment horizontal="center" vertical="center"/>
    </xf>
    <xf numFmtId="0" fontId="14" fillId="6" borderId="6" xfId="0" applyFont="1" applyFill="1" applyBorder="1" applyAlignment="1">
      <alignment vertical="center"/>
    </xf>
    <xf numFmtId="0" fontId="14" fillId="6" borderId="6" xfId="2" applyFont="1" applyFill="1" applyBorder="1" applyAlignment="1">
      <alignment horizontal="center" vertical="center"/>
    </xf>
    <xf numFmtId="0" fontId="14" fillId="6" borderId="6" xfId="0" applyFont="1" applyFill="1" applyBorder="1" applyAlignment="1">
      <alignment horizontal="center" vertical="center"/>
    </xf>
    <xf numFmtId="0" fontId="16" fillId="7" borderId="10" xfId="5" applyFont="1" applyFill="1" applyBorder="1" applyAlignment="1">
      <alignment horizontal="center" vertical="center" wrapText="1"/>
    </xf>
    <xf numFmtId="14" fontId="16" fillId="7" borderId="11" xfId="5" applyNumberFormat="1" applyFont="1" applyFill="1" applyBorder="1" applyAlignment="1">
      <alignment horizontal="center" vertical="center"/>
    </xf>
    <xf numFmtId="0" fontId="16" fillId="7" borderId="12" xfId="5" applyFont="1" applyFill="1" applyBorder="1" applyAlignment="1">
      <alignment horizontal="center" vertical="center"/>
    </xf>
    <xf numFmtId="0" fontId="16" fillId="7" borderId="10" xfId="5" applyFont="1" applyFill="1" applyBorder="1" applyAlignment="1">
      <alignment horizontal="center" vertical="center"/>
    </xf>
    <xf numFmtId="0" fontId="16" fillId="7" borderId="13" xfId="5" applyFont="1" applyFill="1" applyBorder="1" applyAlignment="1">
      <alignment horizontal="center" vertical="center"/>
    </xf>
    <xf numFmtId="0" fontId="18" fillId="3" borderId="14" xfId="6" applyFont="1" applyFill="1" applyBorder="1" applyAlignment="1">
      <alignment horizontal="center" vertical="center"/>
    </xf>
    <xf numFmtId="14" fontId="19" fillId="7" borderId="15" xfId="6" applyNumberFormat="1" applyFont="1" applyFill="1" applyBorder="1" applyAlignment="1">
      <alignment horizontal="center" vertical="center"/>
    </xf>
    <xf numFmtId="0" fontId="19" fillId="7" borderId="16" xfId="6" applyFont="1" applyFill="1" applyBorder="1" applyAlignment="1">
      <alignment horizontal="center" vertical="center"/>
    </xf>
    <xf numFmtId="166" fontId="20" fillId="7" borderId="17" xfId="6" applyNumberFormat="1" applyFont="1" applyFill="1" applyBorder="1" applyAlignment="1">
      <alignment horizontal="center" vertical="center"/>
    </xf>
    <xf numFmtId="166" fontId="18" fillId="3" borderId="18" xfId="6" applyNumberFormat="1" applyFont="1" applyFill="1" applyBorder="1" applyAlignment="1">
      <alignment horizontal="center" vertical="center"/>
    </xf>
    <xf numFmtId="0" fontId="19" fillId="3" borderId="19" xfId="6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8" borderId="1" xfId="2" applyFont="1" applyFill="1" applyAlignment="1">
      <alignment horizontal="center" vertical="center"/>
    </xf>
    <xf numFmtId="0" fontId="23" fillId="8" borderId="1" xfId="2" applyFont="1" applyFill="1" applyAlignment="1">
      <alignment horizontal="center" vertical="center"/>
    </xf>
    <xf numFmtId="43" fontId="24" fillId="8" borderId="1" xfId="1" applyFont="1" applyFill="1" applyBorder="1" applyAlignment="1">
      <alignment horizontal="center" vertical="center"/>
    </xf>
    <xf numFmtId="43" fontId="25" fillId="8" borderId="1" xfId="1" applyFont="1" applyFill="1" applyBorder="1" applyAlignment="1">
      <alignment horizontal="center" vertical="center"/>
    </xf>
    <xf numFmtId="0" fontId="26" fillId="8" borderId="1" xfId="2" applyFont="1" applyFill="1" applyAlignment="1">
      <alignment horizontal="center" vertical="center"/>
    </xf>
    <xf numFmtId="167" fontId="26" fillId="8" borderId="1" xfId="2" applyNumberFormat="1" applyFont="1" applyFill="1" applyAlignment="1">
      <alignment horizontal="center" vertical="center"/>
    </xf>
    <xf numFmtId="0" fontId="0" fillId="0" borderId="20" xfId="0" applyBorder="1"/>
    <xf numFmtId="0" fontId="0" fillId="0" borderId="21" xfId="0" applyBorder="1"/>
    <xf numFmtId="0" fontId="27" fillId="0" borderId="0" xfId="0" applyFont="1"/>
    <xf numFmtId="43" fontId="28" fillId="0" borderId="0" xfId="1" applyFont="1"/>
    <xf numFmtId="43" fontId="29" fillId="0" borderId="0" xfId="1" applyFont="1"/>
    <xf numFmtId="164" fontId="2" fillId="3" borderId="2" xfId="0" applyNumberFormat="1" applyFont="1" applyFill="1" applyBorder="1" applyAlignment="1"/>
    <xf numFmtId="164" fontId="2" fillId="3" borderId="4" xfId="0" applyNumberFormat="1" applyFont="1" applyFill="1" applyBorder="1" applyAlignment="1"/>
    <xf numFmtId="0" fontId="30" fillId="9" borderId="20" xfId="0" applyFont="1" applyFill="1" applyBorder="1" applyAlignment="1">
      <alignment horizontal="center" wrapText="1"/>
    </xf>
    <xf numFmtId="0" fontId="30" fillId="9" borderId="0" xfId="0" applyFont="1" applyFill="1" applyBorder="1" applyAlignment="1">
      <alignment horizontal="center" wrapText="1"/>
    </xf>
    <xf numFmtId="0" fontId="13" fillId="5" borderId="2" xfId="0" applyFont="1" applyFill="1" applyBorder="1" applyAlignment="1" applyProtection="1">
      <alignment horizontal="right"/>
    </xf>
    <xf numFmtId="0" fontId="13" fillId="5" borderId="4" xfId="0" applyFont="1" applyFill="1" applyBorder="1" applyAlignment="1" applyProtection="1">
      <alignment horizontal="right"/>
    </xf>
    <xf numFmtId="0" fontId="5" fillId="3" borderId="2" xfId="3" applyFont="1" applyFill="1" applyBorder="1" applyAlignment="1" applyProtection="1">
      <alignment horizontal="center" vertical="center"/>
    </xf>
    <xf numFmtId="0" fontId="5" fillId="3" borderId="3" xfId="3" applyFont="1" applyFill="1" applyBorder="1" applyAlignment="1" applyProtection="1">
      <alignment horizontal="center" vertical="center"/>
    </xf>
    <xf numFmtId="0" fontId="5" fillId="3" borderId="4" xfId="3" applyFont="1" applyFill="1" applyBorder="1" applyAlignment="1" applyProtection="1">
      <alignment horizontal="center" vertical="center"/>
    </xf>
    <xf numFmtId="164" fontId="2" fillId="3" borderId="2" xfId="0" applyNumberFormat="1" applyFont="1" applyFill="1" applyBorder="1" applyAlignment="1">
      <alignment horizontal="center"/>
    </xf>
    <xf numFmtId="164" fontId="2" fillId="3" borderId="4" xfId="0" applyNumberFormat="1" applyFont="1" applyFill="1" applyBorder="1" applyAlignment="1">
      <alignment horizontal="center"/>
    </xf>
    <xf numFmtId="1" fontId="6" fillId="3" borderId="2" xfId="0" applyNumberFormat="1" applyFont="1" applyFill="1" applyBorder="1" applyAlignment="1">
      <alignment horizontal="center"/>
    </xf>
    <xf numFmtId="1" fontId="6" fillId="3" borderId="4" xfId="0" applyNumberFormat="1" applyFont="1" applyFill="1" applyBorder="1" applyAlignment="1">
      <alignment horizontal="center"/>
    </xf>
    <xf numFmtId="2" fontId="7" fillId="3" borderId="2" xfId="0" applyNumberFormat="1" applyFont="1" applyFill="1" applyBorder="1" applyAlignment="1">
      <alignment horizontal="center"/>
    </xf>
    <xf numFmtId="2" fontId="7" fillId="3" borderId="4" xfId="0" applyNumberFormat="1" applyFont="1" applyFill="1" applyBorder="1" applyAlignment="1">
      <alignment horizontal="center"/>
    </xf>
    <xf numFmtId="0" fontId="13" fillId="5" borderId="8" xfId="0" applyFont="1" applyFill="1" applyBorder="1" applyAlignment="1" applyProtection="1">
      <alignment horizontal="right"/>
    </xf>
    <xf numFmtId="0" fontId="13" fillId="5" borderId="9" xfId="0" applyFont="1" applyFill="1" applyBorder="1" applyAlignment="1" applyProtection="1">
      <alignment horizontal="right"/>
    </xf>
    <xf numFmtId="1" fontId="2" fillId="0" borderId="0" xfId="0" applyNumberFormat="1" applyFont="1" applyAlignment="1" applyProtection="1">
      <alignment horizontal="center"/>
      <protection locked="0"/>
    </xf>
    <xf numFmtId="0" fontId="14" fillId="6" borderId="6" xfId="0" applyFont="1" applyFill="1" applyBorder="1" applyAlignment="1">
      <alignment horizontal="center" vertical="center"/>
    </xf>
    <xf numFmtId="0" fontId="21" fillId="0" borderId="6" xfId="0" applyFont="1" applyBorder="1" applyAlignment="1">
      <alignment horizontal="center"/>
    </xf>
    <xf numFmtId="0" fontId="33" fillId="0" borderId="0" xfId="0" applyFont="1" applyAlignment="1">
      <alignment horizontal="center" vertical="center"/>
    </xf>
    <xf numFmtId="0" fontId="34" fillId="10" borderId="1" xfId="2" applyFont="1" applyFill="1" applyAlignment="1">
      <alignment horizontal="center" vertical="center"/>
    </xf>
    <xf numFmtId="43" fontId="34" fillId="10" borderId="1" xfId="1" applyFont="1" applyFill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3" fillId="0" borderId="0" xfId="0" applyFont="1"/>
    <xf numFmtId="0" fontId="26" fillId="10" borderId="1" xfId="2" applyFont="1" applyFill="1" applyAlignment="1">
      <alignment horizontal="center" vertical="center"/>
    </xf>
    <xf numFmtId="167" fontId="26" fillId="10" borderId="1" xfId="2" applyNumberFormat="1" applyFont="1" applyFill="1" applyAlignment="1">
      <alignment horizontal="center" vertical="center"/>
    </xf>
    <xf numFmtId="43" fontId="26" fillId="10" borderId="1" xfId="1" applyFont="1" applyFill="1" applyBorder="1" applyAlignment="1">
      <alignment horizontal="center" vertical="center"/>
    </xf>
    <xf numFmtId="0" fontId="36" fillId="2" borderId="1" xfId="2" applyFont="1" applyAlignment="1">
      <alignment horizontal="center"/>
    </xf>
    <xf numFmtId="0" fontId="36" fillId="2" borderId="1" xfId="2" applyFont="1"/>
    <xf numFmtId="0" fontId="36" fillId="2" borderId="1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43" fontId="0" fillId="0" borderId="0" xfId="1" applyFont="1" applyAlignment="1">
      <alignment horizontal="center" vertical="center"/>
    </xf>
    <xf numFmtId="0" fontId="37" fillId="11" borderId="1" xfId="2" applyFont="1" applyFill="1" applyAlignment="1">
      <alignment horizontal="center" vertical="center"/>
    </xf>
    <xf numFmtId="0" fontId="26" fillId="11" borderId="1" xfId="2" applyFont="1" applyFill="1" applyAlignment="1">
      <alignment horizontal="center" vertical="center"/>
    </xf>
    <xf numFmtId="0" fontId="26" fillId="11" borderId="1" xfId="2" applyNumberFormat="1" applyFont="1" applyFill="1" applyAlignment="1">
      <alignment horizontal="center" vertical="center"/>
    </xf>
    <xf numFmtId="43" fontId="26" fillId="11" borderId="1" xfId="1" applyFont="1" applyFill="1" applyBorder="1" applyAlignment="1">
      <alignment horizontal="center" vertical="center"/>
    </xf>
    <xf numFmtId="167" fontId="26" fillId="11" borderId="1" xfId="2" applyNumberFormat="1" applyFont="1" applyFill="1" applyAlignment="1">
      <alignment horizontal="center" vertical="center"/>
    </xf>
    <xf numFmtId="0" fontId="38" fillId="0" borderId="6" xfId="0" applyFont="1" applyBorder="1" applyAlignment="1">
      <alignment horizontal="center" vertical="center"/>
    </xf>
    <xf numFmtId="0" fontId="38" fillId="0" borderId="23" xfId="0" applyFont="1" applyBorder="1" applyAlignment="1">
      <alignment vertical="center"/>
    </xf>
    <xf numFmtId="0" fontId="38" fillId="0" borderId="24" xfId="0" applyFont="1" applyBorder="1" applyAlignment="1">
      <alignment vertical="center"/>
    </xf>
    <xf numFmtId="0" fontId="38" fillId="0" borderId="25" xfId="0" applyFont="1" applyBorder="1" applyAlignment="1">
      <alignment vertical="center"/>
    </xf>
    <xf numFmtId="0" fontId="38" fillId="0" borderId="26" xfId="0" applyFont="1" applyBorder="1" applyAlignment="1">
      <alignment vertical="center"/>
    </xf>
    <xf numFmtId="0" fontId="39" fillId="0" borderId="6" xfId="0" applyFont="1" applyBorder="1" applyAlignment="1">
      <alignment horizontal="center" vertical="center"/>
    </xf>
    <xf numFmtId="0" fontId="0" fillId="0" borderId="0" xfId="0" applyNumberFormat="1"/>
    <xf numFmtId="43" fontId="0" fillId="0" borderId="0" xfId="1" applyFont="1"/>
    <xf numFmtId="0" fontId="40" fillId="3" borderId="1" xfId="2" applyFont="1" applyFill="1" applyAlignment="1">
      <alignment horizontal="center" vertical="center"/>
    </xf>
    <xf numFmtId="0" fontId="32" fillId="3" borderId="1" xfId="2" applyFont="1" applyFill="1" applyAlignment="1">
      <alignment horizontal="center" vertical="center"/>
    </xf>
    <xf numFmtId="0" fontId="41" fillId="3" borderId="1" xfId="2" applyFont="1" applyFill="1" applyAlignment="1">
      <alignment horizontal="center" vertical="center"/>
    </xf>
    <xf numFmtId="43" fontId="40" fillId="3" borderId="1" xfId="1" applyFont="1" applyFill="1" applyBorder="1" applyAlignment="1">
      <alignment horizontal="center" vertical="center"/>
    </xf>
    <xf numFmtId="167" fontId="40" fillId="3" borderId="1" xfId="2" applyNumberFormat="1" applyFont="1" applyFill="1" applyAlignment="1">
      <alignment horizontal="center" vertical="center"/>
    </xf>
    <xf numFmtId="0" fontId="42" fillId="3" borderId="27" xfId="7" applyFont="1" applyFill="1" applyBorder="1" applyAlignment="1">
      <alignment horizontal="center" vertical="center"/>
    </xf>
    <xf numFmtId="0" fontId="42" fillId="3" borderId="28" xfId="7" applyFont="1" applyFill="1" applyBorder="1" applyAlignment="1">
      <alignment horizontal="center" vertical="center"/>
    </xf>
    <xf numFmtId="0" fontId="42" fillId="3" borderId="29" xfId="7" applyFont="1" applyFill="1" applyBorder="1" applyAlignment="1">
      <alignment horizontal="center" vertical="center"/>
    </xf>
    <xf numFmtId="0" fontId="42" fillId="3" borderId="30" xfId="7" applyFont="1" applyFill="1" applyBorder="1" applyAlignment="1">
      <alignment horizontal="center" vertical="center"/>
    </xf>
    <xf numFmtId="0" fontId="42" fillId="3" borderId="22" xfId="7" applyFont="1" applyFill="1" applyBorder="1" applyAlignment="1">
      <alignment horizontal="center" vertical="center"/>
    </xf>
    <xf numFmtId="0" fontId="42" fillId="3" borderId="31" xfId="7" applyFont="1" applyFill="1" applyBorder="1" applyAlignment="1">
      <alignment horizontal="center" vertical="center"/>
    </xf>
    <xf numFmtId="0" fontId="43" fillId="3" borderId="32" xfId="7" applyFont="1" applyFill="1" applyBorder="1" applyAlignment="1">
      <alignment horizontal="center" vertical="center"/>
    </xf>
    <xf numFmtId="0" fontId="43" fillId="3" borderId="33" xfId="7" applyFont="1" applyFill="1" applyBorder="1" applyAlignment="1">
      <alignment horizontal="center" vertical="center"/>
    </xf>
    <xf numFmtId="0" fontId="43" fillId="3" borderId="34" xfId="7" applyFont="1" applyFill="1" applyBorder="1" applyAlignment="1">
      <alignment horizontal="center" vertical="center"/>
    </xf>
    <xf numFmtId="0" fontId="43" fillId="3" borderId="20" xfId="7" applyFont="1" applyFill="1" applyBorder="1" applyAlignment="1">
      <alignment horizontal="center" vertical="center"/>
    </xf>
    <xf numFmtId="0" fontId="43" fillId="3" borderId="0" xfId="7" applyFont="1" applyFill="1" applyBorder="1" applyAlignment="1">
      <alignment horizontal="center" vertical="center"/>
    </xf>
    <xf numFmtId="0" fontId="43" fillId="3" borderId="21" xfId="7" applyFont="1" applyFill="1" applyBorder="1" applyAlignment="1">
      <alignment horizontal="center" vertical="center"/>
    </xf>
    <xf numFmtId="0" fontId="43" fillId="3" borderId="30" xfId="7" applyFont="1" applyFill="1" applyBorder="1" applyAlignment="1">
      <alignment horizontal="center" vertical="center"/>
    </xf>
    <xf numFmtId="0" fontId="43" fillId="3" borderId="22" xfId="7" applyFont="1" applyFill="1" applyBorder="1" applyAlignment="1">
      <alignment horizontal="center" vertical="center"/>
    </xf>
    <xf numFmtId="0" fontId="43" fillId="3" borderId="31" xfId="7" applyFont="1" applyFill="1" applyBorder="1" applyAlignment="1">
      <alignment horizontal="center" vertical="center"/>
    </xf>
    <xf numFmtId="0" fontId="31" fillId="3" borderId="35" xfId="7" applyFill="1" applyBorder="1" applyAlignment="1">
      <alignment horizontal="center"/>
    </xf>
    <xf numFmtId="0" fontId="31" fillId="3" borderId="36" xfId="7" applyFill="1" applyBorder="1" applyAlignment="1">
      <alignment horizontal="center"/>
    </xf>
    <xf numFmtId="0" fontId="31" fillId="3" borderId="37" xfId="7" applyFill="1" applyBorder="1" applyAlignment="1">
      <alignment horizontal="center"/>
    </xf>
    <xf numFmtId="0" fontId="31" fillId="3" borderId="32" xfId="7" applyFill="1" applyBorder="1" applyAlignment="1">
      <alignment horizontal="center"/>
    </xf>
    <xf numFmtId="0" fontId="31" fillId="3" borderId="33" xfId="7" applyFill="1" applyBorder="1" applyAlignment="1">
      <alignment horizontal="center"/>
    </xf>
    <xf numFmtId="0" fontId="31" fillId="3" borderId="34" xfId="7" applyFill="1" applyBorder="1" applyAlignment="1">
      <alignment horizontal="center"/>
    </xf>
    <xf numFmtId="0" fontId="44" fillId="3" borderId="38" xfId="7" applyFont="1" applyFill="1" applyBorder="1" applyAlignment="1">
      <alignment horizontal="center" vertical="center"/>
    </xf>
    <xf numFmtId="0" fontId="44" fillId="3" borderId="39" xfId="7" applyFont="1" applyFill="1" applyBorder="1" applyAlignment="1">
      <alignment horizontal="center" vertical="center"/>
    </xf>
    <xf numFmtId="0" fontId="44" fillId="3" borderId="40" xfId="7" applyFont="1" applyFill="1" applyBorder="1" applyAlignment="1">
      <alignment horizontal="center" vertical="center"/>
    </xf>
    <xf numFmtId="0" fontId="44" fillId="3" borderId="8" xfId="7" applyFont="1" applyFill="1" applyBorder="1" applyAlignment="1">
      <alignment horizontal="center" vertical="center"/>
    </xf>
    <xf numFmtId="0" fontId="44" fillId="3" borderId="41" xfId="7" applyFont="1" applyFill="1" applyBorder="1" applyAlignment="1">
      <alignment horizontal="center" vertical="center"/>
    </xf>
    <xf numFmtId="0" fontId="44" fillId="3" borderId="9" xfId="7" applyFont="1" applyFill="1" applyBorder="1" applyAlignment="1">
      <alignment horizontal="center" vertical="center"/>
    </xf>
    <xf numFmtId="0" fontId="35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45" fillId="3" borderId="0" xfId="0" applyFont="1" applyFill="1" applyAlignment="1">
      <alignment horizontal="center" vertical="center"/>
    </xf>
    <xf numFmtId="43" fontId="35" fillId="3" borderId="0" xfId="1" applyFont="1" applyFill="1" applyAlignment="1">
      <alignment horizontal="center" vertical="center"/>
    </xf>
    <xf numFmtId="0" fontId="21" fillId="3" borderId="1" xfId="2" applyFont="1" applyFill="1" applyAlignment="1">
      <alignment horizontal="center" vertical="center"/>
    </xf>
    <xf numFmtId="43" fontId="21" fillId="3" borderId="1" xfId="1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167" fontId="21" fillId="3" borderId="1" xfId="2" applyNumberFormat="1" applyFont="1" applyFill="1" applyAlignment="1">
      <alignment horizontal="center" vertical="center"/>
    </xf>
    <xf numFmtId="0" fontId="21" fillId="3" borderId="6" xfId="0" applyFont="1" applyFill="1" applyBorder="1" applyAlignment="1">
      <alignment horizontal="center"/>
    </xf>
    <xf numFmtId="0" fontId="46" fillId="3" borderId="0" xfId="0" applyFont="1" applyFill="1" applyAlignment="1">
      <alignment horizontal="center" vertical="center"/>
    </xf>
    <xf numFmtId="43" fontId="46" fillId="3" borderId="0" xfId="1" applyFont="1" applyFill="1" applyAlignment="1">
      <alignment horizontal="center" vertical="center"/>
    </xf>
  </cellXfs>
  <cellStyles count="8">
    <cellStyle name="Comma" xfId="1" builtinId="3"/>
    <cellStyle name="Normal" xfId="0" builtinId="0"/>
    <cellStyle name="Normal 2" xfId="3"/>
    <cellStyle name="Normal 2 2" xfId="5"/>
    <cellStyle name="Normal 3" xfId="6"/>
    <cellStyle name="Normal_Book2" xfId="4"/>
    <cellStyle name="خلية تدقيق" xfId="2" builtinId="23"/>
    <cellStyle name="عنوان 1" xfId="7" builtinId="1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607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73268</xdr:colOff>
      <xdr:row>0</xdr:row>
      <xdr:rowOff>29308</xdr:rowOff>
    </xdr:from>
    <xdr:to>
      <xdr:col>13</xdr:col>
      <xdr:colOff>317255</xdr:colOff>
      <xdr:row>0</xdr:row>
      <xdr:rowOff>259373</xdr:rowOff>
    </xdr:to>
    <xdr:sp macro="" textlink="">
      <xdr:nvSpPr>
        <xdr:cNvPr id="2" name="Rounded Rectangle 8">
          <a:hlinkClick xmlns:r="http://schemas.openxmlformats.org/officeDocument/2006/relationships" r:id="rId1" tooltip="عوده للرئيسيه"/>
        </xdr:cNvPr>
        <xdr:cNvSpPr/>
      </xdr:nvSpPr>
      <xdr:spPr>
        <a:xfrm>
          <a:off x="147815545" y="29308"/>
          <a:ext cx="2072787" cy="182440"/>
        </a:xfrm>
        <a:prstGeom prst="roundRect">
          <a:avLst/>
        </a:prstGeom>
        <a:solidFill>
          <a:srgbClr val="00206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200" b="1">
              <a:solidFill>
                <a:srgbClr val="00FF00"/>
              </a:solidFill>
            </a:rPr>
            <a:t>عوده</a:t>
          </a:r>
          <a:r>
            <a:rPr lang="ar-EG" sz="1200" b="1" baseline="0">
              <a:solidFill>
                <a:srgbClr val="00FF00"/>
              </a:solidFill>
            </a:rPr>
            <a:t> للرئيسيه</a:t>
          </a:r>
          <a:endParaRPr lang="ar-EG" sz="1200" b="1">
            <a:solidFill>
              <a:srgbClr val="00FF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6;&#1585;&#1606;&#1575;&#1605;&#1580;%20&#1605;&#1576;&#1610;&#1593;&#1575;&#1578;%20&#1608;&#1605;&#1582;&#1575;&#1586;&#1606;%20&#1575;&#1582;&#1585;%20&#1606;&#1587;&#1582;&#1577;%20&#1607;&#1588;&#1575;&#1605;%20&#1603;&#1605;&#1575;&#160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8;&#1585;&#1581;&#1610;&#1604;%20&#1575;&#1604;&#1609;%20&#1593;&#1583;&#1577;%20&#1589;&#1601;&#1581;&#1575;&#1578;%20&#1605;&#1589;&#1583;&#158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582;&#1575;&#1586;&#1606;%20&#1607;&#1588;&#1575;&#1605;%2010-2019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الرئيسيه"/>
      <sheetName val="Invoice"/>
      <sheetName val="الترحيل"/>
      <sheetName val="ff"/>
      <sheetName val="المخزون"/>
      <sheetName val="المبيعات"/>
      <sheetName val="مردودات المشتريات"/>
      <sheetName val="مردودات المبيعات"/>
      <sheetName val="المشتريات"/>
      <sheetName val="الموردين"/>
      <sheetName val="العملاء"/>
      <sheetName val="متحصلات العملاء"/>
      <sheetName val="المدفوعات النقديه"/>
      <sheetName val="مسوده"/>
      <sheetName val="تسوية الشهر "/>
      <sheetName val="كشف حساب عميل"/>
      <sheetName val="كشف حساب مردودات عميل"/>
      <sheetName val="كشف حساب مورد"/>
      <sheetName val="كشف حساب مردودات مورد"/>
      <sheetName val="مصروفات التشغيل"/>
      <sheetName val="مصروفات اداريه وعموميه"/>
      <sheetName val="مصروفات بيعيه وتسويقيه"/>
      <sheetName val="حساب السلف"/>
      <sheetName val="النواقص"/>
      <sheetName val="هادي"/>
    </sheetNames>
    <sheetDataSet>
      <sheetData sheetId="0"/>
      <sheetData sheetId="1"/>
      <sheetData sheetId="2"/>
      <sheetData sheetId="3"/>
      <sheetData sheetId="4">
        <row r="3">
          <cell r="O3">
            <v>11759.09090909091</v>
          </cell>
        </row>
      </sheetData>
      <sheetData sheetId="5">
        <row r="2">
          <cell r="A2" t="str">
            <v>س</v>
          </cell>
        </row>
      </sheetData>
      <sheetData sheetId="6"/>
      <sheetData sheetId="7"/>
      <sheetData sheetId="8">
        <row r="1">
          <cell r="B1" t="str">
            <v>مسلسل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>
            <v>0</v>
          </cell>
        </row>
        <row r="60">
          <cell r="G60">
            <v>0</v>
          </cell>
        </row>
        <row r="61">
          <cell r="G61">
            <v>0</v>
          </cell>
        </row>
        <row r="62">
          <cell r="G62">
            <v>0</v>
          </cell>
        </row>
        <row r="63">
          <cell r="G63">
            <v>0</v>
          </cell>
        </row>
        <row r="64">
          <cell r="G64">
            <v>0</v>
          </cell>
        </row>
        <row r="65">
          <cell r="G65">
            <v>0</v>
          </cell>
        </row>
        <row r="66">
          <cell r="G66">
            <v>0</v>
          </cell>
        </row>
        <row r="67">
          <cell r="G67">
            <v>0</v>
          </cell>
        </row>
        <row r="68">
          <cell r="G68">
            <v>0</v>
          </cell>
        </row>
        <row r="69">
          <cell r="G69">
            <v>0</v>
          </cell>
        </row>
        <row r="70">
          <cell r="G70">
            <v>0</v>
          </cell>
        </row>
        <row r="71">
          <cell r="G71">
            <v>0</v>
          </cell>
        </row>
        <row r="72">
          <cell r="G72">
            <v>0</v>
          </cell>
        </row>
        <row r="73">
          <cell r="G73">
            <v>0</v>
          </cell>
        </row>
        <row r="74">
          <cell r="G74">
            <v>0</v>
          </cell>
        </row>
        <row r="75">
          <cell r="G75">
            <v>0</v>
          </cell>
        </row>
        <row r="76">
          <cell r="G76">
            <v>0</v>
          </cell>
        </row>
        <row r="77">
          <cell r="G77">
            <v>0</v>
          </cell>
        </row>
        <row r="78">
          <cell r="G78">
            <v>0</v>
          </cell>
        </row>
        <row r="79">
          <cell r="G79">
            <v>0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0</v>
          </cell>
        </row>
        <row r="84">
          <cell r="G84">
            <v>0</v>
          </cell>
        </row>
        <row r="85">
          <cell r="G85">
            <v>0</v>
          </cell>
        </row>
        <row r="86">
          <cell r="G86">
            <v>0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0</v>
          </cell>
        </row>
        <row r="90">
          <cell r="G90">
            <v>0</v>
          </cell>
        </row>
        <row r="91">
          <cell r="G91">
            <v>0</v>
          </cell>
        </row>
        <row r="92">
          <cell r="G92">
            <v>0</v>
          </cell>
        </row>
        <row r="93">
          <cell r="G93">
            <v>0</v>
          </cell>
        </row>
        <row r="94">
          <cell r="G94">
            <v>0</v>
          </cell>
        </row>
        <row r="95">
          <cell r="G95">
            <v>0</v>
          </cell>
        </row>
        <row r="96">
          <cell r="G96">
            <v>0</v>
          </cell>
        </row>
        <row r="97">
          <cell r="G97">
            <v>0</v>
          </cell>
        </row>
        <row r="98">
          <cell r="G98">
            <v>0</v>
          </cell>
        </row>
        <row r="99">
          <cell r="G99">
            <v>0</v>
          </cell>
        </row>
        <row r="100">
          <cell r="G100">
            <v>0</v>
          </cell>
        </row>
        <row r="101">
          <cell r="G101">
            <v>0</v>
          </cell>
        </row>
        <row r="102">
          <cell r="G102">
            <v>0</v>
          </cell>
        </row>
        <row r="103">
          <cell r="G103">
            <v>0</v>
          </cell>
        </row>
        <row r="104">
          <cell r="G104">
            <v>0</v>
          </cell>
        </row>
        <row r="105">
          <cell r="G105">
            <v>0</v>
          </cell>
        </row>
        <row r="106">
          <cell r="G106">
            <v>0</v>
          </cell>
        </row>
        <row r="107">
          <cell r="G107">
            <v>0</v>
          </cell>
        </row>
        <row r="108">
          <cell r="G108">
            <v>0</v>
          </cell>
        </row>
        <row r="109">
          <cell r="G109">
            <v>0</v>
          </cell>
        </row>
        <row r="110">
          <cell r="G110">
            <v>0</v>
          </cell>
        </row>
        <row r="111">
          <cell r="G111">
            <v>0</v>
          </cell>
        </row>
        <row r="112">
          <cell r="G112">
            <v>0</v>
          </cell>
        </row>
        <row r="113">
          <cell r="G113">
            <v>0</v>
          </cell>
        </row>
        <row r="114">
          <cell r="G114">
            <v>0</v>
          </cell>
        </row>
        <row r="115">
          <cell r="G115">
            <v>0</v>
          </cell>
        </row>
        <row r="116">
          <cell r="G116">
            <v>0</v>
          </cell>
        </row>
        <row r="117">
          <cell r="G117">
            <v>0</v>
          </cell>
        </row>
        <row r="118">
          <cell r="G118">
            <v>0</v>
          </cell>
        </row>
        <row r="119">
          <cell r="G119">
            <v>0</v>
          </cell>
        </row>
        <row r="120">
          <cell r="G120">
            <v>0</v>
          </cell>
        </row>
        <row r="121">
          <cell r="G121">
            <v>0</v>
          </cell>
        </row>
        <row r="122">
          <cell r="G122">
            <v>0</v>
          </cell>
        </row>
        <row r="123">
          <cell r="G123">
            <v>0</v>
          </cell>
        </row>
        <row r="124">
          <cell r="G124">
            <v>0</v>
          </cell>
        </row>
        <row r="125">
          <cell r="G125">
            <v>0</v>
          </cell>
        </row>
        <row r="126">
          <cell r="G126">
            <v>0</v>
          </cell>
        </row>
        <row r="127">
          <cell r="G127">
            <v>0</v>
          </cell>
        </row>
        <row r="128">
          <cell r="G128">
            <v>0</v>
          </cell>
        </row>
        <row r="129">
          <cell r="G129">
            <v>0</v>
          </cell>
        </row>
        <row r="130">
          <cell r="G130">
            <v>0</v>
          </cell>
        </row>
        <row r="131">
          <cell r="G131">
            <v>0</v>
          </cell>
        </row>
        <row r="132">
          <cell r="G132">
            <v>0</v>
          </cell>
        </row>
        <row r="133">
          <cell r="G133">
            <v>0</v>
          </cell>
        </row>
        <row r="134">
          <cell r="G134">
            <v>0</v>
          </cell>
        </row>
        <row r="135">
          <cell r="G135">
            <v>0</v>
          </cell>
        </row>
        <row r="136">
          <cell r="G136">
            <v>0</v>
          </cell>
        </row>
        <row r="137">
          <cell r="G137">
            <v>0</v>
          </cell>
        </row>
        <row r="138">
          <cell r="G138">
            <v>0</v>
          </cell>
        </row>
        <row r="139">
          <cell r="G139">
            <v>0</v>
          </cell>
        </row>
        <row r="140">
          <cell r="G140">
            <v>0</v>
          </cell>
        </row>
        <row r="141">
          <cell r="G141">
            <v>0</v>
          </cell>
        </row>
        <row r="142">
          <cell r="G142">
            <v>0</v>
          </cell>
        </row>
        <row r="143">
          <cell r="G143">
            <v>0</v>
          </cell>
        </row>
        <row r="144">
          <cell r="G144">
            <v>0</v>
          </cell>
        </row>
        <row r="145">
          <cell r="G145">
            <v>0</v>
          </cell>
        </row>
        <row r="146">
          <cell r="G146">
            <v>0</v>
          </cell>
        </row>
        <row r="147">
          <cell r="G147">
            <v>0</v>
          </cell>
        </row>
        <row r="148">
          <cell r="G148">
            <v>0</v>
          </cell>
        </row>
        <row r="149">
          <cell r="G149">
            <v>0</v>
          </cell>
        </row>
        <row r="150">
          <cell r="G150">
            <v>0</v>
          </cell>
        </row>
        <row r="151">
          <cell r="G151">
            <v>0</v>
          </cell>
        </row>
        <row r="152">
          <cell r="G152">
            <v>0</v>
          </cell>
        </row>
        <row r="153">
          <cell r="G153">
            <v>0</v>
          </cell>
        </row>
        <row r="154">
          <cell r="G154">
            <v>0</v>
          </cell>
        </row>
        <row r="155">
          <cell r="G155">
            <v>0</v>
          </cell>
        </row>
        <row r="156">
          <cell r="G156">
            <v>0</v>
          </cell>
        </row>
        <row r="157">
          <cell r="G157">
            <v>0</v>
          </cell>
        </row>
        <row r="158">
          <cell r="G158">
            <v>0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>
            <v>0</v>
          </cell>
        </row>
        <row r="163">
          <cell r="G163">
            <v>0</v>
          </cell>
        </row>
        <row r="164">
          <cell r="G164">
            <v>0</v>
          </cell>
        </row>
        <row r="165">
          <cell r="G165">
            <v>0</v>
          </cell>
        </row>
        <row r="166">
          <cell r="G166">
            <v>0</v>
          </cell>
        </row>
        <row r="167">
          <cell r="G167">
            <v>0</v>
          </cell>
        </row>
        <row r="168">
          <cell r="G168">
            <v>0</v>
          </cell>
        </row>
        <row r="169">
          <cell r="G169">
            <v>0</v>
          </cell>
        </row>
        <row r="170">
          <cell r="G170">
            <v>0</v>
          </cell>
        </row>
        <row r="171">
          <cell r="G171">
            <v>0</v>
          </cell>
        </row>
        <row r="172">
          <cell r="G172">
            <v>0</v>
          </cell>
        </row>
        <row r="173">
          <cell r="G173">
            <v>0</v>
          </cell>
        </row>
        <row r="174">
          <cell r="G174">
            <v>0</v>
          </cell>
        </row>
        <row r="175">
          <cell r="G175">
            <v>0</v>
          </cell>
        </row>
        <row r="176">
          <cell r="G176">
            <v>0</v>
          </cell>
        </row>
        <row r="177">
          <cell r="G177">
            <v>0</v>
          </cell>
        </row>
        <row r="178">
          <cell r="G178">
            <v>0</v>
          </cell>
        </row>
        <row r="179">
          <cell r="G179">
            <v>0</v>
          </cell>
        </row>
        <row r="180">
          <cell r="G180">
            <v>0</v>
          </cell>
        </row>
        <row r="181">
          <cell r="G181">
            <v>0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>
            <v>0</v>
          </cell>
        </row>
        <row r="185">
          <cell r="G185">
            <v>0</v>
          </cell>
        </row>
        <row r="186">
          <cell r="G186">
            <v>0</v>
          </cell>
        </row>
        <row r="187">
          <cell r="G187">
            <v>0</v>
          </cell>
        </row>
        <row r="188">
          <cell r="G188">
            <v>0</v>
          </cell>
        </row>
        <row r="189">
          <cell r="G189">
            <v>0</v>
          </cell>
        </row>
        <row r="190">
          <cell r="G190">
            <v>0</v>
          </cell>
        </row>
        <row r="191">
          <cell r="G191">
            <v>0</v>
          </cell>
        </row>
        <row r="192">
          <cell r="G192">
            <v>0</v>
          </cell>
        </row>
        <row r="193">
          <cell r="G193">
            <v>0</v>
          </cell>
        </row>
        <row r="194">
          <cell r="G194">
            <v>0</v>
          </cell>
        </row>
        <row r="195">
          <cell r="G195">
            <v>0</v>
          </cell>
        </row>
        <row r="196">
          <cell r="G196">
            <v>0</v>
          </cell>
        </row>
        <row r="197">
          <cell r="G197">
            <v>0</v>
          </cell>
        </row>
        <row r="198">
          <cell r="G198">
            <v>0</v>
          </cell>
        </row>
        <row r="199">
          <cell r="G199">
            <v>0</v>
          </cell>
        </row>
        <row r="200">
          <cell r="G200">
            <v>0</v>
          </cell>
        </row>
        <row r="201">
          <cell r="G201">
            <v>0</v>
          </cell>
        </row>
        <row r="202">
          <cell r="G202">
            <v>0</v>
          </cell>
        </row>
        <row r="203">
          <cell r="G203">
            <v>0</v>
          </cell>
        </row>
        <row r="204">
          <cell r="G204">
            <v>0</v>
          </cell>
        </row>
        <row r="205">
          <cell r="G205">
            <v>0</v>
          </cell>
        </row>
        <row r="206">
          <cell r="G206">
            <v>0</v>
          </cell>
        </row>
        <row r="207">
          <cell r="G207">
            <v>0</v>
          </cell>
        </row>
        <row r="208">
          <cell r="G208">
            <v>0</v>
          </cell>
        </row>
        <row r="209">
          <cell r="G209">
            <v>0</v>
          </cell>
        </row>
        <row r="210">
          <cell r="G210">
            <v>0</v>
          </cell>
        </row>
        <row r="211">
          <cell r="G211">
            <v>0</v>
          </cell>
        </row>
        <row r="212">
          <cell r="G212">
            <v>0</v>
          </cell>
        </row>
        <row r="213">
          <cell r="G213">
            <v>0</v>
          </cell>
        </row>
        <row r="214">
          <cell r="G214">
            <v>0</v>
          </cell>
        </row>
        <row r="215">
          <cell r="G215">
            <v>0</v>
          </cell>
        </row>
        <row r="216">
          <cell r="G216">
            <v>0</v>
          </cell>
        </row>
        <row r="217">
          <cell r="G217">
            <v>0</v>
          </cell>
        </row>
        <row r="218">
          <cell r="G218">
            <v>0</v>
          </cell>
        </row>
        <row r="219">
          <cell r="G219">
            <v>0</v>
          </cell>
        </row>
        <row r="220">
          <cell r="G220">
            <v>0</v>
          </cell>
        </row>
        <row r="221">
          <cell r="G221">
            <v>0</v>
          </cell>
        </row>
        <row r="222">
          <cell r="G222">
            <v>0</v>
          </cell>
        </row>
        <row r="223">
          <cell r="G223">
            <v>0</v>
          </cell>
        </row>
        <row r="224">
          <cell r="G224">
            <v>0</v>
          </cell>
        </row>
        <row r="225">
          <cell r="G225">
            <v>0</v>
          </cell>
        </row>
        <row r="226">
          <cell r="G226">
            <v>0</v>
          </cell>
        </row>
        <row r="227">
          <cell r="G227">
            <v>0</v>
          </cell>
        </row>
        <row r="228">
          <cell r="G228">
            <v>0</v>
          </cell>
        </row>
        <row r="229">
          <cell r="G229">
            <v>0</v>
          </cell>
        </row>
        <row r="230">
          <cell r="G230">
            <v>0</v>
          </cell>
        </row>
        <row r="231">
          <cell r="G231">
            <v>0</v>
          </cell>
        </row>
        <row r="232">
          <cell r="G232">
            <v>0</v>
          </cell>
        </row>
        <row r="233">
          <cell r="G233">
            <v>0</v>
          </cell>
        </row>
        <row r="234">
          <cell r="G234">
            <v>0</v>
          </cell>
        </row>
        <row r="235">
          <cell r="G235">
            <v>0</v>
          </cell>
        </row>
        <row r="236">
          <cell r="G236">
            <v>0</v>
          </cell>
        </row>
        <row r="237">
          <cell r="G237">
            <v>0</v>
          </cell>
        </row>
        <row r="238">
          <cell r="G238">
            <v>0</v>
          </cell>
        </row>
        <row r="239">
          <cell r="G239">
            <v>0</v>
          </cell>
        </row>
        <row r="240">
          <cell r="G240">
            <v>0</v>
          </cell>
        </row>
        <row r="241">
          <cell r="G241">
            <v>0</v>
          </cell>
        </row>
        <row r="242">
          <cell r="G242">
            <v>0</v>
          </cell>
        </row>
        <row r="243">
          <cell r="G243">
            <v>0</v>
          </cell>
        </row>
        <row r="244">
          <cell r="G244">
            <v>0</v>
          </cell>
        </row>
        <row r="245">
          <cell r="G245">
            <v>0</v>
          </cell>
        </row>
        <row r="246">
          <cell r="G246">
            <v>0</v>
          </cell>
        </row>
        <row r="247">
          <cell r="G247">
            <v>0</v>
          </cell>
        </row>
        <row r="248">
          <cell r="G248">
            <v>0</v>
          </cell>
        </row>
        <row r="249">
          <cell r="G249">
            <v>0</v>
          </cell>
        </row>
        <row r="250">
          <cell r="G250">
            <v>0</v>
          </cell>
        </row>
        <row r="251">
          <cell r="G251">
            <v>0</v>
          </cell>
        </row>
        <row r="252">
          <cell r="G252">
            <v>0</v>
          </cell>
        </row>
        <row r="253">
          <cell r="G253">
            <v>0</v>
          </cell>
        </row>
        <row r="254">
          <cell r="G254">
            <v>0</v>
          </cell>
        </row>
        <row r="255">
          <cell r="G255">
            <v>0</v>
          </cell>
        </row>
        <row r="256">
          <cell r="G256">
            <v>0</v>
          </cell>
        </row>
        <row r="257">
          <cell r="G257">
            <v>0</v>
          </cell>
        </row>
        <row r="258">
          <cell r="G258">
            <v>0</v>
          </cell>
        </row>
        <row r="259">
          <cell r="G259">
            <v>0</v>
          </cell>
        </row>
        <row r="260">
          <cell r="G260">
            <v>0</v>
          </cell>
        </row>
        <row r="261">
          <cell r="G261">
            <v>0</v>
          </cell>
        </row>
        <row r="262">
          <cell r="G262">
            <v>0</v>
          </cell>
        </row>
        <row r="263">
          <cell r="G263">
            <v>0</v>
          </cell>
        </row>
        <row r="264">
          <cell r="G264">
            <v>0</v>
          </cell>
        </row>
        <row r="265">
          <cell r="G265">
            <v>0</v>
          </cell>
        </row>
        <row r="266">
          <cell r="G266">
            <v>0</v>
          </cell>
        </row>
        <row r="267">
          <cell r="G267">
            <v>0</v>
          </cell>
        </row>
        <row r="268">
          <cell r="G268">
            <v>0</v>
          </cell>
        </row>
        <row r="269">
          <cell r="G269">
            <v>0</v>
          </cell>
        </row>
        <row r="270">
          <cell r="G270">
            <v>0</v>
          </cell>
        </row>
        <row r="271">
          <cell r="G271">
            <v>0</v>
          </cell>
        </row>
        <row r="272">
          <cell r="G272">
            <v>0</v>
          </cell>
        </row>
        <row r="273">
          <cell r="G273">
            <v>0</v>
          </cell>
        </row>
        <row r="274">
          <cell r="G274">
            <v>0</v>
          </cell>
        </row>
        <row r="275">
          <cell r="G275">
            <v>0</v>
          </cell>
        </row>
        <row r="276">
          <cell r="G276">
            <v>0</v>
          </cell>
        </row>
        <row r="277">
          <cell r="G277">
            <v>0</v>
          </cell>
        </row>
        <row r="278">
          <cell r="G278">
            <v>0</v>
          </cell>
        </row>
        <row r="279">
          <cell r="G279">
            <v>0</v>
          </cell>
        </row>
        <row r="280">
          <cell r="G280">
            <v>0</v>
          </cell>
        </row>
        <row r="281">
          <cell r="G281">
            <v>0</v>
          </cell>
        </row>
        <row r="282">
          <cell r="G282">
            <v>0</v>
          </cell>
        </row>
        <row r="283">
          <cell r="G283">
            <v>0</v>
          </cell>
        </row>
        <row r="284">
          <cell r="G284">
            <v>0</v>
          </cell>
        </row>
        <row r="285">
          <cell r="G285">
            <v>0</v>
          </cell>
        </row>
        <row r="286">
          <cell r="G286">
            <v>0</v>
          </cell>
        </row>
        <row r="287">
          <cell r="G287">
            <v>0</v>
          </cell>
        </row>
        <row r="288">
          <cell r="G288">
            <v>0</v>
          </cell>
        </row>
        <row r="289">
          <cell r="G289">
            <v>0</v>
          </cell>
        </row>
        <row r="290">
          <cell r="G290">
            <v>0</v>
          </cell>
        </row>
        <row r="291">
          <cell r="G291">
            <v>0</v>
          </cell>
        </row>
        <row r="292">
          <cell r="G292">
            <v>0</v>
          </cell>
        </row>
        <row r="293">
          <cell r="G293">
            <v>0</v>
          </cell>
        </row>
        <row r="294">
          <cell r="G294">
            <v>0</v>
          </cell>
        </row>
        <row r="295">
          <cell r="G295">
            <v>0</v>
          </cell>
        </row>
        <row r="296">
          <cell r="G296">
            <v>0</v>
          </cell>
        </row>
        <row r="297">
          <cell r="G297">
            <v>0</v>
          </cell>
        </row>
        <row r="298">
          <cell r="G298">
            <v>0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0</v>
          </cell>
        </row>
        <row r="303">
          <cell r="G303">
            <v>0</v>
          </cell>
        </row>
      </sheetData>
      <sheetData sheetId="9">
        <row r="4">
          <cell r="A4">
            <v>1000</v>
          </cell>
          <cell r="B4" t="str">
            <v>الاندلس</v>
          </cell>
        </row>
      </sheetData>
      <sheetData sheetId="10">
        <row r="3">
          <cell r="B3" t="str">
            <v>طه</v>
          </cell>
        </row>
      </sheetData>
      <sheetData sheetId="11">
        <row r="8">
          <cell r="J8"/>
        </row>
        <row r="9">
          <cell r="J9"/>
        </row>
        <row r="10">
          <cell r="J10"/>
        </row>
        <row r="11">
          <cell r="J11"/>
        </row>
        <row r="12">
          <cell r="J12"/>
        </row>
        <row r="13">
          <cell r="J13"/>
        </row>
        <row r="14">
          <cell r="J14"/>
        </row>
        <row r="15">
          <cell r="J15"/>
        </row>
        <row r="16">
          <cell r="J16"/>
        </row>
        <row r="17">
          <cell r="J17">
            <v>0</v>
          </cell>
        </row>
        <row r="18">
          <cell r="J18">
            <v>0</v>
          </cell>
        </row>
        <row r="21">
          <cell r="J21"/>
        </row>
        <row r="22">
          <cell r="J22"/>
        </row>
        <row r="23">
          <cell r="J23"/>
        </row>
        <row r="24">
          <cell r="J24"/>
        </row>
        <row r="25">
          <cell r="J25"/>
        </row>
        <row r="26">
          <cell r="J26"/>
        </row>
        <row r="27">
          <cell r="J27"/>
        </row>
        <row r="28">
          <cell r="J28"/>
        </row>
        <row r="29">
          <cell r="J29"/>
        </row>
        <row r="30">
          <cell r="J30">
            <v>0</v>
          </cell>
        </row>
        <row r="31">
          <cell r="J31">
            <v>0</v>
          </cell>
        </row>
        <row r="36">
          <cell r="J36" t="str">
            <v>الفرع</v>
          </cell>
        </row>
        <row r="37">
          <cell r="J37" t="str">
            <v>الشركه</v>
          </cell>
        </row>
        <row r="38">
          <cell r="J38" t="str">
            <v>خصم2</v>
          </cell>
        </row>
        <row r="39">
          <cell r="J39" t="str">
            <v>خصم1</v>
          </cell>
        </row>
      </sheetData>
      <sheetData sheetId="12">
        <row r="4">
          <cell r="H4" t="str">
            <v>الفرع</v>
          </cell>
        </row>
      </sheetData>
      <sheetData sheetId="13">
        <row r="1">
          <cell r="C1" t="str">
            <v>صنف1</v>
          </cell>
        </row>
      </sheetData>
      <sheetData sheetId="14"/>
      <sheetData sheetId="15"/>
      <sheetData sheetId="16"/>
      <sheetData sheetId="17"/>
      <sheetData sheetId="18">
        <row r="11">
          <cell r="K11">
            <v>1200</v>
          </cell>
        </row>
      </sheetData>
      <sheetData sheetId="19">
        <row r="37">
          <cell r="D37">
            <v>2500</v>
          </cell>
        </row>
      </sheetData>
      <sheetData sheetId="20">
        <row r="37">
          <cell r="D37">
            <v>100</v>
          </cell>
        </row>
      </sheetData>
      <sheetData sheetId="21">
        <row r="37">
          <cell r="D37">
            <v>65</v>
          </cell>
        </row>
      </sheetData>
      <sheetData sheetId="22">
        <row r="34">
          <cell r="H34">
            <v>250</v>
          </cell>
        </row>
      </sheetData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هادي"/>
      <sheetName val="ورقة2"/>
      <sheetName val="البيانات الاساسية"/>
      <sheetName val="الترحيل"/>
      <sheetName val="المخزون"/>
      <sheetName val="المبيعات"/>
      <sheetName val="مردودات المشتريات"/>
      <sheetName val="مردودات المبيعات"/>
      <sheetName val="المشتريات"/>
      <sheetName val="الموردين"/>
      <sheetName val="العملاء"/>
      <sheetName val="متحصلات العملاء"/>
      <sheetName val="المدفوعات النقديه"/>
      <sheetName val="مسوده"/>
      <sheetName val="تسوية شهر"/>
      <sheetName val="النواقص"/>
      <sheetName val="كشف حساب عميل"/>
      <sheetName val="كشف حساب مورد"/>
      <sheetName val="مصروفات التشغيل"/>
      <sheetName val="كشف حساب مردودات عميل"/>
      <sheetName val="ورقة1"/>
    </sheetNames>
    <sheetDataSet>
      <sheetData sheetId="0"/>
      <sheetData sheetId="1"/>
      <sheetData sheetId="2">
        <row r="5">
          <cell r="E5" t="str">
            <v xml:space="preserve">العروسة للمفروشات </v>
          </cell>
        </row>
        <row r="6">
          <cell r="E6" t="str">
            <v>بيع بطاطين ومفروشات وأدوات العروسة</v>
          </cell>
        </row>
        <row r="7">
          <cell r="E7" t="str">
            <v>بردين - الزقازيق -شرقية</v>
          </cell>
        </row>
        <row r="8">
          <cell r="E8" t="str">
            <v>01022911917</v>
          </cell>
        </row>
      </sheetData>
      <sheetData sheetId="3"/>
      <sheetData sheetId="4">
        <row r="1">
          <cell r="A1" t="str">
            <v>كود الصنف</v>
          </cell>
          <cell r="B1" t="str">
            <v>اسم الصنف</v>
          </cell>
          <cell r="N1" t="str">
            <v>م سعر الوحده</v>
          </cell>
        </row>
        <row r="2">
          <cell r="D2" t="str">
            <v>سعر التكلفه</v>
          </cell>
          <cell r="E2" t="str">
            <v>سعر البيع</v>
          </cell>
          <cell r="N2" t="str">
            <v>م س و</v>
          </cell>
        </row>
        <row r="3">
          <cell r="A3">
            <v>100</v>
          </cell>
          <cell r="B3" t="str">
            <v>صنف1</v>
          </cell>
          <cell r="C3">
            <v>100</v>
          </cell>
          <cell r="D3">
            <v>10</v>
          </cell>
          <cell r="E3">
            <v>15</v>
          </cell>
          <cell r="F3">
            <v>1000</v>
          </cell>
          <cell r="G3">
            <v>1500</v>
          </cell>
          <cell r="H3">
            <v>20</v>
          </cell>
          <cell r="I3">
            <v>5</v>
          </cell>
          <cell r="J3">
            <v>100</v>
          </cell>
          <cell r="K3">
            <v>1485</v>
          </cell>
          <cell r="N3">
            <v>12.03125</v>
          </cell>
        </row>
        <row r="4">
          <cell r="A4">
            <v>101</v>
          </cell>
          <cell r="B4" t="str">
            <v>صنف2</v>
          </cell>
          <cell r="C4">
            <v>500</v>
          </cell>
          <cell r="D4">
            <v>5</v>
          </cell>
          <cell r="E4">
            <v>10</v>
          </cell>
          <cell r="F4">
            <v>2500</v>
          </cell>
          <cell r="G4">
            <v>0</v>
          </cell>
          <cell r="H4">
            <v>20</v>
          </cell>
          <cell r="I4">
            <v>6</v>
          </cell>
          <cell r="J4">
            <v>0</v>
          </cell>
          <cell r="K4">
            <v>486</v>
          </cell>
          <cell r="N4">
            <v>5</v>
          </cell>
        </row>
        <row r="5">
          <cell r="A5">
            <v>102</v>
          </cell>
          <cell r="B5" t="str">
            <v>صنف3</v>
          </cell>
          <cell r="C5">
            <v>1000</v>
          </cell>
          <cell r="D5">
            <v>15</v>
          </cell>
          <cell r="E5">
            <v>20</v>
          </cell>
          <cell r="F5">
            <v>15000</v>
          </cell>
          <cell r="G5">
            <v>0</v>
          </cell>
          <cell r="H5">
            <v>12</v>
          </cell>
          <cell r="I5">
            <v>0</v>
          </cell>
          <cell r="J5">
            <v>0</v>
          </cell>
          <cell r="K5">
            <v>988</v>
          </cell>
          <cell r="N5">
            <v>15</v>
          </cell>
        </row>
        <row r="6">
          <cell r="A6">
            <v>103</v>
          </cell>
          <cell r="B6" t="str">
            <v>صنف4</v>
          </cell>
          <cell r="C6">
            <v>2000</v>
          </cell>
          <cell r="D6">
            <v>20</v>
          </cell>
          <cell r="E6">
            <v>25</v>
          </cell>
          <cell r="F6">
            <v>40000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2000</v>
          </cell>
          <cell r="N6">
            <v>20</v>
          </cell>
        </row>
        <row r="7">
          <cell r="A7">
            <v>104</v>
          </cell>
          <cell r="B7" t="str">
            <v>صنف5</v>
          </cell>
          <cell r="C7">
            <v>2</v>
          </cell>
          <cell r="D7">
            <v>5</v>
          </cell>
          <cell r="E7">
            <v>10</v>
          </cell>
          <cell r="F7">
            <v>10</v>
          </cell>
          <cell r="G7">
            <v>0</v>
          </cell>
          <cell r="H7">
            <v>33</v>
          </cell>
          <cell r="I7">
            <v>0</v>
          </cell>
          <cell r="J7">
            <v>0</v>
          </cell>
          <cell r="K7">
            <v>-31</v>
          </cell>
          <cell r="N7">
            <v>0</v>
          </cell>
        </row>
        <row r="8">
          <cell r="A8">
            <v>105</v>
          </cell>
          <cell r="B8" t="str">
            <v>صنف6</v>
          </cell>
          <cell r="C8">
            <v>1</v>
          </cell>
          <cell r="D8">
            <v>5</v>
          </cell>
          <cell r="E8">
            <v>10</v>
          </cell>
          <cell r="F8">
            <v>5</v>
          </cell>
          <cell r="G8">
            <v>0</v>
          </cell>
          <cell r="H8">
            <v>5</v>
          </cell>
          <cell r="I8">
            <v>0</v>
          </cell>
          <cell r="J8">
            <v>0</v>
          </cell>
          <cell r="K8">
            <v>-4</v>
          </cell>
          <cell r="N8">
            <v>0</v>
          </cell>
        </row>
        <row r="9">
          <cell r="A9">
            <v>106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N9">
            <v>0</v>
          </cell>
        </row>
        <row r="10">
          <cell r="A10">
            <v>107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N10">
            <v>0</v>
          </cell>
        </row>
        <row r="11">
          <cell r="A11">
            <v>108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N11">
            <v>0</v>
          </cell>
        </row>
        <row r="12">
          <cell r="A12">
            <v>109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N12">
            <v>0</v>
          </cell>
        </row>
        <row r="13">
          <cell r="A13">
            <v>110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N13">
            <v>0</v>
          </cell>
        </row>
        <row r="14">
          <cell r="A14">
            <v>111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N14">
            <v>0</v>
          </cell>
        </row>
        <row r="15">
          <cell r="A15">
            <v>112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N15">
            <v>0</v>
          </cell>
        </row>
        <row r="16">
          <cell r="A16">
            <v>113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N16">
            <v>0</v>
          </cell>
        </row>
        <row r="17">
          <cell r="A17">
            <v>114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N17">
            <v>0</v>
          </cell>
        </row>
        <row r="18">
          <cell r="A18">
            <v>115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N18">
            <v>0</v>
          </cell>
        </row>
        <row r="19">
          <cell r="A19">
            <v>116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N19">
            <v>0</v>
          </cell>
        </row>
        <row r="20">
          <cell r="A20">
            <v>117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N20">
            <v>0</v>
          </cell>
        </row>
        <row r="21">
          <cell r="A21">
            <v>118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N21">
            <v>0</v>
          </cell>
        </row>
        <row r="22">
          <cell r="A22">
            <v>119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N22">
            <v>0</v>
          </cell>
        </row>
        <row r="23">
          <cell r="A23">
            <v>120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N23">
            <v>0</v>
          </cell>
        </row>
        <row r="24">
          <cell r="A24">
            <v>121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N24">
            <v>0</v>
          </cell>
        </row>
        <row r="25">
          <cell r="A25">
            <v>122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N25">
            <v>0</v>
          </cell>
        </row>
        <row r="26">
          <cell r="A26">
            <v>123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N26">
            <v>0</v>
          </cell>
        </row>
        <row r="27">
          <cell r="A27">
            <v>124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N27">
            <v>0</v>
          </cell>
        </row>
        <row r="28">
          <cell r="A28">
            <v>125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N28">
            <v>0</v>
          </cell>
        </row>
        <row r="29">
          <cell r="A29">
            <v>126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N29">
            <v>0</v>
          </cell>
        </row>
        <row r="30">
          <cell r="A30">
            <v>127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N30">
            <v>0</v>
          </cell>
        </row>
        <row r="31">
          <cell r="A31">
            <v>128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N31">
            <v>0</v>
          </cell>
        </row>
        <row r="32">
          <cell r="A32">
            <v>129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N32">
            <v>0</v>
          </cell>
        </row>
        <row r="33">
          <cell r="A33">
            <v>130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N33">
            <v>0</v>
          </cell>
        </row>
        <row r="34">
          <cell r="A34">
            <v>131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N34">
            <v>0</v>
          </cell>
        </row>
        <row r="35">
          <cell r="A35">
            <v>132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N35">
            <v>0</v>
          </cell>
        </row>
        <row r="36">
          <cell r="A36">
            <v>133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N36">
            <v>0</v>
          </cell>
        </row>
        <row r="37">
          <cell r="A37">
            <v>134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N37">
            <v>0</v>
          </cell>
        </row>
        <row r="38">
          <cell r="A38">
            <v>135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N38">
            <v>0</v>
          </cell>
        </row>
        <row r="39">
          <cell r="A39">
            <v>136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N39">
            <v>0</v>
          </cell>
        </row>
        <row r="40">
          <cell r="A40">
            <v>137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N40">
            <v>0</v>
          </cell>
        </row>
        <row r="41">
          <cell r="A41">
            <v>138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N41">
            <v>0</v>
          </cell>
        </row>
        <row r="42">
          <cell r="A42">
            <v>139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N42">
            <v>0</v>
          </cell>
        </row>
        <row r="43">
          <cell r="A43">
            <v>140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N43">
            <v>0</v>
          </cell>
        </row>
        <row r="44">
          <cell r="A44">
            <v>141</v>
          </cell>
          <cell r="B44" t="str">
            <v>الفرع</v>
          </cell>
        </row>
        <row r="45">
          <cell r="A45">
            <v>142</v>
          </cell>
        </row>
        <row r="46">
          <cell r="A46">
            <v>143</v>
          </cell>
          <cell r="F46">
            <v>0</v>
          </cell>
          <cell r="G46" t="e">
            <v>#REF!</v>
          </cell>
          <cell r="H46" t="e">
            <v>#REF!</v>
          </cell>
          <cell r="I46" t="e">
            <v>#REF!</v>
          </cell>
          <cell r="J46" t="e">
            <v>#REF!</v>
          </cell>
          <cell r="K46" t="e">
            <v>#REF!</v>
          </cell>
          <cell r="N46">
            <v>0</v>
          </cell>
        </row>
        <row r="47">
          <cell r="A47">
            <v>144</v>
          </cell>
          <cell r="F47">
            <v>0</v>
          </cell>
          <cell r="G47" t="e">
            <v>#REF!</v>
          </cell>
          <cell r="H47" t="e">
            <v>#REF!</v>
          </cell>
          <cell r="I47" t="e">
            <v>#REF!</v>
          </cell>
          <cell r="J47" t="e">
            <v>#REF!</v>
          </cell>
          <cell r="K47" t="e">
            <v>#REF!</v>
          </cell>
          <cell r="N47">
            <v>0</v>
          </cell>
        </row>
        <row r="48">
          <cell r="A48">
            <v>145</v>
          </cell>
          <cell r="F48">
            <v>0</v>
          </cell>
          <cell r="G48" t="e">
            <v>#REF!</v>
          </cell>
          <cell r="H48" t="e">
            <v>#REF!</v>
          </cell>
          <cell r="I48" t="e">
            <v>#REF!</v>
          </cell>
          <cell r="J48" t="e">
            <v>#REF!</v>
          </cell>
          <cell r="K48" t="e">
            <v>#REF!</v>
          </cell>
          <cell r="N48">
            <v>0</v>
          </cell>
        </row>
        <row r="49">
          <cell r="A49">
            <v>146</v>
          </cell>
          <cell r="F49">
            <v>0</v>
          </cell>
          <cell r="G49" t="e">
            <v>#REF!</v>
          </cell>
          <cell r="H49" t="e">
            <v>#REF!</v>
          </cell>
          <cell r="I49" t="e">
            <v>#REF!</v>
          </cell>
          <cell r="J49" t="e">
            <v>#REF!</v>
          </cell>
          <cell r="K49" t="e">
            <v>#REF!</v>
          </cell>
          <cell r="N49">
            <v>0</v>
          </cell>
        </row>
        <row r="50">
          <cell r="A50">
            <v>147</v>
          </cell>
          <cell r="F50">
            <v>0</v>
          </cell>
          <cell r="G50" t="e">
            <v>#REF!</v>
          </cell>
          <cell r="H50" t="e">
            <v>#REF!</v>
          </cell>
          <cell r="I50" t="e">
            <v>#REF!</v>
          </cell>
          <cell r="J50" t="e">
            <v>#REF!</v>
          </cell>
          <cell r="K50" t="e">
            <v>#REF!</v>
          </cell>
          <cell r="N50">
            <v>0</v>
          </cell>
        </row>
        <row r="51">
          <cell r="A51">
            <v>148</v>
          </cell>
          <cell r="F51">
            <v>0</v>
          </cell>
          <cell r="G51" t="e">
            <v>#REF!</v>
          </cell>
          <cell r="H51" t="e">
            <v>#REF!</v>
          </cell>
          <cell r="I51" t="e">
            <v>#REF!</v>
          </cell>
          <cell r="J51" t="e">
            <v>#REF!</v>
          </cell>
          <cell r="K51" t="e">
            <v>#REF!</v>
          </cell>
          <cell r="N51">
            <v>0</v>
          </cell>
        </row>
        <row r="52">
          <cell r="A52">
            <v>149</v>
          </cell>
          <cell r="F52">
            <v>0</v>
          </cell>
          <cell r="G52" t="e">
            <v>#REF!</v>
          </cell>
          <cell r="H52" t="e">
            <v>#REF!</v>
          </cell>
          <cell r="I52" t="e">
            <v>#REF!</v>
          </cell>
          <cell r="J52" t="e">
            <v>#REF!</v>
          </cell>
          <cell r="K52" t="e">
            <v>#REF!</v>
          </cell>
          <cell r="N52">
            <v>0</v>
          </cell>
        </row>
        <row r="53">
          <cell r="A53">
            <v>150</v>
          </cell>
          <cell r="F53">
            <v>0</v>
          </cell>
          <cell r="G53" t="e">
            <v>#REF!</v>
          </cell>
          <cell r="H53" t="e">
            <v>#REF!</v>
          </cell>
          <cell r="I53" t="e">
            <v>#REF!</v>
          </cell>
          <cell r="J53" t="e">
            <v>#REF!</v>
          </cell>
          <cell r="K53" t="e">
            <v>#REF!</v>
          </cell>
          <cell r="N53">
            <v>0</v>
          </cell>
        </row>
        <row r="54">
          <cell r="A54">
            <v>151</v>
          </cell>
          <cell r="F54">
            <v>0</v>
          </cell>
          <cell r="G54" t="e">
            <v>#REF!</v>
          </cell>
          <cell r="H54" t="e">
            <v>#REF!</v>
          </cell>
          <cell r="I54" t="e">
            <v>#REF!</v>
          </cell>
          <cell r="J54" t="e">
            <v>#REF!</v>
          </cell>
          <cell r="K54" t="e">
            <v>#REF!</v>
          </cell>
          <cell r="N54">
            <v>0</v>
          </cell>
        </row>
        <row r="55">
          <cell r="A55">
            <v>152</v>
          </cell>
          <cell r="F55">
            <v>0</v>
          </cell>
          <cell r="G55" t="e">
            <v>#REF!</v>
          </cell>
          <cell r="H55" t="e">
            <v>#REF!</v>
          </cell>
          <cell r="I55" t="e">
            <v>#REF!</v>
          </cell>
          <cell r="J55" t="e">
            <v>#REF!</v>
          </cell>
          <cell r="K55" t="e">
            <v>#REF!</v>
          </cell>
          <cell r="N55">
            <v>0</v>
          </cell>
        </row>
        <row r="56">
          <cell r="A56">
            <v>153</v>
          </cell>
          <cell r="F56">
            <v>0</v>
          </cell>
          <cell r="G56" t="e">
            <v>#REF!</v>
          </cell>
          <cell r="H56" t="e">
            <v>#REF!</v>
          </cell>
          <cell r="I56" t="e">
            <v>#REF!</v>
          </cell>
          <cell r="J56" t="e">
            <v>#REF!</v>
          </cell>
          <cell r="K56" t="e">
            <v>#REF!</v>
          </cell>
          <cell r="N56">
            <v>0</v>
          </cell>
        </row>
        <row r="57">
          <cell r="A57">
            <v>154</v>
          </cell>
          <cell r="F57">
            <v>0</v>
          </cell>
          <cell r="G57" t="e">
            <v>#REF!</v>
          </cell>
          <cell r="H57" t="e">
            <v>#REF!</v>
          </cell>
          <cell r="I57" t="e">
            <v>#REF!</v>
          </cell>
          <cell r="J57" t="e">
            <v>#REF!</v>
          </cell>
          <cell r="K57" t="e">
            <v>#REF!</v>
          </cell>
          <cell r="N57">
            <v>0</v>
          </cell>
        </row>
        <row r="58">
          <cell r="A58">
            <v>155</v>
          </cell>
          <cell r="F58">
            <v>0</v>
          </cell>
          <cell r="G58" t="e">
            <v>#REF!</v>
          </cell>
          <cell r="H58" t="e">
            <v>#REF!</v>
          </cell>
          <cell r="I58" t="e">
            <v>#REF!</v>
          </cell>
          <cell r="J58" t="e">
            <v>#REF!</v>
          </cell>
          <cell r="K58" t="e">
            <v>#REF!</v>
          </cell>
          <cell r="N58">
            <v>0</v>
          </cell>
        </row>
        <row r="59">
          <cell r="A59">
            <v>156</v>
          </cell>
          <cell r="F59">
            <v>0</v>
          </cell>
          <cell r="G59" t="e">
            <v>#REF!</v>
          </cell>
          <cell r="H59" t="e">
            <v>#REF!</v>
          </cell>
          <cell r="I59" t="e">
            <v>#REF!</v>
          </cell>
          <cell r="J59" t="e">
            <v>#REF!</v>
          </cell>
          <cell r="K59" t="e">
            <v>#REF!</v>
          </cell>
          <cell r="N59">
            <v>0</v>
          </cell>
        </row>
        <row r="60">
          <cell r="A60">
            <v>157</v>
          </cell>
          <cell r="F60">
            <v>0</v>
          </cell>
          <cell r="G60" t="e">
            <v>#REF!</v>
          </cell>
          <cell r="H60" t="e">
            <v>#REF!</v>
          </cell>
          <cell r="I60" t="e">
            <v>#REF!</v>
          </cell>
          <cell r="J60" t="e">
            <v>#REF!</v>
          </cell>
          <cell r="K60" t="e">
            <v>#REF!</v>
          </cell>
          <cell r="N60">
            <v>0</v>
          </cell>
        </row>
        <row r="61">
          <cell r="A61">
            <v>158</v>
          </cell>
          <cell r="F61">
            <v>0</v>
          </cell>
          <cell r="G61" t="e">
            <v>#REF!</v>
          </cell>
          <cell r="H61" t="e">
            <v>#REF!</v>
          </cell>
          <cell r="I61" t="e">
            <v>#REF!</v>
          </cell>
          <cell r="J61" t="e">
            <v>#REF!</v>
          </cell>
          <cell r="K61" t="e">
            <v>#REF!</v>
          </cell>
          <cell r="N61">
            <v>0</v>
          </cell>
        </row>
        <row r="62">
          <cell r="A62">
            <v>159</v>
          </cell>
          <cell r="F62">
            <v>0</v>
          </cell>
          <cell r="G62" t="e">
            <v>#REF!</v>
          </cell>
          <cell r="H62" t="e">
            <v>#REF!</v>
          </cell>
          <cell r="I62" t="e">
            <v>#REF!</v>
          </cell>
          <cell r="J62" t="e">
            <v>#REF!</v>
          </cell>
          <cell r="K62" t="e">
            <v>#REF!</v>
          </cell>
          <cell r="N62">
            <v>0</v>
          </cell>
        </row>
        <row r="63">
          <cell r="A63">
            <v>160</v>
          </cell>
          <cell r="F63">
            <v>0</v>
          </cell>
          <cell r="G63" t="e">
            <v>#REF!</v>
          </cell>
          <cell r="H63" t="e">
            <v>#REF!</v>
          </cell>
          <cell r="I63" t="e">
            <v>#REF!</v>
          </cell>
          <cell r="J63" t="e">
            <v>#REF!</v>
          </cell>
          <cell r="K63" t="e">
            <v>#REF!</v>
          </cell>
          <cell r="N63">
            <v>0</v>
          </cell>
        </row>
        <row r="64">
          <cell r="A64">
            <v>161</v>
          </cell>
          <cell r="F64">
            <v>0</v>
          </cell>
          <cell r="G64" t="e">
            <v>#REF!</v>
          </cell>
          <cell r="H64" t="e">
            <v>#REF!</v>
          </cell>
          <cell r="I64" t="e">
            <v>#REF!</v>
          </cell>
          <cell r="J64" t="e">
            <v>#REF!</v>
          </cell>
          <cell r="K64" t="e">
            <v>#REF!</v>
          </cell>
          <cell r="N64">
            <v>0</v>
          </cell>
        </row>
        <row r="65">
          <cell r="A65">
            <v>162</v>
          </cell>
          <cell r="F65">
            <v>0</v>
          </cell>
          <cell r="G65" t="e">
            <v>#REF!</v>
          </cell>
          <cell r="H65" t="e">
            <v>#REF!</v>
          </cell>
          <cell r="I65" t="e">
            <v>#REF!</v>
          </cell>
          <cell r="J65" t="e">
            <v>#REF!</v>
          </cell>
          <cell r="K65" t="e">
            <v>#REF!</v>
          </cell>
          <cell r="N65">
            <v>0</v>
          </cell>
        </row>
        <row r="66">
          <cell r="A66">
            <v>163</v>
          </cell>
          <cell r="F66">
            <v>0</v>
          </cell>
          <cell r="G66" t="e">
            <v>#REF!</v>
          </cell>
          <cell r="H66" t="e">
            <v>#REF!</v>
          </cell>
          <cell r="I66" t="e">
            <v>#REF!</v>
          </cell>
          <cell r="J66" t="e">
            <v>#REF!</v>
          </cell>
          <cell r="K66" t="e">
            <v>#REF!</v>
          </cell>
          <cell r="N66">
            <v>0</v>
          </cell>
        </row>
        <row r="67">
          <cell r="A67">
            <v>164</v>
          </cell>
          <cell r="F67">
            <v>0</v>
          </cell>
          <cell r="G67" t="e">
            <v>#REF!</v>
          </cell>
          <cell r="H67" t="e">
            <v>#REF!</v>
          </cell>
          <cell r="I67" t="e">
            <v>#REF!</v>
          </cell>
          <cell r="J67" t="e">
            <v>#REF!</v>
          </cell>
          <cell r="K67" t="e">
            <v>#REF!</v>
          </cell>
          <cell r="N67">
            <v>0</v>
          </cell>
        </row>
        <row r="68">
          <cell r="A68">
            <v>165</v>
          </cell>
          <cell r="F68">
            <v>0</v>
          </cell>
          <cell r="G68" t="e">
            <v>#REF!</v>
          </cell>
          <cell r="H68" t="e">
            <v>#REF!</v>
          </cell>
          <cell r="I68" t="e">
            <v>#REF!</v>
          </cell>
          <cell r="J68" t="e">
            <v>#REF!</v>
          </cell>
          <cell r="K68" t="e">
            <v>#REF!</v>
          </cell>
          <cell r="N68">
            <v>0</v>
          </cell>
        </row>
        <row r="69">
          <cell r="A69">
            <v>166</v>
          </cell>
          <cell r="F69">
            <v>0</v>
          </cell>
          <cell r="G69" t="e">
            <v>#REF!</v>
          </cell>
          <cell r="H69" t="e">
            <v>#REF!</v>
          </cell>
          <cell r="I69" t="e">
            <v>#REF!</v>
          </cell>
          <cell r="J69" t="e">
            <v>#REF!</v>
          </cell>
          <cell r="K69" t="e">
            <v>#REF!</v>
          </cell>
          <cell r="N69">
            <v>0</v>
          </cell>
        </row>
        <row r="70">
          <cell r="A70">
            <v>167</v>
          </cell>
          <cell r="F70">
            <v>0</v>
          </cell>
          <cell r="G70" t="e">
            <v>#REF!</v>
          </cell>
          <cell r="H70" t="e">
            <v>#REF!</v>
          </cell>
          <cell r="I70" t="e">
            <v>#REF!</v>
          </cell>
          <cell r="J70" t="e">
            <v>#REF!</v>
          </cell>
          <cell r="K70" t="e">
            <v>#REF!</v>
          </cell>
          <cell r="N70">
            <v>0</v>
          </cell>
        </row>
        <row r="71">
          <cell r="A71">
            <v>168</v>
          </cell>
          <cell r="F71">
            <v>0</v>
          </cell>
          <cell r="G71" t="e">
            <v>#REF!</v>
          </cell>
          <cell r="H71" t="e">
            <v>#REF!</v>
          </cell>
          <cell r="I71" t="e">
            <v>#REF!</v>
          </cell>
          <cell r="J71" t="e">
            <v>#REF!</v>
          </cell>
          <cell r="K71" t="e">
            <v>#REF!</v>
          </cell>
          <cell r="N71">
            <v>0</v>
          </cell>
        </row>
        <row r="72">
          <cell r="A72">
            <v>169</v>
          </cell>
          <cell r="F72">
            <v>0</v>
          </cell>
          <cell r="G72" t="e">
            <v>#REF!</v>
          </cell>
          <cell r="H72" t="e">
            <v>#REF!</v>
          </cell>
          <cell r="I72" t="e">
            <v>#REF!</v>
          </cell>
          <cell r="J72" t="e">
            <v>#REF!</v>
          </cell>
          <cell r="K72" t="e">
            <v>#REF!</v>
          </cell>
          <cell r="N72">
            <v>0</v>
          </cell>
        </row>
        <row r="73">
          <cell r="A73">
            <v>170</v>
          </cell>
          <cell r="F73">
            <v>0</v>
          </cell>
          <cell r="G73" t="e">
            <v>#REF!</v>
          </cell>
          <cell r="H73" t="e">
            <v>#REF!</v>
          </cell>
          <cell r="I73" t="e">
            <v>#REF!</v>
          </cell>
          <cell r="J73" t="e">
            <v>#REF!</v>
          </cell>
          <cell r="K73" t="e">
            <v>#REF!</v>
          </cell>
          <cell r="N73">
            <v>0</v>
          </cell>
        </row>
        <row r="74">
          <cell r="A74">
            <v>171</v>
          </cell>
          <cell r="F74">
            <v>0</v>
          </cell>
          <cell r="G74" t="e">
            <v>#REF!</v>
          </cell>
          <cell r="H74" t="e">
            <v>#REF!</v>
          </cell>
          <cell r="I74" t="e">
            <v>#REF!</v>
          </cell>
          <cell r="J74" t="e">
            <v>#REF!</v>
          </cell>
          <cell r="K74" t="e">
            <v>#REF!</v>
          </cell>
          <cell r="N74">
            <v>0</v>
          </cell>
        </row>
        <row r="75">
          <cell r="A75">
            <v>172</v>
          </cell>
          <cell r="F75">
            <v>0</v>
          </cell>
          <cell r="G75" t="e">
            <v>#REF!</v>
          </cell>
          <cell r="H75" t="e">
            <v>#REF!</v>
          </cell>
          <cell r="I75" t="e">
            <v>#REF!</v>
          </cell>
          <cell r="J75" t="e">
            <v>#REF!</v>
          </cell>
          <cell r="K75" t="e">
            <v>#REF!</v>
          </cell>
          <cell r="N75">
            <v>0</v>
          </cell>
        </row>
        <row r="76">
          <cell r="A76">
            <v>173</v>
          </cell>
          <cell r="F76">
            <v>0</v>
          </cell>
          <cell r="G76" t="e">
            <v>#REF!</v>
          </cell>
          <cell r="H76" t="e">
            <v>#REF!</v>
          </cell>
          <cell r="I76" t="e">
            <v>#REF!</v>
          </cell>
          <cell r="J76" t="e">
            <v>#REF!</v>
          </cell>
          <cell r="K76" t="e">
            <v>#REF!</v>
          </cell>
          <cell r="N76">
            <v>0</v>
          </cell>
        </row>
        <row r="77">
          <cell r="A77">
            <v>174</v>
          </cell>
          <cell r="F77">
            <v>0</v>
          </cell>
          <cell r="G77" t="e">
            <v>#REF!</v>
          </cell>
          <cell r="H77" t="e">
            <v>#REF!</v>
          </cell>
          <cell r="I77" t="e">
            <v>#REF!</v>
          </cell>
          <cell r="J77" t="e">
            <v>#REF!</v>
          </cell>
          <cell r="K77" t="e">
            <v>#REF!</v>
          </cell>
          <cell r="N77">
            <v>0</v>
          </cell>
        </row>
        <row r="78">
          <cell r="A78">
            <v>175</v>
          </cell>
          <cell r="F78">
            <v>0</v>
          </cell>
          <cell r="G78" t="e">
            <v>#REF!</v>
          </cell>
          <cell r="H78" t="e">
            <v>#REF!</v>
          </cell>
          <cell r="I78" t="e">
            <v>#REF!</v>
          </cell>
          <cell r="J78" t="e">
            <v>#REF!</v>
          </cell>
          <cell r="K78" t="e">
            <v>#REF!</v>
          </cell>
          <cell r="N78">
            <v>0</v>
          </cell>
        </row>
        <row r="79">
          <cell r="A79">
            <v>176</v>
          </cell>
          <cell r="F79">
            <v>0</v>
          </cell>
          <cell r="G79" t="e">
            <v>#REF!</v>
          </cell>
          <cell r="H79" t="e">
            <v>#REF!</v>
          </cell>
          <cell r="I79" t="e">
            <v>#REF!</v>
          </cell>
          <cell r="J79" t="e">
            <v>#REF!</v>
          </cell>
          <cell r="K79" t="e">
            <v>#REF!</v>
          </cell>
          <cell r="N79">
            <v>0</v>
          </cell>
        </row>
        <row r="80">
          <cell r="A80">
            <v>177</v>
          </cell>
          <cell r="F80">
            <v>0</v>
          </cell>
          <cell r="G80" t="e">
            <v>#REF!</v>
          </cell>
          <cell r="H80" t="e">
            <v>#REF!</v>
          </cell>
          <cell r="I80" t="e">
            <v>#REF!</v>
          </cell>
          <cell r="J80" t="e">
            <v>#REF!</v>
          </cell>
          <cell r="K80" t="e">
            <v>#REF!</v>
          </cell>
          <cell r="N80">
            <v>0</v>
          </cell>
        </row>
        <row r="81">
          <cell r="A81">
            <v>178</v>
          </cell>
          <cell r="F81">
            <v>0</v>
          </cell>
          <cell r="G81" t="e">
            <v>#REF!</v>
          </cell>
          <cell r="H81" t="e">
            <v>#REF!</v>
          </cell>
          <cell r="I81" t="e">
            <v>#REF!</v>
          </cell>
          <cell r="J81" t="e">
            <v>#REF!</v>
          </cell>
          <cell r="K81" t="e">
            <v>#REF!</v>
          </cell>
          <cell r="N81">
            <v>0</v>
          </cell>
        </row>
        <row r="82">
          <cell r="A82">
            <v>179</v>
          </cell>
          <cell r="F82">
            <v>0</v>
          </cell>
          <cell r="G82" t="e">
            <v>#REF!</v>
          </cell>
          <cell r="H82" t="e">
            <v>#REF!</v>
          </cell>
          <cell r="I82" t="e">
            <v>#REF!</v>
          </cell>
          <cell r="J82" t="e">
            <v>#REF!</v>
          </cell>
          <cell r="K82" t="e">
            <v>#REF!</v>
          </cell>
          <cell r="N82">
            <v>0</v>
          </cell>
        </row>
        <row r="83">
          <cell r="A83">
            <v>180</v>
          </cell>
          <cell r="F83">
            <v>0</v>
          </cell>
          <cell r="G83" t="e">
            <v>#REF!</v>
          </cell>
          <cell r="H83" t="e">
            <v>#REF!</v>
          </cell>
          <cell r="I83" t="e">
            <v>#REF!</v>
          </cell>
          <cell r="J83" t="e">
            <v>#REF!</v>
          </cell>
          <cell r="K83" t="e">
            <v>#REF!</v>
          </cell>
          <cell r="N83">
            <v>0</v>
          </cell>
        </row>
        <row r="84">
          <cell r="A84">
            <v>181</v>
          </cell>
          <cell r="F84">
            <v>0</v>
          </cell>
          <cell r="G84" t="e">
            <v>#REF!</v>
          </cell>
          <cell r="H84" t="e">
            <v>#REF!</v>
          </cell>
          <cell r="I84" t="e">
            <v>#REF!</v>
          </cell>
          <cell r="J84" t="e">
            <v>#REF!</v>
          </cell>
          <cell r="K84" t="e">
            <v>#REF!</v>
          </cell>
          <cell r="N84">
            <v>0</v>
          </cell>
        </row>
        <row r="85">
          <cell r="A85">
            <v>182</v>
          </cell>
          <cell r="F85">
            <v>0</v>
          </cell>
          <cell r="G85" t="e">
            <v>#REF!</v>
          </cell>
          <cell r="H85" t="e">
            <v>#REF!</v>
          </cell>
          <cell r="I85" t="e">
            <v>#REF!</v>
          </cell>
          <cell r="J85" t="e">
            <v>#REF!</v>
          </cell>
          <cell r="K85" t="e">
            <v>#REF!</v>
          </cell>
          <cell r="N85">
            <v>0</v>
          </cell>
        </row>
        <row r="86">
          <cell r="A86">
            <v>183</v>
          </cell>
          <cell r="F86">
            <v>0</v>
          </cell>
          <cell r="G86" t="e">
            <v>#REF!</v>
          </cell>
          <cell r="H86" t="e">
            <v>#REF!</v>
          </cell>
          <cell r="I86" t="e">
            <v>#REF!</v>
          </cell>
          <cell r="J86" t="e">
            <v>#REF!</v>
          </cell>
          <cell r="K86" t="e">
            <v>#REF!</v>
          </cell>
          <cell r="N86">
            <v>0</v>
          </cell>
        </row>
        <row r="87">
          <cell r="A87">
            <v>184</v>
          </cell>
          <cell r="F87">
            <v>0</v>
          </cell>
          <cell r="G87" t="e">
            <v>#REF!</v>
          </cell>
          <cell r="H87" t="e">
            <v>#REF!</v>
          </cell>
          <cell r="I87" t="e">
            <v>#REF!</v>
          </cell>
          <cell r="J87" t="e">
            <v>#REF!</v>
          </cell>
          <cell r="K87" t="e">
            <v>#REF!</v>
          </cell>
          <cell r="N87">
            <v>0</v>
          </cell>
        </row>
        <row r="88">
          <cell r="A88">
            <v>185</v>
          </cell>
          <cell r="F88">
            <v>0</v>
          </cell>
          <cell r="G88" t="e">
            <v>#REF!</v>
          </cell>
          <cell r="H88" t="e">
            <v>#REF!</v>
          </cell>
          <cell r="I88" t="e">
            <v>#REF!</v>
          </cell>
          <cell r="J88" t="e">
            <v>#REF!</v>
          </cell>
          <cell r="K88" t="e">
            <v>#REF!</v>
          </cell>
          <cell r="N88">
            <v>0</v>
          </cell>
        </row>
        <row r="89">
          <cell r="A89">
            <v>186</v>
          </cell>
          <cell r="F89">
            <v>0</v>
          </cell>
          <cell r="G89" t="e">
            <v>#REF!</v>
          </cell>
          <cell r="H89" t="e">
            <v>#REF!</v>
          </cell>
          <cell r="I89" t="e">
            <v>#REF!</v>
          </cell>
          <cell r="J89" t="e">
            <v>#REF!</v>
          </cell>
          <cell r="K89" t="e">
            <v>#REF!</v>
          </cell>
          <cell r="N89">
            <v>0</v>
          </cell>
        </row>
        <row r="90">
          <cell r="A90">
            <v>187</v>
          </cell>
          <cell r="F90">
            <v>0</v>
          </cell>
          <cell r="G90" t="e">
            <v>#REF!</v>
          </cell>
          <cell r="H90" t="e">
            <v>#REF!</v>
          </cell>
          <cell r="I90" t="e">
            <v>#REF!</v>
          </cell>
          <cell r="J90" t="e">
            <v>#REF!</v>
          </cell>
          <cell r="K90" t="e">
            <v>#REF!</v>
          </cell>
          <cell r="N90">
            <v>0</v>
          </cell>
        </row>
        <row r="91">
          <cell r="A91">
            <v>188</v>
          </cell>
          <cell r="F91">
            <v>0</v>
          </cell>
          <cell r="G91" t="e">
            <v>#REF!</v>
          </cell>
          <cell r="H91" t="e">
            <v>#REF!</v>
          </cell>
          <cell r="I91" t="e">
            <v>#REF!</v>
          </cell>
          <cell r="J91" t="e">
            <v>#REF!</v>
          </cell>
          <cell r="K91" t="e">
            <v>#REF!</v>
          </cell>
          <cell r="N91">
            <v>0</v>
          </cell>
        </row>
        <row r="92">
          <cell r="A92">
            <v>189</v>
          </cell>
          <cell r="F92">
            <v>0</v>
          </cell>
          <cell r="G92" t="e">
            <v>#REF!</v>
          </cell>
          <cell r="H92" t="e">
            <v>#REF!</v>
          </cell>
          <cell r="I92" t="e">
            <v>#REF!</v>
          </cell>
          <cell r="J92" t="e">
            <v>#REF!</v>
          </cell>
          <cell r="K92" t="e">
            <v>#REF!</v>
          </cell>
          <cell r="N92">
            <v>0</v>
          </cell>
        </row>
        <row r="93">
          <cell r="A93">
            <v>190</v>
          </cell>
          <cell r="F93">
            <v>0</v>
          </cell>
          <cell r="G93" t="e">
            <v>#REF!</v>
          </cell>
          <cell r="H93" t="e">
            <v>#REF!</v>
          </cell>
          <cell r="I93" t="e">
            <v>#REF!</v>
          </cell>
          <cell r="J93" t="e">
            <v>#REF!</v>
          </cell>
          <cell r="K93" t="e">
            <v>#REF!</v>
          </cell>
          <cell r="N93">
            <v>0</v>
          </cell>
        </row>
        <row r="94">
          <cell r="A94">
            <v>191</v>
          </cell>
          <cell r="F94">
            <v>0</v>
          </cell>
          <cell r="G94" t="e">
            <v>#REF!</v>
          </cell>
          <cell r="H94" t="e">
            <v>#REF!</v>
          </cell>
          <cell r="I94" t="e">
            <v>#REF!</v>
          </cell>
          <cell r="J94" t="e">
            <v>#REF!</v>
          </cell>
          <cell r="K94" t="e">
            <v>#REF!</v>
          </cell>
          <cell r="N94">
            <v>0</v>
          </cell>
        </row>
        <row r="95">
          <cell r="A95">
            <v>192</v>
          </cell>
          <cell r="F95">
            <v>0</v>
          </cell>
          <cell r="G95" t="e">
            <v>#REF!</v>
          </cell>
          <cell r="H95" t="e">
            <v>#REF!</v>
          </cell>
          <cell r="I95" t="e">
            <v>#REF!</v>
          </cell>
          <cell r="J95" t="e">
            <v>#REF!</v>
          </cell>
          <cell r="K95" t="e">
            <v>#REF!</v>
          </cell>
          <cell r="N95">
            <v>0</v>
          </cell>
        </row>
        <row r="96">
          <cell r="A96">
            <v>193</v>
          </cell>
          <cell r="F96">
            <v>0</v>
          </cell>
          <cell r="G96" t="e">
            <v>#REF!</v>
          </cell>
          <cell r="H96" t="e">
            <v>#REF!</v>
          </cell>
          <cell r="I96" t="e">
            <v>#REF!</v>
          </cell>
          <cell r="J96" t="e">
            <v>#REF!</v>
          </cell>
          <cell r="K96" t="e">
            <v>#REF!</v>
          </cell>
          <cell r="N96">
            <v>0</v>
          </cell>
        </row>
        <row r="97">
          <cell r="A97">
            <v>194</v>
          </cell>
          <cell r="F97">
            <v>0</v>
          </cell>
          <cell r="G97" t="e">
            <v>#REF!</v>
          </cell>
          <cell r="H97" t="e">
            <v>#REF!</v>
          </cell>
          <cell r="I97" t="e">
            <v>#REF!</v>
          </cell>
          <cell r="J97" t="e">
            <v>#REF!</v>
          </cell>
          <cell r="K97" t="e">
            <v>#REF!</v>
          </cell>
          <cell r="N97">
            <v>0</v>
          </cell>
        </row>
        <row r="98">
          <cell r="A98">
            <v>195</v>
          </cell>
          <cell r="F98">
            <v>0</v>
          </cell>
          <cell r="G98" t="e">
            <v>#REF!</v>
          </cell>
          <cell r="H98" t="e">
            <v>#REF!</v>
          </cell>
          <cell r="I98" t="e">
            <v>#REF!</v>
          </cell>
          <cell r="J98" t="e">
            <v>#REF!</v>
          </cell>
          <cell r="K98" t="e">
            <v>#REF!</v>
          </cell>
          <cell r="N98">
            <v>0</v>
          </cell>
        </row>
        <row r="99">
          <cell r="A99">
            <v>196</v>
          </cell>
          <cell r="F99">
            <v>0</v>
          </cell>
          <cell r="G99" t="e">
            <v>#REF!</v>
          </cell>
          <cell r="H99" t="e">
            <v>#REF!</v>
          </cell>
          <cell r="I99" t="e">
            <v>#REF!</v>
          </cell>
          <cell r="J99" t="e">
            <v>#REF!</v>
          </cell>
          <cell r="K99" t="e">
            <v>#REF!</v>
          </cell>
          <cell r="N99">
            <v>0</v>
          </cell>
        </row>
        <row r="100">
          <cell r="A100">
            <v>197</v>
          </cell>
          <cell r="F100">
            <v>0</v>
          </cell>
          <cell r="G100" t="e">
            <v>#REF!</v>
          </cell>
          <cell r="H100" t="e">
            <v>#REF!</v>
          </cell>
          <cell r="I100" t="e">
            <v>#REF!</v>
          </cell>
          <cell r="J100" t="e">
            <v>#REF!</v>
          </cell>
          <cell r="K100" t="e">
            <v>#REF!</v>
          </cell>
          <cell r="N100">
            <v>0</v>
          </cell>
        </row>
        <row r="101">
          <cell r="A101">
            <v>198</v>
          </cell>
          <cell r="F101">
            <v>0</v>
          </cell>
          <cell r="G101" t="e">
            <v>#REF!</v>
          </cell>
          <cell r="H101" t="e">
            <v>#REF!</v>
          </cell>
          <cell r="I101" t="e">
            <v>#REF!</v>
          </cell>
          <cell r="J101" t="e">
            <v>#REF!</v>
          </cell>
          <cell r="K101" t="e">
            <v>#REF!</v>
          </cell>
          <cell r="N101">
            <v>0</v>
          </cell>
        </row>
        <row r="102">
          <cell r="A102">
            <v>199</v>
          </cell>
          <cell r="F102">
            <v>0</v>
          </cell>
          <cell r="G102" t="e">
            <v>#REF!</v>
          </cell>
          <cell r="H102" t="e">
            <v>#REF!</v>
          </cell>
          <cell r="I102" t="e">
            <v>#REF!</v>
          </cell>
          <cell r="J102" t="e">
            <v>#REF!</v>
          </cell>
          <cell r="K102" t="e">
            <v>#REF!</v>
          </cell>
          <cell r="N102">
            <v>0</v>
          </cell>
        </row>
        <row r="103">
          <cell r="A103">
            <v>200</v>
          </cell>
          <cell r="F103">
            <v>0</v>
          </cell>
          <cell r="G103" t="e">
            <v>#REF!</v>
          </cell>
          <cell r="H103" t="e">
            <v>#REF!</v>
          </cell>
          <cell r="I103" t="e">
            <v>#REF!</v>
          </cell>
          <cell r="J103" t="e">
            <v>#REF!</v>
          </cell>
          <cell r="K103" t="e">
            <v>#REF!</v>
          </cell>
          <cell r="N103">
            <v>0</v>
          </cell>
        </row>
        <row r="104">
          <cell r="A104">
            <v>201</v>
          </cell>
          <cell r="F104">
            <v>0</v>
          </cell>
          <cell r="G104" t="e">
            <v>#REF!</v>
          </cell>
          <cell r="H104" t="e">
            <v>#REF!</v>
          </cell>
          <cell r="I104" t="e">
            <v>#REF!</v>
          </cell>
          <cell r="J104" t="e">
            <v>#REF!</v>
          </cell>
          <cell r="K104" t="e">
            <v>#REF!</v>
          </cell>
          <cell r="N104">
            <v>0</v>
          </cell>
        </row>
        <row r="105">
          <cell r="A105">
            <v>202</v>
          </cell>
          <cell r="F105">
            <v>0</v>
          </cell>
          <cell r="G105" t="e">
            <v>#REF!</v>
          </cell>
          <cell r="H105" t="e">
            <v>#REF!</v>
          </cell>
          <cell r="I105" t="e">
            <v>#REF!</v>
          </cell>
          <cell r="J105" t="e">
            <v>#REF!</v>
          </cell>
          <cell r="K105" t="e">
            <v>#REF!</v>
          </cell>
          <cell r="N105">
            <v>0</v>
          </cell>
        </row>
        <row r="106">
          <cell r="A106">
            <v>203</v>
          </cell>
          <cell r="F106">
            <v>0</v>
          </cell>
          <cell r="G106" t="e">
            <v>#REF!</v>
          </cell>
          <cell r="H106" t="e">
            <v>#REF!</v>
          </cell>
          <cell r="I106" t="e">
            <v>#REF!</v>
          </cell>
          <cell r="J106" t="e">
            <v>#REF!</v>
          </cell>
          <cell r="K106" t="e">
            <v>#REF!</v>
          </cell>
          <cell r="N106">
            <v>0</v>
          </cell>
        </row>
        <row r="107">
          <cell r="A107">
            <v>204</v>
          </cell>
          <cell r="F107">
            <v>0</v>
          </cell>
          <cell r="G107" t="e">
            <v>#REF!</v>
          </cell>
          <cell r="H107" t="e">
            <v>#REF!</v>
          </cell>
          <cell r="I107" t="e">
            <v>#REF!</v>
          </cell>
          <cell r="J107" t="e">
            <v>#REF!</v>
          </cell>
          <cell r="K107" t="e">
            <v>#REF!</v>
          </cell>
          <cell r="N107">
            <v>0</v>
          </cell>
        </row>
        <row r="108">
          <cell r="A108">
            <v>205</v>
          </cell>
          <cell r="F108">
            <v>0</v>
          </cell>
          <cell r="G108" t="e">
            <v>#REF!</v>
          </cell>
          <cell r="H108" t="e">
            <v>#REF!</v>
          </cell>
          <cell r="I108" t="e">
            <v>#REF!</v>
          </cell>
          <cell r="J108" t="e">
            <v>#REF!</v>
          </cell>
          <cell r="K108" t="e">
            <v>#REF!</v>
          </cell>
          <cell r="N108">
            <v>0</v>
          </cell>
        </row>
        <row r="109">
          <cell r="A109">
            <v>206</v>
          </cell>
          <cell r="F109">
            <v>0</v>
          </cell>
          <cell r="G109" t="e">
            <v>#REF!</v>
          </cell>
          <cell r="H109" t="e">
            <v>#REF!</v>
          </cell>
          <cell r="I109" t="e">
            <v>#REF!</v>
          </cell>
          <cell r="J109" t="e">
            <v>#REF!</v>
          </cell>
          <cell r="K109" t="e">
            <v>#REF!</v>
          </cell>
          <cell r="N109">
            <v>0</v>
          </cell>
        </row>
        <row r="110">
          <cell r="A110">
            <v>207</v>
          </cell>
          <cell r="F110">
            <v>0</v>
          </cell>
          <cell r="G110" t="e">
            <v>#REF!</v>
          </cell>
          <cell r="H110" t="e">
            <v>#REF!</v>
          </cell>
          <cell r="I110" t="e">
            <v>#REF!</v>
          </cell>
          <cell r="J110" t="e">
            <v>#REF!</v>
          </cell>
          <cell r="K110" t="e">
            <v>#REF!</v>
          </cell>
          <cell r="N110">
            <v>0</v>
          </cell>
        </row>
        <row r="111">
          <cell r="A111">
            <v>208</v>
          </cell>
          <cell r="F111">
            <v>0</v>
          </cell>
          <cell r="G111" t="e">
            <v>#REF!</v>
          </cell>
          <cell r="H111" t="e">
            <v>#REF!</v>
          </cell>
          <cell r="I111" t="e">
            <v>#REF!</v>
          </cell>
          <cell r="J111" t="e">
            <v>#REF!</v>
          </cell>
          <cell r="K111" t="e">
            <v>#REF!</v>
          </cell>
          <cell r="N111">
            <v>0</v>
          </cell>
        </row>
        <row r="112">
          <cell r="A112">
            <v>209</v>
          </cell>
          <cell r="F112">
            <v>0</v>
          </cell>
          <cell r="G112" t="e">
            <v>#REF!</v>
          </cell>
          <cell r="H112" t="e">
            <v>#REF!</v>
          </cell>
          <cell r="I112" t="e">
            <v>#REF!</v>
          </cell>
          <cell r="J112" t="e">
            <v>#REF!</v>
          </cell>
          <cell r="K112" t="e">
            <v>#REF!</v>
          </cell>
          <cell r="N112">
            <v>0</v>
          </cell>
        </row>
        <row r="113">
          <cell r="A113">
            <v>210</v>
          </cell>
          <cell r="F113">
            <v>0</v>
          </cell>
          <cell r="G113" t="e">
            <v>#REF!</v>
          </cell>
          <cell r="H113" t="e">
            <v>#REF!</v>
          </cell>
          <cell r="I113" t="e">
            <v>#REF!</v>
          </cell>
          <cell r="J113" t="e">
            <v>#REF!</v>
          </cell>
          <cell r="K113" t="e">
            <v>#REF!</v>
          </cell>
          <cell r="N113">
            <v>0</v>
          </cell>
        </row>
        <row r="114">
          <cell r="A114">
            <v>211</v>
          </cell>
          <cell r="F114">
            <v>0</v>
          </cell>
          <cell r="G114" t="e">
            <v>#REF!</v>
          </cell>
          <cell r="H114" t="e">
            <v>#REF!</v>
          </cell>
          <cell r="I114" t="e">
            <v>#REF!</v>
          </cell>
          <cell r="J114" t="e">
            <v>#REF!</v>
          </cell>
          <cell r="K114" t="e">
            <v>#REF!</v>
          </cell>
          <cell r="N114">
            <v>0</v>
          </cell>
        </row>
        <row r="115">
          <cell r="A115">
            <v>212</v>
          </cell>
          <cell r="F115">
            <v>0</v>
          </cell>
          <cell r="G115" t="e">
            <v>#REF!</v>
          </cell>
          <cell r="H115" t="e">
            <v>#REF!</v>
          </cell>
          <cell r="I115" t="e">
            <v>#REF!</v>
          </cell>
          <cell r="J115" t="e">
            <v>#REF!</v>
          </cell>
          <cell r="K115" t="e">
            <v>#REF!</v>
          </cell>
          <cell r="N115">
            <v>0</v>
          </cell>
        </row>
        <row r="116">
          <cell r="A116">
            <v>213</v>
          </cell>
          <cell r="F116">
            <v>0</v>
          </cell>
          <cell r="G116" t="e">
            <v>#REF!</v>
          </cell>
          <cell r="H116" t="e">
            <v>#REF!</v>
          </cell>
          <cell r="I116" t="e">
            <v>#REF!</v>
          </cell>
          <cell r="J116" t="e">
            <v>#REF!</v>
          </cell>
          <cell r="K116" t="e">
            <v>#REF!</v>
          </cell>
          <cell r="N116">
            <v>0</v>
          </cell>
        </row>
        <row r="117">
          <cell r="A117">
            <v>214</v>
          </cell>
          <cell r="F117">
            <v>0</v>
          </cell>
          <cell r="G117" t="e">
            <v>#REF!</v>
          </cell>
          <cell r="H117" t="e">
            <v>#REF!</v>
          </cell>
          <cell r="I117" t="e">
            <v>#REF!</v>
          </cell>
          <cell r="J117" t="e">
            <v>#REF!</v>
          </cell>
          <cell r="K117" t="e">
            <v>#REF!</v>
          </cell>
          <cell r="N117">
            <v>0</v>
          </cell>
        </row>
        <row r="118">
          <cell r="A118">
            <v>215</v>
          </cell>
          <cell r="F118">
            <v>0</v>
          </cell>
          <cell r="G118" t="e">
            <v>#REF!</v>
          </cell>
          <cell r="H118" t="e">
            <v>#REF!</v>
          </cell>
          <cell r="I118" t="e">
            <v>#REF!</v>
          </cell>
          <cell r="J118" t="e">
            <v>#REF!</v>
          </cell>
          <cell r="K118" t="e">
            <v>#REF!</v>
          </cell>
          <cell r="N118">
            <v>0</v>
          </cell>
        </row>
        <row r="119">
          <cell r="A119">
            <v>216</v>
          </cell>
          <cell r="F119">
            <v>0</v>
          </cell>
          <cell r="G119" t="e">
            <v>#REF!</v>
          </cell>
          <cell r="H119" t="e">
            <v>#REF!</v>
          </cell>
          <cell r="I119" t="e">
            <v>#REF!</v>
          </cell>
          <cell r="J119" t="e">
            <v>#REF!</v>
          </cell>
          <cell r="K119" t="e">
            <v>#REF!</v>
          </cell>
          <cell r="N119">
            <v>0</v>
          </cell>
        </row>
        <row r="120">
          <cell r="A120">
            <v>217</v>
          </cell>
          <cell r="F120">
            <v>0</v>
          </cell>
          <cell r="G120" t="e">
            <v>#REF!</v>
          </cell>
          <cell r="H120" t="e">
            <v>#REF!</v>
          </cell>
          <cell r="I120" t="e">
            <v>#REF!</v>
          </cell>
          <cell r="J120" t="e">
            <v>#REF!</v>
          </cell>
          <cell r="K120" t="e">
            <v>#REF!</v>
          </cell>
          <cell r="N120">
            <v>0</v>
          </cell>
        </row>
        <row r="121">
          <cell r="A121">
            <v>218</v>
          </cell>
          <cell r="F121">
            <v>0</v>
          </cell>
          <cell r="G121" t="e">
            <v>#REF!</v>
          </cell>
          <cell r="H121" t="e">
            <v>#REF!</v>
          </cell>
          <cell r="I121" t="e">
            <v>#REF!</v>
          </cell>
          <cell r="J121" t="e">
            <v>#REF!</v>
          </cell>
          <cell r="K121" t="e">
            <v>#REF!</v>
          </cell>
          <cell r="N121">
            <v>0</v>
          </cell>
        </row>
        <row r="122">
          <cell r="A122">
            <v>219</v>
          </cell>
          <cell r="F122">
            <v>0</v>
          </cell>
          <cell r="G122" t="e">
            <v>#REF!</v>
          </cell>
          <cell r="H122" t="e">
            <v>#REF!</v>
          </cell>
          <cell r="I122" t="e">
            <v>#REF!</v>
          </cell>
          <cell r="J122" t="e">
            <v>#REF!</v>
          </cell>
          <cell r="K122" t="e">
            <v>#REF!</v>
          </cell>
          <cell r="N122">
            <v>0</v>
          </cell>
        </row>
        <row r="123">
          <cell r="A123">
            <v>220</v>
          </cell>
          <cell r="F123">
            <v>0</v>
          </cell>
          <cell r="G123" t="e">
            <v>#REF!</v>
          </cell>
          <cell r="H123" t="e">
            <v>#REF!</v>
          </cell>
          <cell r="I123" t="e">
            <v>#REF!</v>
          </cell>
          <cell r="J123" t="e">
            <v>#REF!</v>
          </cell>
          <cell r="K123" t="e">
            <v>#REF!</v>
          </cell>
          <cell r="N123">
            <v>0</v>
          </cell>
        </row>
        <row r="124">
          <cell r="A124">
            <v>221</v>
          </cell>
          <cell r="F124">
            <v>0</v>
          </cell>
          <cell r="G124" t="e">
            <v>#REF!</v>
          </cell>
          <cell r="H124" t="e">
            <v>#REF!</v>
          </cell>
          <cell r="I124" t="e">
            <v>#REF!</v>
          </cell>
          <cell r="J124" t="e">
            <v>#REF!</v>
          </cell>
          <cell r="K124" t="e">
            <v>#REF!</v>
          </cell>
          <cell r="N124">
            <v>0</v>
          </cell>
        </row>
        <row r="125">
          <cell r="A125">
            <v>222</v>
          </cell>
          <cell r="F125">
            <v>0</v>
          </cell>
          <cell r="G125" t="e">
            <v>#REF!</v>
          </cell>
          <cell r="H125" t="e">
            <v>#REF!</v>
          </cell>
          <cell r="I125" t="e">
            <v>#REF!</v>
          </cell>
          <cell r="J125" t="e">
            <v>#REF!</v>
          </cell>
          <cell r="K125" t="e">
            <v>#REF!</v>
          </cell>
          <cell r="N125">
            <v>0</v>
          </cell>
        </row>
        <row r="126">
          <cell r="A126">
            <v>223</v>
          </cell>
          <cell r="F126">
            <v>0</v>
          </cell>
          <cell r="G126" t="e">
            <v>#REF!</v>
          </cell>
          <cell r="H126" t="e">
            <v>#REF!</v>
          </cell>
          <cell r="I126" t="e">
            <v>#REF!</v>
          </cell>
          <cell r="J126" t="e">
            <v>#REF!</v>
          </cell>
          <cell r="K126" t="e">
            <v>#REF!</v>
          </cell>
          <cell r="N126">
            <v>0</v>
          </cell>
        </row>
        <row r="127">
          <cell r="A127">
            <v>224</v>
          </cell>
          <cell r="F127">
            <v>0</v>
          </cell>
          <cell r="G127" t="e">
            <v>#REF!</v>
          </cell>
          <cell r="H127" t="e">
            <v>#REF!</v>
          </cell>
          <cell r="I127" t="e">
            <v>#REF!</v>
          </cell>
          <cell r="J127" t="e">
            <v>#REF!</v>
          </cell>
          <cell r="K127" t="e">
            <v>#REF!</v>
          </cell>
          <cell r="N127">
            <v>0</v>
          </cell>
        </row>
        <row r="128">
          <cell r="A128">
            <v>225</v>
          </cell>
          <cell r="F128">
            <v>0</v>
          </cell>
          <cell r="G128" t="e">
            <v>#REF!</v>
          </cell>
          <cell r="H128" t="e">
            <v>#REF!</v>
          </cell>
          <cell r="I128" t="e">
            <v>#REF!</v>
          </cell>
          <cell r="J128" t="e">
            <v>#REF!</v>
          </cell>
          <cell r="K128" t="e">
            <v>#REF!</v>
          </cell>
          <cell r="N128">
            <v>0</v>
          </cell>
        </row>
        <row r="129">
          <cell r="A129">
            <v>226</v>
          </cell>
          <cell r="F129">
            <v>0</v>
          </cell>
          <cell r="G129" t="e">
            <v>#REF!</v>
          </cell>
          <cell r="H129" t="e">
            <v>#REF!</v>
          </cell>
          <cell r="I129" t="e">
            <v>#REF!</v>
          </cell>
          <cell r="J129" t="e">
            <v>#REF!</v>
          </cell>
          <cell r="K129" t="e">
            <v>#REF!</v>
          </cell>
          <cell r="N129">
            <v>0</v>
          </cell>
        </row>
        <row r="130">
          <cell r="A130">
            <v>227</v>
          </cell>
          <cell r="F130">
            <v>0</v>
          </cell>
          <cell r="G130" t="e">
            <v>#REF!</v>
          </cell>
          <cell r="H130" t="e">
            <v>#REF!</v>
          </cell>
          <cell r="I130" t="e">
            <v>#REF!</v>
          </cell>
          <cell r="J130" t="e">
            <v>#REF!</v>
          </cell>
          <cell r="K130" t="e">
            <v>#REF!</v>
          </cell>
          <cell r="N130">
            <v>0</v>
          </cell>
        </row>
        <row r="131">
          <cell r="A131">
            <v>228</v>
          </cell>
          <cell r="F131">
            <v>0</v>
          </cell>
          <cell r="G131" t="e">
            <v>#REF!</v>
          </cell>
          <cell r="H131" t="e">
            <v>#REF!</v>
          </cell>
          <cell r="I131" t="e">
            <v>#REF!</v>
          </cell>
          <cell r="J131" t="e">
            <v>#REF!</v>
          </cell>
          <cell r="K131" t="e">
            <v>#REF!</v>
          </cell>
          <cell r="N131">
            <v>0</v>
          </cell>
        </row>
        <row r="132">
          <cell r="A132">
            <v>229</v>
          </cell>
          <cell r="F132">
            <v>0</v>
          </cell>
          <cell r="G132" t="e">
            <v>#REF!</v>
          </cell>
          <cell r="H132" t="e">
            <v>#REF!</v>
          </cell>
          <cell r="I132" t="e">
            <v>#REF!</v>
          </cell>
          <cell r="J132" t="e">
            <v>#REF!</v>
          </cell>
          <cell r="K132" t="e">
            <v>#REF!</v>
          </cell>
          <cell r="N132">
            <v>0</v>
          </cell>
        </row>
        <row r="133">
          <cell r="A133">
            <v>230</v>
          </cell>
          <cell r="F133">
            <v>0</v>
          </cell>
          <cell r="G133" t="e">
            <v>#REF!</v>
          </cell>
          <cell r="H133" t="e">
            <v>#REF!</v>
          </cell>
          <cell r="I133" t="e">
            <v>#REF!</v>
          </cell>
          <cell r="J133" t="e">
            <v>#REF!</v>
          </cell>
          <cell r="K133" t="e">
            <v>#REF!</v>
          </cell>
          <cell r="N133">
            <v>0</v>
          </cell>
        </row>
        <row r="134">
          <cell r="A134">
            <v>231</v>
          </cell>
          <cell r="F134">
            <v>0</v>
          </cell>
          <cell r="G134" t="e">
            <v>#REF!</v>
          </cell>
          <cell r="H134" t="e">
            <v>#REF!</v>
          </cell>
          <cell r="I134" t="e">
            <v>#REF!</v>
          </cell>
          <cell r="J134" t="e">
            <v>#REF!</v>
          </cell>
          <cell r="K134" t="e">
            <v>#REF!</v>
          </cell>
          <cell r="N134">
            <v>0</v>
          </cell>
        </row>
        <row r="135">
          <cell r="A135">
            <v>232</v>
          </cell>
          <cell r="F135">
            <v>0</v>
          </cell>
          <cell r="G135" t="e">
            <v>#REF!</v>
          </cell>
          <cell r="H135" t="e">
            <v>#REF!</v>
          </cell>
          <cell r="I135" t="e">
            <v>#REF!</v>
          </cell>
          <cell r="J135" t="e">
            <v>#REF!</v>
          </cell>
          <cell r="K135" t="e">
            <v>#REF!</v>
          </cell>
          <cell r="N135">
            <v>0</v>
          </cell>
        </row>
        <row r="136">
          <cell r="A136">
            <v>233</v>
          </cell>
          <cell r="F136">
            <v>0</v>
          </cell>
          <cell r="G136" t="e">
            <v>#REF!</v>
          </cell>
          <cell r="H136" t="e">
            <v>#REF!</v>
          </cell>
          <cell r="I136" t="e">
            <v>#REF!</v>
          </cell>
          <cell r="J136" t="e">
            <v>#REF!</v>
          </cell>
          <cell r="K136" t="e">
            <v>#REF!</v>
          </cell>
          <cell r="N136">
            <v>0</v>
          </cell>
        </row>
        <row r="137">
          <cell r="A137">
            <v>234</v>
          </cell>
          <cell r="F137">
            <v>0</v>
          </cell>
          <cell r="G137" t="e">
            <v>#REF!</v>
          </cell>
          <cell r="H137" t="e">
            <v>#REF!</v>
          </cell>
          <cell r="I137" t="e">
            <v>#REF!</v>
          </cell>
          <cell r="J137" t="e">
            <v>#REF!</v>
          </cell>
          <cell r="K137" t="e">
            <v>#REF!</v>
          </cell>
          <cell r="N137">
            <v>0</v>
          </cell>
        </row>
        <row r="138">
          <cell r="A138">
            <v>235</v>
          </cell>
          <cell r="F138">
            <v>0</v>
          </cell>
          <cell r="G138" t="e">
            <v>#REF!</v>
          </cell>
          <cell r="H138" t="e">
            <v>#REF!</v>
          </cell>
          <cell r="I138" t="e">
            <v>#REF!</v>
          </cell>
          <cell r="J138" t="e">
            <v>#REF!</v>
          </cell>
          <cell r="K138" t="e">
            <v>#REF!</v>
          </cell>
          <cell r="N138">
            <v>0</v>
          </cell>
        </row>
        <row r="139">
          <cell r="A139">
            <v>236</v>
          </cell>
          <cell r="F139">
            <v>0</v>
          </cell>
          <cell r="G139" t="e">
            <v>#REF!</v>
          </cell>
          <cell r="H139" t="e">
            <v>#REF!</v>
          </cell>
          <cell r="I139" t="e">
            <v>#REF!</v>
          </cell>
          <cell r="J139" t="e">
            <v>#REF!</v>
          </cell>
          <cell r="K139" t="e">
            <v>#REF!</v>
          </cell>
          <cell r="N139">
            <v>0</v>
          </cell>
        </row>
        <row r="140">
          <cell r="A140">
            <v>237</v>
          </cell>
          <cell r="F140">
            <v>0</v>
          </cell>
          <cell r="G140" t="e">
            <v>#REF!</v>
          </cell>
          <cell r="H140" t="e">
            <v>#REF!</v>
          </cell>
          <cell r="I140" t="e">
            <v>#REF!</v>
          </cell>
          <cell r="J140" t="e">
            <v>#REF!</v>
          </cell>
          <cell r="K140" t="e">
            <v>#REF!</v>
          </cell>
          <cell r="N140">
            <v>0</v>
          </cell>
        </row>
        <row r="141">
          <cell r="A141">
            <v>238</v>
          </cell>
          <cell r="F141">
            <v>0</v>
          </cell>
          <cell r="G141" t="e">
            <v>#REF!</v>
          </cell>
          <cell r="H141" t="e">
            <v>#REF!</v>
          </cell>
          <cell r="I141" t="e">
            <v>#REF!</v>
          </cell>
          <cell r="J141" t="e">
            <v>#REF!</v>
          </cell>
          <cell r="K141" t="e">
            <v>#REF!</v>
          </cell>
          <cell r="N141">
            <v>0</v>
          </cell>
        </row>
        <row r="142">
          <cell r="A142">
            <v>239</v>
          </cell>
          <cell r="F142">
            <v>0</v>
          </cell>
          <cell r="G142" t="e">
            <v>#REF!</v>
          </cell>
          <cell r="H142" t="e">
            <v>#REF!</v>
          </cell>
          <cell r="I142" t="e">
            <v>#REF!</v>
          </cell>
          <cell r="J142" t="e">
            <v>#REF!</v>
          </cell>
          <cell r="K142" t="e">
            <v>#REF!</v>
          </cell>
          <cell r="N142">
            <v>0</v>
          </cell>
        </row>
        <row r="143">
          <cell r="A143">
            <v>240</v>
          </cell>
          <cell r="F143">
            <v>0</v>
          </cell>
          <cell r="G143" t="e">
            <v>#REF!</v>
          </cell>
          <cell r="H143" t="e">
            <v>#REF!</v>
          </cell>
          <cell r="I143" t="e">
            <v>#REF!</v>
          </cell>
          <cell r="J143" t="e">
            <v>#REF!</v>
          </cell>
          <cell r="K143" t="e">
            <v>#REF!</v>
          </cell>
          <cell r="N143">
            <v>0</v>
          </cell>
        </row>
        <row r="144">
          <cell r="A144">
            <v>241</v>
          </cell>
          <cell r="F144">
            <v>0</v>
          </cell>
          <cell r="G144" t="e">
            <v>#REF!</v>
          </cell>
          <cell r="H144" t="e">
            <v>#REF!</v>
          </cell>
          <cell r="I144" t="e">
            <v>#REF!</v>
          </cell>
          <cell r="J144" t="e">
            <v>#REF!</v>
          </cell>
          <cell r="K144" t="e">
            <v>#REF!</v>
          </cell>
          <cell r="N144">
            <v>0</v>
          </cell>
        </row>
        <row r="145">
          <cell r="A145">
            <v>242</v>
          </cell>
          <cell r="F145">
            <v>0</v>
          </cell>
          <cell r="G145" t="e">
            <v>#REF!</v>
          </cell>
          <cell r="H145" t="e">
            <v>#REF!</v>
          </cell>
          <cell r="I145" t="e">
            <v>#REF!</v>
          </cell>
          <cell r="J145" t="e">
            <v>#REF!</v>
          </cell>
          <cell r="K145" t="e">
            <v>#REF!</v>
          </cell>
          <cell r="N145">
            <v>0</v>
          </cell>
        </row>
        <row r="146">
          <cell r="A146">
            <v>243</v>
          </cell>
          <cell r="F146">
            <v>0</v>
          </cell>
          <cell r="G146" t="e">
            <v>#REF!</v>
          </cell>
          <cell r="H146" t="e">
            <v>#REF!</v>
          </cell>
          <cell r="I146" t="e">
            <v>#REF!</v>
          </cell>
          <cell r="J146" t="e">
            <v>#REF!</v>
          </cell>
          <cell r="K146" t="e">
            <v>#REF!</v>
          </cell>
          <cell r="N146">
            <v>0</v>
          </cell>
        </row>
        <row r="147">
          <cell r="A147">
            <v>244</v>
          </cell>
          <cell r="F147">
            <v>0</v>
          </cell>
          <cell r="G147" t="e">
            <v>#REF!</v>
          </cell>
          <cell r="H147" t="e">
            <v>#REF!</v>
          </cell>
          <cell r="I147" t="e">
            <v>#REF!</v>
          </cell>
          <cell r="J147" t="e">
            <v>#REF!</v>
          </cell>
          <cell r="K147" t="e">
            <v>#REF!</v>
          </cell>
          <cell r="N147">
            <v>0</v>
          </cell>
        </row>
        <row r="148">
          <cell r="A148">
            <v>245</v>
          </cell>
          <cell r="F148">
            <v>0</v>
          </cell>
          <cell r="G148" t="e">
            <v>#REF!</v>
          </cell>
          <cell r="H148" t="e">
            <v>#REF!</v>
          </cell>
          <cell r="I148" t="e">
            <v>#REF!</v>
          </cell>
          <cell r="J148" t="e">
            <v>#REF!</v>
          </cell>
          <cell r="K148" t="e">
            <v>#REF!</v>
          </cell>
          <cell r="N148">
            <v>0</v>
          </cell>
        </row>
        <row r="149">
          <cell r="A149">
            <v>246</v>
          </cell>
          <cell r="F149">
            <v>0</v>
          </cell>
          <cell r="G149" t="e">
            <v>#REF!</v>
          </cell>
          <cell r="H149" t="e">
            <v>#REF!</v>
          </cell>
          <cell r="I149" t="e">
            <v>#REF!</v>
          </cell>
          <cell r="J149" t="e">
            <v>#REF!</v>
          </cell>
          <cell r="K149" t="e">
            <v>#REF!</v>
          </cell>
          <cell r="N149">
            <v>0</v>
          </cell>
        </row>
        <row r="150">
          <cell r="A150">
            <v>247</v>
          </cell>
          <cell r="F150">
            <v>0</v>
          </cell>
          <cell r="G150" t="e">
            <v>#REF!</v>
          </cell>
          <cell r="H150" t="e">
            <v>#REF!</v>
          </cell>
          <cell r="I150" t="e">
            <v>#REF!</v>
          </cell>
          <cell r="J150" t="e">
            <v>#REF!</v>
          </cell>
          <cell r="K150" t="e">
            <v>#REF!</v>
          </cell>
          <cell r="N150">
            <v>0</v>
          </cell>
        </row>
        <row r="151">
          <cell r="A151">
            <v>248</v>
          </cell>
          <cell r="F151">
            <v>0</v>
          </cell>
          <cell r="G151" t="e">
            <v>#REF!</v>
          </cell>
          <cell r="H151" t="e">
            <v>#REF!</v>
          </cell>
          <cell r="I151" t="e">
            <v>#REF!</v>
          </cell>
          <cell r="J151" t="e">
            <v>#REF!</v>
          </cell>
          <cell r="K151" t="e">
            <v>#REF!</v>
          </cell>
          <cell r="N151">
            <v>0</v>
          </cell>
        </row>
        <row r="152">
          <cell r="A152">
            <v>249</v>
          </cell>
          <cell r="F152">
            <v>0</v>
          </cell>
          <cell r="G152" t="e">
            <v>#REF!</v>
          </cell>
          <cell r="H152" t="e">
            <v>#REF!</v>
          </cell>
          <cell r="I152" t="e">
            <v>#REF!</v>
          </cell>
          <cell r="J152" t="e">
            <v>#REF!</v>
          </cell>
          <cell r="K152" t="e">
            <v>#REF!</v>
          </cell>
          <cell r="N152">
            <v>0</v>
          </cell>
        </row>
        <row r="153">
          <cell r="A153">
            <v>250</v>
          </cell>
          <cell r="F153">
            <v>0</v>
          </cell>
          <cell r="G153" t="e">
            <v>#REF!</v>
          </cell>
          <cell r="H153" t="e">
            <v>#REF!</v>
          </cell>
          <cell r="I153" t="e">
            <v>#REF!</v>
          </cell>
          <cell r="J153" t="e">
            <v>#REF!</v>
          </cell>
          <cell r="K153" t="e">
            <v>#REF!</v>
          </cell>
          <cell r="N153">
            <v>0</v>
          </cell>
        </row>
        <row r="154">
          <cell r="A154">
            <v>251</v>
          </cell>
          <cell r="F154">
            <v>0</v>
          </cell>
          <cell r="G154" t="e">
            <v>#REF!</v>
          </cell>
          <cell r="H154" t="e">
            <v>#REF!</v>
          </cell>
          <cell r="I154" t="e">
            <v>#REF!</v>
          </cell>
          <cell r="J154" t="e">
            <v>#REF!</v>
          </cell>
          <cell r="K154" t="e">
            <v>#REF!</v>
          </cell>
          <cell r="N154">
            <v>0</v>
          </cell>
        </row>
        <row r="155">
          <cell r="A155">
            <v>252</v>
          </cell>
          <cell r="F155">
            <v>0</v>
          </cell>
          <cell r="G155" t="e">
            <v>#REF!</v>
          </cell>
          <cell r="H155" t="e">
            <v>#REF!</v>
          </cell>
          <cell r="I155" t="e">
            <v>#REF!</v>
          </cell>
          <cell r="J155" t="e">
            <v>#REF!</v>
          </cell>
          <cell r="K155" t="e">
            <v>#REF!</v>
          </cell>
          <cell r="N155">
            <v>0</v>
          </cell>
        </row>
        <row r="156">
          <cell r="A156">
            <v>253</v>
          </cell>
          <cell r="F156">
            <v>0</v>
          </cell>
          <cell r="G156" t="e">
            <v>#REF!</v>
          </cell>
          <cell r="H156" t="e">
            <v>#REF!</v>
          </cell>
          <cell r="I156" t="e">
            <v>#REF!</v>
          </cell>
          <cell r="J156" t="e">
            <v>#REF!</v>
          </cell>
          <cell r="K156" t="e">
            <v>#REF!</v>
          </cell>
          <cell r="N156">
            <v>0</v>
          </cell>
        </row>
        <row r="157">
          <cell r="A157">
            <v>254</v>
          </cell>
          <cell r="F157">
            <v>0</v>
          </cell>
          <cell r="G157" t="e">
            <v>#REF!</v>
          </cell>
          <cell r="H157" t="e">
            <v>#REF!</v>
          </cell>
          <cell r="I157" t="e">
            <v>#REF!</v>
          </cell>
          <cell r="J157" t="e">
            <v>#REF!</v>
          </cell>
          <cell r="K157" t="e">
            <v>#REF!</v>
          </cell>
          <cell r="N157">
            <v>0</v>
          </cell>
        </row>
        <row r="158">
          <cell r="A158">
            <v>255</v>
          </cell>
          <cell r="F158">
            <v>0</v>
          </cell>
          <cell r="G158" t="e">
            <v>#REF!</v>
          </cell>
          <cell r="H158" t="e">
            <v>#REF!</v>
          </cell>
          <cell r="I158" t="e">
            <v>#REF!</v>
          </cell>
          <cell r="J158" t="e">
            <v>#REF!</v>
          </cell>
          <cell r="K158" t="e">
            <v>#REF!</v>
          </cell>
          <cell r="N158">
            <v>0</v>
          </cell>
        </row>
        <row r="159">
          <cell r="A159">
            <v>256</v>
          </cell>
          <cell r="F159">
            <v>0</v>
          </cell>
          <cell r="G159" t="e">
            <v>#REF!</v>
          </cell>
          <cell r="H159" t="e">
            <v>#REF!</v>
          </cell>
          <cell r="I159" t="e">
            <v>#REF!</v>
          </cell>
          <cell r="J159" t="e">
            <v>#REF!</v>
          </cell>
          <cell r="K159" t="e">
            <v>#REF!</v>
          </cell>
          <cell r="N159">
            <v>0</v>
          </cell>
        </row>
        <row r="160">
          <cell r="A160">
            <v>257</v>
          </cell>
          <cell r="F160">
            <v>0</v>
          </cell>
          <cell r="G160" t="e">
            <v>#REF!</v>
          </cell>
          <cell r="H160" t="e">
            <v>#REF!</v>
          </cell>
          <cell r="I160" t="e">
            <v>#REF!</v>
          </cell>
          <cell r="J160" t="e">
            <v>#REF!</v>
          </cell>
          <cell r="K160" t="e">
            <v>#REF!</v>
          </cell>
          <cell r="N160">
            <v>0</v>
          </cell>
        </row>
        <row r="161">
          <cell r="A161">
            <v>258</v>
          </cell>
          <cell r="F161">
            <v>0</v>
          </cell>
          <cell r="G161" t="e">
            <v>#REF!</v>
          </cell>
          <cell r="H161" t="e">
            <v>#REF!</v>
          </cell>
          <cell r="I161" t="e">
            <v>#REF!</v>
          </cell>
          <cell r="J161" t="e">
            <v>#REF!</v>
          </cell>
          <cell r="K161" t="e">
            <v>#REF!</v>
          </cell>
          <cell r="N161">
            <v>0</v>
          </cell>
        </row>
        <row r="162">
          <cell r="A162">
            <v>259</v>
          </cell>
          <cell r="F162">
            <v>0</v>
          </cell>
          <cell r="G162" t="e">
            <v>#REF!</v>
          </cell>
          <cell r="H162" t="e">
            <v>#REF!</v>
          </cell>
          <cell r="I162" t="e">
            <v>#REF!</v>
          </cell>
          <cell r="J162" t="e">
            <v>#REF!</v>
          </cell>
          <cell r="K162" t="e">
            <v>#REF!</v>
          </cell>
          <cell r="N162">
            <v>0</v>
          </cell>
        </row>
        <row r="163">
          <cell r="A163">
            <v>260</v>
          </cell>
          <cell r="F163">
            <v>0</v>
          </cell>
          <cell r="G163" t="e">
            <v>#REF!</v>
          </cell>
          <cell r="H163" t="e">
            <v>#REF!</v>
          </cell>
          <cell r="I163" t="e">
            <v>#REF!</v>
          </cell>
          <cell r="J163" t="e">
            <v>#REF!</v>
          </cell>
          <cell r="K163" t="e">
            <v>#REF!</v>
          </cell>
          <cell r="N163">
            <v>0</v>
          </cell>
        </row>
        <row r="164">
          <cell r="A164">
            <v>261</v>
          </cell>
          <cell r="F164">
            <v>0</v>
          </cell>
          <cell r="G164" t="e">
            <v>#REF!</v>
          </cell>
          <cell r="H164" t="e">
            <v>#REF!</v>
          </cell>
          <cell r="I164" t="e">
            <v>#REF!</v>
          </cell>
          <cell r="J164" t="e">
            <v>#REF!</v>
          </cell>
          <cell r="K164" t="e">
            <v>#REF!</v>
          </cell>
          <cell r="N164">
            <v>0</v>
          </cell>
        </row>
        <row r="165">
          <cell r="A165">
            <v>262</v>
          </cell>
          <cell r="F165">
            <v>0</v>
          </cell>
          <cell r="G165" t="e">
            <v>#REF!</v>
          </cell>
          <cell r="H165" t="e">
            <v>#REF!</v>
          </cell>
          <cell r="I165" t="e">
            <v>#REF!</v>
          </cell>
          <cell r="J165" t="e">
            <v>#REF!</v>
          </cell>
          <cell r="K165" t="e">
            <v>#REF!</v>
          </cell>
          <cell r="N165">
            <v>0</v>
          </cell>
        </row>
        <row r="166">
          <cell r="A166">
            <v>263</v>
          </cell>
          <cell r="F166">
            <v>0</v>
          </cell>
          <cell r="G166" t="e">
            <v>#REF!</v>
          </cell>
          <cell r="H166" t="e">
            <v>#REF!</v>
          </cell>
          <cell r="I166" t="e">
            <v>#REF!</v>
          </cell>
          <cell r="J166" t="e">
            <v>#REF!</v>
          </cell>
          <cell r="K166" t="e">
            <v>#REF!</v>
          </cell>
          <cell r="N166">
            <v>0</v>
          </cell>
        </row>
        <row r="167">
          <cell r="A167">
            <v>264</v>
          </cell>
          <cell r="F167">
            <v>0</v>
          </cell>
          <cell r="G167" t="e">
            <v>#REF!</v>
          </cell>
          <cell r="H167" t="e">
            <v>#REF!</v>
          </cell>
          <cell r="I167" t="e">
            <v>#REF!</v>
          </cell>
          <cell r="J167" t="e">
            <v>#REF!</v>
          </cell>
          <cell r="K167" t="e">
            <v>#REF!</v>
          </cell>
          <cell r="N167">
            <v>0</v>
          </cell>
        </row>
        <row r="168">
          <cell r="A168">
            <v>265</v>
          </cell>
          <cell r="F168">
            <v>0</v>
          </cell>
          <cell r="G168" t="e">
            <v>#REF!</v>
          </cell>
          <cell r="H168" t="e">
            <v>#REF!</v>
          </cell>
          <cell r="I168" t="e">
            <v>#REF!</v>
          </cell>
          <cell r="J168" t="e">
            <v>#REF!</v>
          </cell>
          <cell r="K168" t="e">
            <v>#REF!</v>
          </cell>
          <cell r="N168">
            <v>0</v>
          </cell>
        </row>
        <row r="169">
          <cell r="A169">
            <v>266</v>
          </cell>
          <cell r="F169">
            <v>0</v>
          </cell>
          <cell r="G169" t="e">
            <v>#REF!</v>
          </cell>
          <cell r="H169" t="e">
            <v>#REF!</v>
          </cell>
          <cell r="I169" t="e">
            <v>#REF!</v>
          </cell>
          <cell r="J169" t="e">
            <v>#REF!</v>
          </cell>
          <cell r="K169" t="e">
            <v>#REF!</v>
          </cell>
          <cell r="N169">
            <v>0</v>
          </cell>
        </row>
        <row r="170">
          <cell r="A170">
            <v>267</v>
          </cell>
          <cell r="F170">
            <v>0</v>
          </cell>
          <cell r="G170" t="e">
            <v>#REF!</v>
          </cell>
          <cell r="H170" t="e">
            <v>#REF!</v>
          </cell>
          <cell r="I170" t="e">
            <v>#REF!</v>
          </cell>
          <cell r="J170" t="e">
            <v>#REF!</v>
          </cell>
          <cell r="K170" t="e">
            <v>#REF!</v>
          </cell>
          <cell r="N170">
            <v>0</v>
          </cell>
        </row>
        <row r="171">
          <cell r="A171">
            <v>268</v>
          </cell>
          <cell r="F171">
            <v>0</v>
          </cell>
          <cell r="G171" t="e">
            <v>#REF!</v>
          </cell>
          <cell r="H171" t="e">
            <v>#REF!</v>
          </cell>
          <cell r="I171" t="e">
            <v>#REF!</v>
          </cell>
          <cell r="J171" t="e">
            <v>#REF!</v>
          </cell>
          <cell r="K171" t="e">
            <v>#REF!</v>
          </cell>
          <cell r="N171">
            <v>0</v>
          </cell>
        </row>
        <row r="172">
          <cell r="A172">
            <v>269</v>
          </cell>
          <cell r="F172">
            <v>0</v>
          </cell>
          <cell r="G172" t="e">
            <v>#REF!</v>
          </cell>
          <cell r="H172" t="e">
            <v>#REF!</v>
          </cell>
          <cell r="I172" t="e">
            <v>#REF!</v>
          </cell>
          <cell r="J172" t="e">
            <v>#REF!</v>
          </cell>
          <cell r="K172" t="e">
            <v>#REF!</v>
          </cell>
          <cell r="N172">
            <v>0</v>
          </cell>
        </row>
        <row r="173">
          <cell r="A173">
            <v>270</v>
          </cell>
          <cell r="F173">
            <v>0</v>
          </cell>
          <cell r="G173" t="e">
            <v>#REF!</v>
          </cell>
          <cell r="H173" t="e">
            <v>#REF!</v>
          </cell>
          <cell r="I173" t="e">
            <v>#REF!</v>
          </cell>
          <cell r="J173" t="e">
            <v>#REF!</v>
          </cell>
          <cell r="K173" t="e">
            <v>#REF!</v>
          </cell>
          <cell r="N173">
            <v>0</v>
          </cell>
        </row>
        <row r="174">
          <cell r="A174">
            <v>271</v>
          </cell>
          <cell r="F174">
            <v>0</v>
          </cell>
          <cell r="G174" t="e">
            <v>#REF!</v>
          </cell>
          <cell r="H174" t="e">
            <v>#REF!</v>
          </cell>
          <cell r="I174" t="e">
            <v>#REF!</v>
          </cell>
          <cell r="J174" t="e">
            <v>#REF!</v>
          </cell>
          <cell r="K174" t="e">
            <v>#REF!</v>
          </cell>
          <cell r="N174">
            <v>0</v>
          </cell>
        </row>
        <row r="175">
          <cell r="A175">
            <v>272</v>
          </cell>
          <cell r="F175">
            <v>0</v>
          </cell>
          <cell r="G175" t="e">
            <v>#REF!</v>
          </cell>
          <cell r="H175" t="e">
            <v>#REF!</v>
          </cell>
          <cell r="I175" t="e">
            <v>#REF!</v>
          </cell>
          <cell r="J175" t="e">
            <v>#REF!</v>
          </cell>
          <cell r="K175" t="e">
            <v>#REF!</v>
          </cell>
          <cell r="N175">
            <v>0</v>
          </cell>
        </row>
        <row r="176">
          <cell r="A176">
            <v>273</v>
          </cell>
          <cell r="F176">
            <v>0</v>
          </cell>
          <cell r="G176" t="e">
            <v>#REF!</v>
          </cell>
          <cell r="H176" t="e">
            <v>#REF!</v>
          </cell>
          <cell r="I176" t="e">
            <v>#REF!</v>
          </cell>
          <cell r="J176" t="e">
            <v>#REF!</v>
          </cell>
          <cell r="K176" t="e">
            <v>#REF!</v>
          </cell>
          <cell r="N176">
            <v>0</v>
          </cell>
        </row>
        <row r="177">
          <cell r="A177">
            <v>274</v>
          </cell>
          <cell r="F177">
            <v>0</v>
          </cell>
          <cell r="G177" t="e">
            <v>#REF!</v>
          </cell>
          <cell r="H177" t="e">
            <v>#REF!</v>
          </cell>
          <cell r="I177" t="e">
            <v>#REF!</v>
          </cell>
          <cell r="J177" t="e">
            <v>#REF!</v>
          </cell>
          <cell r="K177" t="e">
            <v>#REF!</v>
          </cell>
          <cell r="N177">
            <v>0</v>
          </cell>
        </row>
        <row r="178">
          <cell r="A178">
            <v>275</v>
          </cell>
          <cell r="F178">
            <v>0</v>
          </cell>
          <cell r="G178" t="e">
            <v>#REF!</v>
          </cell>
          <cell r="H178" t="e">
            <v>#REF!</v>
          </cell>
          <cell r="I178" t="e">
            <v>#REF!</v>
          </cell>
          <cell r="J178" t="e">
            <v>#REF!</v>
          </cell>
          <cell r="K178" t="e">
            <v>#REF!</v>
          </cell>
          <cell r="N178">
            <v>0</v>
          </cell>
        </row>
        <row r="179">
          <cell r="A179">
            <v>276</v>
          </cell>
          <cell r="F179">
            <v>0</v>
          </cell>
          <cell r="G179" t="e">
            <v>#REF!</v>
          </cell>
          <cell r="H179" t="e">
            <v>#REF!</v>
          </cell>
          <cell r="I179" t="e">
            <v>#REF!</v>
          </cell>
          <cell r="J179" t="e">
            <v>#REF!</v>
          </cell>
          <cell r="K179" t="e">
            <v>#REF!</v>
          </cell>
          <cell r="N179">
            <v>0</v>
          </cell>
        </row>
        <row r="180">
          <cell r="A180">
            <v>277</v>
          </cell>
          <cell r="F180">
            <v>0</v>
          </cell>
          <cell r="G180" t="e">
            <v>#REF!</v>
          </cell>
          <cell r="H180" t="e">
            <v>#REF!</v>
          </cell>
          <cell r="I180" t="e">
            <v>#REF!</v>
          </cell>
          <cell r="J180" t="e">
            <v>#REF!</v>
          </cell>
          <cell r="K180" t="e">
            <v>#REF!</v>
          </cell>
          <cell r="N180">
            <v>0</v>
          </cell>
        </row>
        <row r="181">
          <cell r="A181">
            <v>278</v>
          </cell>
          <cell r="F181">
            <v>0</v>
          </cell>
          <cell r="G181" t="e">
            <v>#REF!</v>
          </cell>
          <cell r="H181" t="e">
            <v>#REF!</v>
          </cell>
          <cell r="I181" t="e">
            <v>#REF!</v>
          </cell>
          <cell r="J181" t="e">
            <v>#REF!</v>
          </cell>
          <cell r="K181" t="e">
            <v>#REF!</v>
          </cell>
          <cell r="N181">
            <v>0</v>
          </cell>
        </row>
        <row r="182">
          <cell r="A182">
            <v>279</v>
          </cell>
          <cell r="F182">
            <v>0</v>
          </cell>
          <cell r="G182" t="e">
            <v>#REF!</v>
          </cell>
          <cell r="H182" t="e">
            <v>#REF!</v>
          </cell>
          <cell r="I182" t="e">
            <v>#REF!</v>
          </cell>
          <cell r="J182" t="e">
            <v>#REF!</v>
          </cell>
          <cell r="K182" t="e">
            <v>#REF!</v>
          </cell>
          <cell r="N182">
            <v>0</v>
          </cell>
        </row>
        <row r="183">
          <cell r="A183">
            <v>280</v>
          </cell>
          <cell r="F183">
            <v>0</v>
          </cell>
          <cell r="G183" t="e">
            <v>#REF!</v>
          </cell>
          <cell r="H183" t="e">
            <v>#REF!</v>
          </cell>
          <cell r="I183" t="e">
            <v>#REF!</v>
          </cell>
          <cell r="J183" t="e">
            <v>#REF!</v>
          </cell>
          <cell r="K183" t="e">
            <v>#REF!</v>
          </cell>
          <cell r="N183">
            <v>0</v>
          </cell>
        </row>
        <row r="184">
          <cell r="A184">
            <v>281</v>
          </cell>
          <cell r="F184">
            <v>0</v>
          </cell>
          <cell r="G184" t="e">
            <v>#REF!</v>
          </cell>
          <cell r="H184" t="e">
            <v>#REF!</v>
          </cell>
          <cell r="I184" t="e">
            <v>#REF!</v>
          </cell>
          <cell r="J184" t="e">
            <v>#REF!</v>
          </cell>
          <cell r="K184" t="e">
            <v>#REF!</v>
          </cell>
          <cell r="N184">
            <v>0</v>
          </cell>
        </row>
        <row r="185">
          <cell r="A185">
            <v>282</v>
          </cell>
          <cell r="F185">
            <v>0</v>
          </cell>
          <cell r="G185" t="e">
            <v>#REF!</v>
          </cell>
          <cell r="H185" t="e">
            <v>#REF!</v>
          </cell>
          <cell r="I185" t="e">
            <v>#REF!</v>
          </cell>
          <cell r="J185" t="e">
            <v>#REF!</v>
          </cell>
          <cell r="K185" t="e">
            <v>#REF!</v>
          </cell>
          <cell r="N185">
            <v>0</v>
          </cell>
        </row>
        <row r="186">
          <cell r="A186">
            <v>283</v>
          </cell>
          <cell r="F186">
            <v>0</v>
          </cell>
          <cell r="G186" t="e">
            <v>#REF!</v>
          </cell>
          <cell r="H186" t="e">
            <v>#REF!</v>
          </cell>
          <cell r="I186" t="e">
            <v>#REF!</v>
          </cell>
          <cell r="J186" t="e">
            <v>#REF!</v>
          </cell>
          <cell r="K186" t="e">
            <v>#REF!</v>
          </cell>
          <cell r="N186">
            <v>0</v>
          </cell>
        </row>
        <row r="187">
          <cell r="A187">
            <v>284</v>
          </cell>
          <cell r="F187">
            <v>0</v>
          </cell>
          <cell r="G187" t="e">
            <v>#REF!</v>
          </cell>
          <cell r="H187" t="e">
            <v>#REF!</v>
          </cell>
          <cell r="I187" t="e">
            <v>#REF!</v>
          </cell>
          <cell r="J187" t="e">
            <v>#REF!</v>
          </cell>
          <cell r="K187" t="e">
            <v>#REF!</v>
          </cell>
          <cell r="N187">
            <v>0</v>
          </cell>
        </row>
        <row r="188">
          <cell r="A188">
            <v>285</v>
          </cell>
          <cell r="F188">
            <v>0</v>
          </cell>
          <cell r="G188" t="e">
            <v>#REF!</v>
          </cell>
          <cell r="H188" t="e">
            <v>#REF!</v>
          </cell>
          <cell r="I188" t="e">
            <v>#REF!</v>
          </cell>
          <cell r="J188" t="e">
            <v>#REF!</v>
          </cell>
          <cell r="K188" t="e">
            <v>#REF!</v>
          </cell>
          <cell r="N188">
            <v>0</v>
          </cell>
        </row>
        <row r="189">
          <cell r="A189">
            <v>286</v>
          </cell>
          <cell r="F189">
            <v>0</v>
          </cell>
          <cell r="G189" t="e">
            <v>#REF!</v>
          </cell>
          <cell r="H189" t="e">
            <v>#REF!</v>
          </cell>
          <cell r="I189" t="e">
            <v>#REF!</v>
          </cell>
          <cell r="J189" t="e">
            <v>#REF!</v>
          </cell>
          <cell r="K189" t="e">
            <v>#REF!</v>
          </cell>
          <cell r="N189">
            <v>0</v>
          </cell>
        </row>
        <row r="190">
          <cell r="A190">
            <v>287</v>
          </cell>
          <cell r="F190">
            <v>0</v>
          </cell>
          <cell r="G190" t="e">
            <v>#REF!</v>
          </cell>
          <cell r="H190" t="e">
            <v>#REF!</v>
          </cell>
          <cell r="I190" t="e">
            <v>#REF!</v>
          </cell>
          <cell r="J190" t="e">
            <v>#REF!</v>
          </cell>
          <cell r="K190" t="e">
            <v>#REF!</v>
          </cell>
          <cell r="N190">
            <v>0</v>
          </cell>
        </row>
        <row r="191">
          <cell r="A191">
            <v>288</v>
          </cell>
          <cell r="F191">
            <v>0</v>
          </cell>
          <cell r="G191" t="e">
            <v>#REF!</v>
          </cell>
          <cell r="H191" t="e">
            <v>#REF!</v>
          </cell>
          <cell r="I191" t="e">
            <v>#REF!</v>
          </cell>
          <cell r="J191" t="e">
            <v>#REF!</v>
          </cell>
          <cell r="K191" t="e">
            <v>#REF!</v>
          </cell>
          <cell r="N191">
            <v>0</v>
          </cell>
        </row>
        <row r="192">
          <cell r="A192">
            <v>289</v>
          </cell>
          <cell r="F192">
            <v>0</v>
          </cell>
          <cell r="G192" t="e">
            <v>#REF!</v>
          </cell>
          <cell r="H192" t="e">
            <v>#REF!</v>
          </cell>
          <cell r="I192" t="e">
            <v>#REF!</v>
          </cell>
          <cell r="J192" t="e">
            <v>#REF!</v>
          </cell>
          <cell r="K192" t="e">
            <v>#REF!</v>
          </cell>
          <cell r="N192">
            <v>0</v>
          </cell>
        </row>
        <row r="193">
          <cell r="A193">
            <v>290</v>
          </cell>
          <cell r="F193">
            <v>0</v>
          </cell>
          <cell r="G193" t="e">
            <v>#REF!</v>
          </cell>
          <cell r="H193" t="e">
            <v>#REF!</v>
          </cell>
          <cell r="I193" t="e">
            <v>#REF!</v>
          </cell>
          <cell r="J193" t="e">
            <v>#REF!</v>
          </cell>
          <cell r="K193" t="e">
            <v>#REF!</v>
          </cell>
          <cell r="N193">
            <v>0</v>
          </cell>
        </row>
        <row r="194">
          <cell r="A194">
            <v>291</v>
          </cell>
          <cell r="F194">
            <v>0</v>
          </cell>
          <cell r="G194" t="e">
            <v>#REF!</v>
          </cell>
          <cell r="H194" t="e">
            <v>#REF!</v>
          </cell>
          <cell r="I194" t="e">
            <v>#REF!</v>
          </cell>
          <cell r="J194" t="e">
            <v>#REF!</v>
          </cell>
          <cell r="K194" t="e">
            <v>#REF!</v>
          </cell>
          <cell r="N194">
            <v>0</v>
          </cell>
        </row>
        <row r="195">
          <cell r="A195">
            <v>292</v>
          </cell>
          <cell r="F195">
            <v>0</v>
          </cell>
          <cell r="G195" t="e">
            <v>#REF!</v>
          </cell>
          <cell r="H195" t="e">
            <v>#REF!</v>
          </cell>
          <cell r="I195" t="e">
            <v>#REF!</v>
          </cell>
          <cell r="J195" t="e">
            <v>#REF!</v>
          </cell>
          <cell r="K195" t="e">
            <v>#REF!</v>
          </cell>
          <cell r="N195">
            <v>0</v>
          </cell>
        </row>
        <row r="196">
          <cell r="A196">
            <v>293</v>
          </cell>
          <cell r="F196">
            <v>0</v>
          </cell>
          <cell r="G196" t="e">
            <v>#REF!</v>
          </cell>
          <cell r="H196" t="e">
            <v>#REF!</v>
          </cell>
          <cell r="I196" t="e">
            <v>#REF!</v>
          </cell>
          <cell r="J196" t="e">
            <v>#REF!</v>
          </cell>
          <cell r="K196" t="e">
            <v>#REF!</v>
          </cell>
          <cell r="N196">
            <v>0</v>
          </cell>
        </row>
        <row r="197">
          <cell r="A197">
            <v>294</v>
          </cell>
          <cell r="F197">
            <v>0</v>
          </cell>
          <cell r="G197" t="e">
            <v>#REF!</v>
          </cell>
          <cell r="H197" t="e">
            <v>#REF!</v>
          </cell>
          <cell r="I197" t="e">
            <v>#REF!</v>
          </cell>
          <cell r="J197" t="e">
            <v>#REF!</v>
          </cell>
          <cell r="K197" t="e">
            <v>#REF!</v>
          </cell>
          <cell r="N197">
            <v>0</v>
          </cell>
        </row>
        <row r="198">
          <cell r="A198">
            <v>295</v>
          </cell>
          <cell r="F198">
            <v>0</v>
          </cell>
          <cell r="G198" t="e">
            <v>#REF!</v>
          </cell>
          <cell r="H198" t="e">
            <v>#REF!</v>
          </cell>
          <cell r="I198" t="e">
            <v>#REF!</v>
          </cell>
          <cell r="J198" t="e">
            <v>#REF!</v>
          </cell>
          <cell r="K198" t="e">
            <v>#REF!</v>
          </cell>
          <cell r="N198">
            <v>0</v>
          </cell>
        </row>
        <row r="199">
          <cell r="A199">
            <v>296</v>
          </cell>
          <cell r="F199">
            <v>0</v>
          </cell>
          <cell r="G199" t="e">
            <v>#REF!</v>
          </cell>
          <cell r="H199" t="e">
            <v>#REF!</v>
          </cell>
          <cell r="I199" t="e">
            <v>#REF!</v>
          </cell>
          <cell r="J199" t="e">
            <v>#REF!</v>
          </cell>
          <cell r="K199" t="e">
            <v>#REF!</v>
          </cell>
          <cell r="N199">
            <v>0</v>
          </cell>
        </row>
        <row r="200">
          <cell r="A200">
            <v>297</v>
          </cell>
          <cell r="F200">
            <v>0</v>
          </cell>
          <cell r="G200" t="e">
            <v>#REF!</v>
          </cell>
          <cell r="H200" t="e">
            <v>#REF!</v>
          </cell>
          <cell r="I200" t="e">
            <v>#REF!</v>
          </cell>
          <cell r="J200" t="e">
            <v>#REF!</v>
          </cell>
          <cell r="K200" t="e">
            <v>#REF!</v>
          </cell>
          <cell r="N200">
            <v>0</v>
          </cell>
        </row>
        <row r="201">
          <cell r="A201">
            <v>298</v>
          </cell>
          <cell r="F201">
            <v>0</v>
          </cell>
          <cell r="G201" t="e">
            <v>#REF!</v>
          </cell>
          <cell r="H201" t="e">
            <v>#REF!</v>
          </cell>
          <cell r="I201" t="e">
            <v>#REF!</v>
          </cell>
          <cell r="J201" t="e">
            <v>#REF!</v>
          </cell>
          <cell r="K201" t="e">
            <v>#REF!</v>
          </cell>
          <cell r="N201">
            <v>0</v>
          </cell>
        </row>
        <row r="202">
          <cell r="A202">
            <v>299</v>
          </cell>
          <cell r="F202">
            <v>0</v>
          </cell>
          <cell r="G202" t="e">
            <v>#REF!</v>
          </cell>
          <cell r="H202" t="e">
            <v>#REF!</v>
          </cell>
          <cell r="I202" t="e">
            <v>#REF!</v>
          </cell>
          <cell r="J202" t="e">
            <v>#REF!</v>
          </cell>
          <cell r="K202" t="e">
            <v>#REF!</v>
          </cell>
          <cell r="N202">
            <v>0</v>
          </cell>
        </row>
        <row r="203">
          <cell r="A203">
            <v>300</v>
          </cell>
          <cell r="F203">
            <v>0</v>
          </cell>
          <cell r="G203" t="e">
            <v>#REF!</v>
          </cell>
          <cell r="H203" t="e">
            <v>#REF!</v>
          </cell>
          <cell r="I203" t="e">
            <v>#REF!</v>
          </cell>
          <cell r="J203" t="e">
            <v>#REF!</v>
          </cell>
          <cell r="K203" t="e">
            <v>#REF!</v>
          </cell>
          <cell r="N203">
            <v>0</v>
          </cell>
        </row>
        <row r="204">
          <cell r="A204">
            <v>301</v>
          </cell>
          <cell r="F204">
            <v>0</v>
          </cell>
          <cell r="G204" t="e">
            <v>#REF!</v>
          </cell>
          <cell r="H204" t="e">
            <v>#REF!</v>
          </cell>
          <cell r="I204" t="e">
            <v>#REF!</v>
          </cell>
          <cell r="J204" t="e">
            <v>#REF!</v>
          </cell>
          <cell r="K204" t="e">
            <v>#REF!</v>
          </cell>
          <cell r="N204">
            <v>0</v>
          </cell>
        </row>
        <row r="205">
          <cell r="A205">
            <v>302</v>
          </cell>
          <cell r="F205">
            <v>0</v>
          </cell>
          <cell r="G205" t="e">
            <v>#REF!</v>
          </cell>
          <cell r="H205" t="e">
            <v>#REF!</v>
          </cell>
          <cell r="I205" t="e">
            <v>#REF!</v>
          </cell>
          <cell r="J205" t="e">
            <v>#REF!</v>
          </cell>
          <cell r="K205" t="e">
            <v>#REF!</v>
          </cell>
          <cell r="N205">
            <v>0</v>
          </cell>
        </row>
        <row r="206">
          <cell r="A206">
            <v>303</v>
          </cell>
          <cell r="F206">
            <v>0</v>
          </cell>
          <cell r="G206" t="e">
            <v>#REF!</v>
          </cell>
          <cell r="H206" t="e">
            <v>#REF!</v>
          </cell>
          <cell r="I206" t="e">
            <v>#REF!</v>
          </cell>
          <cell r="J206" t="e">
            <v>#REF!</v>
          </cell>
          <cell r="K206" t="e">
            <v>#REF!</v>
          </cell>
          <cell r="N206">
            <v>0</v>
          </cell>
        </row>
        <row r="207">
          <cell r="A207">
            <v>304</v>
          </cell>
          <cell r="F207">
            <v>0</v>
          </cell>
          <cell r="G207" t="e">
            <v>#REF!</v>
          </cell>
          <cell r="H207" t="e">
            <v>#REF!</v>
          </cell>
          <cell r="I207" t="e">
            <v>#REF!</v>
          </cell>
          <cell r="J207" t="e">
            <v>#REF!</v>
          </cell>
          <cell r="K207" t="e">
            <v>#REF!</v>
          </cell>
          <cell r="N207">
            <v>0</v>
          </cell>
        </row>
        <row r="208">
          <cell r="A208">
            <v>305</v>
          </cell>
          <cell r="F208">
            <v>0</v>
          </cell>
          <cell r="G208" t="e">
            <v>#REF!</v>
          </cell>
          <cell r="H208" t="e">
            <v>#REF!</v>
          </cell>
          <cell r="I208" t="e">
            <v>#REF!</v>
          </cell>
          <cell r="J208" t="e">
            <v>#REF!</v>
          </cell>
          <cell r="K208" t="e">
            <v>#REF!</v>
          </cell>
          <cell r="N208">
            <v>0</v>
          </cell>
        </row>
        <row r="209">
          <cell r="A209">
            <v>306</v>
          </cell>
          <cell r="F209">
            <v>0</v>
          </cell>
          <cell r="G209" t="e">
            <v>#REF!</v>
          </cell>
          <cell r="H209" t="e">
            <v>#REF!</v>
          </cell>
          <cell r="I209" t="e">
            <v>#REF!</v>
          </cell>
          <cell r="J209" t="e">
            <v>#REF!</v>
          </cell>
          <cell r="K209" t="e">
            <v>#REF!</v>
          </cell>
          <cell r="N209">
            <v>0</v>
          </cell>
        </row>
        <row r="210">
          <cell r="A210">
            <v>307</v>
          </cell>
          <cell r="F210">
            <v>0</v>
          </cell>
          <cell r="G210" t="e">
            <v>#REF!</v>
          </cell>
          <cell r="H210" t="e">
            <v>#REF!</v>
          </cell>
          <cell r="I210" t="e">
            <v>#REF!</v>
          </cell>
          <cell r="J210" t="e">
            <v>#REF!</v>
          </cell>
          <cell r="K210" t="e">
            <v>#REF!</v>
          </cell>
          <cell r="N210">
            <v>0</v>
          </cell>
        </row>
        <row r="211">
          <cell r="A211">
            <v>308</v>
          </cell>
          <cell r="F211">
            <v>0</v>
          </cell>
          <cell r="G211" t="e">
            <v>#REF!</v>
          </cell>
          <cell r="H211" t="e">
            <v>#REF!</v>
          </cell>
          <cell r="I211" t="e">
            <v>#REF!</v>
          </cell>
          <cell r="J211" t="e">
            <v>#REF!</v>
          </cell>
          <cell r="K211" t="e">
            <v>#REF!</v>
          </cell>
          <cell r="N211">
            <v>0</v>
          </cell>
        </row>
        <row r="212">
          <cell r="A212">
            <v>309</v>
          </cell>
          <cell r="F212">
            <v>0</v>
          </cell>
          <cell r="G212" t="e">
            <v>#REF!</v>
          </cell>
          <cell r="H212" t="e">
            <v>#REF!</v>
          </cell>
          <cell r="I212" t="e">
            <v>#REF!</v>
          </cell>
          <cell r="J212" t="e">
            <v>#REF!</v>
          </cell>
          <cell r="K212" t="e">
            <v>#REF!</v>
          </cell>
          <cell r="N212">
            <v>0</v>
          </cell>
        </row>
        <row r="213">
          <cell r="A213">
            <v>310</v>
          </cell>
          <cell r="F213">
            <v>0</v>
          </cell>
          <cell r="G213" t="e">
            <v>#REF!</v>
          </cell>
          <cell r="H213" t="e">
            <v>#REF!</v>
          </cell>
          <cell r="I213" t="e">
            <v>#REF!</v>
          </cell>
          <cell r="J213" t="e">
            <v>#REF!</v>
          </cell>
          <cell r="K213" t="e">
            <v>#REF!</v>
          </cell>
          <cell r="N213">
            <v>0</v>
          </cell>
        </row>
        <row r="214">
          <cell r="A214">
            <v>311</v>
          </cell>
          <cell r="F214">
            <v>0</v>
          </cell>
          <cell r="G214" t="e">
            <v>#REF!</v>
          </cell>
          <cell r="H214" t="e">
            <v>#REF!</v>
          </cell>
          <cell r="I214" t="e">
            <v>#REF!</v>
          </cell>
          <cell r="J214" t="e">
            <v>#REF!</v>
          </cell>
          <cell r="K214" t="e">
            <v>#REF!</v>
          </cell>
          <cell r="N214">
            <v>0</v>
          </cell>
        </row>
        <row r="215">
          <cell r="A215">
            <v>312</v>
          </cell>
          <cell r="F215">
            <v>0</v>
          </cell>
          <cell r="G215" t="e">
            <v>#REF!</v>
          </cell>
          <cell r="H215" t="e">
            <v>#REF!</v>
          </cell>
          <cell r="I215" t="e">
            <v>#REF!</v>
          </cell>
          <cell r="J215" t="e">
            <v>#REF!</v>
          </cell>
          <cell r="K215" t="e">
            <v>#REF!</v>
          </cell>
          <cell r="N215">
            <v>0</v>
          </cell>
        </row>
        <row r="216">
          <cell r="A216">
            <v>313</v>
          </cell>
          <cell r="F216">
            <v>0</v>
          </cell>
          <cell r="G216" t="e">
            <v>#REF!</v>
          </cell>
          <cell r="H216" t="e">
            <v>#REF!</v>
          </cell>
          <cell r="I216" t="e">
            <v>#REF!</v>
          </cell>
          <cell r="J216" t="e">
            <v>#REF!</v>
          </cell>
          <cell r="K216" t="e">
            <v>#REF!</v>
          </cell>
          <cell r="N216">
            <v>0</v>
          </cell>
        </row>
        <row r="217">
          <cell r="A217">
            <v>314</v>
          </cell>
          <cell r="F217">
            <v>0</v>
          </cell>
          <cell r="G217" t="e">
            <v>#REF!</v>
          </cell>
          <cell r="H217" t="e">
            <v>#REF!</v>
          </cell>
          <cell r="I217" t="e">
            <v>#REF!</v>
          </cell>
          <cell r="J217" t="e">
            <v>#REF!</v>
          </cell>
          <cell r="K217" t="e">
            <v>#REF!</v>
          </cell>
          <cell r="N217">
            <v>0</v>
          </cell>
        </row>
        <row r="218">
          <cell r="A218">
            <v>315</v>
          </cell>
          <cell r="F218">
            <v>0</v>
          </cell>
          <cell r="G218" t="e">
            <v>#REF!</v>
          </cell>
          <cell r="H218" t="e">
            <v>#REF!</v>
          </cell>
          <cell r="I218" t="e">
            <v>#REF!</v>
          </cell>
          <cell r="J218" t="e">
            <v>#REF!</v>
          </cell>
          <cell r="K218" t="e">
            <v>#REF!</v>
          </cell>
          <cell r="N218">
            <v>0</v>
          </cell>
        </row>
        <row r="219">
          <cell r="A219">
            <v>316</v>
          </cell>
          <cell r="F219">
            <v>0</v>
          </cell>
          <cell r="G219" t="e">
            <v>#REF!</v>
          </cell>
          <cell r="H219" t="e">
            <v>#REF!</v>
          </cell>
          <cell r="I219" t="e">
            <v>#REF!</v>
          </cell>
          <cell r="J219" t="e">
            <v>#REF!</v>
          </cell>
          <cell r="K219" t="e">
            <v>#REF!</v>
          </cell>
          <cell r="N219">
            <v>0</v>
          </cell>
        </row>
        <row r="220">
          <cell r="A220">
            <v>317</v>
          </cell>
          <cell r="F220">
            <v>0</v>
          </cell>
          <cell r="G220" t="e">
            <v>#REF!</v>
          </cell>
          <cell r="H220" t="e">
            <v>#REF!</v>
          </cell>
          <cell r="I220" t="e">
            <v>#REF!</v>
          </cell>
          <cell r="J220" t="e">
            <v>#REF!</v>
          </cell>
          <cell r="K220" t="e">
            <v>#REF!</v>
          </cell>
          <cell r="N220">
            <v>0</v>
          </cell>
        </row>
        <row r="221">
          <cell r="A221">
            <v>318</v>
          </cell>
          <cell r="F221">
            <v>0</v>
          </cell>
          <cell r="G221" t="e">
            <v>#REF!</v>
          </cell>
          <cell r="H221" t="e">
            <v>#REF!</v>
          </cell>
          <cell r="I221" t="e">
            <v>#REF!</v>
          </cell>
          <cell r="J221" t="e">
            <v>#REF!</v>
          </cell>
          <cell r="K221" t="e">
            <v>#REF!</v>
          </cell>
          <cell r="N221">
            <v>0</v>
          </cell>
        </row>
        <row r="222">
          <cell r="A222">
            <v>319</v>
          </cell>
          <cell r="F222">
            <v>0</v>
          </cell>
          <cell r="G222" t="e">
            <v>#REF!</v>
          </cell>
          <cell r="H222" t="e">
            <v>#REF!</v>
          </cell>
          <cell r="I222" t="e">
            <v>#REF!</v>
          </cell>
          <cell r="J222" t="e">
            <v>#REF!</v>
          </cell>
          <cell r="K222" t="e">
            <v>#REF!</v>
          </cell>
          <cell r="N222">
            <v>0</v>
          </cell>
        </row>
        <row r="223">
          <cell r="A223">
            <v>320</v>
          </cell>
          <cell r="F223">
            <v>0</v>
          </cell>
          <cell r="G223" t="e">
            <v>#REF!</v>
          </cell>
          <cell r="H223" t="e">
            <v>#REF!</v>
          </cell>
          <cell r="I223" t="e">
            <v>#REF!</v>
          </cell>
          <cell r="J223" t="e">
            <v>#REF!</v>
          </cell>
          <cell r="K223" t="e">
            <v>#REF!</v>
          </cell>
          <cell r="N223">
            <v>0</v>
          </cell>
        </row>
        <row r="224">
          <cell r="A224">
            <v>321</v>
          </cell>
          <cell r="F224">
            <v>0</v>
          </cell>
          <cell r="G224" t="e">
            <v>#REF!</v>
          </cell>
          <cell r="H224" t="e">
            <v>#REF!</v>
          </cell>
          <cell r="I224" t="e">
            <v>#REF!</v>
          </cell>
          <cell r="J224" t="e">
            <v>#REF!</v>
          </cell>
          <cell r="K224" t="e">
            <v>#REF!</v>
          </cell>
          <cell r="N224">
            <v>0</v>
          </cell>
        </row>
        <row r="225">
          <cell r="A225">
            <v>322</v>
          </cell>
          <cell r="F225">
            <v>0</v>
          </cell>
          <cell r="G225" t="e">
            <v>#REF!</v>
          </cell>
          <cell r="H225" t="e">
            <v>#REF!</v>
          </cell>
          <cell r="I225" t="e">
            <v>#REF!</v>
          </cell>
          <cell r="J225" t="e">
            <v>#REF!</v>
          </cell>
          <cell r="K225" t="e">
            <v>#REF!</v>
          </cell>
          <cell r="N225">
            <v>0</v>
          </cell>
        </row>
        <row r="226">
          <cell r="A226">
            <v>323</v>
          </cell>
          <cell r="F226">
            <v>0</v>
          </cell>
          <cell r="G226" t="e">
            <v>#REF!</v>
          </cell>
          <cell r="H226" t="e">
            <v>#REF!</v>
          </cell>
          <cell r="I226" t="e">
            <v>#REF!</v>
          </cell>
          <cell r="J226" t="e">
            <v>#REF!</v>
          </cell>
          <cell r="K226" t="e">
            <v>#REF!</v>
          </cell>
          <cell r="N226">
            <v>0</v>
          </cell>
        </row>
        <row r="227">
          <cell r="A227">
            <v>324</v>
          </cell>
          <cell r="F227">
            <v>0</v>
          </cell>
          <cell r="G227" t="e">
            <v>#REF!</v>
          </cell>
          <cell r="H227" t="e">
            <v>#REF!</v>
          </cell>
          <cell r="I227" t="e">
            <v>#REF!</v>
          </cell>
          <cell r="J227" t="e">
            <v>#REF!</v>
          </cell>
          <cell r="K227" t="e">
            <v>#REF!</v>
          </cell>
          <cell r="N227">
            <v>0</v>
          </cell>
        </row>
        <row r="228">
          <cell r="A228">
            <v>325</v>
          </cell>
          <cell r="F228">
            <v>0</v>
          </cell>
          <cell r="G228" t="e">
            <v>#REF!</v>
          </cell>
          <cell r="H228" t="e">
            <v>#REF!</v>
          </cell>
          <cell r="I228" t="e">
            <v>#REF!</v>
          </cell>
          <cell r="J228" t="e">
            <v>#REF!</v>
          </cell>
          <cell r="K228" t="e">
            <v>#REF!</v>
          </cell>
          <cell r="N228">
            <v>0</v>
          </cell>
        </row>
        <row r="229">
          <cell r="A229">
            <v>326</v>
          </cell>
          <cell r="F229">
            <v>0</v>
          </cell>
          <cell r="G229" t="e">
            <v>#REF!</v>
          </cell>
          <cell r="H229" t="e">
            <v>#REF!</v>
          </cell>
          <cell r="I229" t="e">
            <v>#REF!</v>
          </cell>
          <cell r="J229" t="e">
            <v>#REF!</v>
          </cell>
          <cell r="K229" t="e">
            <v>#REF!</v>
          </cell>
          <cell r="N229">
            <v>0</v>
          </cell>
        </row>
        <row r="230">
          <cell r="A230">
            <v>327</v>
          </cell>
          <cell r="F230">
            <v>0</v>
          </cell>
          <cell r="G230" t="e">
            <v>#REF!</v>
          </cell>
          <cell r="H230" t="e">
            <v>#REF!</v>
          </cell>
          <cell r="I230" t="e">
            <v>#REF!</v>
          </cell>
          <cell r="J230" t="e">
            <v>#REF!</v>
          </cell>
          <cell r="K230" t="e">
            <v>#REF!</v>
          </cell>
          <cell r="N230">
            <v>0</v>
          </cell>
        </row>
        <row r="231">
          <cell r="A231">
            <v>328</v>
          </cell>
          <cell r="F231">
            <v>0</v>
          </cell>
          <cell r="G231" t="e">
            <v>#REF!</v>
          </cell>
          <cell r="H231" t="e">
            <v>#REF!</v>
          </cell>
          <cell r="I231" t="e">
            <v>#REF!</v>
          </cell>
          <cell r="J231" t="e">
            <v>#REF!</v>
          </cell>
          <cell r="K231" t="e">
            <v>#REF!</v>
          </cell>
          <cell r="N231">
            <v>0</v>
          </cell>
        </row>
        <row r="232">
          <cell r="A232">
            <v>329</v>
          </cell>
          <cell r="F232">
            <v>0</v>
          </cell>
          <cell r="G232" t="e">
            <v>#REF!</v>
          </cell>
          <cell r="H232" t="e">
            <v>#REF!</v>
          </cell>
          <cell r="I232" t="e">
            <v>#REF!</v>
          </cell>
          <cell r="J232" t="e">
            <v>#REF!</v>
          </cell>
          <cell r="K232" t="e">
            <v>#REF!</v>
          </cell>
          <cell r="N232">
            <v>0</v>
          </cell>
        </row>
        <row r="233">
          <cell r="A233">
            <v>330</v>
          </cell>
          <cell r="F233">
            <v>0</v>
          </cell>
          <cell r="G233" t="e">
            <v>#REF!</v>
          </cell>
          <cell r="H233" t="e">
            <v>#REF!</v>
          </cell>
          <cell r="I233" t="e">
            <v>#REF!</v>
          </cell>
          <cell r="J233" t="e">
            <v>#REF!</v>
          </cell>
          <cell r="K233" t="e">
            <v>#REF!</v>
          </cell>
          <cell r="N233">
            <v>0</v>
          </cell>
        </row>
        <row r="234">
          <cell r="A234">
            <v>331</v>
          </cell>
          <cell r="F234">
            <v>0</v>
          </cell>
          <cell r="G234" t="e">
            <v>#REF!</v>
          </cell>
          <cell r="H234" t="e">
            <v>#REF!</v>
          </cell>
          <cell r="I234" t="e">
            <v>#REF!</v>
          </cell>
          <cell r="J234" t="e">
            <v>#REF!</v>
          </cell>
          <cell r="K234" t="e">
            <v>#REF!</v>
          </cell>
          <cell r="N234">
            <v>0</v>
          </cell>
        </row>
        <row r="235">
          <cell r="A235">
            <v>332</v>
          </cell>
          <cell r="F235">
            <v>0</v>
          </cell>
          <cell r="G235" t="e">
            <v>#REF!</v>
          </cell>
          <cell r="H235" t="e">
            <v>#REF!</v>
          </cell>
          <cell r="I235" t="e">
            <v>#REF!</v>
          </cell>
          <cell r="J235" t="e">
            <v>#REF!</v>
          </cell>
          <cell r="K235" t="e">
            <v>#REF!</v>
          </cell>
          <cell r="N235">
            <v>0</v>
          </cell>
        </row>
        <row r="236">
          <cell r="A236">
            <v>333</v>
          </cell>
          <cell r="F236">
            <v>0</v>
          </cell>
          <cell r="G236" t="e">
            <v>#REF!</v>
          </cell>
          <cell r="H236" t="e">
            <v>#REF!</v>
          </cell>
          <cell r="I236" t="e">
            <v>#REF!</v>
          </cell>
          <cell r="J236" t="e">
            <v>#REF!</v>
          </cell>
          <cell r="K236" t="e">
            <v>#REF!</v>
          </cell>
          <cell r="N236">
            <v>0</v>
          </cell>
        </row>
        <row r="237">
          <cell r="A237">
            <v>334</v>
          </cell>
          <cell r="F237">
            <v>0</v>
          </cell>
          <cell r="G237" t="e">
            <v>#REF!</v>
          </cell>
          <cell r="H237" t="e">
            <v>#REF!</v>
          </cell>
          <cell r="I237" t="e">
            <v>#REF!</v>
          </cell>
          <cell r="J237" t="e">
            <v>#REF!</v>
          </cell>
          <cell r="K237" t="e">
            <v>#REF!</v>
          </cell>
          <cell r="N237">
            <v>0</v>
          </cell>
        </row>
        <row r="238">
          <cell r="A238">
            <v>335</v>
          </cell>
          <cell r="F238">
            <v>0</v>
          </cell>
          <cell r="G238" t="e">
            <v>#REF!</v>
          </cell>
          <cell r="H238" t="e">
            <v>#REF!</v>
          </cell>
          <cell r="I238" t="e">
            <v>#REF!</v>
          </cell>
          <cell r="J238" t="e">
            <v>#REF!</v>
          </cell>
          <cell r="K238" t="e">
            <v>#REF!</v>
          </cell>
          <cell r="N238">
            <v>0</v>
          </cell>
        </row>
        <row r="239">
          <cell r="A239">
            <v>336</v>
          </cell>
          <cell r="F239">
            <v>0</v>
          </cell>
          <cell r="G239" t="e">
            <v>#REF!</v>
          </cell>
          <cell r="H239" t="e">
            <v>#REF!</v>
          </cell>
          <cell r="I239" t="e">
            <v>#REF!</v>
          </cell>
          <cell r="J239" t="e">
            <v>#REF!</v>
          </cell>
          <cell r="K239" t="e">
            <v>#REF!</v>
          </cell>
          <cell r="N239">
            <v>0</v>
          </cell>
        </row>
        <row r="240">
          <cell r="A240">
            <v>337</v>
          </cell>
          <cell r="F240">
            <v>0</v>
          </cell>
          <cell r="G240" t="e">
            <v>#REF!</v>
          </cell>
          <cell r="H240" t="e">
            <v>#REF!</v>
          </cell>
          <cell r="I240" t="e">
            <v>#REF!</v>
          </cell>
          <cell r="J240" t="e">
            <v>#REF!</v>
          </cell>
          <cell r="K240" t="e">
            <v>#REF!</v>
          </cell>
          <cell r="N240">
            <v>0</v>
          </cell>
        </row>
        <row r="241">
          <cell r="A241">
            <v>338</v>
          </cell>
          <cell r="F241">
            <v>0</v>
          </cell>
          <cell r="G241" t="e">
            <v>#REF!</v>
          </cell>
          <cell r="H241" t="e">
            <v>#REF!</v>
          </cell>
          <cell r="I241" t="e">
            <v>#REF!</v>
          </cell>
          <cell r="J241" t="e">
            <v>#REF!</v>
          </cell>
          <cell r="K241" t="e">
            <v>#REF!</v>
          </cell>
          <cell r="N241">
            <v>0</v>
          </cell>
        </row>
        <row r="242">
          <cell r="A242">
            <v>339</v>
          </cell>
          <cell r="F242">
            <v>0</v>
          </cell>
          <cell r="G242" t="e">
            <v>#REF!</v>
          </cell>
          <cell r="H242" t="e">
            <v>#REF!</v>
          </cell>
          <cell r="I242" t="e">
            <v>#REF!</v>
          </cell>
          <cell r="J242" t="e">
            <v>#REF!</v>
          </cell>
          <cell r="K242" t="e">
            <v>#REF!</v>
          </cell>
          <cell r="N242">
            <v>0</v>
          </cell>
        </row>
        <row r="243">
          <cell r="A243">
            <v>340</v>
          </cell>
          <cell r="F243">
            <v>0</v>
          </cell>
          <cell r="G243" t="e">
            <v>#REF!</v>
          </cell>
          <cell r="H243" t="e">
            <v>#REF!</v>
          </cell>
          <cell r="I243" t="e">
            <v>#REF!</v>
          </cell>
          <cell r="J243" t="e">
            <v>#REF!</v>
          </cell>
          <cell r="K243" t="e">
            <v>#REF!</v>
          </cell>
          <cell r="N243">
            <v>0</v>
          </cell>
        </row>
        <row r="244">
          <cell r="A244">
            <v>341</v>
          </cell>
          <cell r="F244">
            <v>0</v>
          </cell>
          <cell r="G244" t="e">
            <v>#REF!</v>
          </cell>
          <cell r="H244" t="e">
            <v>#REF!</v>
          </cell>
          <cell r="I244" t="e">
            <v>#REF!</v>
          </cell>
          <cell r="J244" t="e">
            <v>#REF!</v>
          </cell>
          <cell r="K244" t="e">
            <v>#REF!</v>
          </cell>
          <cell r="N244">
            <v>0</v>
          </cell>
        </row>
        <row r="245">
          <cell r="A245">
            <v>342</v>
          </cell>
          <cell r="F245">
            <v>0</v>
          </cell>
          <cell r="G245" t="e">
            <v>#REF!</v>
          </cell>
          <cell r="H245" t="e">
            <v>#REF!</v>
          </cell>
          <cell r="I245" t="e">
            <v>#REF!</v>
          </cell>
          <cell r="J245" t="e">
            <v>#REF!</v>
          </cell>
          <cell r="K245" t="e">
            <v>#REF!</v>
          </cell>
          <cell r="N245">
            <v>0</v>
          </cell>
        </row>
        <row r="246">
          <cell r="A246">
            <v>343</v>
          </cell>
          <cell r="F246">
            <v>0</v>
          </cell>
          <cell r="G246" t="e">
            <v>#REF!</v>
          </cell>
          <cell r="H246" t="e">
            <v>#REF!</v>
          </cell>
          <cell r="I246" t="e">
            <v>#REF!</v>
          </cell>
          <cell r="J246" t="e">
            <v>#REF!</v>
          </cell>
          <cell r="K246" t="e">
            <v>#REF!</v>
          </cell>
          <cell r="N246">
            <v>0</v>
          </cell>
        </row>
        <row r="247">
          <cell r="A247">
            <v>344</v>
          </cell>
          <cell r="F247">
            <v>0</v>
          </cell>
          <cell r="G247" t="e">
            <v>#REF!</v>
          </cell>
          <cell r="H247" t="e">
            <v>#REF!</v>
          </cell>
          <cell r="I247" t="e">
            <v>#REF!</v>
          </cell>
          <cell r="J247" t="e">
            <v>#REF!</v>
          </cell>
          <cell r="K247" t="e">
            <v>#REF!</v>
          </cell>
          <cell r="N247">
            <v>0</v>
          </cell>
        </row>
        <row r="248">
          <cell r="A248">
            <v>345</v>
          </cell>
          <cell r="F248">
            <v>0</v>
          </cell>
          <cell r="G248" t="e">
            <v>#REF!</v>
          </cell>
          <cell r="H248" t="e">
            <v>#REF!</v>
          </cell>
          <cell r="I248" t="e">
            <v>#REF!</v>
          </cell>
          <cell r="J248" t="e">
            <v>#REF!</v>
          </cell>
          <cell r="K248" t="e">
            <v>#REF!</v>
          </cell>
          <cell r="N248">
            <v>0</v>
          </cell>
        </row>
        <row r="249">
          <cell r="A249">
            <v>346</v>
          </cell>
          <cell r="F249">
            <v>0</v>
          </cell>
          <cell r="G249" t="e">
            <v>#REF!</v>
          </cell>
          <cell r="H249" t="e">
            <v>#REF!</v>
          </cell>
          <cell r="I249" t="e">
            <v>#REF!</v>
          </cell>
          <cell r="J249" t="e">
            <v>#REF!</v>
          </cell>
          <cell r="K249" t="e">
            <v>#REF!</v>
          </cell>
          <cell r="N249">
            <v>0</v>
          </cell>
        </row>
        <row r="250">
          <cell r="A250">
            <v>347</v>
          </cell>
          <cell r="F250">
            <v>0</v>
          </cell>
          <cell r="G250" t="e">
            <v>#REF!</v>
          </cell>
          <cell r="H250" t="e">
            <v>#REF!</v>
          </cell>
          <cell r="I250" t="e">
            <v>#REF!</v>
          </cell>
          <cell r="J250" t="e">
            <v>#REF!</v>
          </cell>
          <cell r="K250" t="e">
            <v>#REF!</v>
          </cell>
          <cell r="N250">
            <v>0</v>
          </cell>
        </row>
        <row r="251">
          <cell r="A251">
            <v>348</v>
          </cell>
          <cell r="F251">
            <v>0</v>
          </cell>
          <cell r="G251" t="e">
            <v>#REF!</v>
          </cell>
          <cell r="H251" t="e">
            <v>#REF!</v>
          </cell>
          <cell r="I251" t="e">
            <v>#REF!</v>
          </cell>
          <cell r="J251" t="e">
            <v>#REF!</v>
          </cell>
          <cell r="K251" t="e">
            <v>#REF!</v>
          </cell>
          <cell r="N251">
            <v>0</v>
          </cell>
        </row>
        <row r="252">
          <cell r="A252">
            <v>349</v>
          </cell>
          <cell r="F252">
            <v>0</v>
          </cell>
          <cell r="G252" t="e">
            <v>#REF!</v>
          </cell>
          <cell r="H252" t="e">
            <v>#REF!</v>
          </cell>
          <cell r="I252" t="e">
            <v>#REF!</v>
          </cell>
          <cell r="J252" t="e">
            <v>#REF!</v>
          </cell>
          <cell r="K252" t="e">
            <v>#REF!</v>
          </cell>
          <cell r="N252">
            <v>0</v>
          </cell>
        </row>
        <row r="253">
          <cell r="A253">
            <v>350</v>
          </cell>
          <cell r="F253">
            <v>0</v>
          </cell>
          <cell r="G253" t="e">
            <v>#REF!</v>
          </cell>
          <cell r="H253" t="e">
            <v>#REF!</v>
          </cell>
          <cell r="I253" t="e">
            <v>#REF!</v>
          </cell>
          <cell r="J253" t="e">
            <v>#REF!</v>
          </cell>
          <cell r="K253" t="e">
            <v>#REF!</v>
          </cell>
          <cell r="N253">
            <v>0</v>
          </cell>
        </row>
        <row r="254">
          <cell r="A254">
            <v>351</v>
          </cell>
          <cell r="F254">
            <v>0</v>
          </cell>
          <cell r="G254" t="e">
            <v>#REF!</v>
          </cell>
          <cell r="H254" t="e">
            <v>#REF!</v>
          </cell>
          <cell r="I254" t="e">
            <v>#REF!</v>
          </cell>
          <cell r="J254" t="e">
            <v>#REF!</v>
          </cell>
          <cell r="K254" t="e">
            <v>#REF!</v>
          </cell>
          <cell r="N254">
            <v>0</v>
          </cell>
        </row>
        <row r="255">
          <cell r="A255">
            <v>352</v>
          </cell>
          <cell r="F255">
            <v>0</v>
          </cell>
          <cell r="G255" t="e">
            <v>#REF!</v>
          </cell>
          <cell r="H255" t="e">
            <v>#REF!</v>
          </cell>
          <cell r="I255" t="e">
            <v>#REF!</v>
          </cell>
          <cell r="J255" t="e">
            <v>#REF!</v>
          </cell>
          <cell r="K255" t="e">
            <v>#REF!</v>
          </cell>
          <cell r="N255">
            <v>0</v>
          </cell>
        </row>
        <row r="256">
          <cell r="A256">
            <v>353</v>
          </cell>
          <cell r="F256">
            <v>0</v>
          </cell>
          <cell r="G256" t="e">
            <v>#REF!</v>
          </cell>
          <cell r="H256" t="e">
            <v>#REF!</v>
          </cell>
          <cell r="I256" t="e">
            <v>#REF!</v>
          </cell>
          <cell r="J256" t="e">
            <v>#REF!</v>
          </cell>
          <cell r="K256" t="e">
            <v>#REF!</v>
          </cell>
          <cell r="N256">
            <v>0</v>
          </cell>
        </row>
        <row r="257">
          <cell r="A257">
            <v>354</v>
          </cell>
          <cell r="F257">
            <v>0</v>
          </cell>
          <cell r="G257" t="e">
            <v>#REF!</v>
          </cell>
          <cell r="H257" t="e">
            <v>#REF!</v>
          </cell>
          <cell r="I257" t="e">
            <v>#REF!</v>
          </cell>
          <cell r="J257" t="e">
            <v>#REF!</v>
          </cell>
          <cell r="K257" t="e">
            <v>#REF!</v>
          </cell>
          <cell r="N257">
            <v>0</v>
          </cell>
        </row>
        <row r="258">
          <cell r="A258">
            <v>355</v>
          </cell>
          <cell r="F258">
            <v>0</v>
          </cell>
          <cell r="G258" t="e">
            <v>#REF!</v>
          </cell>
          <cell r="H258" t="e">
            <v>#REF!</v>
          </cell>
          <cell r="I258" t="e">
            <v>#REF!</v>
          </cell>
          <cell r="J258" t="e">
            <v>#REF!</v>
          </cell>
          <cell r="K258" t="e">
            <v>#REF!</v>
          </cell>
          <cell r="N258">
            <v>0</v>
          </cell>
        </row>
        <row r="259">
          <cell r="A259">
            <v>356</v>
          </cell>
          <cell r="F259">
            <v>0</v>
          </cell>
          <cell r="G259" t="e">
            <v>#REF!</v>
          </cell>
          <cell r="H259" t="e">
            <v>#REF!</v>
          </cell>
          <cell r="I259" t="e">
            <v>#REF!</v>
          </cell>
          <cell r="J259" t="e">
            <v>#REF!</v>
          </cell>
          <cell r="K259" t="e">
            <v>#REF!</v>
          </cell>
          <cell r="N259">
            <v>0</v>
          </cell>
        </row>
        <row r="260">
          <cell r="A260">
            <v>357</v>
          </cell>
          <cell r="F260">
            <v>0</v>
          </cell>
          <cell r="G260" t="e">
            <v>#REF!</v>
          </cell>
          <cell r="H260" t="e">
            <v>#REF!</v>
          </cell>
          <cell r="I260" t="e">
            <v>#REF!</v>
          </cell>
          <cell r="J260" t="e">
            <v>#REF!</v>
          </cell>
          <cell r="K260" t="e">
            <v>#REF!</v>
          </cell>
          <cell r="N260">
            <v>0</v>
          </cell>
        </row>
        <row r="261">
          <cell r="A261">
            <v>358</v>
          </cell>
          <cell r="F261">
            <v>0</v>
          </cell>
          <cell r="G261" t="e">
            <v>#REF!</v>
          </cell>
          <cell r="H261" t="e">
            <v>#REF!</v>
          </cell>
          <cell r="I261" t="e">
            <v>#REF!</v>
          </cell>
          <cell r="J261" t="e">
            <v>#REF!</v>
          </cell>
          <cell r="K261" t="e">
            <v>#REF!</v>
          </cell>
          <cell r="N261">
            <v>0</v>
          </cell>
        </row>
        <row r="262">
          <cell r="A262">
            <v>359</v>
          </cell>
          <cell r="F262">
            <v>0</v>
          </cell>
          <cell r="G262" t="e">
            <v>#REF!</v>
          </cell>
          <cell r="H262" t="e">
            <v>#REF!</v>
          </cell>
          <cell r="I262" t="e">
            <v>#REF!</v>
          </cell>
          <cell r="J262" t="e">
            <v>#REF!</v>
          </cell>
          <cell r="K262" t="e">
            <v>#REF!</v>
          </cell>
          <cell r="N262">
            <v>0</v>
          </cell>
        </row>
        <row r="263">
          <cell r="A263">
            <v>360</v>
          </cell>
          <cell r="F263">
            <v>0</v>
          </cell>
          <cell r="G263" t="e">
            <v>#REF!</v>
          </cell>
          <cell r="H263" t="e">
            <v>#REF!</v>
          </cell>
          <cell r="I263" t="e">
            <v>#REF!</v>
          </cell>
          <cell r="J263" t="e">
            <v>#REF!</v>
          </cell>
          <cell r="K263" t="e">
            <v>#REF!</v>
          </cell>
          <cell r="N263">
            <v>0</v>
          </cell>
        </row>
        <row r="264">
          <cell r="A264">
            <v>361</v>
          </cell>
          <cell r="F264">
            <v>0</v>
          </cell>
          <cell r="G264" t="e">
            <v>#REF!</v>
          </cell>
          <cell r="H264" t="e">
            <v>#REF!</v>
          </cell>
          <cell r="I264" t="e">
            <v>#REF!</v>
          </cell>
          <cell r="J264" t="e">
            <v>#REF!</v>
          </cell>
          <cell r="K264" t="e">
            <v>#REF!</v>
          </cell>
          <cell r="N264">
            <v>0</v>
          </cell>
        </row>
        <row r="265">
          <cell r="A265">
            <v>362</v>
          </cell>
          <cell r="F265">
            <v>0</v>
          </cell>
          <cell r="G265" t="e">
            <v>#REF!</v>
          </cell>
          <cell r="H265" t="e">
            <v>#REF!</v>
          </cell>
          <cell r="I265" t="e">
            <v>#REF!</v>
          </cell>
          <cell r="J265" t="e">
            <v>#REF!</v>
          </cell>
          <cell r="K265" t="e">
            <v>#REF!</v>
          </cell>
          <cell r="N265">
            <v>0</v>
          </cell>
        </row>
        <row r="266">
          <cell r="A266">
            <v>363</v>
          </cell>
          <cell r="F266">
            <v>0</v>
          </cell>
          <cell r="G266" t="e">
            <v>#REF!</v>
          </cell>
          <cell r="H266" t="e">
            <v>#REF!</v>
          </cell>
          <cell r="I266" t="e">
            <v>#REF!</v>
          </cell>
          <cell r="J266" t="e">
            <v>#REF!</v>
          </cell>
          <cell r="K266" t="e">
            <v>#REF!</v>
          </cell>
          <cell r="N266">
            <v>0</v>
          </cell>
        </row>
        <row r="267">
          <cell r="A267">
            <v>364</v>
          </cell>
          <cell r="F267">
            <v>0</v>
          </cell>
          <cell r="G267" t="e">
            <v>#REF!</v>
          </cell>
          <cell r="H267" t="e">
            <v>#REF!</v>
          </cell>
          <cell r="I267" t="e">
            <v>#REF!</v>
          </cell>
          <cell r="J267" t="e">
            <v>#REF!</v>
          </cell>
          <cell r="K267" t="e">
            <v>#REF!</v>
          </cell>
          <cell r="N267">
            <v>0</v>
          </cell>
        </row>
        <row r="268">
          <cell r="A268">
            <v>365</v>
          </cell>
          <cell r="F268">
            <v>0</v>
          </cell>
          <cell r="G268" t="e">
            <v>#REF!</v>
          </cell>
          <cell r="H268" t="e">
            <v>#REF!</v>
          </cell>
          <cell r="I268" t="e">
            <v>#REF!</v>
          </cell>
          <cell r="J268" t="e">
            <v>#REF!</v>
          </cell>
          <cell r="K268" t="e">
            <v>#REF!</v>
          </cell>
          <cell r="N268">
            <v>0</v>
          </cell>
        </row>
        <row r="269">
          <cell r="A269">
            <v>366</v>
          </cell>
          <cell r="F269">
            <v>0</v>
          </cell>
          <cell r="G269" t="e">
            <v>#REF!</v>
          </cell>
          <cell r="H269" t="e">
            <v>#REF!</v>
          </cell>
          <cell r="I269" t="e">
            <v>#REF!</v>
          </cell>
          <cell r="J269" t="e">
            <v>#REF!</v>
          </cell>
          <cell r="K269" t="e">
            <v>#REF!</v>
          </cell>
          <cell r="N269">
            <v>0</v>
          </cell>
        </row>
        <row r="270">
          <cell r="A270">
            <v>367</v>
          </cell>
          <cell r="F270">
            <v>0</v>
          </cell>
          <cell r="G270" t="e">
            <v>#REF!</v>
          </cell>
          <cell r="H270" t="e">
            <v>#REF!</v>
          </cell>
          <cell r="I270" t="e">
            <v>#REF!</v>
          </cell>
          <cell r="J270" t="e">
            <v>#REF!</v>
          </cell>
          <cell r="K270" t="e">
            <v>#REF!</v>
          </cell>
          <cell r="N270">
            <v>0</v>
          </cell>
        </row>
        <row r="271">
          <cell r="A271">
            <v>368</v>
          </cell>
          <cell r="F271">
            <v>0</v>
          </cell>
          <cell r="G271" t="e">
            <v>#REF!</v>
          </cell>
          <cell r="H271" t="e">
            <v>#REF!</v>
          </cell>
          <cell r="I271" t="e">
            <v>#REF!</v>
          </cell>
          <cell r="J271" t="e">
            <v>#REF!</v>
          </cell>
          <cell r="K271" t="e">
            <v>#REF!</v>
          </cell>
          <cell r="N271">
            <v>0</v>
          </cell>
        </row>
        <row r="272">
          <cell r="A272">
            <v>369</v>
          </cell>
          <cell r="F272">
            <v>0</v>
          </cell>
          <cell r="G272" t="e">
            <v>#REF!</v>
          </cell>
          <cell r="H272" t="e">
            <v>#REF!</v>
          </cell>
          <cell r="I272" t="e">
            <v>#REF!</v>
          </cell>
          <cell r="J272" t="e">
            <v>#REF!</v>
          </cell>
          <cell r="K272" t="e">
            <v>#REF!</v>
          </cell>
          <cell r="N272">
            <v>0</v>
          </cell>
        </row>
        <row r="273">
          <cell r="A273">
            <v>370</v>
          </cell>
          <cell r="F273">
            <v>0</v>
          </cell>
          <cell r="G273" t="e">
            <v>#REF!</v>
          </cell>
          <cell r="H273" t="e">
            <v>#REF!</v>
          </cell>
          <cell r="I273" t="e">
            <v>#REF!</v>
          </cell>
          <cell r="J273" t="e">
            <v>#REF!</v>
          </cell>
          <cell r="K273" t="e">
            <v>#REF!</v>
          </cell>
          <cell r="N273">
            <v>0</v>
          </cell>
        </row>
        <row r="274">
          <cell r="A274">
            <v>371</v>
          </cell>
          <cell r="F274">
            <v>0</v>
          </cell>
          <cell r="G274" t="e">
            <v>#REF!</v>
          </cell>
          <cell r="H274" t="e">
            <v>#REF!</v>
          </cell>
          <cell r="I274" t="e">
            <v>#REF!</v>
          </cell>
          <cell r="J274" t="e">
            <v>#REF!</v>
          </cell>
          <cell r="K274" t="e">
            <v>#REF!</v>
          </cell>
          <cell r="N274">
            <v>0</v>
          </cell>
        </row>
        <row r="275">
          <cell r="A275">
            <v>372</v>
          </cell>
          <cell r="F275">
            <v>0</v>
          </cell>
          <cell r="G275" t="e">
            <v>#REF!</v>
          </cell>
          <cell r="H275" t="e">
            <v>#REF!</v>
          </cell>
          <cell r="I275" t="e">
            <v>#REF!</v>
          </cell>
          <cell r="J275" t="e">
            <v>#REF!</v>
          </cell>
          <cell r="K275" t="e">
            <v>#REF!</v>
          </cell>
          <cell r="N275">
            <v>0</v>
          </cell>
        </row>
        <row r="276">
          <cell r="A276">
            <v>373</v>
          </cell>
          <cell r="F276">
            <v>0</v>
          </cell>
          <cell r="G276" t="e">
            <v>#REF!</v>
          </cell>
          <cell r="H276" t="e">
            <v>#REF!</v>
          </cell>
          <cell r="I276" t="e">
            <v>#REF!</v>
          </cell>
          <cell r="J276" t="e">
            <v>#REF!</v>
          </cell>
          <cell r="K276" t="e">
            <v>#REF!</v>
          </cell>
          <cell r="N276">
            <v>0</v>
          </cell>
        </row>
        <row r="277">
          <cell r="A277">
            <v>374</v>
          </cell>
          <cell r="F277">
            <v>0</v>
          </cell>
          <cell r="G277" t="e">
            <v>#REF!</v>
          </cell>
          <cell r="H277" t="e">
            <v>#REF!</v>
          </cell>
          <cell r="I277" t="e">
            <v>#REF!</v>
          </cell>
          <cell r="J277" t="e">
            <v>#REF!</v>
          </cell>
          <cell r="K277" t="e">
            <v>#REF!</v>
          </cell>
          <cell r="N277">
            <v>0</v>
          </cell>
        </row>
        <row r="278">
          <cell r="A278">
            <v>375</v>
          </cell>
          <cell r="F278">
            <v>0</v>
          </cell>
          <cell r="G278" t="e">
            <v>#REF!</v>
          </cell>
          <cell r="H278" t="e">
            <v>#REF!</v>
          </cell>
          <cell r="I278" t="e">
            <v>#REF!</v>
          </cell>
          <cell r="J278" t="e">
            <v>#REF!</v>
          </cell>
          <cell r="K278" t="e">
            <v>#REF!</v>
          </cell>
          <cell r="N278">
            <v>0</v>
          </cell>
        </row>
        <row r="279">
          <cell r="A279">
            <v>376</v>
          </cell>
          <cell r="F279">
            <v>0</v>
          </cell>
          <cell r="G279" t="e">
            <v>#REF!</v>
          </cell>
          <cell r="H279" t="e">
            <v>#REF!</v>
          </cell>
          <cell r="I279" t="e">
            <v>#REF!</v>
          </cell>
          <cell r="J279" t="e">
            <v>#REF!</v>
          </cell>
          <cell r="K279" t="e">
            <v>#REF!</v>
          </cell>
          <cell r="N279">
            <v>0</v>
          </cell>
        </row>
        <row r="280">
          <cell r="A280">
            <v>377</v>
          </cell>
          <cell r="F280">
            <v>0</v>
          </cell>
          <cell r="G280" t="e">
            <v>#REF!</v>
          </cell>
          <cell r="H280" t="e">
            <v>#REF!</v>
          </cell>
          <cell r="I280" t="e">
            <v>#REF!</v>
          </cell>
          <cell r="J280" t="e">
            <v>#REF!</v>
          </cell>
          <cell r="K280" t="e">
            <v>#REF!</v>
          </cell>
          <cell r="N280">
            <v>0</v>
          </cell>
        </row>
        <row r="281">
          <cell r="A281">
            <v>378</v>
          </cell>
          <cell r="F281">
            <v>0</v>
          </cell>
          <cell r="G281" t="e">
            <v>#REF!</v>
          </cell>
          <cell r="H281" t="e">
            <v>#REF!</v>
          </cell>
          <cell r="I281" t="e">
            <v>#REF!</v>
          </cell>
          <cell r="J281" t="e">
            <v>#REF!</v>
          </cell>
          <cell r="K281" t="e">
            <v>#REF!</v>
          </cell>
          <cell r="N281">
            <v>0</v>
          </cell>
        </row>
        <row r="282">
          <cell r="A282">
            <v>379</v>
          </cell>
          <cell r="F282">
            <v>0</v>
          </cell>
          <cell r="G282" t="e">
            <v>#REF!</v>
          </cell>
          <cell r="H282" t="e">
            <v>#REF!</v>
          </cell>
          <cell r="I282" t="e">
            <v>#REF!</v>
          </cell>
          <cell r="J282" t="e">
            <v>#REF!</v>
          </cell>
          <cell r="K282" t="e">
            <v>#REF!</v>
          </cell>
          <cell r="N282">
            <v>0</v>
          </cell>
        </row>
        <row r="283">
          <cell r="A283">
            <v>380</v>
          </cell>
          <cell r="F283">
            <v>0</v>
          </cell>
          <cell r="G283" t="e">
            <v>#REF!</v>
          </cell>
          <cell r="H283" t="e">
            <v>#REF!</v>
          </cell>
          <cell r="I283" t="e">
            <v>#REF!</v>
          </cell>
          <cell r="J283" t="e">
            <v>#REF!</v>
          </cell>
          <cell r="K283" t="e">
            <v>#REF!</v>
          </cell>
          <cell r="N283">
            <v>0</v>
          </cell>
        </row>
        <row r="284">
          <cell r="A284">
            <v>381</v>
          </cell>
          <cell r="F284">
            <v>0</v>
          </cell>
          <cell r="G284" t="e">
            <v>#REF!</v>
          </cell>
          <cell r="H284" t="e">
            <v>#REF!</v>
          </cell>
          <cell r="I284" t="e">
            <v>#REF!</v>
          </cell>
          <cell r="J284" t="e">
            <v>#REF!</v>
          </cell>
          <cell r="K284" t="e">
            <v>#REF!</v>
          </cell>
          <cell r="N284">
            <v>0</v>
          </cell>
        </row>
        <row r="285">
          <cell r="A285">
            <v>382</v>
          </cell>
          <cell r="F285">
            <v>0</v>
          </cell>
          <cell r="G285" t="e">
            <v>#REF!</v>
          </cell>
          <cell r="H285" t="e">
            <v>#REF!</v>
          </cell>
          <cell r="I285" t="e">
            <v>#REF!</v>
          </cell>
          <cell r="J285" t="e">
            <v>#REF!</v>
          </cell>
          <cell r="K285" t="e">
            <v>#REF!</v>
          </cell>
          <cell r="N285">
            <v>0</v>
          </cell>
        </row>
        <row r="286">
          <cell r="A286">
            <v>383</v>
          </cell>
          <cell r="F286">
            <v>0</v>
          </cell>
          <cell r="G286" t="e">
            <v>#REF!</v>
          </cell>
          <cell r="H286" t="e">
            <v>#REF!</v>
          </cell>
          <cell r="I286" t="e">
            <v>#REF!</v>
          </cell>
          <cell r="J286" t="e">
            <v>#REF!</v>
          </cell>
          <cell r="K286" t="e">
            <v>#REF!</v>
          </cell>
          <cell r="N286">
            <v>0</v>
          </cell>
        </row>
        <row r="287">
          <cell r="A287">
            <v>384</v>
          </cell>
          <cell r="F287">
            <v>0</v>
          </cell>
          <cell r="G287" t="e">
            <v>#REF!</v>
          </cell>
          <cell r="H287" t="e">
            <v>#REF!</v>
          </cell>
          <cell r="I287" t="e">
            <v>#REF!</v>
          </cell>
          <cell r="J287" t="e">
            <v>#REF!</v>
          </cell>
          <cell r="K287" t="e">
            <v>#REF!</v>
          </cell>
          <cell r="N287">
            <v>0</v>
          </cell>
        </row>
        <row r="288">
          <cell r="A288">
            <v>385</v>
          </cell>
          <cell r="F288">
            <v>0</v>
          </cell>
          <cell r="G288" t="e">
            <v>#REF!</v>
          </cell>
          <cell r="H288" t="e">
            <v>#REF!</v>
          </cell>
          <cell r="I288" t="e">
            <v>#REF!</v>
          </cell>
          <cell r="J288" t="e">
            <v>#REF!</v>
          </cell>
          <cell r="K288" t="e">
            <v>#REF!</v>
          </cell>
          <cell r="N288">
            <v>0</v>
          </cell>
        </row>
        <row r="289">
          <cell r="A289">
            <v>386</v>
          </cell>
          <cell r="F289">
            <v>0</v>
          </cell>
          <cell r="G289" t="e">
            <v>#REF!</v>
          </cell>
          <cell r="H289" t="e">
            <v>#REF!</v>
          </cell>
          <cell r="I289" t="e">
            <v>#REF!</v>
          </cell>
          <cell r="J289" t="e">
            <v>#REF!</v>
          </cell>
          <cell r="K289" t="e">
            <v>#REF!</v>
          </cell>
          <cell r="N289">
            <v>0</v>
          </cell>
        </row>
        <row r="290">
          <cell r="A290">
            <v>387</v>
          </cell>
          <cell r="F290">
            <v>0</v>
          </cell>
          <cell r="G290" t="e">
            <v>#REF!</v>
          </cell>
          <cell r="H290" t="e">
            <v>#REF!</v>
          </cell>
          <cell r="I290" t="e">
            <v>#REF!</v>
          </cell>
          <cell r="J290" t="e">
            <v>#REF!</v>
          </cell>
          <cell r="K290" t="e">
            <v>#REF!</v>
          </cell>
          <cell r="N290">
            <v>0</v>
          </cell>
        </row>
        <row r="291">
          <cell r="A291">
            <v>388</v>
          </cell>
          <cell r="F291">
            <v>0</v>
          </cell>
          <cell r="G291" t="e">
            <v>#REF!</v>
          </cell>
          <cell r="H291" t="e">
            <v>#REF!</v>
          </cell>
          <cell r="I291" t="e">
            <v>#REF!</v>
          </cell>
          <cell r="J291" t="e">
            <v>#REF!</v>
          </cell>
          <cell r="K291" t="e">
            <v>#REF!</v>
          </cell>
          <cell r="N291">
            <v>0</v>
          </cell>
        </row>
        <row r="292">
          <cell r="A292">
            <v>389</v>
          </cell>
          <cell r="F292">
            <v>0</v>
          </cell>
          <cell r="G292" t="e">
            <v>#REF!</v>
          </cell>
          <cell r="H292" t="e">
            <v>#REF!</v>
          </cell>
          <cell r="I292" t="e">
            <v>#REF!</v>
          </cell>
          <cell r="J292" t="e">
            <v>#REF!</v>
          </cell>
          <cell r="K292" t="e">
            <v>#REF!</v>
          </cell>
          <cell r="N292">
            <v>0</v>
          </cell>
        </row>
        <row r="293">
          <cell r="A293">
            <v>390</v>
          </cell>
          <cell r="F293">
            <v>0</v>
          </cell>
          <cell r="G293" t="e">
            <v>#REF!</v>
          </cell>
          <cell r="H293" t="e">
            <v>#REF!</v>
          </cell>
          <cell r="I293" t="e">
            <v>#REF!</v>
          </cell>
          <cell r="J293" t="e">
            <v>#REF!</v>
          </cell>
          <cell r="K293" t="e">
            <v>#REF!</v>
          </cell>
          <cell r="N293">
            <v>0</v>
          </cell>
        </row>
        <row r="294">
          <cell r="A294">
            <v>391</v>
          </cell>
          <cell r="F294">
            <v>0</v>
          </cell>
          <cell r="G294" t="e">
            <v>#REF!</v>
          </cell>
          <cell r="H294" t="e">
            <v>#REF!</v>
          </cell>
          <cell r="I294" t="e">
            <v>#REF!</v>
          </cell>
          <cell r="J294" t="e">
            <v>#REF!</v>
          </cell>
          <cell r="K294" t="e">
            <v>#REF!</v>
          </cell>
          <cell r="N294">
            <v>0</v>
          </cell>
        </row>
        <row r="295">
          <cell r="A295">
            <v>392</v>
          </cell>
          <cell r="F295">
            <v>0</v>
          </cell>
          <cell r="G295" t="e">
            <v>#REF!</v>
          </cell>
          <cell r="H295" t="e">
            <v>#REF!</v>
          </cell>
          <cell r="I295" t="e">
            <v>#REF!</v>
          </cell>
          <cell r="J295" t="e">
            <v>#REF!</v>
          </cell>
          <cell r="K295" t="e">
            <v>#REF!</v>
          </cell>
          <cell r="N295">
            <v>0</v>
          </cell>
        </row>
        <row r="296">
          <cell r="A296">
            <v>393</v>
          </cell>
          <cell r="F296">
            <v>0</v>
          </cell>
          <cell r="G296" t="e">
            <v>#REF!</v>
          </cell>
          <cell r="H296" t="e">
            <v>#REF!</v>
          </cell>
          <cell r="I296" t="e">
            <v>#REF!</v>
          </cell>
          <cell r="J296" t="e">
            <v>#REF!</v>
          </cell>
          <cell r="K296" t="e">
            <v>#REF!</v>
          </cell>
          <cell r="N296">
            <v>0</v>
          </cell>
        </row>
        <row r="297">
          <cell r="A297">
            <v>394</v>
          </cell>
          <cell r="F297">
            <v>0</v>
          </cell>
          <cell r="G297" t="e">
            <v>#REF!</v>
          </cell>
          <cell r="H297" t="e">
            <v>#REF!</v>
          </cell>
          <cell r="I297" t="e">
            <v>#REF!</v>
          </cell>
          <cell r="J297" t="e">
            <v>#REF!</v>
          </cell>
          <cell r="K297" t="e">
            <v>#REF!</v>
          </cell>
          <cell r="N297">
            <v>0</v>
          </cell>
        </row>
        <row r="298">
          <cell r="A298">
            <v>395</v>
          </cell>
          <cell r="F298">
            <v>0</v>
          </cell>
          <cell r="G298" t="e">
            <v>#REF!</v>
          </cell>
          <cell r="H298" t="e">
            <v>#REF!</v>
          </cell>
          <cell r="I298" t="e">
            <v>#REF!</v>
          </cell>
          <cell r="J298" t="e">
            <v>#REF!</v>
          </cell>
          <cell r="K298" t="e">
            <v>#REF!</v>
          </cell>
          <cell r="N298">
            <v>0</v>
          </cell>
        </row>
        <row r="299">
          <cell r="A299">
            <v>396</v>
          </cell>
          <cell r="F299">
            <v>0</v>
          </cell>
          <cell r="G299" t="e">
            <v>#REF!</v>
          </cell>
          <cell r="H299" t="e">
            <v>#REF!</v>
          </cell>
          <cell r="I299" t="e">
            <v>#REF!</v>
          </cell>
          <cell r="J299" t="e">
            <v>#REF!</v>
          </cell>
          <cell r="K299" t="e">
            <v>#REF!</v>
          </cell>
          <cell r="N299">
            <v>0</v>
          </cell>
        </row>
        <row r="300">
          <cell r="A300">
            <v>397</v>
          </cell>
          <cell r="F300">
            <v>0</v>
          </cell>
          <cell r="G300" t="e">
            <v>#REF!</v>
          </cell>
          <cell r="H300" t="e">
            <v>#REF!</v>
          </cell>
          <cell r="I300" t="e">
            <v>#REF!</v>
          </cell>
          <cell r="J300" t="e">
            <v>#REF!</v>
          </cell>
          <cell r="K300" t="e">
            <v>#REF!</v>
          </cell>
          <cell r="N300">
            <v>0</v>
          </cell>
        </row>
        <row r="301">
          <cell r="A301">
            <v>398</v>
          </cell>
          <cell r="F301">
            <v>0</v>
          </cell>
          <cell r="G301" t="e">
            <v>#REF!</v>
          </cell>
          <cell r="H301" t="e">
            <v>#REF!</v>
          </cell>
          <cell r="I301" t="e">
            <v>#REF!</v>
          </cell>
          <cell r="J301" t="e">
            <v>#REF!</v>
          </cell>
          <cell r="K301" t="e">
            <v>#REF!</v>
          </cell>
          <cell r="N301">
            <v>0</v>
          </cell>
        </row>
        <row r="302">
          <cell r="A302">
            <v>399</v>
          </cell>
          <cell r="F302">
            <v>0</v>
          </cell>
          <cell r="G302" t="e">
            <v>#REF!</v>
          </cell>
          <cell r="H302" t="e">
            <v>#REF!</v>
          </cell>
          <cell r="I302" t="e">
            <v>#REF!</v>
          </cell>
          <cell r="J302" t="e">
            <v>#REF!</v>
          </cell>
          <cell r="K302" t="e">
            <v>#REF!</v>
          </cell>
          <cell r="N302">
            <v>0</v>
          </cell>
        </row>
        <row r="303">
          <cell r="A303">
            <v>400</v>
          </cell>
          <cell r="F303">
            <v>0</v>
          </cell>
          <cell r="G303" t="e">
            <v>#REF!</v>
          </cell>
          <cell r="H303" t="e">
            <v>#REF!</v>
          </cell>
          <cell r="I303" t="e">
            <v>#REF!</v>
          </cell>
          <cell r="J303" t="e">
            <v>#REF!</v>
          </cell>
          <cell r="K303" t="e">
            <v>#REF!</v>
          </cell>
          <cell r="N303">
            <v>0</v>
          </cell>
        </row>
        <row r="304">
          <cell r="A304">
            <v>401</v>
          </cell>
          <cell r="F304">
            <v>0</v>
          </cell>
          <cell r="G304" t="e">
            <v>#REF!</v>
          </cell>
          <cell r="H304" t="e">
            <v>#REF!</v>
          </cell>
          <cell r="I304" t="e">
            <v>#REF!</v>
          </cell>
          <cell r="J304" t="e">
            <v>#REF!</v>
          </cell>
          <cell r="K304" t="e">
            <v>#REF!</v>
          </cell>
          <cell r="N304">
            <v>0</v>
          </cell>
        </row>
        <row r="305">
          <cell r="A305">
            <v>402</v>
          </cell>
          <cell r="F305">
            <v>0</v>
          </cell>
          <cell r="G305" t="e">
            <v>#REF!</v>
          </cell>
          <cell r="H305" t="e">
            <v>#REF!</v>
          </cell>
          <cell r="I305" t="e">
            <v>#REF!</v>
          </cell>
          <cell r="J305" t="e">
            <v>#REF!</v>
          </cell>
          <cell r="K305" t="e">
            <v>#REF!</v>
          </cell>
          <cell r="N305">
            <v>0</v>
          </cell>
        </row>
        <row r="306">
          <cell r="A306">
            <v>403</v>
          </cell>
          <cell r="F306">
            <v>0</v>
          </cell>
          <cell r="G306" t="e">
            <v>#REF!</v>
          </cell>
          <cell r="H306" t="e">
            <v>#REF!</v>
          </cell>
          <cell r="I306" t="e">
            <v>#REF!</v>
          </cell>
          <cell r="J306" t="e">
            <v>#REF!</v>
          </cell>
          <cell r="K306" t="e">
            <v>#REF!</v>
          </cell>
          <cell r="N306">
            <v>0</v>
          </cell>
        </row>
        <row r="307">
          <cell r="A307">
            <v>404</v>
          </cell>
          <cell r="F307">
            <v>0</v>
          </cell>
          <cell r="G307" t="e">
            <v>#REF!</v>
          </cell>
          <cell r="H307" t="e">
            <v>#REF!</v>
          </cell>
          <cell r="I307" t="e">
            <v>#REF!</v>
          </cell>
          <cell r="J307" t="e">
            <v>#REF!</v>
          </cell>
          <cell r="K307" t="e">
            <v>#REF!</v>
          </cell>
          <cell r="N307">
            <v>0</v>
          </cell>
        </row>
        <row r="308">
          <cell r="A308">
            <v>405</v>
          </cell>
          <cell r="F308">
            <v>0</v>
          </cell>
          <cell r="G308" t="e">
            <v>#REF!</v>
          </cell>
          <cell r="H308" t="e">
            <v>#REF!</v>
          </cell>
          <cell r="I308" t="e">
            <v>#REF!</v>
          </cell>
          <cell r="J308" t="e">
            <v>#REF!</v>
          </cell>
          <cell r="K308" t="e">
            <v>#REF!</v>
          </cell>
          <cell r="N308">
            <v>0</v>
          </cell>
        </row>
        <row r="309">
          <cell r="A309">
            <v>406</v>
          </cell>
          <cell r="F309">
            <v>0</v>
          </cell>
          <cell r="G309" t="e">
            <v>#REF!</v>
          </cell>
          <cell r="H309" t="e">
            <v>#REF!</v>
          </cell>
          <cell r="I309" t="e">
            <v>#REF!</v>
          </cell>
          <cell r="J309" t="e">
            <v>#REF!</v>
          </cell>
          <cell r="K309" t="e">
            <v>#REF!</v>
          </cell>
          <cell r="N309">
            <v>0</v>
          </cell>
        </row>
      </sheetData>
      <sheetData sheetId="5"/>
      <sheetData sheetId="6"/>
      <sheetData sheetId="7"/>
      <sheetData sheetId="8"/>
      <sheetData sheetId="9">
        <row r="1">
          <cell r="A1" t="str">
            <v>كود المورد</v>
          </cell>
          <cell r="B1" t="str">
            <v>اسم المورد</v>
          </cell>
        </row>
        <row r="4">
          <cell r="A4">
            <v>1000</v>
          </cell>
          <cell r="B4" t="str">
            <v>الاندلس</v>
          </cell>
        </row>
        <row r="5">
          <cell r="A5">
            <v>1001</v>
          </cell>
          <cell r="B5" t="str">
            <v>البراق</v>
          </cell>
        </row>
        <row r="6">
          <cell r="A6">
            <v>1002</v>
          </cell>
          <cell r="B6" t="str">
            <v>المتحده</v>
          </cell>
        </row>
        <row r="7">
          <cell r="A7">
            <v>1003</v>
          </cell>
        </row>
        <row r="8">
          <cell r="A8">
            <v>1004</v>
          </cell>
        </row>
        <row r="9">
          <cell r="A9">
            <v>1005</v>
          </cell>
        </row>
        <row r="10">
          <cell r="A10">
            <v>1006</v>
          </cell>
        </row>
        <row r="11">
          <cell r="A11">
            <v>1007</v>
          </cell>
        </row>
        <row r="12">
          <cell r="A12">
            <v>1008</v>
          </cell>
        </row>
        <row r="13">
          <cell r="A13">
            <v>1009</v>
          </cell>
        </row>
        <row r="14">
          <cell r="A14">
            <v>1010</v>
          </cell>
        </row>
        <row r="15">
          <cell r="A15">
            <v>1011</v>
          </cell>
        </row>
        <row r="16">
          <cell r="A16">
            <v>1012</v>
          </cell>
        </row>
        <row r="17">
          <cell r="A17">
            <v>1013</v>
          </cell>
        </row>
        <row r="18">
          <cell r="A18">
            <v>1014</v>
          </cell>
        </row>
        <row r="19">
          <cell r="A19">
            <v>1015</v>
          </cell>
        </row>
        <row r="20">
          <cell r="A20">
            <v>1016</v>
          </cell>
        </row>
        <row r="21">
          <cell r="A21">
            <v>1017</v>
          </cell>
        </row>
        <row r="22">
          <cell r="A22">
            <v>1018</v>
          </cell>
        </row>
        <row r="23">
          <cell r="A23">
            <v>1019</v>
          </cell>
        </row>
        <row r="24">
          <cell r="A24">
            <v>1020</v>
          </cell>
        </row>
        <row r="25">
          <cell r="A25">
            <v>1021</v>
          </cell>
        </row>
        <row r="26">
          <cell r="A26">
            <v>1022</v>
          </cell>
        </row>
        <row r="27">
          <cell r="A27">
            <v>1023</v>
          </cell>
        </row>
        <row r="28">
          <cell r="A28">
            <v>1024</v>
          </cell>
        </row>
        <row r="29">
          <cell r="A29">
            <v>1025</v>
          </cell>
        </row>
        <row r="30">
          <cell r="A30">
            <v>1026</v>
          </cell>
        </row>
        <row r="31">
          <cell r="A31">
            <v>1027</v>
          </cell>
        </row>
        <row r="32">
          <cell r="A32">
            <v>1028</v>
          </cell>
        </row>
        <row r="33">
          <cell r="A33">
            <v>1029</v>
          </cell>
        </row>
        <row r="34">
          <cell r="A34">
            <v>1030</v>
          </cell>
        </row>
        <row r="35">
          <cell r="A35">
            <v>1031</v>
          </cell>
        </row>
        <row r="36">
          <cell r="A36">
            <v>1032</v>
          </cell>
        </row>
        <row r="37">
          <cell r="A37">
            <v>1033</v>
          </cell>
        </row>
        <row r="38">
          <cell r="A38">
            <v>1034</v>
          </cell>
        </row>
        <row r="39">
          <cell r="A39">
            <v>1035</v>
          </cell>
        </row>
        <row r="40">
          <cell r="A40">
            <v>1036</v>
          </cell>
        </row>
        <row r="41">
          <cell r="A41">
            <v>1037</v>
          </cell>
        </row>
        <row r="42">
          <cell r="A42">
            <v>1038</v>
          </cell>
        </row>
        <row r="43">
          <cell r="A43">
            <v>1039</v>
          </cell>
        </row>
        <row r="44">
          <cell r="A44">
            <v>1040</v>
          </cell>
        </row>
        <row r="45">
          <cell r="A45">
            <v>1041</v>
          </cell>
        </row>
        <row r="46">
          <cell r="A46">
            <v>1042</v>
          </cell>
        </row>
        <row r="47">
          <cell r="A47">
            <v>1043</v>
          </cell>
        </row>
        <row r="48">
          <cell r="A48">
            <v>1044</v>
          </cell>
        </row>
        <row r="49">
          <cell r="A49">
            <v>1045</v>
          </cell>
        </row>
        <row r="50">
          <cell r="A50">
            <v>1046</v>
          </cell>
        </row>
        <row r="51">
          <cell r="A51">
            <v>1047</v>
          </cell>
        </row>
        <row r="52">
          <cell r="A52">
            <v>1048</v>
          </cell>
        </row>
        <row r="53">
          <cell r="A53">
            <v>1049</v>
          </cell>
        </row>
        <row r="54">
          <cell r="A54">
            <v>1050</v>
          </cell>
        </row>
        <row r="55">
          <cell r="A55">
            <v>1051</v>
          </cell>
        </row>
        <row r="56">
          <cell r="A56">
            <v>1052</v>
          </cell>
        </row>
        <row r="57">
          <cell r="A57">
            <v>1053</v>
          </cell>
        </row>
        <row r="58">
          <cell r="A58">
            <v>1054</v>
          </cell>
        </row>
        <row r="59">
          <cell r="A59">
            <v>1055</v>
          </cell>
        </row>
        <row r="60">
          <cell r="A60">
            <v>1056</v>
          </cell>
        </row>
        <row r="61">
          <cell r="A61">
            <v>1057</v>
          </cell>
        </row>
        <row r="62">
          <cell r="A62">
            <v>1058</v>
          </cell>
        </row>
        <row r="63">
          <cell r="A63">
            <v>1059</v>
          </cell>
        </row>
        <row r="64">
          <cell r="A64">
            <v>1060</v>
          </cell>
        </row>
        <row r="65">
          <cell r="A65">
            <v>1061</v>
          </cell>
        </row>
        <row r="66">
          <cell r="A66">
            <v>1062</v>
          </cell>
        </row>
        <row r="67">
          <cell r="A67">
            <v>1063</v>
          </cell>
        </row>
        <row r="68">
          <cell r="A68">
            <v>1064</v>
          </cell>
        </row>
        <row r="69">
          <cell r="A69">
            <v>1065</v>
          </cell>
        </row>
        <row r="70">
          <cell r="A70">
            <v>1066</v>
          </cell>
        </row>
        <row r="71">
          <cell r="A71">
            <v>1067</v>
          </cell>
        </row>
        <row r="72">
          <cell r="A72">
            <v>1068</v>
          </cell>
        </row>
        <row r="73">
          <cell r="A73">
            <v>1069</v>
          </cell>
        </row>
        <row r="74">
          <cell r="A74">
            <v>1070</v>
          </cell>
        </row>
        <row r="75">
          <cell r="A75">
            <v>1071</v>
          </cell>
        </row>
        <row r="76">
          <cell r="A76">
            <v>1072</v>
          </cell>
        </row>
        <row r="77">
          <cell r="A77">
            <v>1073</v>
          </cell>
        </row>
        <row r="78">
          <cell r="A78">
            <v>1074</v>
          </cell>
        </row>
        <row r="79">
          <cell r="A79">
            <v>1075</v>
          </cell>
        </row>
        <row r="80">
          <cell r="A80">
            <v>1076</v>
          </cell>
        </row>
        <row r="81">
          <cell r="A81">
            <v>1077</v>
          </cell>
        </row>
        <row r="82">
          <cell r="A82">
            <v>1078</v>
          </cell>
        </row>
        <row r="83">
          <cell r="A83">
            <v>1079</v>
          </cell>
        </row>
        <row r="84">
          <cell r="A84">
            <v>1080</v>
          </cell>
        </row>
        <row r="85">
          <cell r="A85">
            <v>1081</v>
          </cell>
        </row>
        <row r="86">
          <cell r="A86">
            <v>1082</v>
          </cell>
        </row>
        <row r="87">
          <cell r="A87">
            <v>1083</v>
          </cell>
        </row>
        <row r="88">
          <cell r="A88">
            <v>1084</v>
          </cell>
        </row>
        <row r="89">
          <cell r="A89">
            <v>1085</v>
          </cell>
        </row>
        <row r="90">
          <cell r="A90">
            <v>1086</v>
          </cell>
        </row>
        <row r="91">
          <cell r="A91">
            <v>1087</v>
          </cell>
        </row>
        <row r="92">
          <cell r="A92">
            <v>1088</v>
          </cell>
        </row>
        <row r="93">
          <cell r="A93">
            <v>1089</v>
          </cell>
        </row>
        <row r="94">
          <cell r="A94">
            <v>1090</v>
          </cell>
        </row>
        <row r="95">
          <cell r="A95">
            <v>1091</v>
          </cell>
        </row>
        <row r="96">
          <cell r="A96">
            <v>1092</v>
          </cell>
        </row>
        <row r="97">
          <cell r="A97">
            <v>1093</v>
          </cell>
        </row>
        <row r="98">
          <cell r="A98">
            <v>1094</v>
          </cell>
        </row>
        <row r="99">
          <cell r="A99">
            <v>1095</v>
          </cell>
        </row>
        <row r="100">
          <cell r="A100">
            <v>1096</v>
          </cell>
        </row>
        <row r="101">
          <cell r="A101">
            <v>1097</v>
          </cell>
        </row>
        <row r="102">
          <cell r="A102">
            <v>1098</v>
          </cell>
        </row>
        <row r="103">
          <cell r="A103">
            <v>1099</v>
          </cell>
        </row>
        <row r="104">
          <cell r="A104">
            <v>1100</v>
          </cell>
        </row>
        <row r="105">
          <cell r="A105">
            <v>1101</v>
          </cell>
        </row>
        <row r="106">
          <cell r="A106">
            <v>1102</v>
          </cell>
        </row>
        <row r="107">
          <cell r="A107">
            <v>1103</v>
          </cell>
        </row>
        <row r="108">
          <cell r="A108">
            <v>1104</v>
          </cell>
        </row>
        <row r="109">
          <cell r="A109">
            <v>1105</v>
          </cell>
        </row>
        <row r="110">
          <cell r="A110">
            <v>1106</v>
          </cell>
        </row>
        <row r="111">
          <cell r="A111">
            <v>1107</v>
          </cell>
        </row>
        <row r="112">
          <cell r="A112">
            <v>1108</v>
          </cell>
        </row>
        <row r="113">
          <cell r="A113">
            <v>1109</v>
          </cell>
        </row>
        <row r="114">
          <cell r="A114">
            <v>1110</v>
          </cell>
        </row>
        <row r="115">
          <cell r="A115">
            <v>1111</v>
          </cell>
        </row>
        <row r="116">
          <cell r="A116">
            <v>1112</v>
          </cell>
        </row>
        <row r="117">
          <cell r="A117">
            <v>1113</v>
          </cell>
        </row>
        <row r="118">
          <cell r="A118">
            <v>1114</v>
          </cell>
        </row>
        <row r="119">
          <cell r="A119">
            <v>1115</v>
          </cell>
        </row>
        <row r="120">
          <cell r="A120">
            <v>1116</v>
          </cell>
        </row>
        <row r="121">
          <cell r="A121">
            <v>1117</v>
          </cell>
        </row>
        <row r="122">
          <cell r="A122">
            <v>1118</v>
          </cell>
        </row>
        <row r="123">
          <cell r="A123">
            <v>1119</v>
          </cell>
        </row>
        <row r="124">
          <cell r="A124">
            <v>1120</v>
          </cell>
        </row>
        <row r="125">
          <cell r="A125">
            <v>1121</v>
          </cell>
        </row>
        <row r="126">
          <cell r="A126">
            <v>1122</v>
          </cell>
        </row>
        <row r="127">
          <cell r="A127">
            <v>1123</v>
          </cell>
        </row>
        <row r="128">
          <cell r="A128">
            <v>1124</v>
          </cell>
        </row>
        <row r="129">
          <cell r="A129">
            <v>1125</v>
          </cell>
        </row>
        <row r="130">
          <cell r="A130">
            <v>1126</v>
          </cell>
        </row>
        <row r="131">
          <cell r="A131">
            <v>1127</v>
          </cell>
        </row>
        <row r="132">
          <cell r="A132">
            <v>1128</v>
          </cell>
        </row>
        <row r="133">
          <cell r="A133">
            <v>1129</v>
          </cell>
        </row>
        <row r="134">
          <cell r="A134">
            <v>1130</v>
          </cell>
        </row>
        <row r="135">
          <cell r="A135">
            <v>1131</v>
          </cell>
        </row>
        <row r="136">
          <cell r="A136">
            <v>1132</v>
          </cell>
        </row>
        <row r="137">
          <cell r="A137">
            <v>1133</v>
          </cell>
        </row>
        <row r="138">
          <cell r="A138">
            <v>1134</v>
          </cell>
        </row>
        <row r="139">
          <cell r="A139">
            <v>1135</v>
          </cell>
        </row>
        <row r="140">
          <cell r="A140">
            <v>1136</v>
          </cell>
        </row>
        <row r="141">
          <cell r="A141">
            <v>1137</v>
          </cell>
        </row>
        <row r="142">
          <cell r="A142">
            <v>1138</v>
          </cell>
        </row>
        <row r="143">
          <cell r="A143">
            <v>1139</v>
          </cell>
        </row>
        <row r="144">
          <cell r="A144">
            <v>1140</v>
          </cell>
        </row>
        <row r="145">
          <cell r="A145">
            <v>1141</v>
          </cell>
        </row>
        <row r="146">
          <cell r="A146">
            <v>1142</v>
          </cell>
        </row>
        <row r="147">
          <cell r="A147">
            <v>1143</v>
          </cell>
        </row>
        <row r="148">
          <cell r="A148">
            <v>1144</v>
          </cell>
        </row>
        <row r="149">
          <cell r="A149">
            <v>1145</v>
          </cell>
        </row>
        <row r="150">
          <cell r="A150">
            <v>1146</v>
          </cell>
        </row>
        <row r="151">
          <cell r="A151">
            <v>1147</v>
          </cell>
        </row>
        <row r="152">
          <cell r="A152">
            <v>1148</v>
          </cell>
        </row>
        <row r="153">
          <cell r="A153">
            <v>1149</v>
          </cell>
        </row>
        <row r="154">
          <cell r="A154">
            <v>1150</v>
          </cell>
        </row>
        <row r="155">
          <cell r="A155">
            <v>1151</v>
          </cell>
        </row>
        <row r="156">
          <cell r="A156">
            <v>1152</v>
          </cell>
        </row>
        <row r="157">
          <cell r="A157">
            <v>1153</v>
          </cell>
        </row>
        <row r="158">
          <cell r="A158">
            <v>1154</v>
          </cell>
        </row>
        <row r="159">
          <cell r="A159">
            <v>1155</v>
          </cell>
        </row>
        <row r="160">
          <cell r="A160">
            <v>1156</v>
          </cell>
        </row>
        <row r="161">
          <cell r="A161">
            <v>1157</v>
          </cell>
        </row>
        <row r="162">
          <cell r="A162">
            <v>1158</v>
          </cell>
        </row>
        <row r="163">
          <cell r="A163">
            <v>1159</v>
          </cell>
        </row>
        <row r="164">
          <cell r="A164">
            <v>1160</v>
          </cell>
        </row>
        <row r="165">
          <cell r="A165">
            <v>1161</v>
          </cell>
        </row>
        <row r="166">
          <cell r="A166">
            <v>1162</v>
          </cell>
        </row>
        <row r="167">
          <cell r="A167">
            <v>1163</v>
          </cell>
        </row>
        <row r="168">
          <cell r="A168">
            <v>1164</v>
          </cell>
        </row>
        <row r="169">
          <cell r="A169">
            <v>1165</v>
          </cell>
        </row>
        <row r="170">
          <cell r="A170">
            <v>1166</v>
          </cell>
        </row>
        <row r="171">
          <cell r="A171">
            <v>1167</v>
          </cell>
        </row>
        <row r="172">
          <cell r="A172">
            <v>1168</v>
          </cell>
        </row>
        <row r="173">
          <cell r="A173">
            <v>1169</v>
          </cell>
        </row>
        <row r="174">
          <cell r="A174">
            <v>1170</v>
          </cell>
        </row>
        <row r="175">
          <cell r="A175">
            <v>1171</v>
          </cell>
        </row>
        <row r="176">
          <cell r="A176">
            <v>1172</v>
          </cell>
        </row>
        <row r="177">
          <cell r="A177">
            <v>1173</v>
          </cell>
        </row>
        <row r="178">
          <cell r="A178">
            <v>1174</v>
          </cell>
        </row>
        <row r="179">
          <cell r="A179">
            <v>1175</v>
          </cell>
        </row>
        <row r="180">
          <cell r="A180">
            <v>1176</v>
          </cell>
        </row>
        <row r="181">
          <cell r="A181">
            <v>1177</v>
          </cell>
        </row>
        <row r="182">
          <cell r="A182">
            <v>1178</v>
          </cell>
        </row>
        <row r="183">
          <cell r="A183">
            <v>1179</v>
          </cell>
        </row>
        <row r="184">
          <cell r="A184">
            <v>1180</v>
          </cell>
        </row>
        <row r="185">
          <cell r="A185">
            <v>1181</v>
          </cell>
        </row>
        <row r="186">
          <cell r="A186">
            <v>1182</v>
          </cell>
        </row>
        <row r="187">
          <cell r="A187">
            <v>1183</v>
          </cell>
        </row>
        <row r="188">
          <cell r="A188">
            <v>1184</v>
          </cell>
        </row>
        <row r="189">
          <cell r="A189">
            <v>1185</v>
          </cell>
        </row>
        <row r="190">
          <cell r="A190">
            <v>1186</v>
          </cell>
        </row>
        <row r="191">
          <cell r="A191">
            <v>1187</v>
          </cell>
        </row>
        <row r="192">
          <cell r="A192">
            <v>1188</v>
          </cell>
        </row>
        <row r="193">
          <cell r="A193">
            <v>1189</v>
          </cell>
        </row>
        <row r="194">
          <cell r="A194">
            <v>1190</v>
          </cell>
        </row>
        <row r="195">
          <cell r="A195">
            <v>1191</v>
          </cell>
        </row>
        <row r="196">
          <cell r="A196">
            <v>1192</v>
          </cell>
        </row>
        <row r="197">
          <cell r="A197">
            <v>1193</v>
          </cell>
        </row>
        <row r="198">
          <cell r="A198">
            <v>1194</v>
          </cell>
        </row>
        <row r="199">
          <cell r="A199">
            <v>1195</v>
          </cell>
        </row>
        <row r="200">
          <cell r="A200">
            <v>1196</v>
          </cell>
        </row>
      </sheetData>
      <sheetData sheetId="10">
        <row r="1">
          <cell r="A1">
            <v>3</v>
          </cell>
          <cell r="B1" t="str">
            <v>اسم العميل</v>
          </cell>
        </row>
        <row r="3">
          <cell r="A3">
            <v>100</v>
          </cell>
          <cell r="B3" t="str">
            <v>طه</v>
          </cell>
        </row>
        <row r="4">
          <cell r="A4">
            <v>101</v>
          </cell>
          <cell r="B4" t="str">
            <v>احمد</v>
          </cell>
        </row>
        <row r="5">
          <cell r="A5">
            <v>102</v>
          </cell>
          <cell r="B5" t="str">
            <v>علي</v>
          </cell>
        </row>
        <row r="6">
          <cell r="A6">
            <v>103</v>
          </cell>
          <cell r="B6" t="str">
            <v>حسن</v>
          </cell>
        </row>
        <row r="7">
          <cell r="A7">
            <v>104</v>
          </cell>
        </row>
        <row r="8">
          <cell r="A8">
            <v>105</v>
          </cell>
        </row>
        <row r="9">
          <cell r="A9">
            <v>106</v>
          </cell>
        </row>
        <row r="10">
          <cell r="A10">
            <v>107</v>
          </cell>
        </row>
        <row r="11">
          <cell r="A11">
            <v>108</v>
          </cell>
        </row>
        <row r="12">
          <cell r="A12">
            <v>109</v>
          </cell>
        </row>
        <row r="13">
          <cell r="A13">
            <v>110</v>
          </cell>
        </row>
        <row r="14">
          <cell r="A14">
            <v>111</v>
          </cell>
        </row>
        <row r="15">
          <cell r="A15">
            <v>112</v>
          </cell>
        </row>
        <row r="16">
          <cell r="A16">
            <v>113</v>
          </cell>
        </row>
        <row r="17">
          <cell r="A17">
            <v>114</v>
          </cell>
        </row>
        <row r="18">
          <cell r="A18">
            <v>115</v>
          </cell>
        </row>
        <row r="19">
          <cell r="A19">
            <v>116</v>
          </cell>
        </row>
        <row r="20">
          <cell r="A20">
            <v>117</v>
          </cell>
        </row>
        <row r="21">
          <cell r="A21">
            <v>118</v>
          </cell>
        </row>
        <row r="22">
          <cell r="A22">
            <v>119</v>
          </cell>
        </row>
        <row r="23">
          <cell r="A23">
            <v>120</v>
          </cell>
        </row>
        <row r="24">
          <cell r="A24">
            <v>121</v>
          </cell>
        </row>
        <row r="25">
          <cell r="A25">
            <v>122</v>
          </cell>
        </row>
        <row r="26">
          <cell r="A26">
            <v>123</v>
          </cell>
        </row>
        <row r="27">
          <cell r="A27">
            <v>124</v>
          </cell>
        </row>
        <row r="28">
          <cell r="A28">
            <v>125</v>
          </cell>
        </row>
        <row r="29">
          <cell r="A29">
            <v>126</v>
          </cell>
        </row>
        <row r="30">
          <cell r="A30">
            <v>127</v>
          </cell>
        </row>
        <row r="31">
          <cell r="A31">
            <v>128</v>
          </cell>
        </row>
        <row r="32">
          <cell r="A32">
            <v>129</v>
          </cell>
        </row>
        <row r="33">
          <cell r="A33">
            <v>130</v>
          </cell>
        </row>
        <row r="34">
          <cell r="A34">
            <v>131</v>
          </cell>
        </row>
        <row r="35">
          <cell r="A35">
            <v>132</v>
          </cell>
        </row>
        <row r="36">
          <cell r="A36">
            <v>133</v>
          </cell>
        </row>
        <row r="37">
          <cell r="A37">
            <v>134</v>
          </cell>
        </row>
        <row r="38">
          <cell r="A38">
            <v>135</v>
          </cell>
        </row>
        <row r="39">
          <cell r="A39">
            <v>136</v>
          </cell>
        </row>
        <row r="40">
          <cell r="A40">
            <v>137</v>
          </cell>
        </row>
        <row r="41">
          <cell r="A41">
            <v>138</v>
          </cell>
        </row>
        <row r="42">
          <cell r="A42">
            <v>139</v>
          </cell>
        </row>
        <row r="43">
          <cell r="A43">
            <v>140</v>
          </cell>
        </row>
        <row r="44">
          <cell r="A44">
            <v>141</v>
          </cell>
        </row>
        <row r="45">
          <cell r="A45">
            <v>142</v>
          </cell>
        </row>
        <row r="46">
          <cell r="A46">
            <v>143</v>
          </cell>
        </row>
        <row r="47">
          <cell r="A47">
            <v>144</v>
          </cell>
        </row>
        <row r="48">
          <cell r="A48">
            <v>145</v>
          </cell>
        </row>
        <row r="49">
          <cell r="A49">
            <v>146</v>
          </cell>
        </row>
        <row r="50">
          <cell r="A50">
            <v>147</v>
          </cell>
        </row>
        <row r="51">
          <cell r="A51">
            <v>148</v>
          </cell>
        </row>
        <row r="52">
          <cell r="A52">
            <v>149</v>
          </cell>
        </row>
        <row r="53">
          <cell r="A53">
            <v>150</v>
          </cell>
        </row>
        <row r="54">
          <cell r="A54">
            <v>151</v>
          </cell>
        </row>
        <row r="55">
          <cell r="A55">
            <v>152</v>
          </cell>
        </row>
        <row r="56">
          <cell r="A56">
            <v>153</v>
          </cell>
        </row>
        <row r="57">
          <cell r="A57">
            <v>154</v>
          </cell>
        </row>
        <row r="58">
          <cell r="A58">
            <v>155</v>
          </cell>
        </row>
        <row r="59">
          <cell r="A59">
            <v>156</v>
          </cell>
        </row>
        <row r="60">
          <cell r="A60">
            <v>157</v>
          </cell>
        </row>
        <row r="61">
          <cell r="A61">
            <v>158</v>
          </cell>
        </row>
        <row r="62">
          <cell r="A62">
            <v>159</v>
          </cell>
        </row>
        <row r="63">
          <cell r="A63">
            <v>160</v>
          </cell>
        </row>
        <row r="64">
          <cell r="A64">
            <v>161</v>
          </cell>
        </row>
        <row r="65">
          <cell r="A65">
            <v>162</v>
          </cell>
        </row>
        <row r="66">
          <cell r="A66">
            <v>163</v>
          </cell>
        </row>
        <row r="67">
          <cell r="A67">
            <v>164</v>
          </cell>
        </row>
        <row r="68">
          <cell r="A68">
            <v>165</v>
          </cell>
        </row>
        <row r="69">
          <cell r="A69">
            <v>166</v>
          </cell>
        </row>
        <row r="70">
          <cell r="A70">
            <v>167</v>
          </cell>
        </row>
        <row r="71">
          <cell r="A71">
            <v>168</v>
          </cell>
        </row>
        <row r="72">
          <cell r="A72">
            <v>169</v>
          </cell>
        </row>
        <row r="73">
          <cell r="A73">
            <v>170</v>
          </cell>
        </row>
        <row r="74">
          <cell r="A74">
            <v>171</v>
          </cell>
        </row>
        <row r="75">
          <cell r="A75">
            <v>172</v>
          </cell>
        </row>
        <row r="76">
          <cell r="A76">
            <v>173</v>
          </cell>
        </row>
        <row r="77">
          <cell r="A77">
            <v>174</v>
          </cell>
        </row>
        <row r="78">
          <cell r="A78">
            <v>175</v>
          </cell>
        </row>
        <row r="79">
          <cell r="A79">
            <v>176</v>
          </cell>
        </row>
        <row r="80">
          <cell r="A80">
            <v>177</v>
          </cell>
        </row>
        <row r="81">
          <cell r="A81">
            <v>178</v>
          </cell>
        </row>
        <row r="82">
          <cell r="A82">
            <v>179</v>
          </cell>
        </row>
        <row r="83">
          <cell r="A83">
            <v>180</v>
          </cell>
        </row>
        <row r="84">
          <cell r="A84">
            <v>181</v>
          </cell>
        </row>
        <row r="85">
          <cell r="A85">
            <v>182</v>
          </cell>
        </row>
        <row r="86">
          <cell r="A86">
            <v>183</v>
          </cell>
        </row>
        <row r="87">
          <cell r="A87">
            <v>184</v>
          </cell>
        </row>
        <row r="88">
          <cell r="A88">
            <v>185</v>
          </cell>
        </row>
        <row r="89">
          <cell r="A89">
            <v>186</v>
          </cell>
        </row>
        <row r="90">
          <cell r="A90">
            <v>187</v>
          </cell>
        </row>
        <row r="91">
          <cell r="A91">
            <v>188</v>
          </cell>
        </row>
        <row r="92">
          <cell r="A92">
            <v>189</v>
          </cell>
        </row>
        <row r="93">
          <cell r="A93">
            <v>190</v>
          </cell>
        </row>
        <row r="94">
          <cell r="A94">
            <v>191</v>
          </cell>
        </row>
        <row r="95">
          <cell r="A95">
            <v>192</v>
          </cell>
        </row>
        <row r="96">
          <cell r="A96">
            <v>193</v>
          </cell>
        </row>
        <row r="97">
          <cell r="A97">
            <v>194</v>
          </cell>
        </row>
        <row r="98">
          <cell r="A98">
            <v>195</v>
          </cell>
        </row>
        <row r="99">
          <cell r="A99">
            <v>196</v>
          </cell>
        </row>
        <row r="100">
          <cell r="A100">
            <v>197</v>
          </cell>
        </row>
        <row r="101">
          <cell r="A101">
            <v>198</v>
          </cell>
        </row>
        <row r="102">
          <cell r="A102">
            <v>199</v>
          </cell>
        </row>
        <row r="103">
          <cell r="A103">
            <v>200</v>
          </cell>
        </row>
        <row r="104">
          <cell r="A104">
            <v>201</v>
          </cell>
        </row>
        <row r="105">
          <cell r="A105">
            <v>202</v>
          </cell>
        </row>
        <row r="106">
          <cell r="A106">
            <v>203</v>
          </cell>
        </row>
        <row r="107">
          <cell r="A107">
            <v>204</v>
          </cell>
        </row>
        <row r="108">
          <cell r="A108">
            <v>205</v>
          </cell>
        </row>
        <row r="109">
          <cell r="A109">
            <v>206</v>
          </cell>
        </row>
        <row r="110">
          <cell r="A110">
            <v>207</v>
          </cell>
        </row>
        <row r="111">
          <cell r="A111">
            <v>208</v>
          </cell>
        </row>
        <row r="112">
          <cell r="A112">
            <v>209</v>
          </cell>
        </row>
        <row r="113">
          <cell r="A113">
            <v>210</v>
          </cell>
        </row>
        <row r="114">
          <cell r="A114">
            <v>211</v>
          </cell>
        </row>
        <row r="115">
          <cell r="A115">
            <v>212</v>
          </cell>
        </row>
        <row r="116">
          <cell r="A116">
            <v>213</v>
          </cell>
        </row>
        <row r="117">
          <cell r="A117">
            <v>214</v>
          </cell>
        </row>
        <row r="118">
          <cell r="A118">
            <v>215</v>
          </cell>
        </row>
        <row r="119">
          <cell r="A119">
            <v>216</v>
          </cell>
        </row>
        <row r="120">
          <cell r="A120">
            <v>217</v>
          </cell>
        </row>
        <row r="121">
          <cell r="A121">
            <v>218</v>
          </cell>
        </row>
        <row r="122">
          <cell r="A122">
            <v>219</v>
          </cell>
        </row>
        <row r="123">
          <cell r="A123">
            <v>220</v>
          </cell>
        </row>
        <row r="124">
          <cell r="A124">
            <v>221</v>
          </cell>
        </row>
        <row r="125">
          <cell r="A125">
            <v>222</v>
          </cell>
        </row>
        <row r="126">
          <cell r="A126">
            <v>223</v>
          </cell>
        </row>
        <row r="127">
          <cell r="A127">
            <v>224</v>
          </cell>
        </row>
        <row r="128">
          <cell r="A128">
            <v>225</v>
          </cell>
        </row>
        <row r="129">
          <cell r="A129">
            <v>226</v>
          </cell>
        </row>
        <row r="130">
          <cell r="A130">
            <v>227</v>
          </cell>
        </row>
        <row r="131">
          <cell r="A131">
            <v>228</v>
          </cell>
        </row>
        <row r="132">
          <cell r="A132">
            <v>229</v>
          </cell>
        </row>
        <row r="133">
          <cell r="A133">
            <v>230</v>
          </cell>
        </row>
        <row r="134">
          <cell r="A134">
            <v>231</v>
          </cell>
        </row>
        <row r="135">
          <cell r="A135">
            <v>232</v>
          </cell>
        </row>
        <row r="136">
          <cell r="A136">
            <v>233</v>
          </cell>
        </row>
        <row r="137">
          <cell r="A137">
            <v>234</v>
          </cell>
        </row>
        <row r="138">
          <cell r="A138">
            <v>235</v>
          </cell>
        </row>
        <row r="139">
          <cell r="A139">
            <v>236</v>
          </cell>
        </row>
        <row r="140">
          <cell r="A140">
            <v>237</v>
          </cell>
        </row>
        <row r="141">
          <cell r="A141">
            <v>238</v>
          </cell>
        </row>
        <row r="142">
          <cell r="A142">
            <v>239</v>
          </cell>
        </row>
        <row r="143">
          <cell r="A143">
            <v>240</v>
          </cell>
        </row>
        <row r="144">
          <cell r="A144">
            <v>241</v>
          </cell>
        </row>
        <row r="145">
          <cell r="A145">
            <v>242</v>
          </cell>
        </row>
        <row r="146">
          <cell r="A146">
            <v>243</v>
          </cell>
        </row>
        <row r="147">
          <cell r="A147">
            <v>244</v>
          </cell>
        </row>
        <row r="148">
          <cell r="A148">
            <v>245</v>
          </cell>
        </row>
        <row r="149">
          <cell r="A149">
            <v>246</v>
          </cell>
        </row>
        <row r="150">
          <cell r="A150">
            <v>247</v>
          </cell>
        </row>
        <row r="151">
          <cell r="A151">
            <v>248</v>
          </cell>
        </row>
        <row r="152">
          <cell r="A152">
            <v>249</v>
          </cell>
        </row>
        <row r="153">
          <cell r="A153">
            <v>250</v>
          </cell>
        </row>
        <row r="154">
          <cell r="A154">
            <v>251</v>
          </cell>
        </row>
        <row r="155">
          <cell r="A155">
            <v>252</v>
          </cell>
        </row>
        <row r="156">
          <cell r="A156">
            <v>253</v>
          </cell>
        </row>
        <row r="157">
          <cell r="A157">
            <v>254</v>
          </cell>
        </row>
        <row r="158">
          <cell r="A158">
            <v>255</v>
          </cell>
        </row>
        <row r="159">
          <cell r="A159">
            <v>256</v>
          </cell>
        </row>
        <row r="160">
          <cell r="A160">
            <v>257</v>
          </cell>
        </row>
        <row r="161">
          <cell r="A161">
            <v>258</v>
          </cell>
        </row>
        <row r="162">
          <cell r="A162">
            <v>259</v>
          </cell>
        </row>
        <row r="163">
          <cell r="A163">
            <v>260</v>
          </cell>
        </row>
        <row r="164">
          <cell r="A164">
            <v>261</v>
          </cell>
        </row>
        <row r="165">
          <cell r="A165">
            <v>262</v>
          </cell>
        </row>
        <row r="166">
          <cell r="A166">
            <v>263</v>
          </cell>
        </row>
        <row r="167">
          <cell r="A167">
            <v>264</v>
          </cell>
        </row>
        <row r="168">
          <cell r="A168">
            <v>265</v>
          </cell>
        </row>
        <row r="169">
          <cell r="A169">
            <v>266</v>
          </cell>
        </row>
        <row r="170">
          <cell r="A170">
            <v>267</v>
          </cell>
        </row>
        <row r="171">
          <cell r="A171">
            <v>268</v>
          </cell>
        </row>
        <row r="172">
          <cell r="A172">
            <v>269</v>
          </cell>
        </row>
        <row r="173">
          <cell r="A173">
            <v>270</v>
          </cell>
        </row>
        <row r="174">
          <cell r="A174">
            <v>271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ff"/>
      <sheetName val="ff1"/>
      <sheetName val="بيانات اساسية "/>
      <sheetName val="الاكواد"/>
      <sheetName val="Data"/>
      <sheetName val="الارصدة"/>
      <sheetName val="الاستعلام"/>
      <sheetName val="Invoice"/>
      <sheetName val="Data55"/>
      <sheetName val="ورقة1"/>
      <sheetName val="Data54"/>
    </sheetNames>
    <sheetDataSet>
      <sheetData sheetId="0" refreshError="1"/>
      <sheetData sheetId="1" refreshError="1"/>
      <sheetData sheetId="2" refreshError="1"/>
      <sheetData sheetId="3" refreshError="1">
        <row r="3">
          <cell r="B3">
            <v>100</v>
          </cell>
          <cell r="C3" t="str">
            <v>شاشات LCD</v>
          </cell>
        </row>
        <row r="4">
          <cell r="B4">
            <v>200</v>
          </cell>
          <cell r="C4" t="str">
            <v>شاشة 17 بوصة lcd</v>
          </cell>
        </row>
        <row r="5">
          <cell r="B5">
            <v>300</v>
          </cell>
          <cell r="C5" t="str">
            <v>شاشة 19 بوصة lcd</v>
          </cell>
        </row>
        <row r="6">
          <cell r="B6">
            <v>400</v>
          </cell>
          <cell r="C6" t="str">
            <v>كيسة الكمبيوتر CASE</v>
          </cell>
        </row>
        <row r="7">
          <cell r="B7">
            <v>500</v>
          </cell>
          <cell r="C7" t="str">
            <v>كيسة كمبيوتر واقف Tower HP</v>
          </cell>
        </row>
        <row r="8">
          <cell r="B8">
            <v>600</v>
          </cell>
          <cell r="C8" t="str">
            <v>كيسة كمبيوتر ديسك  Desktop HP AMD</v>
          </cell>
        </row>
        <row r="9">
          <cell r="B9">
            <v>700</v>
          </cell>
          <cell r="C9" t="str">
            <v>كيسة كمبيوتر واقف Tower Compaq</v>
          </cell>
        </row>
        <row r="10">
          <cell r="B10">
            <v>800</v>
          </cell>
          <cell r="C10" t="str">
            <v>كيسة كمبيوتر ديسك Desktop Lenovo core2 due</v>
          </cell>
        </row>
        <row r="11">
          <cell r="B11">
            <v>900</v>
          </cell>
          <cell r="C11" t="str">
            <v>كيسة كمبيوتر واقف Tower Series E</v>
          </cell>
        </row>
        <row r="12">
          <cell r="B12">
            <v>1000</v>
          </cell>
          <cell r="C12" t="str">
            <v>كيسة كمبيوتر واقف Tower Siemens</v>
          </cell>
        </row>
        <row r="13">
          <cell r="B13">
            <v>1100</v>
          </cell>
          <cell r="C13" t="str">
            <v>كيسة كمبيوتر واقف Tower DELL</v>
          </cell>
        </row>
        <row r="14">
          <cell r="B14">
            <v>1200</v>
          </cell>
          <cell r="C14" t="str">
            <v>كيسة كمبيوتر ديسك Desktop DELL</v>
          </cell>
        </row>
        <row r="15">
          <cell r="B15">
            <v>1300</v>
          </cell>
          <cell r="C15" t="str">
            <v>لابتوبات LAP TOP</v>
          </cell>
        </row>
        <row r="16">
          <cell r="B16">
            <v>1400</v>
          </cell>
          <cell r="C16" t="str">
            <v>لاب توب DELL</v>
          </cell>
        </row>
        <row r="17">
          <cell r="B17">
            <v>1500</v>
          </cell>
          <cell r="C17" t="str">
            <v>لاب توب HP</v>
          </cell>
        </row>
        <row r="18">
          <cell r="B18">
            <v>1600</v>
          </cell>
          <cell r="C18" t="str">
            <v>لاب توب IBM - LENOVO</v>
          </cell>
        </row>
        <row r="19">
          <cell r="B19">
            <v>1700</v>
          </cell>
          <cell r="C19" t="str">
            <v>لاب توب ACER</v>
          </cell>
        </row>
        <row r="20">
          <cell r="B20">
            <v>1800</v>
          </cell>
          <cell r="C20" t="str">
            <v>الاكسسوارات Accessories</v>
          </cell>
        </row>
        <row r="21">
          <cell r="B21">
            <v>1900</v>
          </cell>
          <cell r="C21" t="str">
            <v>كيبورد اوريجنال</v>
          </cell>
        </row>
        <row r="22">
          <cell r="B22">
            <v>2000</v>
          </cell>
          <cell r="C22" t="str">
            <v>كيبورد عادي</v>
          </cell>
        </row>
        <row r="23">
          <cell r="B23">
            <v>2100</v>
          </cell>
          <cell r="C23" t="str">
            <v>ماوس ليزر عادي</v>
          </cell>
        </row>
        <row r="24">
          <cell r="B24">
            <v>2200</v>
          </cell>
          <cell r="C24" t="str">
            <v>مااوس وايرليس</v>
          </cell>
        </row>
        <row r="25">
          <cell r="B25">
            <v>2300</v>
          </cell>
          <cell r="C25" t="str">
            <v>سماعات سبيكر صغيرة</v>
          </cell>
        </row>
        <row r="26">
          <cell r="B26">
            <v>2400</v>
          </cell>
          <cell r="C26" t="str">
            <v>فلاشة شاشة تليفزيون TV</v>
          </cell>
        </row>
        <row r="27">
          <cell r="B27">
            <v>2500</v>
          </cell>
          <cell r="C27" t="str">
            <v>فلاشة نت</v>
          </cell>
        </row>
        <row r="28">
          <cell r="B28">
            <v>2600</v>
          </cell>
          <cell r="C28" t="str">
            <v>وصلة صوت 1 في 1</v>
          </cell>
        </row>
        <row r="29">
          <cell r="B29">
            <v>2700</v>
          </cell>
          <cell r="C29" t="str">
            <v xml:space="preserve">دراعات </v>
          </cell>
        </row>
        <row r="30">
          <cell r="B30">
            <v>2800</v>
          </cell>
          <cell r="C30">
            <v>0</v>
          </cell>
        </row>
        <row r="31">
          <cell r="B31">
            <v>2900</v>
          </cell>
          <cell r="C31" t="str">
            <v>كابل باور كمبيوتر عادي</v>
          </cell>
        </row>
        <row r="32">
          <cell r="B32">
            <v>3000</v>
          </cell>
          <cell r="C32" t="str">
            <v>كابل باور لاب ثلاثي</v>
          </cell>
        </row>
        <row r="33">
          <cell r="B33">
            <v>3100</v>
          </cell>
          <cell r="C33" t="str">
            <v>كابل شاشة VGA</v>
          </cell>
        </row>
        <row r="34">
          <cell r="B34">
            <v>3200</v>
          </cell>
          <cell r="C34" t="str">
            <v>كاميرا كمبيوتر Webcam</v>
          </cell>
        </row>
        <row r="35">
          <cell r="B35">
            <v>3300</v>
          </cell>
          <cell r="C35" t="str">
            <v>الهارادات Hard Desk</v>
          </cell>
        </row>
        <row r="36">
          <cell r="B36">
            <v>3400</v>
          </cell>
          <cell r="C36" t="str">
            <v>هارد 40 جيجا</v>
          </cell>
        </row>
        <row r="37">
          <cell r="B37">
            <v>3500</v>
          </cell>
          <cell r="C37" t="str">
            <v>هارد 80 جيجا</v>
          </cell>
        </row>
        <row r="38">
          <cell r="B38">
            <v>3600</v>
          </cell>
          <cell r="C38" t="str">
            <v>هارد 160 جيجا</v>
          </cell>
        </row>
        <row r="39">
          <cell r="B39">
            <v>3700</v>
          </cell>
          <cell r="C39" t="str">
            <v>هارد 250 جيجا</v>
          </cell>
        </row>
        <row r="40">
          <cell r="B40">
            <v>3800</v>
          </cell>
          <cell r="C40" t="str">
            <v>موبايل 5 بوصة</v>
          </cell>
        </row>
        <row r="41">
          <cell r="B41">
            <v>3900</v>
          </cell>
          <cell r="C41" t="str">
            <v>موبايل 4 بوصة</v>
          </cell>
        </row>
        <row r="42">
          <cell r="B42">
            <v>4000</v>
          </cell>
          <cell r="C42" t="str">
            <v>شواحن</v>
          </cell>
        </row>
        <row r="43">
          <cell r="B43">
            <v>4100</v>
          </cell>
          <cell r="C43" t="str">
            <v>شواحن AC</v>
          </cell>
        </row>
        <row r="44">
          <cell r="B44">
            <v>4200</v>
          </cell>
          <cell r="C44" t="str">
            <v>شواحن Dell</v>
          </cell>
        </row>
        <row r="45">
          <cell r="B45">
            <v>4300</v>
          </cell>
          <cell r="C45" t="str">
            <v>شواحن Lenovo</v>
          </cell>
        </row>
        <row r="46">
          <cell r="B46">
            <v>4400</v>
          </cell>
          <cell r="C46" t="str">
            <v>شواحن كبير مش عارف بتاع ايه Adabter</v>
          </cell>
        </row>
        <row r="47">
          <cell r="B47">
            <v>4500</v>
          </cell>
          <cell r="C47" t="str">
            <v>موبايل نوكيا 3310</v>
          </cell>
        </row>
        <row r="48">
          <cell r="B48">
            <v>4600</v>
          </cell>
          <cell r="C48">
            <v>0</v>
          </cell>
        </row>
        <row r="49">
          <cell r="B49">
            <v>4700</v>
          </cell>
          <cell r="C49">
            <v>0</v>
          </cell>
        </row>
        <row r="50">
          <cell r="B50">
            <v>4800</v>
          </cell>
          <cell r="C50">
            <v>0</v>
          </cell>
        </row>
        <row r="51">
          <cell r="B51">
            <v>4900</v>
          </cell>
          <cell r="C51">
            <v>0</v>
          </cell>
        </row>
        <row r="52">
          <cell r="B52">
            <v>5000</v>
          </cell>
          <cell r="C52">
            <v>0</v>
          </cell>
        </row>
        <row r="53">
          <cell r="B53">
            <v>5100</v>
          </cell>
          <cell r="C53">
            <v>0</v>
          </cell>
        </row>
        <row r="54">
          <cell r="B54">
            <v>5200</v>
          </cell>
          <cell r="C54">
            <v>0</v>
          </cell>
        </row>
        <row r="55">
          <cell r="B55">
            <v>5300</v>
          </cell>
          <cell r="C55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ورقة1">
    <tabColor indexed="15"/>
  </sheetPr>
  <dimension ref="B1:AA214"/>
  <sheetViews>
    <sheetView rightToLeft="1" topLeftCell="E1" workbookViewId="0">
      <pane ySplit="9" topLeftCell="A10" activePane="bottomLeft" state="frozen"/>
      <selection activeCell="D16" sqref="D16"/>
      <selection pane="bottomLeft" activeCell="Q11" sqref="Q11"/>
    </sheetView>
  </sheetViews>
  <sheetFormatPr defaultRowHeight="12.75"/>
  <cols>
    <col min="1" max="1" width="6" style="2" customWidth="1"/>
    <col min="2" max="2" width="8.85546875" style="2" customWidth="1"/>
    <col min="3" max="3" width="14.7109375" style="2" customWidth="1"/>
    <col min="4" max="4" width="10.140625" style="2" bestFit="1" customWidth="1"/>
    <col min="5" max="5" width="10" style="2" customWidth="1"/>
    <col min="6" max="6" width="9" style="2" customWidth="1"/>
    <col min="7" max="7" width="8.85546875" style="2" customWidth="1"/>
    <col min="8" max="8" width="15.42578125" style="2" customWidth="1"/>
    <col min="9" max="9" width="9.28515625" style="2" customWidth="1"/>
    <col min="10" max="10" width="14.85546875" style="2" customWidth="1"/>
    <col min="11" max="11" width="15.140625" style="2" customWidth="1"/>
    <col min="12" max="12" width="7.5703125" style="2" customWidth="1"/>
    <col min="13" max="13" width="10" style="2" customWidth="1"/>
    <col min="14" max="15" width="9.140625" style="1"/>
    <col min="16" max="26" width="9.140625" style="2"/>
    <col min="27" max="27" width="12.85546875" style="2" bestFit="1" customWidth="1"/>
    <col min="28" max="16384" width="9.140625" style="2"/>
  </cols>
  <sheetData>
    <row r="1" spans="2:27" ht="21" customHeight="1" thickBo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2:27" ht="16.5" customHeight="1" thickBot="1">
      <c r="B2" s="1"/>
      <c r="C2" s="1"/>
      <c r="D2" s="65" t="str">
        <f>'[2]البيانات الاساسية'!E5</f>
        <v xml:space="preserve">العروسة للمفروشات </v>
      </c>
      <c r="E2" s="66"/>
      <c r="F2" s="67"/>
      <c r="G2" s="1"/>
      <c r="H2" s="1"/>
      <c r="I2" s="1"/>
      <c r="J2" s="3" t="s">
        <v>0</v>
      </c>
      <c r="K2" s="68">
        <v>43876</v>
      </c>
      <c r="L2" s="69"/>
      <c r="M2" s="61" t="s">
        <v>44</v>
      </c>
      <c r="N2" s="62"/>
      <c r="O2" s="62"/>
      <c r="P2" s="62"/>
      <c r="Q2" s="62"/>
    </row>
    <row r="3" spans="2:27" ht="16.5" customHeight="1" thickBot="1">
      <c r="B3" s="1"/>
      <c r="C3" s="1"/>
      <c r="D3" s="65" t="str">
        <f>'[2]البيانات الاساسية'!E6</f>
        <v>بيع بطاطين ومفروشات وأدوات العروسة</v>
      </c>
      <c r="E3" s="66"/>
      <c r="F3" s="67"/>
      <c r="G3" s="1"/>
      <c r="H3" s="1"/>
      <c r="I3" s="1"/>
      <c r="J3" s="3" t="s">
        <v>1</v>
      </c>
      <c r="K3" s="70">
        <v>200</v>
      </c>
      <c r="L3" s="71"/>
      <c r="M3" s="61"/>
      <c r="N3" s="62"/>
      <c r="O3" s="62"/>
      <c r="P3" s="62"/>
      <c r="Q3" s="62"/>
    </row>
    <row r="4" spans="2:27" ht="16.5" customHeight="1" thickBot="1">
      <c r="B4" s="1"/>
      <c r="C4" s="1"/>
      <c r="D4" s="65" t="str">
        <f>'[2]البيانات الاساسية'!E8</f>
        <v>01022911917</v>
      </c>
      <c r="E4" s="66"/>
      <c r="F4" s="67"/>
      <c r="G4" s="1"/>
      <c r="H4" s="1"/>
      <c r="I4" s="1"/>
      <c r="J4" s="3" t="s">
        <v>2</v>
      </c>
      <c r="K4" s="59" t="s">
        <v>8</v>
      </c>
      <c r="L4" s="60"/>
      <c r="M4" s="61"/>
      <c r="N4" s="62"/>
      <c r="O4" s="62"/>
      <c r="P4" s="62"/>
      <c r="Q4" s="62"/>
      <c r="AA4" s="4" t="s">
        <v>4</v>
      </c>
    </row>
    <row r="5" spans="2:27" ht="16.5" customHeight="1" thickBot="1">
      <c r="B5" s="1"/>
      <c r="C5" s="1"/>
      <c r="D5" s="65" t="str">
        <f>'[2]البيانات الاساسية'!E7</f>
        <v>بردين - الزقازيق -شرقية</v>
      </c>
      <c r="E5" s="66"/>
      <c r="F5" s="67"/>
      <c r="G5" s="1"/>
      <c r="H5" s="1"/>
      <c r="I5" s="1"/>
      <c r="J5" s="3" t="s">
        <v>5</v>
      </c>
      <c r="K5" s="68" t="s">
        <v>43</v>
      </c>
      <c r="L5" s="69"/>
      <c r="M5" s="61"/>
      <c r="N5" s="62"/>
      <c r="O5" s="62"/>
      <c r="P5" s="62"/>
      <c r="Q5" s="62"/>
      <c r="AA5" s="2" t="s">
        <v>3</v>
      </c>
    </row>
    <row r="6" spans="2:27" ht="21" customHeight="1" thickBot="1">
      <c r="B6" s="1"/>
      <c r="C6" s="1"/>
      <c r="D6" s="1"/>
      <c r="E6" s="1"/>
      <c r="F6" s="1"/>
      <c r="G6" s="1"/>
      <c r="H6" s="1"/>
      <c r="I6" s="1"/>
      <c r="J6" s="3" t="s">
        <v>7</v>
      </c>
      <c r="K6" s="72">
        <v>500</v>
      </c>
      <c r="L6" s="73"/>
      <c r="M6" s="61"/>
      <c r="N6" s="62"/>
      <c r="O6" s="62"/>
      <c r="P6" s="62"/>
      <c r="Q6" s="62"/>
      <c r="AA6" s="2" t="s">
        <v>8</v>
      </c>
    </row>
    <row r="7" spans="2:27" ht="15" customHeight="1" thickBot="1">
      <c r="C7" s="5"/>
      <c r="D7" s="5"/>
      <c r="E7" s="5"/>
      <c r="F7" s="65" t="s">
        <v>9</v>
      </c>
      <c r="G7" s="67"/>
      <c r="H7" s="6">
        <v>15</v>
      </c>
      <c r="I7" s="5"/>
      <c r="J7" s="5"/>
      <c r="K7" s="5"/>
      <c r="L7" s="5"/>
      <c r="M7" s="5"/>
      <c r="AA7" s="2" t="s">
        <v>10</v>
      </c>
    </row>
    <row r="8" spans="2:27" ht="13.5" thickBot="1">
      <c r="AA8" s="2" t="s">
        <v>11</v>
      </c>
    </row>
    <row r="9" spans="2:27" ht="30" customHeight="1" thickBot="1">
      <c r="B9" s="7" t="s">
        <v>12</v>
      </c>
      <c r="C9" s="7" t="s">
        <v>13</v>
      </c>
      <c r="D9" s="8" t="s">
        <v>14</v>
      </c>
      <c r="E9" s="7" t="s">
        <v>15</v>
      </c>
      <c r="F9" s="7" t="s">
        <v>16</v>
      </c>
      <c r="G9" s="7" t="s">
        <v>17</v>
      </c>
      <c r="H9" s="9" t="s">
        <v>18</v>
      </c>
      <c r="I9" s="10" t="s">
        <v>12</v>
      </c>
      <c r="J9" s="10" t="s">
        <v>19</v>
      </c>
      <c r="K9" s="10" t="s">
        <v>20</v>
      </c>
      <c r="L9" s="8" t="s">
        <v>21</v>
      </c>
      <c r="M9" s="8" t="s">
        <v>22</v>
      </c>
      <c r="N9" s="11"/>
      <c r="O9" s="11"/>
      <c r="AA9" s="2" t="s">
        <v>66</v>
      </c>
    </row>
    <row r="10" spans="2:27" ht="13.5" thickBot="1">
      <c r="B10" s="12">
        <v>100</v>
      </c>
      <c r="C10" s="13" t="s">
        <v>3</v>
      </c>
      <c r="D10" s="14">
        <f t="shared" ref="D10:D73" si="0">IFERROR(IF($B10="","",$K$2)," ")</f>
        <v>43876</v>
      </c>
      <c r="E10" s="6">
        <f t="shared" ref="E10:E73" si="1">IF($B10="","",$H$7)</f>
        <v>15</v>
      </c>
      <c r="F10" s="12"/>
      <c r="G10" s="12">
        <f t="shared" ref="G10:G73" si="2">IF($B10="","",$K$3)</f>
        <v>200</v>
      </c>
      <c r="H10" s="12" t="str">
        <f t="shared" ref="H10:H73" si="3">IF($B10="","",$K$5)</f>
        <v>هشام</v>
      </c>
      <c r="I10" s="12">
        <f>IF($B10="","",$B$10)</f>
        <v>100</v>
      </c>
      <c r="J10" s="12"/>
      <c r="K10" s="12"/>
      <c r="L10" s="12"/>
      <c r="M10" s="12">
        <f>K10*L10</f>
        <v>0</v>
      </c>
      <c r="N10" s="15"/>
      <c r="O10" s="15"/>
      <c r="AA10" s="2" t="s">
        <v>67</v>
      </c>
    </row>
    <row r="11" spans="2:27" ht="13.5" thickBot="1">
      <c r="B11" s="12">
        <v>200</v>
      </c>
      <c r="C11" s="13"/>
      <c r="D11" s="14">
        <f t="shared" si="0"/>
        <v>43876</v>
      </c>
      <c r="E11" s="6">
        <f t="shared" si="1"/>
        <v>15</v>
      </c>
      <c r="F11" s="12"/>
      <c r="G11" s="12">
        <f t="shared" si="2"/>
        <v>200</v>
      </c>
      <c r="H11" s="12" t="str">
        <f t="shared" si="3"/>
        <v>هشام</v>
      </c>
      <c r="I11" s="12">
        <f t="shared" ref="I11:I74" si="4">IF($B11="","",$B$10)</f>
        <v>100</v>
      </c>
      <c r="J11" s="12"/>
      <c r="K11" s="12"/>
      <c r="L11" s="12"/>
      <c r="M11" s="12">
        <f t="shared" ref="M11:M74" si="5">K11*L11</f>
        <v>0</v>
      </c>
      <c r="N11" s="15"/>
      <c r="O11" s="15"/>
      <c r="AA11" s="2" t="s">
        <v>68</v>
      </c>
    </row>
    <row r="12" spans="2:27" ht="13.5" thickBot="1">
      <c r="B12" s="12">
        <v>300</v>
      </c>
      <c r="C12" s="13"/>
      <c r="D12" s="14">
        <f t="shared" si="0"/>
        <v>43876</v>
      </c>
      <c r="E12" s="6">
        <f t="shared" si="1"/>
        <v>15</v>
      </c>
      <c r="F12" s="12"/>
      <c r="G12" s="12">
        <f t="shared" si="2"/>
        <v>200</v>
      </c>
      <c r="H12" s="12" t="str">
        <f t="shared" si="3"/>
        <v>هشام</v>
      </c>
      <c r="I12" s="12">
        <f t="shared" si="4"/>
        <v>100</v>
      </c>
      <c r="J12" s="12"/>
      <c r="K12" s="12"/>
      <c r="L12" s="12"/>
      <c r="M12" s="12">
        <f t="shared" si="5"/>
        <v>0</v>
      </c>
      <c r="N12" s="15"/>
      <c r="O12" s="15"/>
    </row>
    <row r="13" spans="2:27" ht="13.5" thickBot="1">
      <c r="B13" s="12">
        <v>400</v>
      </c>
      <c r="C13" s="13"/>
      <c r="D13" s="14">
        <f t="shared" si="0"/>
        <v>43876</v>
      </c>
      <c r="E13" s="6">
        <f t="shared" si="1"/>
        <v>15</v>
      </c>
      <c r="F13" s="12"/>
      <c r="G13" s="12">
        <f t="shared" si="2"/>
        <v>200</v>
      </c>
      <c r="H13" s="12" t="str">
        <f t="shared" si="3"/>
        <v>هشام</v>
      </c>
      <c r="I13" s="12">
        <f t="shared" si="4"/>
        <v>100</v>
      </c>
      <c r="J13" s="12"/>
      <c r="K13" s="12"/>
      <c r="L13" s="12"/>
      <c r="M13" s="12">
        <f t="shared" si="5"/>
        <v>0</v>
      </c>
      <c r="N13" s="15"/>
      <c r="O13" s="15"/>
    </row>
    <row r="14" spans="2:27" ht="13.5" thickBot="1">
      <c r="B14" s="12"/>
      <c r="C14" s="13"/>
      <c r="D14" s="14" t="str">
        <f t="shared" si="0"/>
        <v/>
      </c>
      <c r="E14" s="6" t="str">
        <f t="shared" si="1"/>
        <v/>
      </c>
      <c r="F14" s="12"/>
      <c r="G14" s="12" t="str">
        <f t="shared" si="2"/>
        <v/>
      </c>
      <c r="H14" s="12" t="str">
        <f t="shared" si="3"/>
        <v/>
      </c>
      <c r="I14" s="12" t="str">
        <f t="shared" si="4"/>
        <v/>
      </c>
      <c r="J14" s="12"/>
      <c r="K14" s="12"/>
      <c r="L14" s="12"/>
      <c r="M14" s="12">
        <f t="shared" si="5"/>
        <v>0</v>
      </c>
      <c r="N14" s="15"/>
      <c r="O14" s="15"/>
    </row>
    <row r="15" spans="2:27" ht="13.5" thickBot="1">
      <c r="B15" s="12"/>
      <c r="C15" s="13"/>
      <c r="D15" s="14" t="str">
        <f t="shared" si="0"/>
        <v/>
      </c>
      <c r="E15" s="6" t="str">
        <f t="shared" si="1"/>
        <v/>
      </c>
      <c r="F15" s="12"/>
      <c r="G15" s="12" t="str">
        <f t="shared" si="2"/>
        <v/>
      </c>
      <c r="H15" s="12" t="str">
        <f t="shared" si="3"/>
        <v/>
      </c>
      <c r="I15" s="12" t="str">
        <f t="shared" si="4"/>
        <v/>
      </c>
      <c r="J15" s="12"/>
      <c r="K15" s="12"/>
      <c r="L15" s="12"/>
      <c r="M15" s="12">
        <f t="shared" si="5"/>
        <v>0</v>
      </c>
      <c r="N15" s="15"/>
      <c r="O15" s="15"/>
    </row>
    <row r="16" spans="2:27" ht="13.5" thickBot="1">
      <c r="B16" s="12"/>
      <c r="C16" s="13"/>
      <c r="D16" s="14" t="str">
        <f t="shared" si="0"/>
        <v/>
      </c>
      <c r="E16" s="6" t="str">
        <f t="shared" si="1"/>
        <v/>
      </c>
      <c r="F16" s="12"/>
      <c r="G16" s="12" t="str">
        <f t="shared" si="2"/>
        <v/>
      </c>
      <c r="H16" s="12" t="str">
        <f t="shared" si="3"/>
        <v/>
      </c>
      <c r="I16" s="12" t="str">
        <f t="shared" si="4"/>
        <v/>
      </c>
      <c r="J16" s="12"/>
      <c r="K16" s="12"/>
      <c r="L16" s="12"/>
      <c r="M16" s="12">
        <f t="shared" si="5"/>
        <v>0</v>
      </c>
      <c r="N16" s="15"/>
      <c r="O16" s="15"/>
    </row>
    <row r="17" spans="2:15" ht="13.5" thickBot="1">
      <c r="B17" s="12"/>
      <c r="C17" s="13"/>
      <c r="D17" s="14" t="str">
        <f t="shared" si="0"/>
        <v/>
      </c>
      <c r="E17" s="6" t="str">
        <f t="shared" si="1"/>
        <v/>
      </c>
      <c r="F17" s="12"/>
      <c r="G17" s="12" t="str">
        <f t="shared" si="2"/>
        <v/>
      </c>
      <c r="H17" s="12" t="str">
        <f t="shared" si="3"/>
        <v/>
      </c>
      <c r="I17" s="12" t="str">
        <f t="shared" si="4"/>
        <v/>
      </c>
      <c r="J17" s="12"/>
      <c r="K17" s="12"/>
      <c r="L17" s="12"/>
      <c r="M17" s="12">
        <f t="shared" si="5"/>
        <v>0</v>
      </c>
      <c r="N17" s="15"/>
      <c r="O17" s="15"/>
    </row>
    <row r="18" spans="2:15" ht="13.5" thickBot="1">
      <c r="B18" s="12"/>
      <c r="C18" s="13"/>
      <c r="D18" s="14" t="str">
        <f t="shared" si="0"/>
        <v/>
      </c>
      <c r="E18" s="6" t="str">
        <f t="shared" si="1"/>
        <v/>
      </c>
      <c r="F18" s="12"/>
      <c r="G18" s="12" t="str">
        <f t="shared" si="2"/>
        <v/>
      </c>
      <c r="H18" s="12" t="str">
        <f t="shared" si="3"/>
        <v/>
      </c>
      <c r="I18" s="12" t="str">
        <f t="shared" si="4"/>
        <v/>
      </c>
      <c r="J18" s="12"/>
      <c r="K18" s="12"/>
      <c r="L18" s="12"/>
      <c r="M18" s="12">
        <f t="shared" si="5"/>
        <v>0</v>
      </c>
      <c r="N18" s="15"/>
      <c r="O18" s="15"/>
    </row>
    <row r="19" spans="2:15" ht="13.5" thickBot="1">
      <c r="B19" s="12"/>
      <c r="C19" s="13"/>
      <c r="D19" s="14" t="str">
        <f t="shared" si="0"/>
        <v/>
      </c>
      <c r="E19" s="6" t="str">
        <f t="shared" si="1"/>
        <v/>
      </c>
      <c r="F19" s="12"/>
      <c r="G19" s="12" t="str">
        <f t="shared" si="2"/>
        <v/>
      </c>
      <c r="H19" s="12" t="str">
        <f t="shared" si="3"/>
        <v/>
      </c>
      <c r="I19" s="12" t="str">
        <f t="shared" si="4"/>
        <v/>
      </c>
      <c r="J19" s="12"/>
      <c r="K19" s="12"/>
      <c r="L19" s="12"/>
      <c r="M19" s="12">
        <f t="shared" si="5"/>
        <v>0</v>
      </c>
      <c r="N19" s="15"/>
      <c r="O19" s="15"/>
    </row>
    <row r="20" spans="2:15" ht="13.5" thickBot="1">
      <c r="B20" s="12"/>
      <c r="C20" s="13"/>
      <c r="D20" s="14" t="str">
        <f t="shared" si="0"/>
        <v/>
      </c>
      <c r="E20" s="6" t="str">
        <f t="shared" si="1"/>
        <v/>
      </c>
      <c r="F20" s="12"/>
      <c r="G20" s="12" t="str">
        <f t="shared" si="2"/>
        <v/>
      </c>
      <c r="H20" s="12" t="str">
        <f t="shared" si="3"/>
        <v/>
      </c>
      <c r="I20" s="12" t="str">
        <f t="shared" si="4"/>
        <v/>
      </c>
      <c r="J20" s="12"/>
      <c r="K20" s="12"/>
      <c r="L20" s="12"/>
      <c r="M20" s="12">
        <f t="shared" si="5"/>
        <v>0</v>
      </c>
      <c r="N20" s="15"/>
      <c r="O20" s="15"/>
    </row>
    <row r="21" spans="2:15" ht="13.5" thickBot="1">
      <c r="B21" s="12"/>
      <c r="C21" s="13"/>
      <c r="D21" s="14" t="str">
        <f t="shared" si="0"/>
        <v/>
      </c>
      <c r="E21" s="6" t="str">
        <f t="shared" si="1"/>
        <v/>
      </c>
      <c r="F21" s="12"/>
      <c r="G21" s="12" t="str">
        <f t="shared" si="2"/>
        <v/>
      </c>
      <c r="H21" s="12" t="str">
        <f t="shared" si="3"/>
        <v/>
      </c>
      <c r="I21" s="12" t="str">
        <f t="shared" si="4"/>
        <v/>
      </c>
      <c r="J21" s="12"/>
      <c r="K21" s="12"/>
      <c r="L21" s="12"/>
      <c r="M21" s="12">
        <f t="shared" si="5"/>
        <v>0</v>
      </c>
      <c r="N21" s="15"/>
      <c r="O21" s="15"/>
    </row>
    <row r="22" spans="2:15" ht="13.5" thickBot="1">
      <c r="B22" s="12"/>
      <c r="C22" s="13"/>
      <c r="D22" s="14" t="str">
        <f t="shared" si="0"/>
        <v/>
      </c>
      <c r="E22" s="6" t="str">
        <f t="shared" si="1"/>
        <v/>
      </c>
      <c r="F22" s="12"/>
      <c r="G22" s="12" t="str">
        <f t="shared" si="2"/>
        <v/>
      </c>
      <c r="H22" s="12" t="str">
        <f t="shared" si="3"/>
        <v/>
      </c>
      <c r="I22" s="12" t="str">
        <f t="shared" si="4"/>
        <v/>
      </c>
      <c r="J22" s="12"/>
      <c r="K22" s="12"/>
      <c r="L22" s="12"/>
      <c r="M22" s="12">
        <f t="shared" si="5"/>
        <v>0</v>
      </c>
      <c r="N22" s="15"/>
      <c r="O22" s="15"/>
    </row>
    <row r="23" spans="2:15" ht="13.5" thickBot="1">
      <c r="B23" s="12"/>
      <c r="C23" s="13"/>
      <c r="D23" s="14" t="str">
        <f t="shared" si="0"/>
        <v/>
      </c>
      <c r="E23" s="6" t="str">
        <f t="shared" si="1"/>
        <v/>
      </c>
      <c r="F23" s="12"/>
      <c r="G23" s="12" t="str">
        <f t="shared" si="2"/>
        <v/>
      </c>
      <c r="H23" s="12" t="str">
        <f t="shared" si="3"/>
        <v/>
      </c>
      <c r="I23" s="12" t="str">
        <f t="shared" si="4"/>
        <v/>
      </c>
      <c r="J23" s="12"/>
      <c r="K23" s="12"/>
      <c r="L23" s="12"/>
      <c r="M23" s="12">
        <f t="shared" si="5"/>
        <v>0</v>
      </c>
      <c r="N23" s="15"/>
      <c r="O23" s="15"/>
    </row>
    <row r="24" spans="2:15" ht="13.5" thickBot="1">
      <c r="B24" s="12"/>
      <c r="C24" s="13"/>
      <c r="D24" s="14" t="str">
        <f t="shared" si="0"/>
        <v/>
      </c>
      <c r="E24" s="6" t="str">
        <f t="shared" si="1"/>
        <v/>
      </c>
      <c r="F24" s="12"/>
      <c r="G24" s="12" t="str">
        <f t="shared" si="2"/>
        <v/>
      </c>
      <c r="H24" s="12" t="str">
        <f t="shared" si="3"/>
        <v/>
      </c>
      <c r="I24" s="12" t="str">
        <f t="shared" si="4"/>
        <v/>
      </c>
      <c r="J24" s="12"/>
      <c r="K24" s="12"/>
      <c r="L24" s="12"/>
      <c r="M24" s="12">
        <f t="shared" si="5"/>
        <v>0</v>
      </c>
      <c r="N24" s="15"/>
      <c r="O24" s="15"/>
    </row>
    <row r="25" spans="2:15" ht="13.5" thickBot="1">
      <c r="B25" s="12"/>
      <c r="C25" s="13"/>
      <c r="D25" s="14" t="str">
        <f t="shared" si="0"/>
        <v/>
      </c>
      <c r="E25" s="6" t="str">
        <f t="shared" si="1"/>
        <v/>
      </c>
      <c r="F25" s="12"/>
      <c r="G25" s="12" t="str">
        <f t="shared" si="2"/>
        <v/>
      </c>
      <c r="H25" s="12" t="str">
        <f t="shared" si="3"/>
        <v/>
      </c>
      <c r="I25" s="12" t="str">
        <f t="shared" si="4"/>
        <v/>
      </c>
      <c r="J25" s="12"/>
      <c r="K25" s="12"/>
      <c r="L25" s="12"/>
      <c r="M25" s="12">
        <f t="shared" si="5"/>
        <v>0</v>
      </c>
      <c r="N25" s="15"/>
      <c r="O25" s="15"/>
    </row>
    <row r="26" spans="2:15" ht="13.5" thickBot="1">
      <c r="B26" s="12"/>
      <c r="C26" s="13"/>
      <c r="D26" s="14" t="str">
        <f t="shared" si="0"/>
        <v/>
      </c>
      <c r="E26" s="6" t="str">
        <f t="shared" si="1"/>
        <v/>
      </c>
      <c r="F26" s="12"/>
      <c r="G26" s="12" t="str">
        <f t="shared" si="2"/>
        <v/>
      </c>
      <c r="H26" s="12" t="str">
        <f t="shared" si="3"/>
        <v/>
      </c>
      <c r="I26" s="12" t="str">
        <f t="shared" si="4"/>
        <v/>
      </c>
      <c r="J26" s="12"/>
      <c r="K26" s="12"/>
      <c r="L26" s="12"/>
      <c r="M26" s="12">
        <f t="shared" si="5"/>
        <v>0</v>
      </c>
      <c r="N26" s="15"/>
      <c r="O26" s="15"/>
    </row>
    <row r="27" spans="2:15" ht="13.5" thickBot="1">
      <c r="B27" s="12"/>
      <c r="C27" s="13"/>
      <c r="D27" s="14" t="str">
        <f t="shared" si="0"/>
        <v/>
      </c>
      <c r="E27" s="6" t="str">
        <f t="shared" si="1"/>
        <v/>
      </c>
      <c r="F27" s="12"/>
      <c r="G27" s="12" t="str">
        <f t="shared" si="2"/>
        <v/>
      </c>
      <c r="H27" s="12" t="str">
        <f t="shared" si="3"/>
        <v/>
      </c>
      <c r="I27" s="12" t="str">
        <f t="shared" si="4"/>
        <v/>
      </c>
      <c r="J27" s="12"/>
      <c r="K27" s="12"/>
      <c r="L27" s="12"/>
      <c r="M27" s="12">
        <f t="shared" si="5"/>
        <v>0</v>
      </c>
      <c r="N27" s="15"/>
      <c r="O27" s="15"/>
    </row>
    <row r="28" spans="2:15" ht="13.5" thickBot="1">
      <c r="B28" s="12"/>
      <c r="C28" s="13"/>
      <c r="D28" s="14" t="str">
        <f t="shared" si="0"/>
        <v/>
      </c>
      <c r="E28" s="6" t="str">
        <f t="shared" si="1"/>
        <v/>
      </c>
      <c r="F28" s="12"/>
      <c r="G28" s="12" t="str">
        <f t="shared" si="2"/>
        <v/>
      </c>
      <c r="H28" s="12" t="str">
        <f t="shared" si="3"/>
        <v/>
      </c>
      <c r="I28" s="12" t="str">
        <f t="shared" si="4"/>
        <v/>
      </c>
      <c r="J28" s="12"/>
      <c r="K28" s="12"/>
      <c r="L28" s="12"/>
      <c r="M28" s="12">
        <f t="shared" si="5"/>
        <v>0</v>
      </c>
      <c r="N28" s="15"/>
      <c r="O28" s="15"/>
    </row>
    <row r="29" spans="2:15" ht="13.5" thickBot="1">
      <c r="B29" s="12"/>
      <c r="C29" s="13"/>
      <c r="D29" s="14" t="str">
        <f t="shared" si="0"/>
        <v/>
      </c>
      <c r="E29" s="6" t="str">
        <f t="shared" si="1"/>
        <v/>
      </c>
      <c r="F29" s="12"/>
      <c r="G29" s="12" t="str">
        <f t="shared" si="2"/>
        <v/>
      </c>
      <c r="H29" s="12" t="str">
        <f t="shared" si="3"/>
        <v/>
      </c>
      <c r="I29" s="12" t="str">
        <f t="shared" si="4"/>
        <v/>
      </c>
      <c r="J29" s="12"/>
      <c r="K29" s="12"/>
      <c r="L29" s="12"/>
      <c r="M29" s="12">
        <f t="shared" si="5"/>
        <v>0</v>
      </c>
      <c r="N29" s="15"/>
      <c r="O29" s="15"/>
    </row>
    <row r="30" spans="2:15" ht="13.5" thickBot="1">
      <c r="B30" s="12"/>
      <c r="C30" s="13"/>
      <c r="D30" s="14" t="str">
        <f t="shared" si="0"/>
        <v/>
      </c>
      <c r="E30" s="6" t="str">
        <f t="shared" si="1"/>
        <v/>
      </c>
      <c r="F30" s="12"/>
      <c r="G30" s="12" t="str">
        <f t="shared" si="2"/>
        <v/>
      </c>
      <c r="H30" s="12" t="str">
        <f t="shared" si="3"/>
        <v/>
      </c>
      <c r="I30" s="12" t="str">
        <f t="shared" si="4"/>
        <v/>
      </c>
      <c r="J30" s="12"/>
      <c r="K30" s="12"/>
      <c r="L30" s="12"/>
      <c r="M30" s="12">
        <f t="shared" si="5"/>
        <v>0</v>
      </c>
      <c r="N30" s="15"/>
      <c r="O30" s="15"/>
    </row>
    <row r="31" spans="2:15" ht="13.5" thickBot="1">
      <c r="B31" s="12"/>
      <c r="C31" s="13"/>
      <c r="D31" s="14" t="str">
        <f t="shared" si="0"/>
        <v/>
      </c>
      <c r="E31" s="6" t="str">
        <f t="shared" si="1"/>
        <v/>
      </c>
      <c r="F31" s="12"/>
      <c r="G31" s="12" t="str">
        <f t="shared" si="2"/>
        <v/>
      </c>
      <c r="H31" s="12" t="str">
        <f t="shared" si="3"/>
        <v/>
      </c>
      <c r="I31" s="12" t="str">
        <f t="shared" si="4"/>
        <v/>
      </c>
      <c r="J31" s="12"/>
      <c r="K31" s="12"/>
      <c r="L31" s="12"/>
      <c r="M31" s="12">
        <f t="shared" si="5"/>
        <v>0</v>
      </c>
      <c r="N31" s="15"/>
      <c r="O31" s="15"/>
    </row>
    <row r="32" spans="2:15" ht="13.5" thickBot="1">
      <c r="B32" s="12"/>
      <c r="C32" s="13"/>
      <c r="D32" s="14" t="str">
        <f t="shared" si="0"/>
        <v/>
      </c>
      <c r="E32" s="6" t="str">
        <f t="shared" si="1"/>
        <v/>
      </c>
      <c r="F32" s="12"/>
      <c r="G32" s="12" t="str">
        <f t="shared" si="2"/>
        <v/>
      </c>
      <c r="H32" s="12" t="str">
        <f t="shared" si="3"/>
        <v/>
      </c>
      <c r="I32" s="12" t="str">
        <f t="shared" si="4"/>
        <v/>
      </c>
      <c r="J32" s="12"/>
      <c r="K32" s="12"/>
      <c r="L32" s="12"/>
      <c r="M32" s="12">
        <f t="shared" si="5"/>
        <v>0</v>
      </c>
      <c r="N32" s="15"/>
      <c r="O32" s="15"/>
    </row>
    <row r="33" spans="2:15" ht="13.5" thickBot="1">
      <c r="B33" s="12"/>
      <c r="C33" s="13"/>
      <c r="D33" s="14" t="str">
        <f t="shared" si="0"/>
        <v/>
      </c>
      <c r="E33" s="6" t="str">
        <f t="shared" si="1"/>
        <v/>
      </c>
      <c r="F33" s="12"/>
      <c r="G33" s="12" t="str">
        <f t="shared" si="2"/>
        <v/>
      </c>
      <c r="H33" s="12" t="str">
        <f t="shared" si="3"/>
        <v/>
      </c>
      <c r="I33" s="12" t="str">
        <f t="shared" si="4"/>
        <v/>
      </c>
      <c r="J33" s="12"/>
      <c r="K33" s="12"/>
      <c r="L33" s="12"/>
      <c r="M33" s="12">
        <f t="shared" si="5"/>
        <v>0</v>
      </c>
      <c r="N33" s="15"/>
      <c r="O33" s="15"/>
    </row>
    <row r="34" spans="2:15" ht="13.5" thickBot="1">
      <c r="B34" s="12"/>
      <c r="C34" s="13"/>
      <c r="D34" s="14" t="str">
        <f t="shared" si="0"/>
        <v/>
      </c>
      <c r="E34" s="6" t="str">
        <f t="shared" si="1"/>
        <v/>
      </c>
      <c r="F34" s="12"/>
      <c r="G34" s="12" t="str">
        <f t="shared" si="2"/>
        <v/>
      </c>
      <c r="H34" s="12" t="str">
        <f t="shared" si="3"/>
        <v/>
      </c>
      <c r="I34" s="12" t="str">
        <f t="shared" si="4"/>
        <v/>
      </c>
      <c r="J34" s="12"/>
      <c r="K34" s="12"/>
      <c r="L34" s="12"/>
      <c r="M34" s="12">
        <f t="shared" si="5"/>
        <v>0</v>
      </c>
      <c r="N34" s="15"/>
      <c r="O34" s="15"/>
    </row>
    <row r="35" spans="2:15" ht="13.5" thickBot="1">
      <c r="B35" s="12"/>
      <c r="C35" s="13"/>
      <c r="D35" s="14" t="str">
        <f t="shared" si="0"/>
        <v/>
      </c>
      <c r="E35" s="6" t="str">
        <f t="shared" si="1"/>
        <v/>
      </c>
      <c r="F35" s="12"/>
      <c r="G35" s="12" t="str">
        <f t="shared" si="2"/>
        <v/>
      </c>
      <c r="H35" s="12" t="str">
        <f t="shared" si="3"/>
        <v/>
      </c>
      <c r="I35" s="12" t="str">
        <f t="shared" si="4"/>
        <v/>
      </c>
      <c r="J35" s="12"/>
      <c r="K35" s="12"/>
      <c r="L35" s="12"/>
      <c r="M35" s="12">
        <f t="shared" si="5"/>
        <v>0</v>
      </c>
      <c r="N35" s="15"/>
      <c r="O35" s="15"/>
    </row>
    <row r="36" spans="2:15" ht="13.5" thickBot="1">
      <c r="B36" s="12"/>
      <c r="C36" s="13"/>
      <c r="D36" s="14" t="str">
        <f t="shared" si="0"/>
        <v/>
      </c>
      <c r="E36" s="6" t="str">
        <f t="shared" si="1"/>
        <v/>
      </c>
      <c r="F36" s="12"/>
      <c r="G36" s="12" t="str">
        <f t="shared" si="2"/>
        <v/>
      </c>
      <c r="H36" s="12" t="str">
        <f t="shared" si="3"/>
        <v/>
      </c>
      <c r="I36" s="12" t="str">
        <f t="shared" si="4"/>
        <v/>
      </c>
      <c r="J36" s="12"/>
      <c r="K36" s="12"/>
      <c r="L36" s="12"/>
      <c r="M36" s="12">
        <f t="shared" si="5"/>
        <v>0</v>
      </c>
      <c r="N36" s="15"/>
      <c r="O36" s="15"/>
    </row>
    <row r="37" spans="2:15" ht="13.5" thickBot="1">
      <c r="B37" s="12"/>
      <c r="C37" s="13"/>
      <c r="D37" s="14" t="str">
        <f t="shared" si="0"/>
        <v/>
      </c>
      <c r="E37" s="6" t="str">
        <f t="shared" si="1"/>
        <v/>
      </c>
      <c r="F37" s="12"/>
      <c r="G37" s="12" t="str">
        <f t="shared" si="2"/>
        <v/>
      </c>
      <c r="H37" s="12" t="str">
        <f t="shared" si="3"/>
        <v/>
      </c>
      <c r="I37" s="12" t="str">
        <f t="shared" si="4"/>
        <v/>
      </c>
      <c r="J37" s="12"/>
      <c r="K37" s="12"/>
      <c r="L37" s="12"/>
      <c r="M37" s="12">
        <f t="shared" si="5"/>
        <v>0</v>
      </c>
      <c r="N37" s="15"/>
      <c r="O37" s="15"/>
    </row>
    <row r="38" spans="2:15" ht="13.5" thickBot="1">
      <c r="B38" s="12"/>
      <c r="C38" s="13"/>
      <c r="D38" s="14" t="str">
        <f t="shared" si="0"/>
        <v/>
      </c>
      <c r="E38" s="6" t="str">
        <f t="shared" si="1"/>
        <v/>
      </c>
      <c r="F38" s="12"/>
      <c r="G38" s="12" t="str">
        <f t="shared" si="2"/>
        <v/>
      </c>
      <c r="H38" s="12" t="str">
        <f t="shared" si="3"/>
        <v/>
      </c>
      <c r="I38" s="12" t="str">
        <f t="shared" si="4"/>
        <v/>
      </c>
      <c r="J38" s="12"/>
      <c r="K38" s="12"/>
      <c r="L38" s="12"/>
      <c r="M38" s="12">
        <f t="shared" si="5"/>
        <v>0</v>
      </c>
      <c r="N38" s="15"/>
      <c r="O38" s="15"/>
    </row>
    <row r="39" spans="2:15" ht="13.5" thickBot="1">
      <c r="B39" s="12"/>
      <c r="C39" s="13"/>
      <c r="D39" s="14" t="str">
        <f t="shared" si="0"/>
        <v/>
      </c>
      <c r="E39" s="6" t="str">
        <f t="shared" si="1"/>
        <v/>
      </c>
      <c r="F39" s="12"/>
      <c r="G39" s="12" t="str">
        <f t="shared" si="2"/>
        <v/>
      </c>
      <c r="H39" s="12" t="str">
        <f t="shared" si="3"/>
        <v/>
      </c>
      <c r="I39" s="12" t="str">
        <f t="shared" si="4"/>
        <v/>
      </c>
      <c r="J39" s="12"/>
      <c r="K39" s="12"/>
      <c r="L39" s="12"/>
      <c r="M39" s="12">
        <f t="shared" si="5"/>
        <v>0</v>
      </c>
      <c r="N39" s="15"/>
      <c r="O39" s="15"/>
    </row>
    <row r="40" spans="2:15" ht="13.5" thickBot="1">
      <c r="B40" s="12"/>
      <c r="C40" s="13"/>
      <c r="D40" s="14" t="str">
        <f t="shared" si="0"/>
        <v/>
      </c>
      <c r="E40" s="6" t="str">
        <f t="shared" si="1"/>
        <v/>
      </c>
      <c r="F40" s="12"/>
      <c r="G40" s="12" t="str">
        <f t="shared" si="2"/>
        <v/>
      </c>
      <c r="H40" s="12" t="str">
        <f t="shared" si="3"/>
        <v/>
      </c>
      <c r="I40" s="12" t="str">
        <f t="shared" si="4"/>
        <v/>
      </c>
      <c r="J40" s="12"/>
      <c r="K40" s="12"/>
      <c r="L40" s="12"/>
      <c r="M40" s="12">
        <f t="shared" si="5"/>
        <v>0</v>
      </c>
      <c r="N40" s="15"/>
      <c r="O40" s="15"/>
    </row>
    <row r="41" spans="2:15" ht="13.5" thickBot="1">
      <c r="B41" s="12"/>
      <c r="C41" s="13"/>
      <c r="D41" s="14" t="str">
        <f t="shared" si="0"/>
        <v/>
      </c>
      <c r="E41" s="6" t="str">
        <f t="shared" si="1"/>
        <v/>
      </c>
      <c r="F41" s="12"/>
      <c r="G41" s="12" t="str">
        <f t="shared" si="2"/>
        <v/>
      </c>
      <c r="H41" s="12" t="str">
        <f t="shared" si="3"/>
        <v/>
      </c>
      <c r="I41" s="12" t="str">
        <f t="shared" si="4"/>
        <v/>
      </c>
      <c r="J41" s="12"/>
      <c r="K41" s="12"/>
      <c r="L41" s="12"/>
      <c r="M41" s="12">
        <f t="shared" si="5"/>
        <v>0</v>
      </c>
      <c r="N41" s="15"/>
      <c r="O41" s="15"/>
    </row>
    <row r="42" spans="2:15" ht="13.5" thickBot="1">
      <c r="B42" s="12"/>
      <c r="C42" s="13"/>
      <c r="D42" s="14" t="str">
        <f t="shared" si="0"/>
        <v/>
      </c>
      <c r="E42" s="6" t="str">
        <f t="shared" si="1"/>
        <v/>
      </c>
      <c r="F42" s="12"/>
      <c r="G42" s="12" t="str">
        <f t="shared" si="2"/>
        <v/>
      </c>
      <c r="H42" s="12" t="str">
        <f t="shared" si="3"/>
        <v/>
      </c>
      <c r="I42" s="12" t="str">
        <f t="shared" si="4"/>
        <v/>
      </c>
      <c r="J42" s="12"/>
      <c r="K42" s="12"/>
      <c r="L42" s="12"/>
      <c r="M42" s="12">
        <f t="shared" si="5"/>
        <v>0</v>
      </c>
      <c r="N42" s="15"/>
      <c r="O42" s="15"/>
    </row>
    <row r="43" spans="2:15" ht="13.5" thickBot="1">
      <c r="B43" s="12"/>
      <c r="C43" s="13"/>
      <c r="D43" s="14" t="str">
        <f t="shared" si="0"/>
        <v/>
      </c>
      <c r="E43" s="6" t="str">
        <f t="shared" si="1"/>
        <v/>
      </c>
      <c r="F43" s="12"/>
      <c r="G43" s="12" t="str">
        <f t="shared" si="2"/>
        <v/>
      </c>
      <c r="H43" s="12" t="str">
        <f t="shared" si="3"/>
        <v/>
      </c>
      <c r="I43" s="12" t="str">
        <f t="shared" si="4"/>
        <v/>
      </c>
      <c r="J43" s="12"/>
      <c r="K43" s="12"/>
      <c r="L43" s="12"/>
      <c r="M43" s="12">
        <f t="shared" si="5"/>
        <v>0</v>
      </c>
      <c r="N43" s="15"/>
      <c r="O43" s="15"/>
    </row>
    <row r="44" spans="2:15" ht="13.5" thickBot="1">
      <c r="B44" s="12"/>
      <c r="C44" s="13"/>
      <c r="D44" s="14" t="str">
        <f t="shared" si="0"/>
        <v/>
      </c>
      <c r="E44" s="6" t="str">
        <f t="shared" si="1"/>
        <v/>
      </c>
      <c r="F44" s="12"/>
      <c r="G44" s="12" t="str">
        <f t="shared" si="2"/>
        <v/>
      </c>
      <c r="H44" s="12" t="str">
        <f t="shared" si="3"/>
        <v/>
      </c>
      <c r="I44" s="12" t="str">
        <f t="shared" si="4"/>
        <v/>
      </c>
      <c r="J44" s="12"/>
      <c r="K44" s="12"/>
      <c r="L44" s="12"/>
      <c r="M44" s="12">
        <f t="shared" si="5"/>
        <v>0</v>
      </c>
      <c r="N44" s="15"/>
      <c r="O44" s="15"/>
    </row>
    <row r="45" spans="2:15" ht="13.5" thickBot="1">
      <c r="B45" s="12"/>
      <c r="C45" s="13"/>
      <c r="D45" s="14" t="str">
        <f t="shared" si="0"/>
        <v/>
      </c>
      <c r="E45" s="6" t="str">
        <f t="shared" si="1"/>
        <v/>
      </c>
      <c r="F45" s="12"/>
      <c r="G45" s="12" t="str">
        <f t="shared" si="2"/>
        <v/>
      </c>
      <c r="H45" s="12" t="str">
        <f t="shared" si="3"/>
        <v/>
      </c>
      <c r="I45" s="12" t="str">
        <f t="shared" si="4"/>
        <v/>
      </c>
      <c r="J45" s="12"/>
      <c r="K45" s="12"/>
      <c r="L45" s="12"/>
      <c r="M45" s="12">
        <f t="shared" si="5"/>
        <v>0</v>
      </c>
      <c r="N45" s="15"/>
      <c r="O45" s="15"/>
    </row>
    <row r="46" spans="2:15" ht="13.5" thickBot="1">
      <c r="B46" s="12"/>
      <c r="C46" s="13"/>
      <c r="D46" s="14" t="str">
        <f t="shared" si="0"/>
        <v/>
      </c>
      <c r="E46" s="6" t="str">
        <f t="shared" si="1"/>
        <v/>
      </c>
      <c r="F46" s="12"/>
      <c r="G46" s="12" t="str">
        <f t="shared" si="2"/>
        <v/>
      </c>
      <c r="H46" s="12" t="str">
        <f t="shared" si="3"/>
        <v/>
      </c>
      <c r="I46" s="12" t="str">
        <f t="shared" si="4"/>
        <v/>
      </c>
      <c r="J46" s="12"/>
      <c r="K46" s="12"/>
      <c r="L46" s="12"/>
      <c r="M46" s="12">
        <f t="shared" si="5"/>
        <v>0</v>
      </c>
      <c r="N46" s="15"/>
      <c r="O46" s="15"/>
    </row>
    <row r="47" spans="2:15" ht="13.5" thickBot="1">
      <c r="B47" s="12"/>
      <c r="C47" s="13"/>
      <c r="D47" s="14" t="str">
        <f t="shared" si="0"/>
        <v/>
      </c>
      <c r="E47" s="6" t="str">
        <f t="shared" si="1"/>
        <v/>
      </c>
      <c r="F47" s="12"/>
      <c r="G47" s="12" t="str">
        <f t="shared" si="2"/>
        <v/>
      </c>
      <c r="H47" s="12" t="str">
        <f t="shared" si="3"/>
        <v/>
      </c>
      <c r="I47" s="12" t="str">
        <f t="shared" si="4"/>
        <v/>
      </c>
      <c r="J47" s="12"/>
      <c r="K47" s="12"/>
      <c r="L47" s="12"/>
      <c r="M47" s="12">
        <f t="shared" si="5"/>
        <v>0</v>
      </c>
      <c r="N47" s="15"/>
      <c r="O47" s="15"/>
    </row>
    <row r="48" spans="2:15" ht="13.5" thickBot="1">
      <c r="B48" s="12"/>
      <c r="C48" s="13"/>
      <c r="D48" s="14" t="str">
        <f t="shared" si="0"/>
        <v/>
      </c>
      <c r="E48" s="6" t="str">
        <f t="shared" si="1"/>
        <v/>
      </c>
      <c r="F48" s="12"/>
      <c r="G48" s="12" t="str">
        <f t="shared" si="2"/>
        <v/>
      </c>
      <c r="H48" s="12" t="str">
        <f t="shared" si="3"/>
        <v/>
      </c>
      <c r="I48" s="12" t="str">
        <f t="shared" si="4"/>
        <v/>
      </c>
      <c r="J48" s="12"/>
      <c r="K48" s="12"/>
      <c r="L48" s="12"/>
      <c r="M48" s="12">
        <f t="shared" si="5"/>
        <v>0</v>
      </c>
      <c r="N48" s="15"/>
      <c r="O48" s="15"/>
    </row>
    <row r="49" spans="2:15" ht="13.5" thickBot="1">
      <c r="B49" s="12"/>
      <c r="C49" s="13"/>
      <c r="D49" s="14" t="str">
        <f t="shared" si="0"/>
        <v/>
      </c>
      <c r="E49" s="6" t="str">
        <f t="shared" si="1"/>
        <v/>
      </c>
      <c r="F49" s="12"/>
      <c r="G49" s="12" t="str">
        <f t="shared" si="2"/>
        <v/>
      </c>
      <c r="H49" s="12" t="str">
        <f t="shared" si="3"/>
        <v/>
      </c>
      <c r="I49" s="12" t="str">
        <f t="shared" si="4"/>
        <v/>
      </c>
      <c r="J49" s="12"/>
      <c r="K49" s="12"/>
      <c r="L49" s="12"/>
      <c r="M49" s="12">
        <f t="shared" si="5"/>
        <v>0</v>
      </c>
      <c r="N49" s="15"/>
      <c r="O49" s="15"/>
    </row>
    <row r="50" spans="2:15" ht="13.5" thickBot="1">
      <c r="B50" s="12"/>
      <c r="C50" s="13"/>
      <c r="D50" s="14" t="str">
        <f t="shared" si="0"/>
        <v/>
      </c>
      <c r="E50" s="6" t="str">
        <f t="shared" si="1"/>
        <v/>
      </c>
      <c r="F50" s="12"/>
      <c r="G50" s="12" t="str">
        <f t="shared" si="2"/>
        <v/>
      </c>
      <c r="H50" s="12" t="str">
        <f t="shared" si="3"/>
        <v/>
      </c>
      <c r="I50" s="12" t="str">
        <f t="shared" si="4"/>
        <v/>
      </c>
      <c r="J50" s="12"/>
      <c r="K50" s="12"/>
      <c r="L50" s="12"/>
      <c r="M50" s="12">
        <f t="shared" si="5"/>
        <v>0</v>
      </c>
      <c r="N50" s="15"/>
      <c r="O50" s="15"/>
    </row>
    <row r="51" spans="2:15" ht="13.5" thickBot="1">
      <c r="B51" s="12"/>
      <c r="C51" s="13"/>
      <c r="D51" s="14" t="str">
        <f t="shared" si="0"/>
        <v/>
      </c>
      <c r="E51" s="6" t="str">
        <f t="shared" si="1"/>
        <v/>
      </c>
      <c r="F51" s="12"/>
      <c r="G51" s="12" t="str">
        <f t="shared" si="2"/>
        <v/>
      </c>
      <c r="H51" s="12" t="str">
        <f t="shared" si="3"/>
        <v/>
      </c>
      <c r="I51" s="12" t="str">
        <f t="shared" si="4"/>
        <v/>
      </c>
      <c r="J51" s="12"/>
      <c r="K51" s="12"/>
      <c r="L51" s="12"/>
      <c r="M51" s="12">
        <f t="shared" si="5"/>
        <v>0</v>
      </c>
      <c r="N51" s="15"/>
      <c r="O51" s="15"/>
    </row>
    <row r="52" spans="2:15" ht="13.5" thickBot="1">
      <c r="B52" s="12"/>
      <c r="C52" s="13"/>
      <c r="D52" s="14" t="str">
        <f t="shared" si="0"/>
        <v/>
      </c>
      <c r="E52" s="6" t="str">
        <f t="shared" si="1"/>
        <v/>
      </c>
      <c r="F52" s="12"/>
      <c r="G52" s="12" t="str">
        <f t="shared" si="2"/>
        <v/>
      </c>
      <c r="H52" s="12" t="str">
        <f t="shared" si="3"/>
        <v/>
      </c>
      <c r="I52" s="12" t="str">
        <f t="shared" si="4"/>
        <v/>
      </c>
      <c r="J52" s="12"/>
      <c r="K52" s="12"/>
      <c r="L52" s="12"/>
      <c r="M52" s="12">
        <f t="shared" si="5"/>
        <v>0</v>
      </c>
      <c r="N52" s="15"/>
      <c r="O52" s="15"/>
    </row>
    <row r="53" spans="2:15" ht="13.5" thickBot="1">
      <c r="B53" s="12"/>
      <c r="C53" s="13"/>
      <c r="D53" s="14" t="str">
        <f t="shared" si="0"/>
        <v/>
      </c>
      <c r="E53" s="6" t="str">
        <f t="shared" si="1"/>
        <v/>
      </c>
      <c r="F53" s="12"/>
      <c r="G53" s="12" t="str">
        <f t="shared" si="2"/>
        <v/>
      </c>
      <c r="H53" s="12" t="str">
        <f t="shared" si="3"/>
        <v/>
      </c>
      <c r="I53" s="12" t="str">
        <f t="shared" si="4"/>
        <v/>
      </c>
      <c r="J53" s="12"/>
      <c r="K53" s="12"/>
      <c r="L53" s="12"/>
      <c r="M53" s="12">
        <f t="shared" si="5"/>
        <v>0</v>
      </c>
      <c r="N53" s="15"/>
      <c r="O53" s="15"/>
    </row>
    <row r="54" spans="2:15" ht="13.5" thickBot="1">
      <c r="B54" s="12"/>
      <c r="C54" s="13"/>
      <c r="D54" s="14" t="str">
        <f t="shared" si="0"/>
        <v/>
      </c>
      <c r="E54" s="6" t="str">
        <f t="shared" si="1"/>
        <v/>
      </c>
      <c r="F54" s="12"/>
      <c r="G54" s="12" t="str">
        <f t="shared" si="2"/>
        <v/>
      </c>
      <c r="H54" s="12" t="str">
        <f t="shared" si="3"/>
        <v/>
      </c>
      <c r="I54" s="12" t="str">
        <f t="shared" si="4"/>
        <v/>
      </c>
      <c r="J54" s="12"/>
      <c r="K54" s="12"/>
      <c r="L54" s="12"/>
      <c r="M54" s="12">
        <f t="shared" si="5"/>
        <v>0</v>
      </c>
      <c r="N54" s="15"/>
      <c r="O54" s="15"/>
    </row>
    <row r="55" spans="2:15" ht="13.5" thickBot="1">
      <c r="B55" s="12"/>
      <c r="C55" s="13"/>
      <c r="D55" s="14" t="str">
        <f t="shared" si="0"/>
        <v/>
      </c>
      <c r="E55" s="6" t="str">
        <f t="shared" si="1"/>
        <v/>
      </c>
      <c r="F55" s="12"/>
      <c r="G55" s="12" t="str">
        <f t="shared" si="2"/>
        <v/>
      </c>
      <c r="H55" s="12" t="str">
        <f t="shared" si="3"/>
        <v/>
      </c>
      <c r="I55" s="12" t="str">
        <f t="shared" si="4"/>
        <v/>
      </c>
      <c r="J55" s="12"/>
      <c r="K55" s="12"/>
      <c r="L55" s="12"/>
      <c r="M55" s="12">
        <f t="shared" si="5"/>
        <v>0</v>
      </c>
      <c r="N55" s="15"/>
      <c r="O55" s="15"/>
    </row>
    <row r="56" spans="2:15" ht="13.5" thickBot="1">
      <c r="B56" s="12"/>
      <c r="C56" s="13"/>
      <c r="D56" s="14" t="str">
        <f t="shared" si="0"/>
        <v/>
      </c>
      <c r="E56" s="6" t="str">
        <f t="shared" si="1"/>
        <v/>
      </c>
      <c r="F56" s="12"/>
      <c r="G56" s="12" t="str">
        <f t="shared" si="2"/>
        <v/>
      </c>
      <c r="H56" s="12" t="str">
        <f t="shared" si="3"/>
        <v/>
      </c>
      <c r="I56" s="12" t="str">
        <f t="shared" si="4"/>
        <v/>
      </c>
      <c r="J56" s="12"/>
      <c r="K56" s="12"/>
      <c r="L56" s="12"/>
      <c r="M56" s="12">
        <f t="shared" si="5"/>
        <v>0</v>
      </c>
      <c r="N56" s="15"/>
      <c r="O56" s="15"/>
    </row>
    <row r="57" spans="2:15" ht="13.5" thickBot="1">
      <c r="B57" s="12"/>
      <c r="C57" s="13"/>
      <c r="D57" s="14" t="str">
        <f t="shared" si="0"/>
        <v/>
      </c>
      <c r="E57" s="6" t="str">
        <f t="shared" si="1"/>
        <v/>
      </c>
      <c r="F57" s="12"/>
      <c r="G57" s="12" t="str">
        <f t="shared" si="2"/>
        <v/>
      </c>
      <c r="H57" s="12" t="str">
        <f t="shared" si="3"/>
        <v/>
      </c>
      <c r="I57" s="12" t="str">
        <f t="shared" si="4"/>
        <v/>
      </c>
      <c r="J57" s="12"/>
      <c r="K57" s="12"/>
      <c r="L57" s="12"/>
      <c r="M57" s="12">
        <f t="shared" si="5"/>
        <v>0</v>
      </c>
      <c r="N57" s="15"/>
      <c r="O57" s="15"/>
    </row>
    <row r="58" spans="2:15" ht="13.5" thickBot="1">
      <c r="B58" s="12"/>
      <c r="C58" s="13"/>
      <c r="D58" s="14" t="str">
        <f t="shared" si="0"/>
        <v/>
      </c>
      <c r="E58" s="6" t="str">
        <f t="shared" si="1"/>
        <v/>
      </c>
      <c r="F58" s="12"/>
      <c r="G58" s="12" t="str">
        <f t="shared" si="2"/>
        <v/>
      </c>
      <c r="H58" s="12" t="str">
        <f t="shared" si="3"/>
        <v/>
      </c>
      <c r="I58" s="12" t="str">
        <f t="shared" si="4"/>
        <v/>
      </c>
      <c r="J58" s="12"/>
      <c r="K58" s="12"/>
      <c r="L58" s="12"/>
      <c r="M58" s="12">
        <f t="shared" si="5"/>
        <v>0</v>
      </c>
      <c r="N58" s="15"/>
      <c r="O58" s="15"/>
    </row>
    <row r="59" spans="2:15" ht="13.5" thickBot="1">
      <c r="B59" s="12"/>
      <c r="C59" s="13"/>
      <c r="D59" s="14" t="str">
        <f t="shared" si="0"/>
        <v/>
      </c>
      <c r="E59" s="6" t="str">
        <f t="shared" si="1"/>
        <v/>
      </c>
      <c r="F59" s="12"/>
      <c r="G59" s="12" t="str">
        <f t="shared" si="2"/>
        <v/>
      </c>
      <c r="H59" s="12" t="str">
        <f t="shared" si="3"/>
        <v/>
      </c>
      <c r="I59" s="12" t="str">
        <f t="shared" si="4"/>
        <v/>
      </c>
      <c r="J59" s="12"/>
      <c r="K59" s="12"/>
      <c r="L59" s="12"/>
      <c r="M59" s="12">
        <f t="shared" si="5"/>
        <v>0</v>
      </c>
      <c r="N59" s="15"/>
      <c r="O59" s="15"/>
    </row>
    <row r="60" spans="2:15" ht="13.5" thickBot="1">
      <c r="B60" s="12"/>
      <c r="C60" s="13"/>
      <c r="D60" s="14" t="str">
        <f t="shared" si="0"/>
        <v/>
      </c>
      <c r="E60" s="6" t="str">
        <f t="shared" si="1"/>
        <v/>
      </c>
      <c r="F60" s="12"/>
      <c r="G60" s="12" t="str">
        <f t="shared" si="2"/>
        <v/>
      </c>
      <c r="H60" s="12" t="str">
        <f t="shared" si="3"/>
        <v/>
      </c>
      <c r="I60" s="12" t="str">
        <f t="shared" si="4"/>
        <v/>
      </c>
      <c r="J60" s="12"/>
      <c r="K60" s="12"/>
      <c r="L60" s="12"/>
      <c r="M60" s="12">
        <f t="shared" si="5"/>
        <v>0</v>
      </c>
      <c r="N60" s="15"/>
      <c r="O60" s="15"/>
    </row>
    <row r="61" spans="2:15" ht="13.5" thickBot="1">
      <c r="B61" s="12"/>
      <c r="C61" s="13"/>
      <c r="D61" s="14" t="str">
        <f t="shared" si="0"/>
        <v/>
      </c>
      <c r="E61" s="6" t="str">
        <f t="shared" si="1"/>
        <v/>
      </c>
      <c r="F61" s="12"/>
      <c r="G61" s="12" t="str">
        <f t="shared" si="2"/>
        <v/>
      </c>
      <c r="H61" s="12" t="str">
        <f t="shared" si="3"/>
        <v/>
      </c>
      <c r="I61" s="12" t="str">
        <f t="shared" si="4"/>
        <v/>
      </c>
      <c r="J61" s="12"/>
      <c r="K61" s="12"/>
      <c r="L61" s="12"/>
      <c r="M61" s="12">
        <f t="shared" si="5"/>
        <v>0</v>
      </c>
      <c r="N61" s="15"/>
      <c r="O61" s="15"/>
    </row>
    <row r="62" spans="2:15" ht="13.5" thickBot="1">
      <c r="B62" s="12"/>
      <c r="C62" s="13"/>
      <c r="D62" s="14" t="str">
        <f t="shared" si="0"/>
        <v/>
      </c>
      <c r="E62" s="6" t="str">
        <f t="shared" si="1"/>
        <v/>
      </c>
      <c r="F62" s="12"/>
      <c r="G62" s="12" t="str">
        <f t="shared" si="2"/>
        <v/>
      </c>
      <c r="H62" s="12" t="str">
        <f t="shared" si="3"/>
        <v/>
      </c>
      <c r="I62" s="12" t="str">
        <f t="shared" si="4"/>
        <v/>
      </c>
      <c r="J62" s="12"/>
      <c r="K62" s="12"/>
      <c r="L62" s="12"/>
      <c r="M62" s="12">
        <f t="shared" si="5"/>
        <v>0</v>
      </c>
      <c r="N62" s="15"/>
      <c r="O62" s="15"/>
    </row>
    <row r="63" spans="2:15" ht="13.5" thickBot="1">
      <c r="B63" s="12"/>
      <c r="C63" s="13"/>
      <c r="D63" s="14" t="str">
        <f t="shared" si="0"/>
        <v/>
      </c>
      <c r="E63" s="6" t="str">
        <f t="shared" si="1"/>
        <v/>
      </c>
      <c r="F63" s="12"/>
      <c r="G63" s="12" t="str">
        <f t="shared" si="2"/>
        <v/>
      </c>
      <c r="H63" s="12" t="str">
        <f t="shared" si="3"/>
        <v/>
      </c>
      <c r="I63" s="12" t="str">
        <f t="shared" si="4"/>
        <v/>
      </c>
      <c r="J63" s="12"/>
      <c r="K63" s="12"/>
      <c r="L63" s="12"/>
      <c r="M63" s="12">
        <f t="shared" si="5"/>
        <v>0</v>
      </c>
      <c r="N63" s="15"/>
      <c r="O63" s="15"/>
    </row>
    <row r="64" spans="2:15" ht="13.5" thickBot="1">
      <c r="B64" s="12"/>
      <c r="C64" s="13"/>
      <c r="D64" s="14" t="str">
        <f t="shared" si="0"/>
        <v/>
      </c>
      <c r="E64" s="6" t="str">
        <f t="shared" si="1"/>
        <v/>
      </c>
      <c r="F64" s="12"/>
      <c r="G64" s="12" t="str">
        <f t="shared" si="2"/>
        <v/>
      </c>
      <c r="H64" s="12" t="str">
        <f t="shared" si="3"/>
        <v/>
      </c>
      <c r="I64" s="12" t="str">
        <f t="shared" si="4"/>
        <v/>
      </c>
      <c r="J64" s="12"/>
      <c r="K64" s="12"/>
      <c r="L64" s="12"/>
      <c r="M64" s="12">
        <f t="shared" si="5"/>
        <v>0</v>
      </c>
      <c r="N64" s="15"/>
      <c r="O64" s="15"/>
    </row>
    <row r="65" spans="2:15" ht="13.5" thickBot="1">
      <c r="B65" s="12"/>
      <c r="C65" s="13"/>
      <c r="D65" s="14" t="str">
        <f t="shared" si="0"/>
        <v/>
      </c>
      <c r="E65" s="6" t="str">
        <f t="shared" si="1"/>
        <v/>
      </c>
      <c r="F65" s="12"/>
      <c r="G65" s="12" t="str">
        <f t="shared" si="2"/>
        <v/>
      </c>
      <c r="H65" s="12" t="str">
        <f t="shared" si="3"/>
        <v/>
      </c>
      <c r="I65" s="12" t="str">
        <f t="shared" si="4"/>
        <v/>
      </c>
      <c r="J65" s="12"/>
      <c r="K65" s="12"/>
      <c r="L65" s="12"/>
      <c r="M65" s="12">
        <f t="shared" si="5"/>
        <v>0</v>
      </c>
      <c r="N65" s="15"/>
      <c r="O65" s="15"/>
    </row>
    <row r="66" spans="2:15" ht="13.5" thickBot="1">
      <c r="B66" s="12"/>
      <c r="C66" s="13"/>
      <c r="D66" s="14" t="str">
        <f t="shared" si="0"/>
        <v/>
      </c>
      <c r="E66" s="6" t="str">
        <f t="shared" si="1"/>
        <v/>
      </c>
      <c r="F66" s="12"/>
      <c r="G66" s="12" t="str">
        <f t="shared" si="2"/>
        <v/>
      </c>
      <c r="H66" s="12" t="str">
        <f t="shared" si="3"/>
        <v/>
      </c>
      <c r="I66" s="12" t="str">
        <f t="shared" si="4"/>
        <v/>
      </c>
      <c r="J66" s="12"/>
      <c r="K66" s="12"/>
      <c r="L66" s="12"/>
      <c r="M66" s="12">
        <f t="shared" si="5"/>
        <v>0</v>
      </c>
      <c r="N66" s="15"/>
      <c r="O66" s="15"/>
    </row>
    <row r="67" spans="2:15" ht="13.5" thickBot="1">
      <c r="B67" s="12"/>
      <c r="C67" s="13"/>
      <c r="D67" s="14" t="str">
        <f t="shared" si="0"/>
        <v/>
      </c>
      <c r="E67" s="6" t="str">
        <f t="shared" si="1"/>
        <v/>
      </c>
      <c r="F67" s="12"/>
      <c r="G67" s="12" t="str">
        <f t="shared" si="2"/>
        <v/>
      </c>
      <c r="H67" s="12" t="str">
        <f t="shared" si="3"/>
        <v/>
      </c>
      <c r="I67" s="12" t="str">
        <f t="shared" si="4"/>
        <v/>
      </c>
      <c r="J67" s="12"/>
      <c r="K67" s="12"/>
      <c r="L67" s="12"/>
      <c r="M67" s="12">
        <f t="shared" si="5"/>
        <v>0</v>
      </c>
      <c r="N67" s="15"/>
      <c r="O67" s="15"/>
    </row>
    <row r="68" spans="2:15" ht="13.5" thickBot="1">
      <c r="B68" s="12"/>
      <c r="C68" s="13"/>
      <c r="D68" s="14" t="str">
        <f t="shared" si="0"/>
        <v/>
      </c>
      <c r="E68" s="6" t="str">
        <f t="shared" si="1"/>
        <v/>
      </c>
      <c r="F68" s="12"/>
      <c r="G68" s="12" t="str">
        <f t="shared" si="2"/>
        <v/>
      </c>
      <c r="H68" s="12" t="str">
        <f t="shared" si="3"/>
        <v/>
      </c>
      <c r="I68" s="12" t="str">
        <f t="shared" si="4"/>
        <v/>
      </c>
      <c r="J68" s="12"/>
      <c r="K68" s="12"/>
      <c r="L68" s="12"/>
      <c r="M68" s="12">
        <f t="shared" si="5"/>
        <v>0</v>
      </c>
      <c r="N68" s="15"/>
      <c r="O68" s="15"/>
    </row>
    <row r="69" spans="2:15" ht="13.5" thickBot="1">
      <c r="B69" s="12"/>
      <c r="C69" s="13"/>
      <c r="D69" s="14" t="str">
        <f t="shared" si="0"/>
        <v/>
      </c>
      <c r="E69" s="6" t="str">
        <f t="shared" si="1"/>
        <v/>
      </c>
      <c r="F69" s="12"/>
      <c r="G69" s="12" t="str">
        <f t="shared" si="2"/>
        <v/>
      </c>
      <c r="H69" s="12" t="str">
        <f t="shared" si="3"/>
        <v/>
      </c>
      <c r="I69" s="12" t="str">
        <f t="shared" si="4"/>
        <v/>
      </c>
      <c r="J69" s="12"/>
      <c r="K69" s="12"/>
      <c r="L69" s="12"/>
      <c r="M69" s="12">
        <f t="shared" si="5"/>
        <v>0</v>
      </c>
      <c r="N69" s="15"/>
      <c r="O69" s="15"/>
    </row>
    <row r="70" spans="2:15" ht="13.5" thickBot="1">
      <c r="B70" s="12"/>
      <c r="C70" s="13"/>
      <c r="D70" s="14" t="str">
        <f t="shared" si="0"/>
        <v/>
      </c>
      <c r="E70" s="6" t="str">
        <f t="shared" si="1"/>
        <v/>
      </c>
      <c r="F70" s="12"/>
      <c r="G70" s="12" t="str">
        <f t="shared" si="2"/>
        <v/>
      </c>
      <c r="H70" s="12" t="str">
        <f t="shared" si="3"/>
        <v/>
      </c>
      <c r="I70" s="12" t="str">
        <f t="shared" si="4"/>
        <v/>
      </c>
      <c r="J70" s="12"/>
      <c r="K70" s="12"/>
      <c r="L70" s="12"/>
      <c r="M70" s="12">
        <f t="shared" si="5"/>
        <v>0</v>
      </c>
      <c r="N70" s="15"/>
      <c r="O70" s="15"/>
    </row>
    <row r="71" spans="2:15" ht="13.5" thickBot="1">
      <c r="B71" s="12"/>
      <c r="C71" s="13"/>
      <c r="D71" s="14" t="str">
        <f t="shared" si="0"/>
        <v/>
      </c>
      <c r="E71" s="6" t="str">
        <f t="shared" si="1"/>
        <v/>
      </c>
      <c r="F71" s="12"/>
      <c r="G71" s="12" t="str">
        <f t="shared" si="2"/>
        <v/>
      </c>
      <c r="H71" s="12" t="str">
        <f t="shared" si="3"/>
        <v/>
      </c>
      <c r="I71" s="12" t="str">
        <f t="shared" si="4"/>
        <v/>
      </c>
      <c r="J71" s="12"/>
      <c r="K71" s="12"/>
      <c r="L71" s="12"/>
      <c r="M71" s="12">
        <f t="shared" si="5"/>
        <v>0</v>
      </c>
      <c r="N71" s="15"/>
      <c r="O71" s="15"/>
    </row>
    <row r="72" spans="2:15" ht="13.5" thickBot="1">
      <c r="B72" s="12"/>
      <c r="C72" s="13"/>
      <c r="D72" s="14" t="str">
        <f t="shared" si="0"/>
        <v/>
      </c>
      <c r="E72" s="6" t="str">
        <f t="shared" si="1"/>
        <v/>
      </c>
      <c r="F72" s="12"/>
      <c r="G72" s="12" t="str">
        <f t="shared" si="2"/>
        <v/>
      </c>
      <c r="H72" s="12" t="str">
        <f t="shared" si="3"/>
        <v/>
      </c>
      <c r="I72" s="12" t="str">
        <f t="shared" si="4"/>
        <v/>
      </c>
      <c r="J72" s="12"/>
      <c r="K72" s="12"/>
      <c r="L72" s="12"/>
      <c r="M72" s="12">
        <f t="shared" si="5"/>
        <v>0</v>
      </c>
      <c r="N72" s="15"/>
      <c r="O72" s="15"/>
    </row>
    <row r="73" spans="2:15" ht="13.5" thickBot="1">
      <c r="B73" s="12"/>
      <c r="C73" s="13"/>
      <c r="D73" s="14" t="str">
        <f t="shared" si="0"/>
        <v/>
      </c>
      <c r="E73" s="6" t="str">
        <f t="shared" si="1"/>
        <v/>
      </c>
      <c r="F73" s="12"/>
      <c r="G73" s="12" t="str">
        <f t="shared" si="2"/>
        <v/>
      </c>
      <c r="H73" s="12" t="str">
        <f t="shared" si="3"/>
        <v/>
      </c>
      <c r="I73" s="12" t="str">
        <f t="shared" si="4"/>
        <v/>
      </c>
      <c r="J73" s="12"/>
      <c r="K73" s="12"/>
      <c r="L73" s="12"/>
      <c r="M73" s="12">
        <f t="shared" si="5"/>
        <v>0</v>
      </c>
      <c r="N73" s="15"/>
      <c r="O73" s="15"/>
    </row>
    <row r="74" spans="2:15" ht="13.5" thickBot="1">
      <c r="B74" s="12"/>
      <c r="C74" s="13"/>
      <c r="D74" s="14" t="str">
        <f t="shared" ref="D74:D137" si="6">IFERROR(IF($B74="","",$K$2)," ")</f>
        <v/>
      </c>
      <c r="E74" s="6" t="str">
        <f t="shared" ref="E74:E137" si="7">IF($B74="","",$H$7)</f>
        <v/>
      </c>
      <c r="F74" s="12"/>
      <c r="G74" s="12" t="str">
        <f t="shared" ref="G74:G137" si="8">IF($B74="","",$K$3)</f>
        <v/>
      </c>
      <c r="H74" s="12" t="str">
        <f t="shared" ref="H74:H137" si="9">IF($B74="","",$K$5)</f>
        <v/>
      </c>
      <c r="I74" s="12" t="str">
        <f t="shared" si="4"/>
        <v/>
      </c>
      <c r="J74" s="12"/>
      <c r="K74" s="12"/>
      <c r="L74" s="12"/>
      <c r="M74" s="12">
        <f t="shared" si="5"/>
        <v>0</v>
      </c>
      <c r="N74" s="15"/>
      <c r="O74" s="15"/>
    </row>
    <row r="75" spans="2:15" ht="13.5" thickBot="1">
      <c r="B75" s="12"/>
      <c r="C75" s="13"/>
      <c r="D75" s="14" t="str">
        <f t="shared" si="6"/>
        <v/>
      </c>
      <c r="E75" s="6" t="str">
        <f t="shared" si="7"/>
        <v/>
      </c>
      <c r="F75" s="12"/>
      <c r="G75" s="12" t="str">
        <f t="shared" si="8"/>
        <v/>
      </c>
      <c r="H75" s="12" t="str">
        <f t="shared" si="9"/>
        <v/>
      </c>
      <c r="I75" s="12" t="str">
        <f t="shared" ref="I75:I138" si="10">IF($B75="","",$B$10)</f>
        <v/>
      </c>
      <c r="J75" s="12"/>
      <c r="K75" s="12"/>
      <c r="L75" s="12"/>
      <c r="M75" s="12">
        <f t="shared" ref="M75:M138" si="11">K75*L75</f>
        <v>0</v>
      </c>
      <c r="N75" s="15"/>
      <c r="O75" s="15"/>
    </row>
    <row r="76" spans="2:15" ht="13.5" thickBot="1">
      <c r="B76" s="12"/>
      <c r="C76" s="13"/>
      <c r="D76" s="14" t="str">
        <f t="shared" si="6"/>
        <v/>
      </c>
      <c r="E76" s="6" t="str">
        <f t="shared" si="7"/>
        <v/>
      </c>
      <c r="F76" s="12"/>
      <c r="G76" s="12" t="str">
        <f t="shared" si="8"/>
        <v/>
      </c>
      <c r="H76" s="12" t="str">
        <f t="shared" si="9"/>
        <v/>
      </c>
      <c r="I76" s="12" t="str">
        <f t="shared" si="10"/>
        <v/>
      </c>
      <c r="J76" s="12"/>
      <c r="K76" s="12"/>
      <c r="L76" s="12"/>
      <c r="M76" s="12">
        <f t="shared" si="11"/>
        <v>0</v>
      </c>
      <c r="N76" s="15"/>
      <c r="O76" s="15"/>
    </row>
    <row r="77" spans="2:15" ht="13.5" thickBot="1">
      <c r="B77" s="12"/>
      <c r="C77" s="13"/>
      <c r="D77" s="14" t="str">
        <f t="shared" si="6"/>
        <v/>
      </c>
      <c r="E77" s="6" t="str">
        <f t="shared" si="7"/>
        <v/>
      </c>
      <c r="F77" s="12"/>
      <c r="G77" s="12" t="str">
        <f t="shared" si="8"/>
        <v/>
      </c>
      <c r="H77" s="12" t="str">
        <f t="shared" si="9"/>
        <v/>
      </c>
      <c r="I77" s="12" t="str">
        <f t="shared" si="10"/>
        <v/>
      </c>
      <c r="J77" s="12"/>
      <c r="K77" s="12"/>
      <c r="L77" s="12"/>
      <c r="M77" s="12">
        <f t="shared" si="11"/>
        <v>0</v>
      </c>
      <c r="N77" s="15"/>
      <c r="O77" s="15"/>
    </row>
    <row r="78" spans="2:15" ht="13.5" thickBot="1">
      <c r="B78" s="12"/>
      <c r="C78" s="13"/>
      <c r="D78" s="14" t="str">
        <f t="shared" si="6"/>
        <v/>
      </c>
      <c r="E78" s="6" t="str">
        <f t="shared" si="7"/>
        <v/>
      </c>
      <c r="F78" s="12"/>
      <c r="G78" s="12" t="str">
        <f t="shared" si="8"/>
        <v/>
      </c>
      <c r="H78" s="12" t="str">
        <f t="shared" si="9"/>
        <v/>
      </c>
      <c r="I78" s="12" t="str">
        <f t="shared" si="10"/>
        <v/>
      </c>
      <c r="J78" s="12"/>
      <c r="K78" s="12"/>
      <c r="L78" s="12"/>
      <c r="M78" s="12">
        <f t="shared" si="11"/>
        <v>0</v>
      </c>
      <c r="N78" s="15"/>
      <c r="O78" s="15"/>
    </row>
    <row r="79" spans="2:15" ht="13.5" thickBot="1">
      <c r="B79" s="12"/>
      <c r="C79" s="13"/>
      <c r="D79" s="14" t="str">
        <f t="shared" si="6"/>
        <v/>
      </c>
      <c r="E79" s="6" t="str">
        <f t="shared" si="7"/>
        <v/>
      </c>
      <c r="F79" s="12"/>
      <c r="G79" s="12" t="str">
        <f t="shared" si="8"/>
        <v/>
      </c>
      <c r="H79" s="12" t="str">
        <f t="shared" si="9"/>
        <v/>
      </c>
      <c r="I79" s="12" t="str">
        <f t="shared" si="10"/>
        <v/>
      </c>
      <c r="J79" s="12"/>
      <c r="K79" s="12"/>
      <c r="L79" s="12"/>
      <c r="M79" s="12">
        <f t="shared" si="11"/>
        <v>0</v>
      </c>
      <c r="N79" s="15"/>
      <c r="O79" s="15"/>
    </row>
    <row r="80" spans="2:15" ht="13.5" thickBot="1">
      <c r="B80" s="12"/>
      <c r="C80" s="13"/>
      <c r="D80" s="14" t="str">
        <f t="shared" si="6"/>
        <v/>
      </c>
      <c r="E80" s="6" t="str">
        <f t="shared" si="7"/>
        <v/>
      </c>
      <c r="F80" s="12"/>
      <c r="G80" s="12" t="str">
        <f t="shared" si="8"/>
        <v/>
      </c>
      <c r="H80" s="12" t="str">
        <f t="shared" si="9"/>
        <v/>
      </c>
      <c r="I80" s="12" t="str">
        <f t="shared" si="10"/>
        <v/>
      </c>
      <c r="J80" s="12"/>
      <c r="K80" s="12"/>
      <c r="L80" s="12"/>
      <c r="M80" s="12">
        <f t="shared" si="11"/>
        <v>0</v>
      </c>
      <c r="N80" s="15"/>
      <c r="O80" s="15"/>
    </row>
    <row r="81" spans="2:15" ht="13.5" thickBot="1">
      <c r="B81" s="12"/>
      <c r="C81" s="13"/>
      <c r="D81" s="14" t="str">
        <f t="shared" si="6"/>
        <v/>
      </c>
      <c r="E81" s="6" t="str">
        <f t="shared" si="7"/>
        <v/>
      </c>
      <c r="F81" s="12"/>
      <c r="G81" s="12" t="str">
        <f t="shared" si="8"/>
        <v/>
      </c>
      <c r="H81" s="12" t="str">
        <f t="shared" si="9"/>
        <v/>
      </c>
      <c r="I81" s="12" t="str">
        <f t="shared" si="10"/>
        <v/>
      </c>
      <c r="J81" s="12"/>
      <c r="K81" s="12"/>
      <c r="L81" s="12"/>
      <c r="M81" s="12">
        <f t="shared" si="11"/>
        <v>0</v>
      </c>
      <c r="N81" s="15"/>
      <c r="O81" s="15"/>
    </row>
    <row r="82" spans="2:15" ht="13.5" thickBot="1">
      <c r="B82" s="12"/>
      <c r="C82" s="13"/>
      <c r="D82" s="14" t="str">
        <f t="shared" si="6"/>
        <v/>
      </c>
      <c r="E82" s="6" t="str">
        <f t="shared" si="7"/>
        <v/>
      </c>
      <c r="F82" s="12"/>
      <c r="G82" s="12" t="str">
        <f t="shared" si="8"/>
        <v/>
      </c>
      <c r="H82" s="12" t="str">
        <f t="shared" si="9"/>
        <v/>
      </c>
      <c r="I82" s="12" t="str">
        <f t="shared" si="10"/>
        <v/>
      </c>
      <c r="J82" s="12"/>
      <c r="K82" s="12"/>
      <c r="L82" s="12"/>
      <c r="M82" s="12">
        <f t="shared" si="11"/>
        <v>0</v>
      </c>
      <c r="N82" s="15"/>
      <c r="O82" s="15"/>
    </row>
    <row r="83" spans="2:15" ht="13.5" thickBot="1">
      <c r="B83" s="12"/>
      <c r="C83" s="13"/>
      <c r="D83" s="14" t="str">
        <f t="shared" si="6"/>
        <v/>
      </c>
      <c r="E83" s="6" t="str">
        <f t="shared" si="7"/>
        <v/>
      </c>
      <c r="F83" s="12"/>
      <c r="G83" s="12" t="str">
        <f t="shared" si="8"/>
        <v/>
      </c>
      <c r="H83" s="12" t="str">
        <f t="shared" si="9"/>
        <v/>
      </c>
      <c r="I83" s="12" t="str">
        <f t="shared" si="10"/>
        <v/>
      </c>
      <c r="J83" s="12"/>
      <c r="K83" s="12"/>
      <c r="L83" s="12"/>
      <c r="M83" s="12">
        <f t="shared" si="11"/>
        <v>0</v>
      </c>
      <c r="N83" s="15"/>
      <c r="O83" s="15"/>
    </row>
    <row r="84" spans="2:15" ht="13.5" thickBot="1">
      <c r="B84" s="12"/>
      <c r="C84" s="13"/>
      <c r="D84" s="14" t="str">
        <f t="shared" si="6"/>
        <v/>
      </c>
      <c r="E84" s="6" t="str">
        <f t="shared" si="7"/>
        <v/>
      </c>
      <c r="F84" s="12"/>
      <c r="G84" s="12" t="str">
        <f t="shared" si="8"/>
        <v/>
      </c>
      <c r="H84" s="12" t="str">
        <f t="shared" si="9"/>
        <v/>
      </c>
      <c r="I84" s="12" t="str">
        <f t="shared" si="10"/>
        <v/>
      </c>
      <c r="J84" s="12"/>
      <c r="K84" s="12"/>
      <c r="L84" s="12"/>
      <c r="M84" s="12">
        <f t="shared" si="11"/>
        <v>0</v>
      </c>
      <c r="N84" s="15"/>
      <c r="O84" s="15"/>
    </row>
    <row r="85" spans="2:15" ht="13.5" thickBot="1">
      <c r="B85" s="12"/>
      <c r="C85" s="13"/>
      <c r="D85" s="14" t="str">
        <f t="shared" si="6"/>
        <v/>
      </c>
      <c r="E85" s="6" t="str">
        <f t="shared" si="7"/>
        <v/>
      </c>
      <c r="F85" s="12"/>
      <c r="G85" s="12" t="str">
        <f t="shared" si="8"/>
        <v/>
      </c>
      <c r="H85" s="12" t="str">
        <f t="shared" si="9"/>
        <v/>
      </c>
      <c r="I85" s="12" t="str">
        <f t="shared" si="10"/>
        <v/>
      </c>
      <c r="J85" s="12"/>
      <c r="K85" s="12"/>
      <c r="L85" s="12"/>
      <c r="M85" s="12">
        <f t="shared" si="11"/>
        <v>0</v>
      </c>
      <c r="N85" s="15"/>
      <c r="O85" s="15"/>
    </row>
    <row r="86" spans="2:15" ht="13.5" thickBot="1">
      <c r="B86" s="12"/>
      <c r="C86" s="13"/>
      <c r="D86" s="14" t="str">
        <f t="shared" si="6"/>
        <v/>
      </c>
      <c r="E86" s="6" t="str">
        <f t="shared" si="7"/>
        <v/>
      </c>
      <c r="F86" s="12"/>
      <c r="G86" s="12" t="str">
        <f t="shared" si="8"/>
        <v/>
      </c>
      <c r="H86" s="12" t="str">
        <f t="shared" si="9"/>
        <v/>
      </c>
      <c r="I86" s="12" t="str">
        <f t="shared" si="10"/>
        <v/>
      </c>
      <c r="J86" s="12"/>
      <c r="K86" s="12"/>
      <c r="L86" s="12"/>
      <c r="M86" s="12">
        <f t="shared" si="11"/>
        <v>0</v>
      </c>
      <c r="N86" s="15"/>
      <c r="O86" s="15"/>
    </row>
    <row r="87" spans="2:15" ht="13.5" thickBot="1">
      <c r="B87" s="12"/>
      <c r="C87" s="13"/>
      <c r="D87" s="14" t="str">
        <f t="shared" si="6"/>
        <v/>
      </c>
      <c r="E87" s="6" t="str">
        <f t="shared" si="7"/>
        <v/>
      </c>
      <c r="F87" s="12"/>
      <c r="G87" s="12" t="str">
        <f t="shared" si="8"/>
        <v/>
      </c>
      <c r="H87" s="12" t="str">
        <f t="shared" si="9"/>
        <v/>
      </c>
      <c r="I87" s="12" t="str">
        <f t="shared" si="10"/>
        <v/>
      </c>
      <c r="J87" s="12"/>
      <c r="K87" s="12"/>
      <c r="L87" s="12"/>
      <c r="M87" s="12">
        <f t="shared" si="11"/>
        <v>0</v>
      </c>
      <c r="N87" s="15"/>
      <c r="O87" s="15"/>
    </row>
    <row r="88" spans="2:15" ht="13.5" thickBot="1">
      <c r="B88" s="12"/>
      <c r="C88" s="13"/>
      <c r="D88" s="14" t="str">
        <f t="shared" si="6"/>
        <v/>
      </c>
      <c r="E88" s="6" t="str">
        <f t="shared" si="7"/>
        <v/>
      </c>
      <c r="F88" s="12"/>
      <c r="G88" s="12" t="str">
        <f t="shared" si="8"/>
        <v/>
      </c>
      <c r="H88" s="12" t="str">
        <f t="shared" si="9"/>
        <v/>
      </c>
      <c r="I88" s="12" t="str">
        <f t="shared" si="10"/>
        <v/>
      </c>
      <c r="J88" s="12"/>
      <c r="K88" s="12"/>
      <c r="L88" s="12"/>
      <c r="M88" s="12">
        <f t="shared" si="11"/>
        <v>0</v>
      </c>
      <c r="N88" s="15"/>
      <c r="O88" s="15"/>
    </row>
    <row r="89" spans="2:15" ht="13.5" thickBot="1">
      <c r="B89" s="12"/>
      <c r="C89" s="13"/>
      <c r="D89" s="14" t="str">
        <f t="shared" si="6"/>
        <v/>
      </c>
      <c r="E89" s="6" t="str">
        <f t="shared" si="7"/>
        <v/>
      </c>
      <c r="F89" s="12"/>
      <c r="G89" s="12" t="str">
        <f t="shared" si="8"/>
        <v/>
      </c>
      <c r="H89" s="12" t="str">
        <f t="shared" si="9"/>
        <v/>
      </c>
      <c r="I89" s="12" t="str">
        <f t="shared" si="10"/>
        <v/>
      </c>
      <c r="J89" s="12"/>
      <c r="K89" s="12"/>
      <c r="L89" s="12"/>
      <c r="M89" s="12">
        <f t="shared" si="11"/>
        <v>0</v>
      </c>
      <c r="N89" s="15"/>
      <c r="O89" s="15"/>
    </row>
    <row r="90" spans="2:15" ht="13.5" thickBot="1">
      <c r="B90" s="12"/>
      <c r="C90" s="13"/>
      <c r="D90" s="14" t="str">
        <f t="shared" si="6"/>
        <v/>
      </c>
      <c r="E90" s="6" t="str">
        <f t="shared" si="7"/>
        <v/>
      </c>
      <c r="F90" s="12"/>
      <c r="G90" s="12" t="str">
        <f t="shared" si="8"/>
        <v/>
      </c>
      <c r="H90" s="12" t="str">
        <f t="shared" si="9"/>
        <v/>
      </c>
      <c r="I90" s="12" t="str">
        <f t="shared" si="10"/>
        <v/>
      </c>
      <c r="J90" s="12"/>
      <c r="K90" s="12"/>
      <c r="L90" s="12"/>
      <c r="M90" s="12">
        <f t="shared" si="11"/>
        <v>0</v>
      </c>
      <c r="N90" s="15"/>
      <c r="O90" s="15"/>
    </row>
    <row r="91" spans="2:15" ht="13.5" thickBot="1">
      <c r="B91" s="12"/>
      <c r="C91" s="13"/>
      <c r="D91" s="14" t="str">
        <f t="shared" si="6"/>
        <v/>
      </c>
      <c r="E91" s="6" t="str">
        <f t="shared" si="7"/>
        <v/>
      </c>
      <c r="F91" s="12"/>
      <c r="G91" s="12" t="str">
        <f t="shared" si="8"/>
        <v/>
      </c>
      <c r="H91" s="12" t="str">
        <f t="shared" si="9"/>
        <v/>
      </c>
      <c r="I91" s="12" t="str">
        <f t="shared" si="10"/>
        <v/>
      </c>
      <c r="J91" s="12"/>
      <c r="K91" s="12"/>
      <c r="L91" s="12"/>
      <c r="M91" s="12">
        <f t="shared" si="11"/>
        <v>0</v>
      </c>
      <c r="N91" s="15"/>
      <c r="O91" s="15"/>
    </row>
    <row r="92" spans="2:15" ht="13.5" thickBot="1">
      <c r="B92" s="12"/>
      <c r="C92" s="13"/>
      <c r="D92" s="14" t="str">
        <f t="shared" si="6"/>
        <v/>
      </c>
      <c r="E92" s="6" t="str">
        <f t="shared" si="7"/>
        <v/>
      </c>
      <c r="F92" s="12"/>
      <c r="G92" s="12" t="str">
        <f t="shared" si="8"/>
        <v/>
      </c>
      <c r="H92" s="12" t="str">
        <f t="shared" si="9"/>
        <v/>
      </c>
      <c r="I92" s="12" t="str">
        <f t="shared" si="10"/>
        <v/>
      </c>
      <c r="J92" s="12"/>
      <c r="K92" s="12"/>
      <c r="L92" s="12"/>
      <c r="M92" s="12">
        <f t="shared" si="11"/>
        <v>0</v>
      </c>
      <c r="N92" s="15"/>
      <c r="O92" s="15"/>
    </row>
    <row r="93" spans="2:15" ht="13.5" thickBot="1">
      <c r="B93" s="12"/>
      <c r="C93" s="13"/>
      <c r="D93" s="14" t="str">
        <f t="shared" si="6"/>
        <v/>
      </c>
      <c r="E93" s="6" t="str">
        <f t="shared" si="7"/>
        <v/>
      </c>
      <c r="F93" s="12"/>
      <c r="G93" s="12" t="str">
        <f t="shared" si="8"/>
        <v/>
      </c>
      <c r="H93" s="12" t="str">
        <f t="shared" si="9"/>
        <v/>
      </c>
      <c r="I93" s="12" t="str">
        <f t="shared" si="10"/>
        <v/>
      </c>
      <c r="J93" s="12"/>
      <c r="K93" s="12"/>
      <c r="L93" s="12"/>
      <c r="M93" s="12">
        <f t="shared" si="11"/>
        <v>0</v>
      </c>
      <c r="N93" s="15"/>
      <c r="O93" s="15"/>
    </row>
    <row r="94" spans="2:15" ht="13.5" thickBot="1">
      <c r="B94" s="12"/>
      <c r="C94" s="13"/>
      <c r="D94" s="14" t="str">
        <f t="shared" si="6"/>
        <v/>
      </c>
      <c r="E94" s="6" t="str">
        <f t="shared" si="7"/>
        <v/>
      </c>
      <c r="F94" s="12"/>
      <c r="G94" s="12" t="str">
        <f t="shared" si="8"/>
        <v/>
      </c>
      <c r="H94" s="12" t="str">
        <f t="shared" si="9"/>
        <v/>
      </c>
      <c r="I94" s="12" t="str">
        <f t="shared" si="10"/>
        <v/>
      </c>
      <c r="J94" s="12"/>
      <c r="K94" s="12"/>
      <c r="L94" s="12"/>
      <c r="M94" s="12">
        <f t="shared" si="11"/>
        <v>0</v>
      </c>
      <c r="N94" s="15"/>
      <c r="O94" s="15"/>
    </row>
    <row r="95" spans="2:15" ht="13.5" thickBot="1">
      <c r="B95" s="12"/>
      <c r="C95" s="13"/>
      <c r="D95" s="14" t="str">
        <f t="shared" si="6"/>
        <v/>
      </c>
      <c r="E95" s="6" t="str">
        <f t="shared" si="7"/>
        <v/>
      </c>
      <c r="F95" s="12"/>
      <c r="G95" s="12" t="str">
        <f t="shared" si="8"/>
        <v/>
      </c>
      <c r="H95" s="12" t="str">
        <f t="shared" si="9"/>
        <v/>
      </c>
      <c r="I95" s="12" t="str">
        <f t="shared" si="10"/>
        <v/>
      </c>
      <c r="J95" s="12"/>
      <c r="K95" s="12"/>
      <c r="L95" s="12"/>
      <c r="M95" s="12">
        <f t="shared" si="11"/>
        <v>0</v>
      </c>
      <c r="N95" s="15"/>
      <c r="O95" s="15"/>
    </row>
    <row r="96" spans="2:15" ht="13.5" thickBot="1">
      <c r="B96" s="12"/>
      <c r="C96" s="13"/>
      <c r="D96" s="14" t="str">
        <f t="shared" si="6"/>
        <v/>
      </c>
      <c r="E96" s="6" t="str">
        <f t="shared" si="7"/>
        <v/>
      </c>
      <c r="F96" s="12"/>
      <c r="G96" s="12" t="str">
        <f t="shared" si="8"/>
        <v/>
      </c>
      <c r="H96" s="12" t="str">
        <f t="shared" si="9"/>
        <v/>
      </c>
      <c r="I96" s="12" t="str">
        <f t="shared" si="10"/>
        <v/>
      </c>
      <c r="J96" s="12"/>
      <c r="K96" s="12"/>
      <c r="L96" s="12"/>
      <c r="M96" s="12">
        <f t="shared" si="11"/>
        <v>0</v>
      </c>
      <c r="N96" s="15"/>
      <c r="O96" s="15"/>
    </row>
    <row r="97" spans="2:15" ht="13.5" thickBot="1">
      <c r="B97" s="12"/>
      <c r="C97" s="13"/>
      <c r="D97" s="14" t="str">
        <f t="shared" si="6"/>
        <v/>
      </c>
      <c r="E97" s="6" t="str">
        <f t="shared" si="7"/>
        <v/>
      </c>
      <c r="F97" s="12"/>
      <c r="G97" s="12" t="str">
        <f t="shared" si="8"/>
        <v/>
      </c>
      <c r="H97" s="12" t="str">
        <f t="shared" si="9"/>
        <v/>
      </c>
      <c r="I97" s="12" t="str">
        <f t="shared" si="10"/>
        <v/>
      </c>
      <c r="J97" s="12"/>
      <c r="K97" s="12"/>
      <c r="L97" s="12"/>
      <c r="M97" s="12">
        <f t="shared" si="11"/>
        <v>0</v>
      </c>
      <c r="N97" s="15"/>
      <c r="O97" s="15"/>
    </row>
    <row r="98" spans="2:15" ht="13.5" thickBot="1">
      <c r="B98" s="12"/>
      <c r="C98" s="13"/>
      <c r="D98" s="14" t="str">
        <f t="shared" si="6"/>
        <v/>
      </c>
      <c r="E98" s="6" t="str">
        <f t="shared" si="7"/>
        <v/>
      </c>
      <c r="F98" s="12"/>
      <c r="G98" s="12" t="str">
        <f t="shared" si="8"/>
        <v/>
      </c>
      <c r="H98" s="12" t="str">
        <f t="shared" si="9"/>
        <v/>
      </c>
      <c r="I98" s="12" t="str">
        <f t="shared" si="10"/>
        <v/>
      </c>
      <c r="J98" s="12"/>
      <c r="K98" s="12"/>
      <c r="L98" s="12"/>
      <c r="M98" s="12">
        <f t="shared" si="11"/>
        <v>0</v>
      </c>
      <c r="N98" s="15"/>
      <c r="O98" s="15"/>
    </row>
    <row r="99" spans="2:15" ht="13.5" thickBot="1">
      <c r="B99" s="12"/>
      <c r="C99" s="13"/>
      <c r="D99" s="14" t="str">
        <f t="shared" si="6"/>
        <v/>
      </c>
      <c r="E99" s="6" t="str">
        <f t="shared" si="7"/>
        <v/>
      </c>
      <c r="F99" s="12"/>
      <c r="G99" s="12" t="str">
        <f t="shared" si="8"/>
        <v/>
      </c>
      <c r="H99" s="12" t="str">
        <f t="shared" si="9"/>
        <v/>
      </c>
      <c r="I99" s="12" t="str">
        <f t="shared" si="10"/>
        <v/>
      </c>
      <c r="J99" s="12"/>
      <c r="K99" s="12"/>
      <c r="L99" s="12"/>
      <c r="M99" s="12">
        <f t="shared" si="11"/>
        <v>0</v>
      </c>
      <c r="N99" s="15"/>
      <c r="O99" s="15"/>
    </row>
    <row r="100" spans="2:15" ht="13.5" thickBot="1">
      <c r="B100" s="12"/>
      <c r="C100" s="13"/>
      <c r="D100" s="14" t="str">
        <f t="shared" si="6"/>
        <v/>
      </c>
      <c r="E100" s="6" t="str">
        <f t="shared" si="7"/>
        <v/>
      </c>
      <c r="F100" s="12"/>
      <c r="G100" s="12" t="str">
        <f t="shared" si="8"/>
        <v/>
      </c>
      <c r="H100" s="12" t="str">
        <f t="shared" si="9"/>
        <v/>
      </c>
      <c r="I100" s="12" t="str">
        <f t="shared" si="10"/>
        <v/>
      </c>
      <c r="J100" s="12"/>
      <c r="K100" s="12"/>
      <c r="L100" s="12"/>
      <c r="M100" s="12">
        <f t="shared" si="11"/>
        <v>0</v>
      </c>
      <c r="N100" s="15"/>
      <c r="O100" s="15"/>
    </row>
    <row r="101" spans="2:15" ht="13.5" thickBot="1">
      <c r="B101" s="12"/>
      <c r="C101" s="13"/>
      <c r="D101" s="14" t="str">
        <f t="shared" si="6"/>
        <v/>
      </c>
      <c r="E101" s="6" t="str">
        <f t="shared" si="7"/>
        <v/>
      </c>
      <c r="F101" s="12"/>
      <c r="G101" s="12" t="str">
        <f t="shared" si="8"/>
        <v/>
      </c>
      <c r="H101" s="12" t="str">
        <f t="shared" si="9"/>
        <v/>
      </c>
      <c r="I101" s="12" t="str">
        <f t="shared" si="10"/>
        <v/>
      </c>
      <c r="J101" s="12"/>
      <c r="K101" s="12"/>
      <c r="L101" s="12"/>
      <c r="M101" s="12">
        <f t="shared" si="11"/>
        <v>0</v>
      </c>
      <c r="N101" s="15"/>
      <c r="O101" s="15"/>
    </row>
    <row r="102" spans="2:15" ht="13.5" thickBot="1">
      <c r="B102" s="12"/>
      <c r="C102" s="13"/>
      <c r="D102" s="14" t="str">
        <f t="shared" si="6"/>
        <v/>
      </c>
      <c r="E102" s="6" t="str">
        <f t="shared" si="7"/>
        <v/>
      </c>
      <c r="F102" s="12"/>
      <c r="G102" s="12" t="str">
        <f t="shared" si="8"/>
        <v/>
      </c>
      <c r="H102" s="12" t="str">
        <f t="shared" si="9"/>
        <v/>
      </c>
      <c r="I102" s="12" t="str">
        <f t="shared" si="10"/>
        <v/>
      </c>
      <c r="J102" s="12"/>
      <c r="K102" s="12"/>
      <c r="L102" s="12"/>
      <c r="M102" s="12">
        <f t="shared" si="11"/>
        <v>0</v>
      </c>
      <c r="N102" s="15"/>
      <c r="O102" s="15"/>
    </row>
    <row r="103" spans="2:15" ht="13.5" thickBot="1">
      <c r="B103" s="12"/>
      <c r="C103" s="13"/>
      <c r="D103" s="14" t="str">
        <f t="shared" si="6"/>
        <v/>
      </c>
      <c r="E103" s="6" t="str">
        <f t="shared" si="7"/>
        <v/>
      </c>
      <c r="F103" s="12"/>
      <c r="G103" s="12" t="str">
        <f t="shared" si="8"/>
        <v/>
      </c>
      <c r="H103" s="12" t="str">
        <f t="shared" si="9"/>
        <v/>
      </c>
      <c r="I103" s="12" t="str">
        <f t="shared" si="10"/>
        <v/>
      </c>
      <c r="J103" s="12"/>
      <c r="K103" s="12"/>
      <c r="L103" s="12"/>
      <c r="M103" s="12">
        <f t="shared" si="11"/>
        <v>0</v>
      </c>
      <c r="N103" s="15"/>
      <c r="O103" s="15"/>
    </row>
    <row r="104" spans="2:15" ht="13.5" thickBot="1">
      <c r="B104" s="12"/>
      <c r="C104" s="13"/>
      <c r="D104" s="14" t="str">
        <f t="shared" si="6"/>
        <v/>
      </c>
      <c r="E104" s="6" t="str">
        <f t="shared" si="7"/>
        <v/>
      </c>
      <c r="F104" s="12"/>
      <c r="G104" s="12" t="str">
        <f t="shared" si="8"/>
        <v/>
      </c>
      <c r="H104" s="12" t="str">
        <f t="shared" si="9"/>
        <v/>
      </c>
      <c r="I104" s="12" t="str">
        <f t="shared" si="10"/>
        <v/>
      </c>
      <c r="J104" s="12"/>
      <c r="K104" s="12"/>
      <c r="L104" s="12"/>
      <c r="M104" s="12">
        <f t="shared" si="11"/>
        <v>0</v>
      </c>
      <c r="N104" s="15"/>
      <c r="O104" s="15"/>
    </row>
    <row r="105" spans="2:15" ht="13.5" thickBot="1">
      <c r="B105" s="12"/>
      <c r="C105" s="13"/>
      <c r="D105" s="14" t="str">
        <f t="shared" si="6"/>
        <v/>
      </c>
      <c r="E105" s="6" t="str">
        <f t="shared" si="7"/>
        <v/>
      </c>
      <c r="F105" s="12"/>
      <c r="G105" s="12" t="str">
        <f t="shared" si="8"/>
        <v/>
      </c>
      <c r="H105" s="12" t="str">
        <f t="shared" si="9"/>
        <v/>
      </c>
      <c r="I105" s="12" t="str">
        <f t="shared" si="10"/>
        <v/>
      </c>
      <c r="J105" s="12"/>
      <c r="K105" s="12"/>
      <c r="L105" s="12"/>
      <c r="M105" s="12">
        <f t="shared" si="11"/>
        <v>0</v>
      </c>
      <c r="N105" s="15"/>
      <c r="O105" s="15"/>
    </row>
    <row r="106" spans="2:15" ht="13.5" thickBot="1">
      <c r="B106" s="12"/>
      <c r="C106" s="13"/>
      <c r="D106" s="14" t="str">
        <f t="shared" si="6"/>
        <v/>
      </c>
      <c r="E106" s="6" t="str">
        <f t="shared" si="7"/>
        <v/>
      </c>
      <c r="F106" s="12"/>
      <c r="G106" s="12" t="str">
        <f t="shared" si="8"/>
        <v/>
      </c>
      <c r="H106" s="12" t="str">
        <f t="shared" si="9"/>
        <v/>
      </c>
      <c r="I106" s="12" t="str">
        <f t="shared" si="10"/>
        <v/>
      </c>
      <c r="J106" s="12"/>
      <c r="K106" s="12"/>
      <c r="L106" s="12"/>
      <c r="M106" s="12">
        <f t="shared" si="11"/>
        <v>0</v>
      </c>
      <c r="N106" s="15"/>
      <c r="O106" s="15"/>
    </row>
    <row r="107" spans="2:15" ht="13.5" thickBot="1">
      <c r="B107" s="12"/>
      <c r="C107" s="13"/>
      <c r="D107" s="14" t="str">
        <f t="shared" si="6"/>
        <v/>
      </c>
      <c r="E107" s="6" t="str">
        <f t="shared" si="7"/>
        <v/>
      </c>
      <c r="F107" s="12"/>
      <c r="G107" s="12" t="str">
        <f t="shared" si="8"/>
        <v/>
      </c>
      <c r="H107" s="12" t="str">
        <f t="shared" si="9"/>
        <v/>
      </c>
      <c r="I107" s="12" t="str">
        <f t="shared" si="10"/>
        <v/>
      </c>
      <c r="J107" s="12"/>
      <c r="K107" s="12"/>
      <c r="L107" s="12"/>
      <c r="M107" s="12">
        <f t="shared" si="11"/>
        <v>0</v>
      </c>
      <c r="N107" s="15"/>
      <c r="O107" s="15"/>
    </row>
    <row r="108" spans="2:15" ht="13.5" thickBot="1">
      <c r="B108" s="12"/>
      <c r="C108" s="13"/>
      <c r="D108" s="14" t="str">
        <f t="shared" si="6"/>
        <v/>
      </c>
      <c r="E108" s="6" t="str">
        <f t="shared" si="7"/>
        <v/>
      </c>
      <c r="F108" s="12"/>
      <c r="G108" s="12" t="str">
        <f t="shared" si="8"/>
        <v/>
      </c>
      <c r="H108" s="12" t="str">
        <f t="shared" si="9"/>
        <v/>
      </c>
      <c r="I108" s="12" t="str">
        <f t="shared" si="10"/>
        <v/>
      </c>
      <c r="J108" s="12"/>
      <c r="K108" s="12"/>
      <c r="L108" s="12"/>
      <c r="M108" s="12">
        <f t="shared" si="11"/>
        <v>0</v>
      </c>
      <c r="N108" s="15"/>
      <c r="O108" s="15"/>
    </row>
    <row r="109" spans="2:15" ht="13.5" thickBot="1">
      <c r="B109" s="12"/>
      <c r="C109" s="13"/>
      <c r="D109" s="14" t="str">
        <f t="shared" si="6"/>
        <v/>
      </c>
      <c r="E109" s="6" t="str">
        <f t="shared" si="7"/>
        <v/>
      </c>
      <c r="F109" s="12"/>
      <c r="G109" s="12" t="str">
        <f t="shared" si="8"/>
        <v/>
      </c>
      <c r="H109" s="12" t="str">
        <f t="shared" si="9"/>
        <v/>
      </c>
      <c r="I109" s="12" t="str">
        <f t="shared" si="10"/>
        <v/>
      </c>
      <c r="J109" s="12"/>
      <c r="K109" s="12"/>
      <c r="L109" s="12"/>
      <c r="M109" s="12">
        <f t="shared" si="11"/>
        <v>0</v>
      </c>
      <c r="N109" s="15"/>
      <c r="O109" s="15"/>
    </row>
    <row r="110" spans="2:15" ht="13.5" thickBot="1">
      <c r="B110" s="12"/>
      <c r="C110" s="13"/>
      <c r="D110" s="14" t="str">
        <f t="shared" si="6"/>
        <v/>
      </c>
      <c r="E110" s="6" t="str">
        <f t="shared" si="7"/>
        <v/>
      </c>
      <c r="F110" s="12"/>
      <c r="G110" s="12" t="str">
        <f t="shared" si="8"/>
        <v/>
      </c>
      <c r="H110" s="12" t="str">
        <f t="shared" si="9"/>
        <v/>
      </c>
      <c r="I110" s="12" t="str">
        <f t="shared" si="10"/>
        <v/>
      </c>
      <c r="J110" s="12"/>
      <c r="K110" s="12"/>
      <c r="L110" s="12"/>
      <c r="M110" s="12">
        <f t="shared" si="11"/>
        <v>0</v>
      </c>
      <c r="N110" s="15"/>
      <c r="O110" s="15"/>
    </row>
    <row r="111" spans="2:15" ht="13.5" thickBot="1">
      <c r="B111" s="12"/>
      <c r="C111" s="13"/>
      <c r="D111" s="14" t="str">
        <f t="shared" si="6"/>
        <v/>
      </c>
      <c r="E111" s="6" t="str">
        <f t="shared" si="7"/>
        <v/>
      </c>
      <c r="F111" s="12"/>
      <c r="G111" s="12" t="str">
        <f t="shared" si="8"/>
        <v/>
      </c>
      <c r="H111" s="12" t="str">
        <f t="shared" si="9"/>
        <v/>
      </c>
      <c r="I111" s="12" t="str">
        <f t="shared" si="10"/>
        <v/>
      </c>
      <c r="J111" s="12"/>
      <c r="K111" s="12"/>
      <c r="L111" s="12"/>
      <c r="M111" s="12">
        <f t="shared" si="11"/>
        <v>0</v>
      </c>
      <c r="N111" s="15"/>
      <c r="O111" s="15"/>
    </row>
    <row r="112" spans="2:15" ht="13.5" thickBot="1">
      <c r="B112" s="12"/>
      <c r="C112" s="13"/>
      <c r="D112" s="14" t="str">
        <f t="shared" si="6"/>
        <v/>
      </c>
      <c r="E112" s="6" t="str">
        <f t="shared" si="7"/>
        <v/>
      </c>
      <c r="F112" s="12"/>
      <c r="G112" s="12" t="str">
        <f t="shared" si="8"/>
        <v/>
      </c>
      <c r="H112" s="12" t="str">
        <f t="shared" si="9"/>
        <v/>
      </c>
      <c r="I112" s="12" t="str">
        <f t="shared" si="10"/>
        <v/>
      </c>
      <c r="J112" s="12"/>
      <c r="K112" s="12"/>
      <c r="L112" s="12"/>
      <c r="M112" s="12">
        <f t="shared" si="11"/>
        <v>0</v>
      </c>
      <c r="N112" s="15"/>
      <c r="O112" s="15"/>
    </row>
    <row r="113" spans="2:15" ht="13.5" thickBot="1">
      <c r="B113" s="12"/>
      <c r="C113" s="13"/>
      <c r="D113" s="14" t="str">
        <f t="shared" si="6"/>
        <v/>
      </c>
      <c r="E113" s="6" t="str">
        <f t="shared" si="7"/>
        <v/>
      </c>
      <c r="F113" s="12"/>
      <c r="G113" s="12" t="str">
        <f t="shared" si="8"/>
        <v/>
      </c>
      <c r="H113" s="12" t="str">
        <f t="shared" si="9"/>
        <v/>
      </c>
      <c r="I113" s="12" t="str">
        <f t="shared" si="10"/>
        <v/>
      </c>
      <c r="J113" s="12"/>
      <c r="K113" s="12"/>
      <c r="L113" s="12"/>
      <c r="M113" s="12">
        <f t="shared" si="11"/>
        <v>0</v>
      </c>
      <c r="N113" s="15"/>
      <c r="O113" s="15"/>
    </row>
    <row r="114" spans="2:15" ht="13.5" thickBot="1">
      <c r="B114" s="12"/>
      <c r="C114" s="13"/>
      <c r="D114" s="14" t="str">
        <f t="shared" si="6"/>
        <v/>
      </c>
      <c r="E114" s="6" t="str">
        <f t="shared" si="7"/>
        <v/>
      </c>
      <c r="F114" s="12"/>
      <c r="G114" s="12" t="str">
        <f t="shared" si="8"/>
        <v/>
      </c>
      <c r="H114" s="12" t="str">
        <f t="shared" si="9"/>
        <v/>
      </c>
      <c r="I114" s="12" t="str">
        <f t="shared" si="10"/>
        <v/>
      </c>
      <c r="J114" s="12"/>
      <c r="K114" s="12"/>
      <c r="L114" s="12"/>
      <c r="M114" s="12">
        <f t="shared" si="11"/>
        <v>0</v>
      </c>
      <c r="N114" s="15"/>
      <c r="O114" s="15"/>
    </row>
    <row r="115" spans="2:15" ht="13.5" thickBot="1">
      <c r="B115" s="12"/>
      <c r="C115" s="13"/>
      <c r="D115" s="14" t="str">
        <f t="shared" si="6"/>
        <v/>
      </c>
      <c r="E115" s="6" t="str">
        <f t="shared" si="7"/>
        <v/>
      </c>
      <c r="F115" s="12"/>
      <c r="G115" s="12" t="str">
        <f t="shared" si="8"/>
        <v/>
      </c>
      <c r="H115" s="12" t="str">
        <f t="shared" si="9"/>
        <v/>
      </c>
      <c r="I115" s="12" t="str">
        <f t="shared" si="10"/>
        <v/>
      </c>
      <c r="J115" s="12"/>
      <c r="K115" s="12"/>
      <c r="L115" s="12"/>
      <c r="M115" s="12">
        <f t="shared" si="11"/>
        <v>0</v>
      </c>
      <c r="N115" s="15"/>
      <c r="O115" s="15"/>
    </row>
    <row r="116" spans="2:15" ht="13.5" thickBot="1">
      <c r="B116" s="12"/>
      <c r="C116" s="13"/>
      <c r="D116" s="14" t="str">
        <f t="shared" si="6"/>
        <v/>
      </c>
      <c r="E116" s="6" t="str">
        <f t="shared" si="7"/>
        <v/>
      </c>
      <c r="F116" s="12"/>
      <c r="G116" s="12" t="str">
        <f t="shared" si="8"/>
        <v/>
      </c>
      <c r="H116" s="12" t="str">
        <f t="shared" si="9"/>
        <v/>
      </c>
      <c r="I116" s="12" t="str">
        <f t="shared" si="10"/>
        <v/>
      </c>
      <c r="J116" s="12"/>
      <c r="K116" s="12"/>
      <c r="L116" s="12"/>
      <c r="M116" s="12">
        <f t="shared" si="11"/>
        <v>0</v>
      </c>
      <c r="N116" s="15"/>
      <c r="O116" s="15"/>
    </row>
    <row r="117" spans="2:15" ht="13.5" thickBot="1">
      <c r="B117" s="12"/>
      <c r="C117" s="13"/>
      <c r="D117" s="14" t="str">
        <f t="shared" si="6"/>
        <v/>
      </c>
      <c r="E117" s="6" t="str">
        <f t="shared" si="7"/>
        <v/>
      </c>
      <c r="F117" s="12"/>
      <c r="G117" s="12" t="str">
        <f t="shared" si="8"/>
        <v/>
      </c>
      <c r="H117" s="12" t="str">
        <f t="shared" si="9"/>
        <v/>
      </c>
      <c r="I117" s="12" t="str">
        <f t="shared" si="10"/>
        <v/>
      </c>
      <c r="J117" s="12"/>
      <c r="K117" s="12"/>
      <c r="L117" s="12"/>
      <c r="M117" s="12">
        <f t="shared" si="11"/>
        <v>0</v>
      </c>
      <c r="N117" s="15"/>
      <c r="O117" s="15"/>
    </row>
    <row r="118" spans="2:15" ht="13.5" thickBot="1">
      <c r="B118" s="12"/>
      <c r="C118" s="13"/>
      <c r="D118" s="14" t="str">
        <f t="shared" si="6"/>
        <v/>
      </c>
      <c r="E118" s="6" t="str">
        <f t="shared" si="7"/>
        <v/>
      </c>
      <c r="F118" s="12"/>
      <c r="G118" s="12" t="str">
        <f t="shared" si="8"/>
        <v/>
      </c>
      <c r="H118" s="12" t="str">
        <f t="shared" si="9"/>
        <v/>
      </c>
      <c r="I118" s="12" t="str">
        <f t="shared" si="10"/>
        <v/>
      </c>
      <c r="J118" s="12"/>
      <c r="K118" s="12"/>
      <c r="L118" s="12"/>
      <c r="M118" s="12">
        <f t="shared" si="11"/>
        <v>0</v>
      </c>
      <c r="N118" s="15"/>
      <c r="O118" s="15"/>
    </row>
    <row r="119" spans="2:15" ht="13.5" thickBot="1">
      <c r="B119" s="12"/>
      <c r="C119" s="13"/>
      <c r="D119" s="14" t="str">
        <f t="shared" si="6"/>
        <v/>
      </c>
      <c r="E119" s="6" t="str">
        <f t="shared" si="7"/>
        <v/>
      </c>
      <c r="F119" s="12"/>
      <c r="G119" s="12" t="str">
        <f t="shared" si="8"/>
        <v/>
      </c>
      <c r="H119" s="12" t="str">
        <f t="shared" si="9"/>
        <v/>
      </c>
      <c r="I119" s="12" t="str">
        <f t="shared" si="10"/>
        <v/>
      </c>
      <c r="J119" s="12"/>
      <c r="K119" s="12"/>
      <c r="L119" s="12"/>
      <c r="M119" s="12">
        <f t="shared" si="11"/>
        <v>0</v>
      </c>
      <c r="N119" s="15"/>
      <c r="O119" s="15"/>
    </row>
    <row r="120" spans="2:15" ht="13.5" thickBot="1">
      <c r="B120" s="12"/>
      <c r="C120" s="13"/>
      <c r="D120" s="14" t="str">
        <f t="shared" si="6"/>
        <v/>
      </c>
      <c r="E120" s="6" t="str">
        <f t="shared" si="7"/>
        <v/>
      </c>
      <c r="F120" s="12"/>
      <c r="G120" s="12" t="str">
        <f t="shared" si="8"/>
        <v/>
      </c>
      <c r="H120" s="12" t="str">
        <f t="shared" si="9"/>
        <v/>
      </c>
      <c r="I120" s="12" t="str">
        <f t="shared" si="10"/>
        <v/>
      </c>
      <c r="J120" s="12"/>
      <c r="K120" s="12"/>
      <c r="L120" s="12"/>
      <c r="M120" s="12">
        <f t="shared" si="11"/>
        <v>0</v>
      </c>
      <c r="N120" s="15"/>
      <c r="O120" s="15"/>
    </row>
    <row r="121" spans="2:15" ht="13.5" thickBot="1">
      <c r="B121" s="12"/>
      <c r="C121" s="13"/>
      <c r="D121" s="14" t="str">
        <f t="shared" si="6"/>
        <v/>
      </c>
      <c r="E121" s="6" t="str">
        <f t="shared" si="7"/>
        <v/>
      </c>
      <c r="F121" s="12"/>
      <c r="G121" s="12" t="str">
        <f t="shared" si="8"/>
        <v/>
      </c>
      <c r="H121" s="12" t="str">
        <f t="shared" si="9"/>
        <v/>
      </c>
      <c r="I121" s="12" t="str">
        <f t="shared" si="10"/>
        <v/>
      </c>
      <c r="J121" s="12"/>
      <c r="K121" s="12"/>
      <c r="L121" s="12"/>
      <c r="M121" s="12">
        <f t="shared" si="11"/>
        <v>0</v>
      </c>
      <c r="N121" s="15"/>
      <c r="O121" s="15"/>
    </row>
    <row r="122" spans="2:15" ht="13.5" thickBot="1">
      <c r="B122" s="12"/>
      <c r="C122" s="13"/>
      <c r="D122" s="14" t="str">
        <f t="shared" si="6"/>
        <v/>
      </c>
      <c r="E122" s="6" t="str">
        <f t="shared" si="7"/>
        <v/>
      </c>
      <c r="F122" s="12"/>
      <c r="G122" s="12" t="str">
        <f t="shared" si="8"/>
        <v/>
      </c>
      <c r="H122" s="12" t="str">
        <f t="shared" si="9"/>
        <v/>
      </c>
      <c r="I122" s="12" t="str">
        <f t="shared" si="10"/>
        <v/>
      </c>
      <c r="J122" s="12"/>
      <c r="K122" s="12"/>
      <c r="L122" s="12"/>
      <c r="M122" s="12">
        <f t="shared" si="11"/>
        <v>0</v>
      </c>
      <c r="N122" s="15"/>
      <c r="O122" s="15"/>
    </row>
    <row r="123" spans="2:15" ht="13.5" thickBot="1">
      <c r="B123" s="12"/>
      <c r="C123" s="13"/>
      <c r="D123" s="14" t="str">
        <f t="shared" si="6"/>
        <v/>
      </c>
      <c r="E123" s="6" t="str">
        <f t="shared" si="7"/>
        <v/>
      </c>
      <c r="F123" s="12"/>
      <c r="G123" s="12" t="str">
        <f t="shared" si="8"/>
        <v/>
      </c>
      <c r="H123" s="12" t="str">
        <f t="shared" si="9"/>
        <v/>
      </c>
      <c r="I123" s="12" t="str">
        <f t="shared" si="10"/>
        <v/>
      </c>
      <c r="J123" s="12"/>
      <c r="K123" s="12"/>
      <c r="L123" s="12"/>
      <c r="M123" s="12">
        <f t="shared" si="11"/>
        <v>0</v>
      </c>
      <c r="N123" s="15"/>
      <c r="O123" s="15"/>
    </row>
    <row r="124" spans="2:15" ht="13.5" thickBot="1">
      <c r="B124" s="12"/>
      <c r="C124" s="13"/>
      <c r="D124" s="14" t="str">
        <f t="shared" si="6"/>
        <v/>
      </c>
      <c r="E124" s="6" t="str">
        <f t="shared" si="7"/>
        <v/>
      </c>
      <c r="F124" s="12"/>
      <c r="G124" s="12" t="str">
        <f t="shared" si="8"/>
        <v/>
      </c>
      <c r="H124" s="12" t="str">
        <f t="shared" si="9"/>
        <v/>
      </c>
      <c r="I124" s="12" t="str">
        <f t="shared" si="10"/>
        <v/>
      </c>
      <c r="J124" s="12"/>
      <c r="K124" s="12"/>
      <c r="L124" s="12"/>
      <c r="M124" s="12">
        <f t="shared" si="11"/>
        <v>0</v>
      </c>
      <c r="N124" s="15"/>
      <c r="O124" s="15"/>
    </row>
    <row r="125" spans="2:15" ht="13.5" thickBot="1">
      <c r="B125" s="12"/>
      <c r="C125" s="13"/>
      <c r="D125" s="14" t="str">
        <f t="shared" si="6"/>
        <v/>
      </c>
      <c r="E125" s="6" t="str">
        <f t="shared" si="7"/>
        <v/>
      </c>
      <c r="F125" s="12"/>
      <c r="G125" s="12" t="str">
        <f t="shared" si="8"/>
        <v/>
      </c>
      <c r="H125" s="12" t="str">
        <f t="shared" si="9"/>
        <v/>
      </c>
      <c r="I125" s="12" t="str">
        <f t="shared" si="10"/>
        <v/>
      </c>
      <c r="J125" s="12"/>
      <c r="K125" s="12"/>
      <c r="L125" s="12"/>
      <c r="M125" s="12">
        <f t="shared" si="11"/>
        <v>0</v>
      </c>
      <c r="N125" s="15"/>
      <c r="O125" s="15"/>
    </row>
    <row r="126" spans="2:15" ht="13.5" thickBot="1">
      <c r="B126" s="12"/>
      <c r="C126" s="13"/>
      <c r="D126" s="14" t="str">
        <f t="shared" si="6"/>
        <v/>
      </c>
      <c r="E126" s="6" t="str">
        <f t="shared" si="7"/>
        <v/>
      </c>
      <c r="F126" s="12"/>
      <c r="G126" s="12" t="str">
        <f t="shared" si="8"/>
        <v/>
      </c>
      <c r="H126" s="12" t="str">
        <f t="shared" si="9"/>
        <v/>
      </c>
      <c r="I126" s="12" t="str">
        <f t="shared" si="10"/>
        <v/>
      </c>
      <c r="J126" s="12"/>
      <c r="K126" s="12"/>
      <c r="L126" s="12"/>
      <c r="M126" s="12">
        <f t="shared" si="11"/>
        <v>0</v>
      </c>
      <c r="N126" s="15"/>
      <c r="O126" s="15"/>
    </row>
    <row r="127" spans="2:15" ht="13.5" thickBot="1">
      <c r="B127" s="12"/>
      <c r="C127" s="13"/>
      <c r="D127" s="14" t="str">
        <f t="shared" si="6"/>
        <v/>
      </c>
      <c r="E127" s="6" t="str">
        <f t="shared" si="7"/>
        <v/>
      </c>
      <c r="F127" s="12"/>
      <c r="G127" s="12" t="str">
        <f t="shared" si="8"/>
        <v/>
      </c>
      <c r="H127" s="12" t="str">
        <f t="shared" si="9"/>
        <v/>
      </c>
      <c r="I127" s="12" t="str">
        <f t="shared" si="10"/>
        <v/>
      </c>
      <c r="J127" s="12"/>
      <c r="K127" s="12"/>
      <c r="L127" s="12"/>
      <c r="M127" s="12">
        <f t="shared" si="11"/>
        <v>0</v>
      </c>
      <c r="N127" s="15"/>
      <c r="O127" s="15"/>
    </row>
    <row r="128" spans="2:15" ht="13.5" thickBot="1">
      <c r="B128" s="12"/>
      <c r="C128" s="13"/>
      <c r="D128" s="14" t="str">
        <f t="shared" si="6"/>
        <v/>
      </c>
      <c r="E128" s="6" t="str">
        <f t="shared" si="7"/>
        <v/>
      </c>
      <c r="F128" s="12"/>
      <c r="G128" s="12" t="str">
        <f t="shared" si="8"/>
        <v/>
      </c>
      <c r="H128" s="12" t="str">
        <f t="shared" si="9"/>
        <v/>
      </c>
      <c r="I128" s="12" t="str">
        <f t="shared" si="10"/>
        <v/>
      </c>
      <c r="J128" s="12"/>
      <c r="K128" s="12"/>
      <c r="L128" s="12"/>
      <c r="M128" s="12">
        <f t="shared" si="11"/>
        <v>0</v>
      </c>
      <c r="N128" s="15"/>
      <c r="O128" s="15"/>
    </row>
    <row r="129" spans="2:15" ht="13.5" thickBot="1">
      <c r="B129" s="12"/>
      <c r="C129" s="13"/>
      <c r="D129" s="14" t="str">
        <f t="shared" si="6"/>
        <v/>
      </c>
      <c r="E129" s="6" t="str">
        <f t="shared" si="7"/>
        <v/>
      </c>
      <c r="F129" s="12"/>
      <c r="G129" s="12" t="str">
        <f t="shared" si="8"/>
        <v/>
      </c>
      <c r="H129" s="12" t="str">
        <f t="shared" si="9"/>
        <v/>
      </c>
      <c r="I129" s="12" t="str">
        <f t="shared" si="10"/>
        <v/>
      </c>
      <c r="J129" s="12"/>
      <c r="K129" s="12"/>
      <c r="L129" s="12"/>
      <c r="M129" s="12">
        <f t="shared" si="11"/>
        <v>0</v>
      </c>
      <c r="N129" s="15"/>
      <c r="O129" s="15"/>
    </row>
    <row r="130" spans="2:15" ht="13.5" thickBot="1">
      <c r="B130" s="12"/>
      <c r="C130" s="13"/>
      <c r="D130" s="14" t="str">
        <f t="shared" si="6"/>
        <v/>
      </c>
      <c r="E130" s="6" t="str">
        <f t="shared" si="7"/>
        <v/>
      </c>
      <c r="F130" s="12"/>
      <c r="G130" s="12" t="str">
        <f t="shared" si="8"/>
        <v/>
      </c>
      <c r="H130" s="12" t="str">
        <f t="shared" si="9"/>
        <v/>
      </c>
      <c r="I130" s="12" t="str">
        <f t="shared" si="10"/>
        <v/>
      </c>
      <c r="J130" s="12"/>
      <c r="K130" s="12"/>
      <c r="L130" s="12"/>
      <c r="M130" s="12">
        <f t="shared" si="11"/>
        <v>0</v>
      </c>
      <c r="N130" s="15"/>
      <c r="O130" s="15"/>
    </row>
    <row r="131" spans="2:15" ht="13.5" thickBot="1">
      <c r="B131" s="12"/>
      <c r="C131" s="13"/>
      <c r="D131" s="14" t="str">
        <f t="shared" si="6"/>
        <v/>
      </c>
      <c r="E131" s="6" t="str">
        <f t="shared" si="7"/>
        <v/>
      </c>
      <c r="F131" s="12"/>
      <c r="G131" s="12" t="str">
        <f t="shared" si="8"/>
        <v/>
      </c>
      <c r="H131" s="12" t="str">
        <f t="shared" si="9"/>
        <v/>
      </c>
      <c r="I131" s="12" t="str">
        <f t="shared" si="10"/>
        <v/>
      </c>
      <c r="J131" s="12"/>
      <c r="K131" s="12"/>
      <c r="L131" s="12"/>
      <c r="M131" s="12">
        <f t="shared" si="11"/>
        <v>0</v>
      </c>
      <c r="N131" s="15"/>
      <c r="O131" s="15"/>
    </row>
    <row r="132" spans="2:15" ht="13.5" thickBot="1">
      <c r="B132" s="12"/>
      <c r="C132" s="13"/>
      <c r="D132" s="14" t="str">
        <f t="shared" si="6"/>
        <v/>
      </c>
      <c r="E132" s="6" t="str">
        <f t="shared" si="7"/>
        <v/>
      </c>
      <c r="F132" s="12"/>
      <c r="G132" s="12" t="str">
        <f t="shared" si="8"/>
        <v/>
      </c>
      <c r="H132" s="12" t="str">
        <f t="shared" si="9"/>
        <v/>
      </c>
      <c r="I132" s="12" t="str">
        <f t="shared" si="10"/>
        <v/>
      </c>
      <c r="J132" s="12"/>
      <c r="K132" s="12"/>
      <c r="L132" s="12"/>
      <c r="M132" s="12">
        <f t="shared" si="11"/>
        <v>0</v>
      </c>
      <c r="N132" s="15"/>
      <c r="O132" s="15"/>
    </row>
    <row r="133" spans="2:15" ht="13.5" thickBot="1">
      <c r="B133" s="12"/>
      <c r="C133" s="13"/>
      <c r="D133" s="14" t="str">
        <f t="shared" si="6"/>
        <v/>
      </c>
      <c r="E133" s="6" t="str">
        <f t="shared" si="7"/>
        <v/>
      </c>
      <c r="F133" s="12"/>
      <c r="G133" s="12" t="str">
        <f t="shared" si="8"/>
        <v/>
      </c>
      <c r="H133" s="12" t="str">
        <f t="shared" si="9"/>
        <v/>
      </c>
      <c r="I133" s="12" t="str">
        <f t="shared" si="10"/>
        <v/>
      </c>
      <c r="J133" s="12"/>
      <c r="K133" s="12"/>
      <c r="L133" s="12"/>
      <c r="M133" s="12">
        <f t="shared" si="11"/>
        <v>0</v>
      </c>
      <c r="N133" s="15"/>
      <c r="O133" s="15"/>
    </row>
    <row r="134" spans="2:15" ht="13.5" thickBot="1">
      <c r="B134" s="12"/>
      <c r="C134" s="13"/>
      <c r="D134" s="14" t="str">
        <f t="shared" si="6"/>
        <v/>
      </c>
      <c r="E134" s="6" t="str">
        <f t="shared" si="7"/>
        <v/>
      </c>
      <c r="F134" s="12"/>
      <c r="G134" s="12" t="str">
        <f t="shared" si="8"/>
        <v/>
      </c>
      <c r="H134" s="12" t="str">
        <f t="shared" si="9"/>
        <v/>
      </c>
      <c r="I134" s="12" t="str">
        <f t="shared" si="10"/>
        <v/>
      </c>
      <c r="J134" s="12"/>
      <c r="K134" s="12"/>
      <c r="L134" s="12"/>
      <c r="M134" s="12">
        <f t="shared" si="11"/>
        <v>0</v>
      </c>
      <c r="N134" s="15"/>
      <c r="O134" s="15"/>
    </row>
    <row r="135" spans="2:15" ht="13.5" thickBot="1">
      <c r="B135" s="12"/>
      <c r="C135" s="13"/>
      <c r="D135" s="14" t="str">
        <f t="shared" si="6"/>
        <v/>
      </c>
      <c r="E135" s="6" t="str">
        <f t="shared" si="7"/>
        <v/>
      </c>
      <c r="F135" s="12"/>
      <c r="G135" s="12" t="str">
        <f t="shared" si="8"/>
        <v/>
      </c>
      <c r="H135" s="12" t="str">
        <f t="shared" si="9"/>
        <v/>
      </c>
      <c r="I135" s="12" t="str">
        <f t="shared" si="10"/>
        <v/>
      </c>
      <c r="J135" s="12"/>
      <c r="K135" s="12"/>
      <c r="L135" s="12"/>
      <c r="M135" s="12">
        <f t="shared" si="11"/>
        <v>0</v>
      </c>
      <c r="N135" s="15"/>
      <c r="O135" s="15"/>
    </row>
    <row r="136" spans="2:15" ht="13.5" thickBot="1">
      <c r="B136" s="12"/>
      <c r="C136" s="13"/>
      <c r="D136" s="14" t="str">
        <f t="shared" si="6"/>
        <v/>
      </c>
      <c r="E136" s="6" t="str">
        <f t="shared" si="7"/>
        <v/>
      </c>
      <c r="F136" s="12"/>
      <c r="G136" s="12" t="str">
        <f t="shared" si="8"/>
        <v/>
      </c>
      <c r="H136" s="12" t="str">
        <f t="shared" si="9"/>
        <v/>
      </c>
      <c r="I136" s="12" t="str">
        <f t="shared" si="10"/>
        <v/>
      </c>
      <c r="J136" s="12"/>
      <c r="K136" s="12"/>
      <c r="L136" s="12"/>
      <c r="M136" s="12">
        <f t="shared" si="11"/>
        <v>0</v>
      </c>
      <c r="N136" s="15"/>
      <c r="O136" s="15"/>
    </row>
    <row r="137" spans="2:15" ht="13.5" thickBot="1">
      <c r="B137" s="12"/>
      <c r="C137" s="13"/>
      <c r="D137" s="14" t="str">
        <f t="shared" si="6"/>
        <v/>
      </c>
      <c r="E137" s="6" t="str">
        <f t="shared" si="7"/>
        <v/>
      </c>
      <c r="F137" s="12"/>
      <c r="G137" s="12" t="str">
        <f t="shared" si="8"/>
        <v/>
      </c>
      <c r="H137" s="12" t="str">
        <f t="shared" si="9"/>
        <v/>
      </c>
      <c r="I137" s="12" t="str">
        <f t="shared" si="10"/>
        <v/>
      </c>
      <c r="J137" s="12"/>
      <c r="K137" s="12"/>
      <c r="L137" s="12"/>
      <c r="M137" s="12">
        <f t="shared" si="11"/>
        <v>0</v>
      </c>
      <c r="N137" s="15"/>
      <c r="O137" s="15"/>
    </row>
    <row r="138" spans="2:15" ht="13.5" thickBot="1">
      <c r="B138" s="12"/>
      <c r="C138" s="13"/>
      <c r="D138" s="14" t="str">
        <f t="shared" ref="D138:D201" si="12">IFERROR(IF($B138="","",$K$2)," ")</f>
        <v/>
      </c>
      <c r="E138" s="6" t="str">
        <f t="shared" ref="E138:E201" si="13">IF($B138="","",$H$7)</f>
        <v/>
      </c>
      <c r="F138" s="12"/>
      <c r="G138" s="12" t="str">
        <f t="shared" ref="G138:G201" si="14">IF($B138="","",$K$3)</f>
        <v/>
      </c>
      <c r="H138" s="12" t="str">
        <f t="shared" ref="H138:H201" si="15">IF($B138="","",$K$5)</f>
        <v/>
      </c>
      <c r="I138" s="12" t="str">
        <f t="shared" si="10"/>
        <v/>
      </c>
      <c r="J138" s="12"/>
      <c r="K138" s="12"/>
      <c r="L138" s="12"/>
      <c r="M138" s="12">
        <f t="shared" si="11"/>
        <v>0</v>
      </c>
      <c r="N138" s="15"/>
      <c r="O138" s="15"/>
    </row>
    <row r="139" spans="2:15" ht="13.5" thickBot="1">
      <c r="B139" s="12"/>
      <c r="C139" s="13"/>
      <c r="D139" s="14" t="str">
        <f t="shared" si="12"/>
        <v/>
      </c>
      <c r="E139" s="6" t="str">
        <f t="shared" si="13"/>
        <v/>
      </c>
      <c r="F139" s="12"/>
      <c r="G139" s="12" t="str">
        <f t="shared" si="14"/>
        <v/>
      </c>
      <c r="H139" s="12" t="str">
        <f t="shared" si="15"/>
        <v/>
      </c>
      <c r="I139" s="12" t="str">
        <f t="shared" ref="I139:I202" si="16">IF($B139="","",$B$10)</f>
        <v/>
      </c>
      <c r="J139" s="12"/>
      <c r="K139" s="12"/>
      <c r="L139" s="12"/>
      <c r="M139" s="12">
        <f t="shared" ref="M139:M202" si="17">K139*L139</f>
        <v>0</v>
      </c>
      <c r="N139" s="15"/>
      <c r="O139" s="15"/>
    </row>
    <row r="140" spans="2:15" ht="13.5" thickBot="1">
      <c r="B140" s="12"/>
      <c r="C140" s="13"/>
      <c r="D140" s="14" t="str">
        <f t="shared" si="12"/>
        <v/>
      </c>
      <c r="E140" s="6" t="str">
        <f t="shared" si="13"/>
        <v/>
      </c>
      <c r="F140" s="12"/>
      <c r="G140" s="12" t="str">
        <f t="shared" si="14"/>
        <v/>
      </c>
      <c r="H140" s="12" t="str">
        <f t="shared" si="15"/>
        <v/>
      </c>
      <c r="I140" s="12" t="str">
        <f t="shared" si="16"/>
        <v/>
      </c>
      <c r="J140" s="12"/>
      <c r="K140" s="12"/>
      <c r="L140" s="12"/>
      <c r="M140" s="12">
        <f t="shared" si="17"/>
        <v>0</v>
      </c>
      <c r="N140" s="15"/>
      <c r="O140" s="15"/>
    </row>
    <row r="141" spans="2:15" ht="13.5" thickBot="1">
      <c r="B141" s="12"/>
      <c r="C141" s="13"/>
      <c r="D141" s="14" t="str">
        <f t="shared" si="12"/>
        <v/>
      </c>
      <c r="E141" s="6" t="str">
        <f t="shared" si="13"/>
        <v/>
      </c>
      <c r="F141" s="12"/>
      <c r="G141" s="12" t="str">
        <f t="shared" si="14"/>
        <v/>
      </c>
      <c r="H141" s="12" t="str">
        <f t="shared" si="15"/>
        <v/>
      </c>
      <c r="I141" s="12" t="str">
        <f t="shared" si="16"/>
        <v/>
      </c>
      <c r="J141" s="12"/>
      <c r="K141" s="12"/>
      <c r="L141" s="12"/>
      <c r="M141" s="12">
        <f t="shared" si="17"/>
        <v>0</v>
      </c>
      <c r="N141" s="15"/>
      <c r="O141" s="15"/>
    </row>
    <row r="142" spans="2:15" ht="13.5" thickBot="1">
      <c r="B142" s="12"/>
      <c r="C142" s="13"/>
      <c r="D142" s="14" t="str">
        <f t="shared" si="12"/>
        <v/>
      </c>
      <c r="E142" s="6" t="str">
        <f t="shared" si="13"/>
        <v/>
      </c>
      <c r="F142" s="12"/>
      <c r="G142" s="12" t="str">
        <f t="shared" si="14"/>
        <v/>
      </c>
      <c r="H142" s="12" t="str">
        <f t="shared" si="15"/>
        <v/>
      </c>
      <c r="I142" s="12" t="str">
        <f t="shared" si="16"/>
        <v/>
      </c>
      <c r="J142" s="12"/>
      <c r="K142" s="12"/>
      <c r="L142" s="12"/>
      <c r="M142" s="12">
        <f t="shared" si="17"/>
        <v>0</v>
      </c>
      <c r="N142" s="15"/>
      <c r="O142" s="15"/>
    </row>
    <row r="143" spans="2:15" ht="13.5" thickBot="1">
      <c r="B143" s="12"/>
      <c r="C143" s="13"/>
      <c r="D143" s="14" t="str">
        <f t="shared" si="12"/>
        <v/>
      </c>
      <c r="E143" s="6" t="str">
        <f t="shared" si="13"/>
        <v/>
      </c>
      <c r="F143" s="12"/>
      <c r="G143" s="12" t="str">
        <f t="shared" si="14"/>
        <v/>
      </c>
      <c r="H143" s="12" t="str">
        <f t="shared" si="15"/>
        <v/>
      </c>
      <c r="I143" s="12" t="str">
        <f t="shared" si="16"/>
        <v/>
      </c>
      <c r="J143" s="12"/>
      <c r="K143" s="12"/>
      <c r="L143" s="12"/>
      <c r="M143" s="12">
        <f t="shared" si="17"/>
        <v>0</v>
      </c>
      <c r="N143" s="15"/>
      <c r="O143" s="15"/>
    </row>
    <row r="144" spans="2:15" ht="13.5" thickBot="1">
      <c r="B144" s="12"/>
      <c r="C144" s="13"/>
      <c r="D144" s="14" t="str">
        <f t="shared" si="12"/>
        <v/>
      </c>
      <c r="E144" s="6" t="str">
        <f t="shared" si="13"/>
        <v/>
      </c>
      <c r="F144" s="12"/>
      <c r="G144" s="12" t="str">
        <f t="shared" si="14"/>
        <v/>
      </c>
      <c r="H144" s="12" t="str">
        <f t="shared" si="15"/>
        <v/>
      </c>
      <c r="I144" s="12" t="str">
        <f t="shared" si="16"/>
        <v/>
      </c>
      <c r="J144" s="12"/>
      <c r="K144" s="12"/>
      <c r="L144" s="12"/>
      <c r="M144" s="12">
        <f t="shared" si="17"/>
        <v>0</v>
      </c>
      <c r="N144" s="15"/>
      <c r="O144" s="15"/>
    </row>
    <row r="145" spans="2:15" ht="13.5" thickBot="1">
      <c r="B145" s="12"/>
      <c r="C145" s="13"/>
      <c r="D145" s="14" t="str">
        <f t="shared" si="12"/>
        <v/>
      </c>
      <c r="E145" s="6" t="str">
        <f t="shared" si="13"/>
        <v/>
      </c>
      <c r="F145" s="12"/>
      <c r="G145" s="12" t="str">
        <f t="shared" si="14"/>
        <v/>
      </c>
      <c r="H145" s="12" t="str">
        <f t="shared" si="15"/>
        <v/>
      </c>
      <c r="I145" s="12" t="str">
        <f t="shared" si="16"/>
        <v/>
      </c>
      <c r="J145" s="12"/>
      <c r="K145" s="12"/>
      <c r="L145" s="12"/>
      <c r="M145" s="12">
        <f t="shared" si="17"/>
        <v>0</v>
      </c>
      <c r="N145" s="15"/>
      <c r="O145" s="15"/>
    </row>
    <row r="146" spans="2:15" ht="13.5" thickBot="1">
      <c r="B146" s="12"/>
      <c r="C146" s="13"/>
      <c r="D146" s="14" t="str">
        <f t="shared" si="12"/>
        <v/>
      </c>
      <c r="E146" s="6" t="str">
        <f t="shared" si="13"/>
        <v/>
      </c>
      <c r="F146" s="12"/>
      <c r="G146" s="12" t="str">
        <f t="shared" si="14"/>
        <v/>
      </c>
      <c r="H146" s="12" t="str">
        <f t="shared" si="15"/>
        <v/>
      </c>
      <c r="I146" s="12" t="str">
        <f t="shared" si="16"/>
        <v/>
      </c>
      <c r="J146" s="12"/>
      <c r="K146" s="12"/>
      <c r="L146" s="12"/>
      <c r="M146" s="12">
        <f t="shared" si="17"/>
        <v>0</v>
      </c>
      <c r="N146" s="15"/>
      <c r="O146" s="15"/>
    </row>
    <row r="147" spans="2:15" ht="13.5" thickBot="1">
      <c r="B147" s="12"/>
      <c r="C147" s="13"/>
      <c r="D147" s="14" t="str">
        <f t="shared" si="12"/>
        <v/>
      </c>
      <c r="E147" s="6" t="str">
        <f t="shared" si="13"/>
        <v/>
      </c>
      <c r="F147" s="12"/>
      <c r="G147" s="12" t="str">
        <f t="shared" si="14"/>
        <v/>
      </c>
      <c r="H147" s="12" t="str">
        <f t="shared" si="15"/>
        <v/>
      </c>
      <c r="I147" s="12" t="str">
        <f t="shared" si="16"/>
        <v/>
      </c>
      <c r="J147" s="12"/>
      <c r="K147" s="12"/>
      <c r="L147" s="12"/>
      <c r="M147" s="12">
        <f t="shared" si="17"/>
        <v>0</v>
      </c>
      <c r="N147" s="15"/>
      <c r="O147" s="15"/>
    </row>
    <row r="148" spans="2:15" ht="13.5" thickBot="1">
      <c r="B148" s="12"/>
      <c r="C148" s="13"/>
      <c r="D148" s="14" t="str">
        <f t="shared" si="12"/>
        <v/>
      </c>
      <c r="E148" s="6" t="str">
        <f t="shared" si="13"/>
        <v/>
      </c>
      <c r="F148" s="12"/>
      <c r="G148" s="12" t="str">
        <f t="shared" si="14"/>
        <v/>
      </c>
      <c r="H148" s="12" t="str">
        <f t="shared" si="15"/>
        <v/>
      </c>
      <c r="I148" s="12" t="str">
        <f t="shared" si="16"/>
        <v/>
      </c>
      <c r="J148" s="12"/>
      <c r="K148" s="12"/>
      <c r="L148" s="12"/>
      <c r="M148" s="12">
        <f t="shared" si="17"/>
        <v>0</v>
      </c>
      <c r="N148" s="15"/>
      <c r="O148" s="15"/>
    </row>
    <row r="149" spans="2:15" ht="13.5" thickBot="1">
      <c r="B149" s="12"/>
      <c r="C149" s="13"/>
      <c r="D149" s="14" t="str">
        <f t="shared" si="12"/>
        <v/>
      </c>
      <c r="E149" s="6" t="str">
        <f t="shared" si="13"/>
        <v/>
      </c>
      <c r="F149" s="12"/>
      <c r="G149" s="12" t="str">
        <f t="shared" si="14"/>
        <v/>
      </c>
      <c r="H149" s="12" t="str">
        <f t="shared" si="15"/>
        <v/>
      </c>
      <c r="I149" s="12" t="str">
        <f t="shared" si="16"/>
        <v/>
      </c>
      <c r="J149" s="12"/>
      <c r="K149" s="12"/>
      <c r="L149" s="12"/>
      <c r="M149" s="12">
        <f t="shared" si="17"/>
        <v>0</v>
      </c>
      <c r="N149" s="15"/>
      <c r="O149" s="15"/>
    </row>
    <row r="150" spans="2:15" ht="13.5" thickBot="1">
      <c r="B150" s="12"/>
      <c r="C150" s="13"/>
      <c r="D150" s="14" t="str">
        <f t="shared" si="12"/>
        <v/>
      </c>
      <c r="E150" s="6" t="str">
        <f t="shared" si="13"/>
        <v/>
      </c>
      <c r="F150" s="12"/>
      <c r="G150" s="12" t="str">
        <f t="shared" si="14"/>
        <v/>
      </c>
      <c r="H150" s="12" t="str">
        <f t="shared" si="15"/>
        <v/>
      </c>
      <c r="I150" s="12" t="str">
        <f t="shared" si="16"/>
        <v/>
      </c>
      <c r="J150" s="12"/>
      <c r="K150" s="12"/>
      <c r="L150" s="12"/>
      <c r="M150" s="12">
        <f t="shared" si="17"/>
        <v>0</v>
      </c>
      <c r="N150" s="15"/>
      <c r="O150" s="15"/>
    </row>
    <row r="151" spans="2:15" ht="13.5" thickBot="1">
      <c r="B151" s="12"/>
      <c r="C151" s="13"/>
      <c r="D151" s="14" t="str">
        <f t="shared" si="12"/>
        <v/>
      </c>
      <c r="E151" s="6" t="str">
        <f t="shared" si="13"/>
        <v/>
      </c>
      <c r="F151" s="12"/>
      <c r="G151" s="12" t="str">
        <f t="shared" si="14"/>
        <v/>
      </c>
      <c r="H151" s="12" t="str">
        <f t="shared" si="15"/>
        <v/>
      </c>
      <c r="I151" s="12" t="str">
        <f t="shared" si="16"/>
        <v/>
      </c>
      <c r="J151" s="12"/>
      <c r="K151" s="12"/>
      <c r="L151" s="12"/>
      <c r="M151" s="12">
        <f t="shared" si="17"/>
        <v>0</v>
      </c>
      <c r="N151" s="15"/>
      <c r="O151" s="15"/>
    </row>
    <row r="152" spans="2:15" ht="13.5" thickBot="1">
      <c r="B152" s="12"/>
      <c r="C152" s="13"/>
      <c r="D152" s="14" t="str">
        <f t="shared" si="12"/>
        <v/>
      </c>
      <c r="E152" s="6" t="str">
        <f t="shared" si="13"/>
        <v/>
      </c>
      <c r="F152" s="12"/>
      <c r="G152" s="12" t="str">
        <f t="shared" si="14"/>
        <v/>
      </c>
      <c r="H152" s="12" t="str">
        <f t="shared" si="15"/>
        <v/>
      </c>
      <c r="I152" s="12" t="str">
        <f t="shared" si="16"/>
        <v/>
      </c>
      <c r="J152" s="12"/>
      <c r="K152" s="12"/>
      <c r="L152" s="12"/>
      <c r="M152" s="12">
        <f t="shared" si="17"/>
        <v>0</v>
      </c>
      <c r="N152" s="15"/>
      <c r="O152" s="15"/>
    </row>
    <row r="153" spans="2:15" ht="13.5" thickBot="1">
      <c r="B153" s="12"/>
      <c r="C153" s="13"/>
      <c r="D153" s="14" t="str">
        <f t="shared" si="12"/>
        <v/>
      </c>
      <c r="E153" s="6" t="str">
        <f t="shared" si="13"/>
        <v/>
      </c>
      <c r="F153" s="12"/>
      <c r="G153" s="12" t="str">
        <f t="shared" si="14"/>
        <v/>
      </c>
      <c r="H153" s="12" t="str">
        <f t="shared" si="15"/>
        <v/>
      </c>
      <c r="I153" s="12" t="str">
        <f t="shared" si="16"/>
        <v/>
      </c>
      <c r="J153" s="12"/>
      <c r="K153" s="12"/>
      <c r="L153" s="12"/>
      <c r="M153" s="12">
        <f t="shared" si="17"/>
        <v>0</v>
      </c>
      <c r="N153" s="15"/>
      <c r="O153" s="15"/>
    </row>
    <row r="154" spans="2:15" ht="13.5" thickBot="1">
      <c r="B154" s="12"/>
      <c r="C154" s="13"/>
      <c r="D154" s="14" t="str">
        <f t="shared" si="12"/>
        <v/>
      </c>
      <c r="E154" s="6" t="str">
        <f t="shared" si="13"/>
        <v/>
      </c>
      <c r="F154" s="12"/>
      <c r="G154" s="12" t="str">
        <f t="shared" si="14"/>
        <v/>
      </c>
      <c r="H154" s="12" t="str">
        <f t="shared" si="15"/>
        <v/>
      </c>
      <c r="I154" s="12" t="str">
        <f t="shared" si="16"/>
        <v/>
      </c>
      <c r="J154" s="12"/>
      <c r="K154" s="12"/>
      <c r="L154" s="12"/>
      <c r="M154" s="12">
        <f t="shared" si="17"/>
        <v>0</v>
      </c>
      <c r="N154" s="15"/>
      <c r="O154" s="15"/>
    </row>
    <row r="155" spans="2:15" ht="13.5" thickBot="1">
      <c r="B155" s="12"/>
      <c r="C155" s="13"/>
      <c r="D155" s="14" t="str">
        <f t="shared" si="12"/>
        <v/>
      </c>
      <c r="E155" s="6" t="str">
        <f t="shared" si="13"/>
        <v/>
      </c>
      <c r="F155" s="12"/>
      <c r="G155" s="12" t="str">
        <f t="shared" si="14"/>
        <v/>
      </c>
      <c r="H155" s="12" t="str">
        <f t="shared" si="15"/>
        <v/>
      </c>
      <c r="I155" s="12" t="str">
        <f t="shared" si="16"/>
        <v/>
      </c>
      <c r="J155" s="12"/>
      <c r="K155" s="12"/>
      <c r="L155" s="12"/>
      <c r="M155" s="12">
        <f t="shared" si="17"/>
        <v>0</v>
      </c>
      <c r="N155" s="15"/>
      <c r="O155" s="15"/>
    </row>
    <row r="156" spans="2:15" ht="13.5" thickBot="1">
      <c r="B156" s="12"/>
      <c r="C156" s="13"/>
      <c r="D156" s="14" t="str">
        <f t="shared" si="12"/>
        <v/>
      </c>
      <c r="E156" s="6" t="str">
        <f t="shared" si="13"/>
        <v/>
      </c>
      <c r="F156" s="12"/>
      <c r="G156" s="12" t="str">
        <f t="shared" si="14"/>
        <v/>
      </c>
      <c r="H156" s="12" t="str">
        <f t="shared" si="15"/>
        <v/>
      </c>
      <c r="I156" s="12" t="str">
        <f t="shared" si="16"/>
        <v/>
      </c>
      <c r="J156" s="12"/>
      <c r="K156" s="12"/>
      <c r="L156" s="12"/>
      <c r="M156" s="12">
        <f t="shared" si="17"/>
        <v>0</v>
      </c>
      <c r="N156" s="15"/>
      <c r="O156" s="15"/>
    </row>
    <row r="157" spans="2:15" ht="13.5" thickBot="1">
      <c r="B157" s="12"/>
      <c r="C157" s="13"/>
      <c r="D157" s="14" t="str">
        <f t="shared" si="12"/>
        <v/>
      </c>
      <c r="E157" s="6" t="str">
        <f t="shared" si="13"/>
        <v/>
      </c>
      <c r="F157" s="12"/>
      <c r="G157" s="12" t="str">
        <f t="shared" si="14"/>
        <v/>
      </c>
      <c r="H157" s="12" t="str">
        <f t="shared" si="15"/>
        <v/>
      </c>
      <c r="I157" s="12" t="str">
        <f t="shared" si="16"/>
        <v/>
      </c>
      <c r="J157" s="12"/>
      <c r="K157" s="12"/>
      <c r="L157" s="12"/>
      <c r="M157" s="12">
        <f t="shared" si="17"/>
        <v>0</v>
      </c>
      <c r="N157" s="15"/>
      <c r="O157" s="15"/>
    </row>
    <row r="158" spans="2:15" ht="13.5" thickBot="1">
      <c r="B158" s="12"/>
      <c r="C158" s="13"/>
      <c r="D158" s="14" t="str">
        <f t="shared" si="12"/>
        <v/>
      </c>
      <c r="E158" s="6" t="str">
        <f t="shared" si="13"/>
        <v/>
      </c>
      <c r="F158" s="12"/>
      <c r="G158" s="12" t="str">
        <f t="shared" si="14"/>
        <v/>
      </c>
      <c r="H158" s="12" t="str">
        <f t="shared" si="15"/>
        <v/>
      </c>
      <c r="I158" s="12" t="str">
        <f t="shared" si="16"/>
        <v/>
      </c>
      <c r="J158" s="12"/>
      <c r="K158" s="12"/>
      <c r="L158" s="12"/>
      <c r="M158" s="12">
        <f t="shared" si="17"/>
        <v>0</v>
      </c>
      <c r="N158" s="15"/>
      <c r="O158" s="15"/>
    </row>
    <row r="159" spans="2:15" ht="13.5" thickBot="1">
      <c r="B159" s="12"/>
      <c r="C159" s="13"/>
      <c r="D159" s="14" t="str">
        <f t="shared" si="12"/>
        <v/>
      </c>
      <c r="E159" s="6" t="str">
        <f t="shared" si="13"/>
        <v/>
      </c>
      <c r="F159" s="12"/>
      <c r="G159" s="12" t="str">
        <f t="shared" si="14"/>
        <v/>
      </c>
      <c r="H159" s="12" t="str">
        <f t="shared" si="15"/>
        <v/>
      </c>
      <c r="I159" s="12" t="str">
        <f t="shared" si="16"/>
        <v/>
      </c>
      <c r="J159" s="12"/>
      <c r="K159" s="12"/>
      <c r="L159" s="12"/>
      <c r="M159" s="12">
        <f t="shared" si="17"/>
        <v>0</v>
      </c>
      <c r="N159" s="15"/>
      <c r="O159" s="15"/>
    </row>
    <row r="160" spans="2:15" ht="13.5" thickBot="1">
      <c r="B160" s="12"/>
      <c r="C160" s="13"/>
      <c r="D160" s="14" t="str">
        <f t="shared" si="12"/>
        <v/>
      </c>
      <c r="E160" s="6" t="str">
        <f t="shared" si="13"/>
        <v/>
      </c>
      <c r="F160" s="12"/>
      <c r="G160" s="12" t="str">
        <f t="shared" si="14"/>
        <v/>
      </c>
      <c r="H160" s="12" t="str">
        <f t="shared" si="15"/>
        <v/>
      </c>
      <c r="I160" s="12" t="str">
        <f t="shared" si="16"/>
        <v/>
      </c>
      <c r="J160" s="12"/>
      <c r="K160" s="12"/>
      <c r="L160" s="12"/>
      <c r="M160" s="12">
        <f t="shared" si="17"/>
        <v>0</v>
      </c>
      <c r="N160" s="15"/>
      <c r="O160" s="15"/>
    </row>
    <row r="161" spans="2:15" ht="13.5" thickBot="1">
      <c r="B161" s="12"/>
      <c r="C161" s="13"/>
      <c r="D161" s="14" t="str">
        <f t="shared" si="12"/>
        <v/>
      </c>
      <c r="E161" s="6" t="str">
        <f t="shared" si="13"/>
        <v/>
      </c>
      <c r="F161" s="12"/>
      <c r="G161" s="12" t="str">
        <f t="shared" si="14"/>
        <v/>
      </c>
      <c r="H161" s="12" t="str">
        <f t="shared" si="15"/>
        <v/>
      </c>
      <c r="I161" s="12" t="str">
        <f t="shared" si="16"/>
        <v/>
      </c>
      <c r="J161" s="12"/>
      <c r="K161" s="12"/>
      <c r="L161" s="12"/>
      <c r="M161" s="12">
        <f t="shared" si="17"/>
        <v>0</v>
      </c>
      <c r="N161" s="15"/>
      <c r="O161" s="15"/>
    </row>
    <row r="162" spans="2:15" ht="13.5" thickBot="1">
      <c r="B162" s="12"/>
      <c r="C162" s="13"/>
      <c r="D162" s="14" t="str">
        <f t="shared" si="12"/>
        <v/>
      </c>
      <c r="E162" s="6" t="str">
        <f t="shared" si="13"/>
        <v/>
      </c>
      <c r="F162" s="12"/>
      <c r="G162" s="12" t="str">
        <f t="shared" si="14"/>
        <v/>
      </c>
      <c r="H162" s="12" t="str">
        <f t="shared" si="15"/>
        <v/>
      </c>
      <c r="I162" s="12" t="str">
        <f t="shared" si="16"/>
        <v/>
      </c>
      <c r="J162" s="12"/>
      <c r="K162" s="12"/>
      <c r="L162" s="12"/>
      <c r="M162" s="12">
        <f t="shared" si="17"/>
        <v>0</v>
      </c>
      <c r="N162" s="15"/>
      <c r="O162" s="15"/>
    </row>
    <row r="163" spans="2:15" ht="13.5" thickBot="1">
      <c r="B163" s="12"/>
      <c r="C163" s="13"/>
      <c r="D163" s="14" t="str">
        <f t="shared" si="12"/>
        <v/>
      </c>
      <c r="E163" s="6" t="str">
        <f t="shared" si="13"/>
        <v/>
      </c>
      <c r="F163" s="12"/>
      <c r="G163" s="12" t="str">
        <f t="shared" si="14"/>
        <v/>
      </c>
      <c r="H163" s="12" t="str">
        <f t="shared" si="15"/>
        <v/>
      </c>
      <c r="I163" s="12" t="str">
        <f t="shared" si="16"/>
        <v/>
      </c>
      <c r="J163" s="12"/>
      <c r="K163" s="12"/>
      <c r="L163" s="12"/>
      <c r="M163" s="12">
        <f t="shared" si="17"/>
        <v>0</v>
      </c>
      <c r="N163" s="15"/>
      <c r="O163" s="15"/>
    </row>
    <row r="164" spans="2:15" ht="13.5" thickBot="1">
      <c r="B164" s="12"/>
      <c r="C164" s="13"/>
      <c r="D164" s="14" t="str">
        <f t="shared" si="12"/>
        <v/>
      </c>
      <c r="E164" s="6" t="str">
        <f t="shared" si="13"/>
        <v/>
      </c>
      <c r="F164" s="12"/>
      <c r="G164" s="12" t="str">
        <f t="shared" si="14"/>
        <v/>
      </c>
      <c r="H164" s="12" t="str">
        <f t="shared" si="15"/>
        <v/>
      </c>
      <c r="I164" s="12" t="str">
        <f t="shared" si="16"/>
        <v/>
      </c>
      <c r="J164" s="12"/>
      <c r="K164" s="12"/>
      <c r="L164" s="12"/>
      <c r="M164" s="12">
        <f t="shared" si="17"/>
        <v>0</v>
      </c>
      <c r="N164" s="15"/>
      <c r="O164" s="15"/>
    </row>
    <row r="165" spans="2:15" ht="13.5" thickBot="1">
      <c r="B165" s="12"/>
      <c r="C165" s="13"/>
      <c r="D165" s="14" t="str">
        <f t="shared" si="12"/>
        <v/>
      </c>
      <c r="E165" s="6" t="str">
        <f t="shared" si="13"/>
        <v/>
      </c>
      <c r="F165" s="12"/>
      <c r="G165" s="12" t="str">
        <f t="shared" si="14"/>
        <v/>
      </c>
      <c r="H165" s="12" t="str">
        <f t="shared" si="15"/>
        <v/>
      </c>
      <c r="I165" s="12" t="str">
        <f t="shared" si="16"/>
        <v/>
      </c>
      <c r="J165" s="12"/>
      <c r="K165" s="12"/>
      <c r="L165" s="12"/>
      <c r="M165" s="12">
        <f t="shared" si="17"/>
        <v>0</v>
      </c>
      <c r="N165" s="15"/>
      <c r="O165" s="15"/>
    </row>
    <row r="166" spans="2:15" ht="13.5" thickBot="1">
      <c r="B166" s="12"/>
      <c r="C166" s="13"/>
      <c r="D166" s="14" t="str">
        <f t="shared" si="12"/>
        <v/>
      </c>
      <c r="E166" s="6" t="str">
        <f t="shared" si="13"/>
        <v/>
      </c>
      <c r="F166" s="12"/>
      <c r="G166" s="12" t="str">
        <f t="shared" si="14"/>
        <v/>
      </c>
      <c r="H166" s="12" t="str">
        <f t="shared" si="15"/>
        <v/>
      </c>
      <c r="I166" s="12" t="str">
        <f t="shared" si="16"/>
        <v/>
      </c>
      <c r="J166" s="12"/>
      <c r="K166" s="12"/>
      <c r="L166" s="12"/>
      <c r="M166" s="12">
        <f t="shared" si="17"/>
        <v>0</v>
      </c>
      <c r="N166" s="15"/>
      <c r="O166" s="15"/>
    </row>
    <row r="167" spans="2:15" ht="13.5" thickBot="1">
      <c r="B167" s="12"/>
      <c r="C167" s="13"/>
      <c r="D167" s="14" t="str">
        <f t="shared" si="12"/>
        <v/>
      </c>
      <c r="E167" s="6" t="str">
        <f t="shared" si="13"/>
        <v/>
      </c>
      <c r="F167" s="12"/>
      <c r="G167" s="12" t="str">
        <f t="shared" si="14"/>
        <v/>
      </c>
      <c r="H167" s="12" t="str">
        <f t="shared" si="15"/>
        <v/>
      </c>
      <c r="I167" s="12" t="str">
        <f t="shared" si="16"/>
        <v/>
      </c>
      <c r="J167" s="12"/>
      <c r="K167" s="12"/>
      <c r="L167" s="12"/>
      <c r="M167" s="12">
        <f t="shared" si="17"/>
        <v>0</v>
      </c>
      <c r="N167" s="15"/>
      <c r="O167" s="15"/>
    </row>
    <row r="168" spans="2:15" ht="13.5" thickBot="1">
      <c r="B168" s="12"/>
      <c r="C168" s="13"/>
      <c r="D168" s="14" t="str">
        <f t="shared" si="12"/>
        <v/>
      </c>
      <c r="E168" s="6" t="str">
        <f t="shared" si="13"/>
        <v/>
      </c>
      <c r="F168" s="12"/>
      <c r="G168" s="12" t="str">
        <f t="shared" si="14"/>
        <v/>
      </c>
      <c r="H168" s="12" t="str">
        <f t="shared" si="15"/>
        <v/>
      </c>
      <c r="I168" s="12" t="str">
        <f t="shared" si="16"/>
        <v/>
      </c>
      <c r="J168" s="12"/>
      <c r="K168" s="12"/>
      <c r="L168" s="12"/>
      <c r="M168" s="12">
        <f t="shared" si="17"/>
        <v>0</v>
      </c>
      <c r="N168" s="15"/>
      <c r="O168" s="15"/>
    </row>
    <row r="169" spans="2:15" ht="13.5" thickBot="1">
      <c r="B169" s="12"/>
      <c r="C169" s="13"/>
      <c r="D169" s="14" t="str">
        <f t="shared" si="12"/>
        <v/>
      </c>
      <c r="E169" s="6" t="str">
        <f t="shared" si="13"/>
        <v/>
      </c>
      <c r="F169" s="12"/>
      <c r="G169" s="12" t="str">
        <f t="shared" si="14"/>
        <v/>
      </c>
      <c r="H169" s="12" t="str">
        <f t="shared" si="15"/>
        <v/>
      </c>
      <c r="I169" s="12" t="str">
        <f t="shared" si="16"/>
        <v/>
      </c>
      <c r="J169" s="12"/>
      <c r="K169" s="12"/>
      <c r="L169" s="12"/>
      <c r="M169" s="12">
        <f t="shared" si="17"/>
        <v>0</v>
      </c>
      <c r="N169" s="15"/>
      <c r="O169" s="15"/>
    </row>
    <row r="170" spans="2:15" ht="13.5" thickBot="1">
      <c r="B170" s="12"/>
      <c r="C170" s="13"/>
      <c r="D170" s="14" t="str">
        <f t="shared" si="12"/>
        <v/>
      </c>
      <c r="E170" s="6" t="str">
        <f t="shared" si="13"/>
        <v/>
      </c>
      <c r="F170" s="12"/>
      <c r="G170" s="12" t="str">
        <f t="shared" si="14"/>
        <v/>
      </c>
      <c r="H170" s="12" t="str">
        <f t="shared" si="15"/>
        <v/>
      </c>
      <c r="I170" s="12" t="str">
        <f t="shared" si="16"/>
        <v/>
      </c>
      <c r="J170" s="12"/>
      <c r="K170" s="12"/>
      <c r="L170" s="12"/>
      <c r="M170" s="12">
        <f t="shared" si="17"/>
        <v>0</v>
      </c>
      <c r="N170" s="15"/>
      <c r="O170" s="15"/>
    </row>
    <row r="171" spans="2:15" ht="13.5" thickBot="1">
      <c r="B171" s="12"/>
      <c r="C171" s="13"/>
      <c r="D171" s="14" t="str">
        <f t="shared" si="12"/>
        <v/>
      </c>
      <c r="E171" s="6" t="str">
        <f t="shared" si="13"/>
        <v/>
      </c>
      <c r="F171" s="12"/>
      <c r="G171" s="12" t="str">
        <f t="shared" si="14"/>
        <v/>
      </c>
      <c r="H171" s="12" t="str">
        <f t="shared" si="15"/>
        <v/>
      </c>
      <c r="I171" s="12" t="str">
        <f t="shared" si="16"/>
        <v/>
      </c>
      <c r="J171" s="12"/>
      <c r="K171" s="12"/>
      <c r="L171" s="12"/>
      <c r="M171" s="12">
        <f t="shared" si="17"/>
        <v>0</v>
      </c>
      <c r="N171" s="15"/>
      <c r="O171" s="15"/>
    </row>
    <row r="172" spans="2:15" ht="13.5" thickBot="1">
      <c r="B172" s="12"/>
      <c r="C172" s="13"/>
      <c r="D172" s="14" t="str">
        <f t="shared" si="12"/>
        <v/>
      </c>
      <c r="E172" s="6" t="str">
        <f t="shared" si="13"/>
        <v/>
      </c>
      <c r="F172" s="12"/>
      <c r="G172" s="12" t="str">
        <f t="shared" si="14"/>
        <v/>
      </c>
      <c r="H172" s="12" t="str">
        <f t="shared" si="15"/>
        <v/>
      </c>
      <c r="I172" s="12" t="str">
        <f t="shared" si="16"/>
        <v/>
      </c>
      <c r="J172" s="12"/>
      <c r="K172" s="12"/>
      <c r="L172" s="12"/>
      <c r="M172" s="12">
        <f t="shared" si="17"/>
        <v>0</v>
      </c>
      <c r="N172" s="15"/>
      <c r="O172" s="15"/>
    </row>
    <row r="173" spans="2:15" ht="13.5" thickBot="1">
      <c r="B173" s="12"/>
      <c r="C173" s="13"/>
      <c r="D173" s="14" t="str">
        <f t="shared" si="12"/>
        <v/>
      </c>
      <c r="E173" s="6" t="str">
        <f t="shared" si="13"/>
        <v/>
      </c>
      <c r="F173" s="12"/>
      <c r="G173" s="12" t="str">
        <f t="shared" si="14"/>
        <v/>
      </c>
      <c r="H173" s="12" t="str">
        <f t="shared" si="15"/>
        <v/>
      </c>
      <c r="I173" s="12" t="str">
        <f t="shared" si="16"/>
        <v/>
      </c>
      <c r="J173" s="12"/>
      <c r="K173" s="12"/>
      <c r="L173" s="12"/>
      <c r="M173" s="12">
        <f t="shared" si="17"/>
        <v>0</v>
      </c>
      <c r="N173" s="15"/>
      <c r="O173" s="15"/>
    </row>
    <row r="174" spans="2:15" ht="13.5" thickBot="1">
      <c r="B174" s="12"/>
      <c r="C174" s="13"/>
      <c r="D174" s="14" t="str">
        <f t="shared" si="12"/>
        <v/>
      </c>
      <c r="E174" s="6" t="str">
        <f t="shared" si="13"/>
        <v/>
      </c>
      <c r="F174" s="12"/>
      <c r="G174" s="12" t="str">
        <f t="shared" si="14"/>
        <v/>
      </c>
      <c r="H174" s="12" t="str">
        <f t="shared" si="15"/>
        <v/>
      </c>
      <c r="I174" s="12" t="str">
        <f t="shared" si="16"/>
        <v/>
      </c>
      <c r="J174" s="12"/>
      <c r="K174" s="12"/>
      <c r="L174" s="12"/>
      <c r="M174" s="12">
        <f t="shared" si="17"/>
        <v>0</v>
      </c>
      <c r="N174" s="15"/>
      <c r="O174" s="15"/>
    </row>
    <row r="175" spans="2:15" ht="13.5" thickBot="1">
      <c r="B175" s="12"/>
      <c r="C175" s="13"/>
      <c r="D175" s="14" t="str">
        <f t="shared" si="12"/>
        <v/>
      </c>
      <c r="E175" s="6" t="str">
        <f t="shared" si="13"/>
        <v/>
      </c>
      <c r="F175" s="12"/>
      <c r="G175" s="12" t="str">
        <f t="shared" si="14"/>
        <v/>
      </c>
      <c r="H175" s="12" t="str">
        <f t="shared" si="15"/>
        <v/>
      </c>
      <c r="I175" s="12" t="str">
        <f t="shared" si="16"/>
        <v/>
      </c>
      <c r="J175" s="12"/>
      <c r="K175" s="12"/>
      <c r="L175" s="12"/>
      <c r="M175" s="12">
        <f t="shared" si="17"/>
        <v>0</v>
      </c>
      <c r="N175" s="15"/>
      <c r="O175" s="15"/>
    </row>
    <row r="176" spans="2:15" ht="13.5" thickBot="1">
      <c r="B176" s="12"/>
      <c r="C176" s="13"/>
      <c r="D176" s="14" t="str">
        <f t="shared" si="12"/>
        <v/>
      </c>
      <c r="E176" s="6" t="str">
        <f t="shared" si="13"/>
        <v/>
      </c>
      <c r="F176" s="12"/>
      <c r="G176" s="12" t="str">
        <f t="shared" si="14"/>
        <v/>
      </c>
      <c r="H176" s="12" t="str">
        <f t="shared" si="15"/>
        <v/>
      </c>
      <c r="I176" s="12" t="str">
        <f t="shared" si="16"/>
        <v/>
      </c>
      <c r="J176" s="12"/>
      <c r="K176" s="12"/>
      <c r="L176" s="12"/>
      <c r="M176" s="12">
        <f t="shared" si="17"/>
        <v>0</v>
      </c>
      <c r="N176" s="15"/>
      <c r="O176" s="15"/>
    </row>
    <row r="177" spans="2:15" ht="13.5" thickBot="1">
      <c r="B177" s="12"/>
      <c r="C177" s="13"/>
      <c r="D177" s="14" t="str">
        <f t="shared" si="12"/>
        <v/>
      </c>
      <c r="E177" s="6" t="str">
        <f t="shared" si="13"/>
        <v/>
      </c>
      <c r="F177" s="12"/>
      <c r="G177" s="12" t="str">
        <f t="shared" si="14"/>
        <v/>
      </c>
      <c r="H177" s="12" t="str">
        <f t="shared" si="15"/>
        <v/>
      </c>
      <c r="I177" s="12" t="str">
        <f t="shared" si="16"/>
        <v/>
      </c>
      <c r="J177" s="12"/>
      <c r="K177" s="12"/>
      <c r="L177" s="12"/>
      <c r="M177" s="12">
        <f t="shared" si="17"/>
        <v>0</v>
      </c>
      <c r="N177" s="15"/>
      <c r="O177" s="15"/>
    </row>
    <row r="178" spans="2:15" ht="13.5" thickBot="1">
      <c r="B178" s="12"/>
      <c r="C178" s="13"/>
      <c r="D178" s="14" t="str">
        <f t="shared" si="12"/>
        <v/>
      </c>
      <c r="E178" s="6" t="str">
        <f t="shared" si="13"/>
        <v/>
      </c>
      <c r="F178" s="12"/>
      <c r="G178" s="12" t="str">
        <f t="shared" si="14"/>
        <v/>
      </c>
      <c r="H178" s="12" t="str">
        <f t="shared" si="15"/>
        <v/>
      </c>
      <c r="I178" s="12" t="str">
        <f t="shared" si="16"/>
        <v/>
      </c>
      <c r="J178" s="12"/>
      <c r="K178" s="12"/>
      <c r="L178" s="12"/>
      <c r="M178" s="12">
        <f t="shared" si="17"/>
        <v>0</v>
      </c>
      <c r="N178" s="15"/>
      <c r="O178" s="15"/>
    </row>
    <row r="179" spans="2:15" ht="13.5" thickBot="1">
      <c r="B179" s="12"/>
      <c r="C179" s="13"/>
      <c r="D179" s="14" t="str">
        <f t="shared" si="12"/>
        <v/>
      </c>
      <c r="E179" s="6" t="str">
        <f t="shared" si="13"/>
        <v/>
      </c>
      <c r="F179" s="12"/>
      <c r="G179" s="12" t="str">
        <f t="shared" si="14"/>
        <v/>
      </c>
      <c r="H179" s="12" t="str">
        <f t="shared" si="15"/>
        <v/>
      </c>
      <c r="I179" s="12" t="str">
        <f t="shared" si="16"/>
        <v/>
      </c>
      <c r="J179" s="12"/>
      <c r="K179" s="12"/>
      <c r="L179" s="12"/>
      <c r="M179" s="12">
        <f t="shared" si="17"/>
        <v>0</v>
      </c>
      <c r="N179" s="15"/>
      <c r="O179" s="15"/>
    </row>
    <row r="180" spans="2:15" ht="13.5" thickBot="1">
      <c r="B180" s="12"/>
      <c r="C180" s="13"/>
      <c r="D180" s="14" t="str">
        <f t="shared" si="12"/>
        <v/>
      </c>
      <c r="E180" s="6" t="str">
        <f t="shared" si="13"/>
        <v/>
      </c>
      <c r="F180" s="12"/>
      <c r="G180" s="12" t="str">
        <f t="shared" si="14"/>
        <v/>
      </c>
      <c r="H180" s="12" t="str">
        <f t="shared" si="15"/>
        <v/>
      </c>
      <c r="I180" s="12" t="str">
        <f t="shared" si="16"/>
        <v/>
      </c>
      <c r="J180" s="12"/>
      <c r="K180" s="12"/>
      <c r="L180" s="12"/>
      <c r="M180" s="12">
        <f t="shared" si="17"/>
        <v>0</v>
      </c>
      <c r="N180" s="15"/>
      <c r="O180" s="15"/>
    </row>
    <row r="181" spans="2:15" ht="13.5" thickBot="1">
      <c r="B181" s="12"/>
      <c r="C181" s="13"/>
      <c r="D181" s="14" t="str">
        <f t="shared" si="12"/>
        <v/>
      </c>
      <c r="E181" s="6" t="str">
        <f t="shared" si="13"/>
        <v/>
      </c>
      <c r="F181" s="12"/>
      <c r="G181" s="12" t="str">
        <f t="shared" si="14"/>
        <v/>
      </c>
      <c r="H181" s="12" t="str">
        <f t="shared" si="15"/>
        <v/>
      </c>
      <c r="I181" s="12" t="str">
        <f t="shared" si="16"/>
        <v/>
      </c>
      <c r="J181" s="12"/>
      <c r="K181" s="12"/>
      <c r="L181" s="12"/>
      <c r="M181" s="12">
        <f t="shared" si="17"/>
        <v>0</v>
      </c>
      <c r="N181" s="15"/>
      <c r="O181" s="15"/>
    </row>
    <row r="182" spans="2:15" ht="13.5" thickBot="1">
      <c r="B182" s="12"/>
      <c r="C182" s="13"/>
      <c r="D182" s="14" t="str">
        <f t="shared" si="12"/>
        <v/>
      </c>
      <c r="E182" s="6" t="str">
        <f t="shared" si="13"/>
        <v/>
      </c>
      <c r="F182" s="12"/>
      <c r="G182" s="12" t="str">
        <f t="shared" si="14"/>
        <v/>
      </c>
      <c r="H182" s="12" t="str">
        <f t="shared" si="15"/>
        <v/>
      </c>
      <c r="I182" s="12" t="str">
        <f t="shared" si="16"/>
        <v/>
      </c>
      <c r="J182" s="12"/>
      <c r="K182" s="12"/>
      <c r="L182" s="12"/>
      <c r="M182" s="12">
        <f t="shared" si="17"/>
        <v>0</v>
      </c>
      <c r="N182" s="15"/>
      <c r="O182" s="15"/>
    </row>
    <row r="183" spans="2:15" ht="13.5" thickBot="1">
      <c r="B183" s="12"/>
      <c r="C183" s="13"/>
      <c r="D183" s="14" t="str">
        <f t="shared" si="12"/>
        <v/>
      </c>
      <c r="E183" s="6" t="str">
        <f t="shared" si="13"/>
        <v/>
      </c>
      <c r="F183" s="12"/>
      <c r="G183" s="12" t="str">
        <f t="shared" si="14"/>
        <v/>
      </c>
      <c r="H183" s="12" t="str">
        <f t="shared" si="15"/>
        <v/>
      </c>
      <c r="I183" s="12" t="str">
        <f t="shared" si="16"/>
        <v/>
      </c>
      <c r="J183" s="12"/>
      <c r="K183" s="12"/>
      <c r="L183" s="12"/>
      <c r="M183" s="12">
        <f t="shared" si="17"/>
        <v>0</v>
      </c>
      <c r="N183" s="15"/>
      <c r="O183" s="15"/>
    </row>
    <row r="184" spans="2:15" ht="13.5" thickBot="1">
      <c r="B184" s="12"/>
      <c r="C184" s="13"/>
      <c r="D184" s="14" t="str">
        <f t="shared" si="12"/>
        <v/>
      </c>
      <c r="E184" s="6" t="str">
        <f t="shared" si="13"/>
        <v/>
      </c>
      <c r="F184" s="12"/>
      <c r="G184" s="12" t="str">
        <f t="shared" si="14"/>
        <v/>
      </c>
      <c r="H184" s="12" t="str">
        <f t="shared" si="15"/>
        <v/>
      </c>
      <c r="I184" s="12" t="str">
        <f t="shared" si="16"/>
        <v/>
      </c>
      <c r="J184" s="12"/>
      <c r="K184" s="12"/>
      <c r="L184" s="12"/>
      <c r="M184" s="12">
        <f t="shared" si="17"/>
        <v>0</v>
      </c>
      <c r="N184" s="15"/>
      <c r="O184" s="15"/>
    </row>
    <row r="185" spans="2:15" ht="13.5" thickBot="1">
      <c r="B185" s="12"/>
      <c r="C185" s="13"/>
      <c r="D185" s="14" t="str">
        <f t="shared" si="12"/>
        <v/>
      </c>
      <c r="E185" s="6" t="str">
        <f t="shared" si="13"/>
        <v/>
      </c>
      <c r="F185" s="12"/>
      <c r="G185" s="12" t="str">
        <f t="shared" si="14"/>
        <v/>
      </c>
      <c r="H185" s="12" t="str">
        <f t="shared" si="15"/>
        <v/>
      </c>
      <c r="I185" s="12" t="str">
        <f t="shared" si="16"/>
        <v/>
      </c>
      <c r="J185" s="12"/>
      <c r="K185" s="12"/>
      <c r="L185" s="12"/>
      <c r="M185" s="12">
        <f t="shared" si="17"/>
        <v>0</v>
      </c>
      <c r="N185" s="15"/>
      <c r="O185" s="15"/>
    </row>
    <row r="186" spans="2:15" ht="13.5" thickBot="1">
      <c r="B186" s="12"/>
      <c r="C186" s="13"/>
      <c r="D186" s="14" t="str">
        <f t="shared" si="12"/>
        <v/>
      </c>
      <c r="E186" s="6" t="str">
        <f t="shared" si="13"/>
        <v/>
      </c>
      <c r="F186" s="12"/>
      <c r="G186" s="12" t="str">
        <f t="shared" si="14"/>
        <v/>
      </c>
      <c r="H186" s="12" t="str">
        <f t="shared" si="15"/>
        <v/>
      </c>
      <c r="I186" s="12" t="str">
        <f t="shared" si="16"/>
        <v/>
      </c>
      <c r="J186" s="12"/>
      <c r="K186" s="12"/>
      <c r="L186" s="12"/>
      <c r="M186" s="12">
        <f t="shared" si="17"/>
        <v>0</v>
      </c>
      <c r="N186" s="15"/>
      <c r="O186" s="15"/>
    </row>
    <row r="187" spans="2:15" ht="13.5" thickBot="1">
      <c r="B187" s="12"/>
      <c r="C187" s="13"/>
      <c r="D187" s="14" t="str">
        <f t="shared" si="12"/>
        <v/>
      </c>
      <c r="E187" s="6" t="str">
        <f t="shared" si="13"/>
        <v/>
      </c>
      <c r="F187" s="12"/>
      <c r="G187" s="12" t="str">
        <f t="shared" si="14"/>
        <v/>
      </c>
      <c r="H187" s="12" t="str">
        <f t="shared" si="15"/>
        <v/>
      </c>
      <c r="I187" s="12" t="str">
        <f t="shared" si="16"/>
        <v/>
      </c>
      <c r="J187" s="12"/>
      <c r="K187" s="12"/>
      <c r="L187" s="12"/>
      <c r="M187" s="12">
        <f t="shared" si="17"/>
        <v>0</v>
      </c>
      <c r="N187" s="15"/>
      <c r="O187" s="15"/>
    </row>
    <row r="188" spans="2:15" ht="13.5" thickBot="1">
      <c r="B188" s="12"/>
      <c r="C188" s="13"/>
      <c r="D188" s="14" t="str">
        <f t="shared" si="12"/>
        <v/>
      </c>
      <c r="E188" s="6" t="str">
        <f t="shared" si="13"/>
        <v/>
      </c>
      <c r="F188" s="12"/>
      <c r="G188" s="12" t="str">
        <f t="shared" si="14"/>
        <v/>
      </c>
      <c r="H188" s="12" t="str">
        <f t="shared" si="15"/>
        <v/>
      </c>
      <c r="I188" s="12" t="str">
        <f t="shared" si="16"/>
        <v/>
      </c>
      <c r="J188" s="12"/>
      <c r="K188" s="12"/>
      <c r="L188" s="12"/>
      <c r="M188" s="12">
        <f t="shared" si="17"/>
        <v>0</v>
      </c>
      <c r="N188" s="15"/>
      <c r="O188" s="15"/>
    </row>
    <row r="189" spans="2:15" ht="13.5" thickBot="1">
      <c r="B189" s="12"/>
      <c r="C189" s="13"/>
      <c r="D189" s="14" t="str">
        <f t="shared" si="12"/>
        <v/>
      </c>
      <c r="E189" s="6" t="str">
        <f t="shared" si="13"/>
        <v/>
      </c>
      <c r="F189" s="12"/>
      <c r="G189" s="12" t="str">
        <f t="shared" si="14"/>
        <v/>
      </c>
      <c r="H189" s="12" t="str">
        <f t="shared" si="15"/>
        <v/>
      </c>
      <c r="I189" s="12" t="str">
        <f t="shared" si="16"/>
        <v/>
      </c>
      <c r="J189" s="12"/>
      <c r="K189" s="12"/>
      <c r="L189" s="12"/>
      <c r="M189" s="12">
        <f t="shared" si="17"/>
        <v>0</v>
      </c>
      <c r="N189" s="15"/>
      <c r="O189" s="15"/>
    </row>
    <row r="190" spans="2:15" ht="13.5" thickBot="1">
      <c r="B190" s="12"/>
      <c r="C190" s="13"/>
      <c r="D190" s="14" t="str">
        <f t="shared" si="12"/>
        <v/>
      </c>
      <c r="E190" s="6" t="str">
        <f t="shared" si="13"/>
        <v/>
      </c>
      <c r="F190" s="12"/>
      <c r="G190" s="12" t="str">
        <f t="shared" si="14"/>
        <v/>
      </c>
      <c r="H190" s="12" t="str">
        <f t="shared" si="15"/>
        <v/>
      </c>
      <c r="I190" s="12" t="str">
        <f t="shared" si="16"/>
        <v/>
      </c>
      <c r="J190" s="12"/>
      <c r="K190" s="12"/>
      <c r="L190" s="12"/>
      <c r="M190" s="12">
        <f t="shared" si="17"/>
        <v>0</v>
      </c>
      <c r="N190" s="15"/>
      <c r="O190" s="15"/>
    </row>
    <row r="191" spans="2:15" ht="13.5" thickBot="1">
      <c r="B191" s="12"/>
      <c r="C191" s="13"/>
      <c r="D191" s="14" t="str">
        <f t="shared" si="12"/>
        <v/>
      </c>
      <c r="E191" s="6" t="str">
        <f t="shared" si="13"/>
        <v/>
      </c>
      <c r="F191" s="12"/>
      <c r="G191" s="12" t="str">
        <f t="shared" si="14"/>
        <v/>
      </c>
      <c r="H191" s="12" t="str">
        <f t="shared" si="15"/>
        <v/>
      </c>
      <c r="I191" s="12" t="str">
        <f t="shared" si="16"/>
        <v/>
      </c>
      <c r="J191" s="12"/>
      <c r="K191" s="12"/>
      <c r="L191" s="12"/>
      <c r="M191" s="12">
        <f t="shared" si="17"/>
        <v>0</v>
      </c>
      <c r="N191" s="15"/>
      <c r="O191" s="15"/>
    </row>
    <row r="192" spans="2:15" ht="13.5" thickBot="1">
      <c r="B192" s="12"/>
      <c r="C192" s="13"/>
      <c r="D192" s="14" t="str">
        <f t="shared" si="12"/>
        <v/>
      </c>
      <c r="E192" s="6" t="str">
        <f t="shared" si="13"/>
        <v/>
      </c>
      <c r="F192" s="12"/>
      <c r="G192" s="12" t="str">
        <f t="shared" si="14"/>
        <v/>
      </c>
      <c r="H192" s="12" t="str">
        <f t="shared" si="15"/>
        <v/>
      </c>
      <c r="I192" s="12" t="str">
        <f t="shared" si="16"/>
        <v/>
      </c>
      <c r="J192" s="12"/>
      <c r="K192" s="12"/>
      <c r="L192" s="12"/>
      <c r="M192" s="12">
        <f t="shared" si="17"/>
        <v>0</v>
      </c>
      <c r="N192" s="15"/>
      <c r="O192" s="15"/>
    </row>
    <row r="193" spans="2:16" ht="13.5" thickBot="1">
      <c r="B193" s="12"/>
      <c r="C193" s="13"/>
      <c r="D193" s="14" t="str">
        <f t="shared" si="12"/>
        <v/>
      </c>
      <c r="E193" s="6" t="str">
        <f t="shared" si="13"/>
        <v/>
      </c>
      <c r="F193" s="12"/>
      <c r="G193" s="12" t="str">
        <f t="shared" si="14"/>
        <v/>
      </c>
      <c r="H193" s="12" t="str">
        <f t="shared" si="15"/>
        <v/>
      </c>
      <c r="I193" s="12" t="str">
        <f t="shared" si="16"/>
        <v/>
      </c>
      <c r="J193" s="12"/>
      <c r="K193" s="12"/>
      <c r="L193" s="12"/>
      <c r="M193" s="12">
        <f t="shared" si="17"/>
        <v>0</v>
      </c>
      <c r="N193" s="15"/>
      <c r="O193" s="15"/>
    </row>
    <row r="194" spans="2:16" ht="13.5" thickBot="1">
      <c r="B194" s="12"/>
      <c r="C194" s="13"/>
      <c r="D194" s="14" t="str">
        <f t="shared" si="12"/>
        <v/>
      </c>
      <c r="E194" s="6" t="str">
        <f t="shared" si="13"/>
        <v/>
      </c>
      <c r="F194" s="12"/>
      <c r="G194" s="12" t="str">
        <f t="shared" si="14"/>
        <v/>
      </c>
      <c r="H194" s="12" t="str">
        <f t="shared" si="15"/>
        <v/>
      </c>
      <c r="I194" s="12" t="str">
        <f t="shared" si="16"/>
        <v/>
      </c>
      <c r="J194" s="12"/>
      <c r="K194" s="12"/>
      <c r="L194" s="12"/>
      <c r="M194" s="12">
        <f t="shared" si="17"/>
        <v>0</v>
      </c>
      <c r="N194" s="15"/>
      <c r="O194" s="15"/>
    </row>
    <row r="195" spans="2:16" ht="13.5" thickBot="1">
      <c r="B195" s="12"/>
      <c r="C195" s="13"/>
      <c r="D195" s="14" t="str">
        <f t="shared" si="12"/>
        <v/>
      </c>
      <c r="E195" s="6" t="str">
        <f t="shared" si="13"/>
        <v/>
      </c>
      <c r="F195" s="12"/>
      <c r="G195" s="12" t="str">
        <f t="shared" si="14"/>
        <v/>
      </c>
      <c r="H195" s="12" t="str">
        <f t="shared" si="15"/>
        <v/>
      </c>
      <c r="I195" s="12" t="str">
        <f t="shared" si="16"/>
        <v/>
      </c>
      <c r="J195" s="12"/>
      <c r="K195" s="12"/>
      <c r="L195" s="12"/>
      <c r="M195" s="12">
        <f t="shared" si="17"/>
        <v>0</v>
      </c>
      <c r="N195" s="15"/>
      <c r="O195" s="15"/>
    </row>
    <row r="196" spans="2:16" ht="13.5" thickBot="1">
      <c r="B196" s="12"/>
      <c r="C196" s="13"/>
      <c r="D196" s="14" t="str">
        <f t="shared" si="12"/>
        <v/>
      </c>
      <c r="E196" s="6" t="str">
        <f t="shared" si="13"/>
        <v/>
      </c>
      <c r="F196" s="12"/>
      <c r="G196" s="12" t="str">
        <f t="shared" si="14"/>
        <v/>
      </c>
      <c r="H196" s="12" t="str">
        <f t="shared" si="15"/>
        <v/>
      </c>
      <c r="I196" s="12" t="str">
        <f t="shared" si="16"/>
        <v/>
      </c>
      <c r="J196" s="12"/>
      <c r="K196" s="12"/>
      <c r="L196" s="12"/>
      <c r="M196" s="12">
        <f t="shared" si="17"/>
        <v>0</v>
      </c>
      <c r="N196" s="15"/>
      <c r="O196" s="15"/>
    </row>
    <row r="197" spans="2:16" ht="13.5" thickBot="1">
      <c r="B197" s="12"/>
      <c r="C197" s="13"/>
      <c r="D197" s="14" t="str">
        <f t="shared" si="12"/>
        <v/>
      </c>
      <c r="E197" s="6" t="str">
        <f t="shared" si="13"/>
        <v/>
      </c>
      <c r="F197" s="12"/>
      <c r="G197" s="12" t="str">
        <f t="shared" si="14"/>
        <v/>
      </c>
      <c r="H197" s="12" t="str">
        <f t="shared" si="15"/>
        <v/>
      </c>
      <c r="I197" s="12" t="str">
        <f t="shared" si="16"/>
        <v/>
      </c>
      <c r="J197" s="12"/>
      <c r="K197" s="12"/>
      <c r="L197" s="12"/>
      <c r="M197" s="12">
        <f t="shared" si="17"/>
        <v>0</v>
      </c>
      <c r="N197" s="15"/>
      <c r="O197" s="15"/>
    </row>
    <row r="198" spans="2:16" ht="13.5" thickBot="1">
      <c r="B198" s="12"/>
      <c r="C198" s="13"/>
      <c r="D198" s="14" t="str">
        <f t="shared" si="12"/>
        <v/>
      </c>
      <c r="E198" s="6" t="str">
        <f t="shared" si="13"/>
        <v/>
      </c>
      <c r="F198" s="12"/>
      <c r="G198" s="12" t="str">
        <f t="shared" si="14"/>
        <v/>
      </c>
      <c r="H198" s="12" t="str">
        <f t="shared" si="15"/>
        <v/>
      </c>
      <c r="I198" s="12" t="str">
        <f t="shared" si="16"/>
        <v/>
      </c>
      <c r="J198" s="12"/>
      <c r="K198" s="12"/>
      <c r="L198" s="12"/>
      <c r="M198" s="12">
        <f t="shared" si="17"/>
        <v>0</v>
      </c>
      <c r="N198" s="15"/>
      <c r="O198" s="15"/>
    </row>
    <row r="199" spans="2:16" ht="13.5" thickBot="1">
      <c r="B199" s="12"/>
      <c r="C199" s="13"/>
      <c r="D199" s="14" t="str">
        <f t="shared" si="12"/>
        <v/>
      </c>
      <c r="E199" s="6" t="str">
        <f t="shared" si="13"/>
        <v/>
      </c>
      <c r="F199" s="12"/>
      <c r="G199" s="12" t="str">
        <f t="shared" si="14"/>
        <v/>
      </c>
      <c r="H199" s="12" t="str">
        <f t="shared" si="15"/>
        <v/>
      </c>
      <c r="I199" s="12" t="str">
        <f t="shared" si="16"/>
        <v/>
      </c>
      <c r="J199" s="12"/>
      <c r="K199" s="12"/>
      <c r="L199" s="12"/>
      <c r="M199" s="12">
        <f t="shared" si="17"/>
        <v>0</v>
      </c>
      <c r="N199" s="15"/>
      <c r="O199" s="15"/>
    </row>
    <row r="200" spans="2:16" ht="13.5" thickBot="1">
      <c r="B200" s="12"/>
      <c r="C200" s="13"/>
      <c r="D200" s="14" t="str">
        <f t="shared" si="12"/>
        <v/>
      </c>
      <c r="E200" s="6" t="str">
        <f t="shared" si="13"/>
        <v/>
      </c>
      <c r="F200" s="12"/>
      <c r="G200" s="12" t="str">
        <f t="shared" si="14"/>
        <v/>
      </c>
      <c r="H200" s="12" t="str">
        <f t="shared" si="15"/>
        <v/>
      </c>
      <c r="I200" s="12" t="str">
        <f t="shared" si="16"/>
        <v/>
      </c>
      <c r="J200" s="12"/>
      <c r="K200" s="12"/>
      <c r="L200" s="12"/>
      <c r="M200" s="12">
        <f t="shared" si="17"/>
        <v>0</v>
      </c>
      <c r="N200" s="15"/>
      <c r="O200" s="15"/>
    </row>
    <row r="201" spans="2:16" ht="13.5" thickBot="1">
      <c r="B201" s="12"/>
      <c r="C201" s="13"/>
      <c r="D201" s="14" t="str">
        <f t="shared" si="12"/>
        <v/>
      </c>
      <c r="E201" s="6" t="str">
        <f t="shared" si="13"/>
        <v/>
      </c>
      <c r="F201" s="12"/>
      <c r="G201" s="12" t="str">
        <f t="shared" si="14"/>
        <v/>
      </c>
      <c r="H201" s="12" t="str">
        <f t="shared" si="15"/>
        <v/>
      </c>
      <c r="I201" s="12" t="str">
        <f t="shared" si="16"/>
        <v/>
      </c>
      <c r="J201" s="12"/>
      <c r="K201" s="12"/>
      <c r="L201" s="12"/>
      <c r="M201" s="12">
        <f t="shared" si="17"/>
        <v>0</v>
      </c>
      <c r="N201" s="15"/>
      <c r="O201" s="15"/>
    </row>
    <row r="202" spans="2:16" ht="13.5" thickBot="1">
      <c r="B202" s="12"/>
      <c r="C202" s="13"/>
      <c r="D202" s="14" t="str">
        <f t="shared" ref="D202:D212" si="18">IFERROR(IF($B202="","",$K$2)," ")</f>
        <v/>
      </c>
      <c r="E202" s="6" t="str">
        <f t="shared" ref="E202:E206" si="19">IF($B202="","",$H$7)</f>
        <v/>
      </c>
      <c r="F202" s="12"/>
      <c r="G202" s="12" t="str">
        <f t="shared" ref="G202:G212" si="20">IF($B202="","",$K$3)</f>
        <v/>
      </c>
      <c r="H202" s="12" t="str">
        <f t="shared" ref="H202:H205" si="21">IF($B202="","",$K$5)</f>
        <v/>
      </c>
      <c r="I202" s="12" t="str">
        <f t="shared" si="16"/>
        <v/>
      </c>
      <c r="J202" s="12"/>
      <c r="K202" s="12"/>
      <c r="L202" s="12"/>
      <c r="M202" s="12">
        <f t="shared" si="17"/>
        <v>0</v>
      </c>
      <c r="N202" s="15"/>
      <c r="O202" s="15"/>
    </row>
    <row r="203" spans="2:16" ht="13.5" thickBot="1">
      <c r="B203" s="12"/>
      <c r="C203" s="13"/>
      <c r="D203" s="14" t="str">
        <f t="shared" si="18"/>
        <v/>
      </c>
      <c r="E203" s="6" t="str">
        <f t="shared" si="19"/>
        <v/>
      </c>
      <c r="F203" s="12"/>
      <c r="G203" s="12" t="str">
        <f t="shared" si="20"/>
        <v/>
      </c>
      <c r="H203" s="12" t="str">
        <f t="shared" si="21"/>
        <v/>
      </c>
      <c r="I203" s="12" t="str">
        <f>IF($B203="","",$B$10)</f>
        <v/>
      </c>
      <c r="J203" s="12"/>
      <c r="K203" s="12"/>
      <c r="L203" s="12"/>
      <c r="M203" s="12">
        <f>K203*L203</f>
        <v>0</v>
      </c>
      <c r="N203" s="15"/>
      <c r="O203" s="15"/>
    </row>
    <row r="204" spans="2:16" ht="13.5" thickBot="1">
      <c r="B204" s="12"/>
      <c r="C204" s="13"/>
      <c r="D204" s="14" t="str">
        <f t="shared" si="18"/>
        <v/>
      </c>
      <c r="E204" s="6" t="str">
        <f t="shared" si="19"/>
        <v/>
      </c>
      <c r="F204" s="12"/>
      <c r="G204" s="12" t="str">
        <f t="shared" si="20"/>
        <v/>
      </c>
      <c r="H204" s="12" t="str">
        <f t="shared" si="21"/>
        <v/>
      </c>
      <c r="I204" s="12" t="str">
        <f>IF($B204="","",$B$10)</f>
        <v/>
      </c>
      <c r="J204" s="12"/>
      <c r="K204" s="12"/>
      <c r="L204" s="12"/>
      <c r="M204" s="12">
        <f>K204*L204</f>
        <v>0</v>
      </c>
      <c r="N204" s="15"/>
      <c r="O204" s="15"/>
    </row>
    <row r="205" spans="2:16" ht="13.5" thickBot="1">
      <c r="B205" s="12"/>
      <c r="C205" s="13"/>
      <c r="D205" s="14" t="str">
        <f t="shared" si="18"/>
        <v/>
      </c>
      <c r="E205" s="6" t="str">
        <f t="shared" si="19"/>
        <v/>
      </c>
      <c r="F205" s="16"/>
      <c r="G205" s="12" t="str">
        <f t="shared" si="20"/>
        <v/>
      </c>
      <c r="H205" s="12" t="str">
        <f t="shared" si="21"/>
        <v/>
      </c>
      <c r="I205" s="12" t="str">
        <f>IF($B205="","",$B$10)</f>
        <v/>
      </c>
      <c r="J205" s="16"/>
      <c r="K205" s="16"/>
      <c r="L205" s="12"/>
      <c r="M205" s="12">
        <f>K205*L205</f>
        <v>0</v>
      </c>
      <c r="N205" s="15"/>
      <c r="O205" s="15"/>
    </row>
    <row r="206" spans="2:16" s="21" customFormat="1" ht="15.75" thickBot="1">
      <c r="B206" s="12"/>
      <c r="C206" s="13" t="str">
        <f>IF($B206="","",$I$4)</f>
        <v/>
      </c>
      <c r="D206" s="14" t="str">
        <f t="shared" si="18"/>
        <v/>
      </c>
      <c r="E206" s="6" t="str">
        <f t="shared" si="19"/>
        <v/>
      </c>
      <c r="F206" s="17" t="e">
        <f>IF(#REF!="","",$I$6)</f>
        <v>#REF!</v>
      </c>
      <c r="G206" s="12" t="str">
        <f t="shared" si="20"/>
        <v/>
      </c>
      <c r="H206" s="17" t="e">
        <f>IF(#REF!="","",$K$9)</f>
        <v>#REF!</v>
      </c>
      <c r="I206" s="17" t="e">
        <f>IF(#REF!="","",$M$9)</f>
        <v>#REF!</v>
      </c>
      <c r="J206" s="18" t="str">
        <f>IFERROR(VLOOKUP(#REF!,[3]الاكواد!$B$3:$C$55,2,FALSE),"")</f>
        <v/>
      </c>
      <c r="K206" s="19"/>
      <c r="L206" s="20">
        <f>SUM(N109:N205)</f>
        <v>0</v>
      </c>
      <c r="M206" s="20">
        <f>SUM(M10:M205)</f>
        <v>0</v>
      </c>
      <c r="O206" s="22"/>
      <c r="P206" s="22"/>
    </row>
    <row r="207" spans="2:16" s="21" customFormat="1" ht="15.75" thickBot="1">
      <c r="B207" s="23"/>
      <c r="C207" s="24">
        <v>1</v>
      </c>
      <c r="D207" s="14" t="str">
        <f t="shared" si="18"/>
        <v/>
      </c>
      <c r="E207" s="24">
        <v>1</v>
      </c>
      <c r="F207" s="25"/>
      <c r="G207" s="12" t="str">
        <f t="shared" si="20"/>
        <v/>
      </c>
      <c r="H207" s="26">
        <v>1</v>
      </c>
      <c r="I207" s="23">
        <v>1</v>
      </c>
      <c r="J207" s="74" t="s">
        <v>23</v>
      </c>
      <c r="K207" s="75"/>
      <c r="L207" s="27">
        <f>L206</f>
        <v>0</v>
      </c>
      <c r="M207" s="27">
        <f>M206</f>
        <v>0</v>
      </c>
      <c r="O207" s="22"/>
      <c r="P207" s="22"/>
    </row>
    <row r="208" spans="2:16" s="21" customFormat="1" ht="15.75" thickBot="1">
      <c r="B208" s="23"/>
      <c r="C208" s="24">
        <v>1</v>
      </c>
      <c r="D208" s="14" t="str">
        <f t="shared" si="18"/>
        <v/>
      </c>
      <c r="E208" s="24">
        <v>1</v>
      </c>
      <c r="F208" s="25"/>
      <c r="G208" s="12" t="str">
        <f t="shared" si="20"/>
        <v/>
      </c>
      <c r="H208" s="26">
        <v>1</v>
      </c>
      <c r="I208" s="23">
        <v>1</v>
      </c>
      <c r="J208" s="63" t="s">
        <v>24</v>
      </c>
      <c r="K208" s="64"/>
      <c r="L208" s="28"/>
      <c r="M208" s="29">
        <v>0.05</v>
      </c>
      <c r="O208" s="22"/>
      <c r="P208" s="22"/>
    </row>
    <row r="209" spans="2:16" s="21" customFormat="1" ht="15.75" thickBot="1">
      <c r="B209" s="23"/>
      <c r="C209" s="24">
        <v>1</v>
      </c>
      <c r="D209" s="14" t="str">
        <f t="shared" si="18"/>
        <v/>
      </c>
      <c r="E209" s="24">
        <v>1</v>
      </c>
      <c r="F209" s="25"/>
      <c r="G209" s="12" t="str">
        <f t="shared" si="20"/>
        <v/>
      </c>
      <c r="H209" s="26">
        <v>1</v>
      </c>
      <c r="I209" s="23">
        <v>1</v>
      </c>
      <c r="J209" s="63" t="s">
        <v>25</v>
      </c>
      <c r="K209" s="64"/>
      <c r="L209" s="27">
        <f>L207*L208</f>
        <v>0</v>
      </c>
      <c r="M209" s="27">
        <f>M208*M207</f>
        <v>0</v>
      </c>
      <c r="O209" s="22"/>
      <c r="P209" s="22"/>
    </row>
    <row r="210" spans="2:16" s="21" customFormat="1" ht="15.75" thickBot="1">
      <c r="B210" s="23"/>
      <c r="C210" s="24">
        <v>1</v>
      </c>
      <c r="D210" s="14" t="str">
        <f t="shared" si="18"/>
        <v/>
      </c>
      <c r="E210" s="24">
        <v>1</v>
      </c>
      <c r="F210" s="25"/>
      <c r="G210" s="12" t="str">
        <f t="shared" si="20"/>
        <v/>
      </c>
      <c r="H210" s="26">
        <v>1</v>
      </c>
      <c r="I210" s="23">
        <v>1</v>
      </c>
      <c r="J210" s="63" t="s">
        <v>26</v>
      </c>
      <c r="K210" s="64"/>
      <c r="L210" s="27">
        <f>L207-L209</f>
        <v>0</v>
      </c>
      <c r="M210" s="27">
        <f>M207-M209</f>
        <v>0</v>
      </c>
      <c r="O210" s="22"/>
      <c r="P210" s="22"/>
    </row>
    <row r="211" spans="2:16" s="21" customFormat="1" ht="15.75" thickBot="1">
      <c r="B211" s="23"/>
      <c r="C211" s="24">
        <v>1</v>
      </c>
      <c r="D211" s="14" t="str">
        <f t="shared" si="18"/>
        <v/>
      </c>
      <c r="E211" s="24">
        <v>1</v>
      </c>
      <c r="F211" s="25"/>
      <c r="G211" s="12" t="str">
        <f t="shared" si="20"/>
        <v/>
      </c>
      <c r="H211" s="26">
        <v>1</v>
      </c>
      <c r="I211" s="23">
        <v>1</v>
      </c>
      <c r="J211" s="63" t="s">
        <v>27</v>
      </c>
      <c r="K211" s="64"/>
      <c r="L211" s="28"/>
      <c r="M211" s="28">
        <v>1</v>
      </c>
      <c r="O211" s="22"/>
      <c r="P211" s="22"/>
    </row>
    <row r="212" spans="2:16" s="21" customFormat="1" ht="15.75" thickBot="1">
      <c r="B212" s="23"/>
      <c r="C212" s="24">
        <v>1</v>
      </c>
      <c r="D212" s="14" t="str">
        <f t="shared" si="18"/>
        <v/>
      </c>
      <c r="E212" s="24">
        <v>1</v>
      </c>
      <c r="F212" s="25"/>
      <c r="G212" s="12" t="str">
        <f t="shared" si="20"/>
        <v/>
      </c>
      <c r="H212" s="26">
        <v>1</v>
      </c>
      <c r="I212" s="23">
        <v>1</v>
      </c>
      <c r="J212" s="63" t="s">
        <v>28</v>
      </c>
      <c r="K212" s="64"/>
      <c r="L212" s="27">
        <f>L210-L211</f>
        <v>0</v>
      </c>
      <c r="M212" s="27">
        <f>M210-M211</f>
        <v>-1</v>
      </c>
      <c r="O212" s="22"/>
      <c r="P212" s="22"/>
    </row>
    <row r="213" spans="2:16" s="21" customFormat="1">
      <c r="B213" s="30"/>
      <c r="G213" s="30"/>
      <c r="H213" s="30"/>
      <c r="I213" s="30"/>
      <c r="O213" s="22"/>
      <c r="P213" s="22"/>
    </row>
    <row r="214" spans="2:16" s="21" customFormat="1">
      <c r="D214" s="76" t="s">
        <v>29</v>
      </c>
      <c r="E214" s="76"/>
      <c r="F214" s="76"/>
      <c r="G214" s="76"/>
      <c r="H214" s="76"/>
      <c r="I214" s="76"/>
      <c r="J214" s="76"/>
      <c r="K214" s="31"/>
      <c r="O214" s="22"/>
      <c r="P214" s="22"/>
    </row>
  </sheetData>
  <mergeCells count="17">
    <mergeCell ref="J209:K209"/>
    <mergeCell ref="J210:K210"/>
    <mergeCell ref="J211:K211"/>
    <mergeCell ref="J212:K212"/>
    <mergeCell ref="D214:J214"/>
    <mergeCell ref="M2:Q6"/>
    <mergeCell ref="J208:K208"/>
    <mergeCell ref="D2:F2"/>
    <mergeCell ref="K2:L2"/>
    <mergeCell ref="D3:F3"/>
    <mergeCell ref="K3:L3"/>
    <mergeCell ref="D4:F4"/>
    <mergeCell ref="D5:F5"/>
    <mergeCell ref="K5:L5"/>
    <mergeCell ref="K6:L6"/>
    <mergeCell ref="F7:G7"/>
    <mergeCell ref="J207:K207"/>
  </mergeCells>
  <dataValidations count="2">
    <dataValidation type="list" allowBlank="1" showInputMessage="1" showErrorMessage="1" sqref="L4">
      <formula1>$AA$5:$AA$8</formula1>
    </dataValidation>
    <dataValidation type="list" allowBlank="1" showInputMessage="1" showErrorMessage="1" sqref="K4">
      <formula1>$AA$5:$AA$11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ورقة3"/>
  <dimension ref="A1:N1510"/>
  <sheetViews>
    <sheetView rightToLeft="1" workbookViewId="0">
      <selection activeCell="D18" sqref="D18"/>
    </sheetView>
  </sheetViews>
  <sheetFormatPr defaultRowHeight="12.75"/>
  <cols>
    <col min="2" max="2" width="11.28515625" bestFit="1" customWidth="1"/>
  </cols>
  <sheetData>
    <row r="1" spans="1:14" ht="16.5">
      <c r="A1" s="32">
        <f>SUMIF([2]المخزون!B$1:B$65536,B1,[2]المخزون!A$1:A$65536)</f>
        <v>100</v>
      </c>
      <c r="B1" s="77" t="s">
        <v>30</v>
      </c>
      <c r="C1" s="77"/>
      <c r="D1" s="77">
        <f>IF(B1&lt;&gt;"",VLOOKUP(B1,[2]المخزون!B3:K309,10,0),"")</f>
        <v>1485</v>
      </c>
      <c r="E1" s="77"/>
      <c r="F1" s="33"/>
      <c r="G1" s="34">
        <f>IF(B1&lt;&gt;"",VLOOKUP(B1,[2]المخزون!B3:K309,10,0),"")</f>
        <v>1485</v>
      </c>
      <c r="H1" s="35" t="s">
        <v>6</v>
      </c>
      <c r="I1" s="77">
        <v>29</v>
      </c>
      <c r="J1" s="77"/>
      <c r="K1" s="33"/>
      <c r="L1" s="33"/>
      <c r="M1" s="33"/>
      <c r="N1" s="33"/>
    </row>
    <row r="2" spans="1:14" ht="31.5">
      <c r="A2" s="36" t="s">
        <v>31</v>
      </c>
      <c r="B2" s="37" t="s">
        <v>14</v>
      </c>
      <c r="C2" s="38" t="s">
        <v>15</v>
      </c>
      <c r="D2" s="36" t="s">
        <v>16</v>
      </c>
      <c r="E2" s="36" t="s">
        <v>17</v>
      </c>
      <c r="F2" s="36" t="s">
        <v>18</v>
      </c>
      <c r="G2" s="36" t="s">
        <v>12</v>
      </c>
      <c r="H2" s="39" t="s">
        <v>19</v>
      </c>
      <c r="I2" s="40" t="s">
        <v>20</v>
      </c>
      <c r="J2" s="36" t="s">
        <v>21</v>
      </c>
      <c r="K2" s="36" t="s">
        <v>32</v>
      </c>
      <c r="L2" s="36" t="s">
        <v>33</v>
      </c>
      <c r="M2" s="36" t="s">
        <v>34</v>
      </c>
      <c r="N2" s="36" t="s">
        <v>35</v>
      </c>
    </row>
    <row r="3" spans="1:14" ht="16.5">
      <c r="A3" s="41"/>
      <c r="B3" s="42"/>
      <c r="C3" s="43"/>
      <c r="D3" s="41"/>
      <c r="E3" s="41"/>
      <c r="F3" s="44"/>
      <c r="G3" s="44"/>
      <c r="H3" s="44"/>
      <c r="I3" s="45"/>
      <c r="J3" s="46"/>
      <c r="K3" s="46"/>
      <c r="L3" s="46"/>
      <c r="M3" s="46"/>
      <c r="N3" s="46"/>
    </row>
    <row r="4" spans="1:14" ht="16.5">
      <c r="A4" s="41"/>
      <c r="B4" s="42"/>
      <c r="C4" s="43"/>
      <c r="D4" s="41"/>
      <c r="E4" s="41"/>
      <c r="F4" s="44"/>
      <c r="G4" s="44"/>
      <c r="H4" s="44"/>
      <c r="I4" s="45"/>
      <c r="J4" s="46"/>
      <c r="K4" s="46"/>
      <c r="L4" s="46"/>
      <c r="M4" s="46"/>
      <c r="N4" s="46"/>
    </row>
    <row r="5" spans="1:14" ht="16.5">
      <c r="A5" s="41"/>
      <c r="B5" s="42"/>
      <c r="C5" s="43"/>
      <c r="D5" s="41"/>
      <c r="E5" s="41"/>
      <c r="F5" s="44"/>
      <c r="G5" s="44"/>
      <c r="H5" s="44"/>
      <c r="I5" s="45"/>
      <c r="J5" s="46"/>
      <c r="K5" s="46"/>
      <c r="L5" s="46"/>
      <c r="M5" s="46"/>
      <c r="N5" s="46"/>
    </row>
    <row r="6" spans="1:14" ht="16.5">
      <c r="A6" s="41"/>
      <c r="B6" s="42"/>
      <c r="C6" s="43"/>
      <c r="D6" s="41"/>
      <c r="E6" s="41"/>
      <c r="F6" s="44"/>
      <c r="G6" s="44"/>
      <c r="H6" s="44"/>
      <c r="I6" s="45"/>
      <c r="J6" s="46"/>
      <c r="K6" s="46"/>
      <c r="L6" s="46"/>
      <c r="M6" s="46"/>
      <c r="N6" s="46"/>
    </row>
    <row r="7" spans="1:14" ht="16.5">
      <c r="A7" s="41"/>
      <c r="B7" s="42"/>
      <c r="C7" s="43"/>
      <c r="D7" s="41"/>
      <c r="E7" s="41"/>
      <c r="F7" s="44"/>
      <c r="G7" s="44"/>
      <c r="H7" s="44"/>
      <c r="I7" s="45"/>
      <c r="J7" s="46"/>
      <c r="K7" s="46"/>
      <c r="L7" s="46"/>
      <c r="M7" s="46"/>
      <c r="N7" s="46"/>
    </row>
    <row r="8" spans="1:14" ht="16.5">
      <c r="A8" s="41"/>
      <c r="B8" s="42"/>
      <c r="C8" s="43"/>
      <c r="D8" s="41"/>
      <c r="E8" s="41"/>
      <c r="F8" s="44"/>
      <c r="G8" s="44"/>
      <c r="H8" s="44"/>
      <c r="I8" s="45"/>
      <c r="J8" s="46"/>
      <c r="K8" s="46"/>
      <c r="L8" s="46"/>
      <c r="M8" s="46"/>
      <c r="N8" s="46"/>
    </row>
    <row r="9" spans="1:14" ht="16.5">
      <c r="A9" s="41"/>
      <c r="B9" s="42"/>
      <c r="C9" s="43"/>
      <c r="D9" s="41"/>
      <c r="E9" s="41"/>
      <c r="F9" s="44"/>
      <c r="G9" s="44"/>
      <c r="H9" s="44"/>
      <c r="I9" s="45"/>
      <c r="J9" s="46"/>
      <c r="K9" s="46"/>
      <c r="L9" s="46"/>
      <c r="M9" s="46"/>
      <c r="N9" s="46"/>
    </row>
    <row r="10" spans="1:14" ht="16.5">
      <c r="A10" s="41"/>
      <c r="B10" s="42"/>
      <c r="C10" s="43"/>
      <c r="D10" s="41"/>
      <c r="E10" s="41"/>
      <c r="F10" s="44"/>
      <c r="G10" s="44"/>
      <c r="H10" s="44"/>
      <c r="I10" s="45"/>
      <c r="J10" s="46"/>
      <c r="K10" s="46"/>
      <c r="L10" s="46"/>
      <c r="M10" s="46"/>
      <c r="N10" s="46"/>
    </row>
    <row r="11" spans="1:14" ht="16.5">
      <c r="A11" s="41"/>
      <c r="B11" s="42"/>
      <c r="C11" s="43"/>
      <c r="D11" s="41"/>
      <c r="E11" s="41"/>
      <c r="F11" s="44"/>
      <c r="G11" s="44"/>
      <c r="H11" s="44"/>
      <c r="I11" s="45"/>
      <c r="J11" s="46"/>
      <c r="K11" s="46"/>
      <c r="L11" s="46"/>
      <c r="M11" s="46"/>
      <c r="N11" s="46"/>
    </row>
    <row r="12" spans="1:14" ht="16.5">
      <c r="A12" s="41"/>
      <c r="B12" s="42"/>
      <c r="C12" s="43"/>
      <c r="D12" s="41"/>
      <c r="E12" s="41"/>
      <c r="F12" s="44"/>
      <c r="G12" s="44"/>
      <c r="H12" s="44"/>
      <c r="I12" s="45"/>
      <c r="J12" s="46"/>
      <c r="K12" s="46"/>
      <c r="L12" s="46"/>
      <c r="M12" s="46"/>
      <c r="N12" s="46"/>
    </row>
    <row r="13" spans="1:14" ht="16.5">
      <c r="A13" s="41"/>
      <c r="B13" s="42"/>
      <c r="C13" s="43"/>
      <c r="D13" s="41"/>
      <c r="E13" s="41"/>
      <c r="F13" s="44"/>
      <c r="G13" s="44"/>
      <c r="H13" s="44"/>
      <c r="I13" s="45"/>
      <c r="J13" s="46"/>
      <c r="K13" s="46"/>
      <c r="L13" s="46"/>
      <c r="M13" s="46"/>
      <c r="N13" s="46"/>
    </row>
    <row r="14" spans="1:14" ht="16.5">
      <c r="A14" s="41"/>
      <c r="B14" s="42"/>
      <c r="C14" s="43"/>
      <c r="D14" s="41"/>
      <c r="E14" s="41"/>
      <c r="F14" s="44"/>
      <c r="G14" s="44"/>
      <c r="H14" s="44"/>
      <c r="I14" s="45"/>
      <c r="J14" s="46"/>
      <c r="K14" s="46"/>
      <c r="L14" s="46"/>
      <c r="M14" s="46"/>
      <c r="N14" s="46"/>
    </row>
    <row r="15" spans="1:14" ht="16.5">
      <c r="A15" s="41"/>
      <c r="B15" s="42"/>
      <c r="C15" s="43"/>
      <c r="D15" s="41"/>
      <c r="E15" s="41"/>
      <c r="F15" s="44"/>
      <c r="G15" s="44"/>
      <c r="H15" s="44"/>
      <c r="I15" s="45"/>
      <c r="J15" s="46"/>
      <c r="K15" s="46"/>
      <c r="L15" s="46"/>
      <c r="M15" s="46"/>
      <c r="N15" s="46"/>
    </row>
    <row r="16" spans="1:14" ht="16.5">
      <c r="A16" s="41"/>
      <c r="B16" s="42"/>
      <c r="C16" s="43"/>
      <c r="D16" s="41"/>
      <c r="E16" s="41"/>
      <c r="F16" s="44"/>
      <c r="G16" s="44"/>
      <c r="H16" s="44"/>
      <c r="I16" s="45"/>
      <c r="J16" s="46"/>
      <c r="K16" s="46"/>
      <c r="L16" s="46"/>
      <c r="M16" s="46"/>
      <c r="N16" s="46"/>
    </row>
    <row r="17" spans="1:14" ht="16.5">
      <c r="A17" s="41"/>
      <c r="B17" s="42"/>
      <c r="C17" s="43"/>
      <c r="D17" s="41"/>
      <c r="E17" s="41"/>
      <c r="F17" s="44"/>
      <c r="G17" s="44"/>
      <c r="H17" s="44"/>
      <c r="I17" s="45"/>
      <c r="J17" s="46"/>
      <c r="K17" s="46"/>
      <c r="L17" s="46"/>
      <c r="M17" s="46"/>
      <c r="N17" s="46"/>
    </row>
    <row r="18" spans="1:14" ht="16.5">
      <c r="A18" s="41"/>
      <c r="B18" s="42"/>
      <c r="C18" s="43"/>
      <c r="D18" s="41"/>
      <c r="E18" s="41"/>
      <c r="F18" s="44"/>
      <c r="G18" s="44"/>
      <c r="H18" s="44"/>
      <c r="I18" s="45"/>
      <c r="J18" s="46"/>
      <c r="K18" s="46"/>
      <c r="L18" s="46"/>
      <c r="M18" s="46"/>
      <c r="N18" s="46"/>
    </row>
    <row r="19" spans="1:14" ht="16.5">
      <c r="A19" s="41"/>
      <c r="B19" s="42"/>
      <c r="C19" s="43"/>
      <c r="D19" s="41"/>
      <c r="E19" s="41"/>
      <c r="F19" s="44"/>
      <c r="G19" s="44"/>
      <c r="H19" s="44"/>
      <c r="I19" s="45"/>
      <c r="J19" s="46"/>
      <c r="K19" s="46"/>
      <c r="L19" s="46"/>
      <c r="M19" s="46"/>
      <c r="N19" s="46"/>
    </row>
    <row r="20" spans="1:14" ht="16.5">
      <c r="A20" s="41"/>
      <c r="B20" s="42"/>
      <c r="C20" s="43"/>
      <c r="D20" s="41"/>
      <c r="E20" s="41"/>
      <c r="F20" s="44"/>
      <c r="G20" s="44"/>
      <c r="H20" s="44"/>
      <c r="I20" s="45"/>
      <c r="J20" s="46"/>
      <c r="K20" s="46"/>
      <c r="L20" s="46"/>
      <c r="M20" s="46"/>
      <c r="N20" s="46"/>
    </row>
    <row r="21" spans="1:14" ht="16.5">
      <c r="A21" s="41"/>
      <c r="B21" s="42"/>
      <c r="C21" s="43"/>
      <c r="D21" s="41"/>
      <c r="E21" s="41"/>
      <c r="F21" s="44"/>
      <c r="G21" s="44"/>
      <c r="H21" s="44"/>
      <c r="I21" s="45"/>
      <c r="J21" s="46"/>
      <c r="K21" s="46"/>
      <c r="L21" s="46"/>
      <c r="M21" s="46"/>
      <c r="N21" s="46"/>
    </row>
    <row r="22" spans="1:14" ht="16.5">
      <c r="A22" s="41"/>
      <c r="B22" s="42"/>
      <c r="C22" s="43"/>
      <c r="D22" s="41"/>
      <c r="E22" s="41"/>
      <c r="F22" s="44"/>
      <c r="G22" s="44"/>
      <c r="H22" s="44"/>
      <c r="I22" s="45"/>
      <c r="J22" s="46"/>
      <c r="K22" s="46"/>
      <c r="L22" s="46"/>
      <c r="M22" s="46"/>
      <c r="N22" s="46"/>
    </row>
    <row r="23" spans="1:14" ht="16.5">
      <c r="A23" s="41"/>
      <c r="B23" s="42"/>
      <c r="C23" s="43"/>
      <c r="D23" s="41"/>
      <c r="E23" s="41"/>
      <c r="F23" s="44"/>
      <c r="G23" s="44"/>
      <c r="H23" s="44"/>
      <c r="I23" s="45"/>
      <c r="J23" s="46"/>
      <c r="K23" s="46"/>
      <c r="L23" s="46"/>
      <c r="M23" s="46"/>
      <c r="N23" s="46"/>
    </row>
    <row r="24" spans="1:14" ht="16.5">
      <c r="A24" s="41"/>
      <c r="B24" s="42"/>
      <c r="C24" s="43"/>
      <c r="D24" s="41"/>
      <c r="E24" s="41"/>
      <c r="F24" s="44"/>
      <c r="G24" s="44"/>
      <c r="H24" s="44"/>
      <c r="I24" s="45"/>
      <c r="J24" s="46"/>
      <c r="K24" s="46"/>
      <c r="L24" s="46"/>
      <c r="M24" s="46"/>
      <c r="N24" s="46"/>
    </row>
    <row r="25" spans="1:14" ht="16.5">
      <c r="A25" s="41"/>
      <c r="B25" s="42"/>
      <c r="C25" s="43"/>
      <c r="D25" s="41"/>
      <c r="E25" s="41"/>
      <c r="F25" s="44"/>
      <c r="G25" s="44"/>
      <c r="H25" s="44"/>
      <c r="I25" s="45"/>
      <c r="J25" s="46"/>
      <c r="K25" s="46"/>
      <c r="L25" s="46"/>
      <c r="M25" s="46"/>
      <c r="N25" s="46"/>
    </row>
    <row r="26" spans="1:14" ht="16.5">
      <c r="A26" s="41"/>
      <c r="B26" s="42"/>
      <c r="C26" s="43"/>
      <c r="D26" s="41"/>
      <c r="E26" s="41"/>
      <c r="F26" s="44"/>
      <c r="G26" s="44"/>
      <c r="H26" s="44"/>
      <c r="I26" s="45"/>
      <c r="J26" s="46"/>
      <c r="K26" s="46"/>
      <c r="L26" s="46"/>
      <c r="M26" s="46"/>
      <c r="N26" s="46"/>
    </row>
    <row r="27" spans="1:14" ht="16.5">
      <c r="A27" s="41"/>
      <c r="B27" s="42"/>
      <c r="C27" s="43"/>
      <c r="D27" s="41"/>
      <c r="E27" s="41"/>
      <c r="F27" s="44"/>
      <c r="G27" s="44"/>
      <c r="H27" s="44"/>
      <c r="I27" s="45"/>
      <c r="J27" s="46"/>
      <c r="K27" s="46"/>
      <c r="L27" s="46"/>
      <c r="M27" s="46"/>
      <c r="N27" s="46"/>
    </row>
    <row r="28" spans="1:14" ht="16.5">
      <c r="A28" s="41"/>
      <c r="B28" s="42"/>
      <c r="C28" s="43"/>
      <c r="D28" s="41"/>
      <c r="E28" s="41"/>
      <c r="F28" s="44"/>
      <c r="G28" s="44"/>
      <c r="H28" s="44"/>
      <c r="I28" s="45"/>
      <c r="J28" s="46"/>
      <c r="K28" s="46"/>
      <c r="L28" s="46"/>
      <c r="M28" s="46"/>
      <c r="N28" s="46"/>
    </row>
    <row r="29" spans="1:14" ht="16.5">
      <c r="A29" s="41"/>
      <c r="B29" s="42"/>
      <c r="C29" s="43"/>
      <c r="D29" s="41"/>
      <c r="E29" s="41"/>
      <c r="F29" s="44"/>
      <c r="G29" s="44"/>
      <c r="H29" s="44"/>
      <c r="I29" s="45"/>
      <c r="J29" s="46"/>
      <c r="K29" s="46"/>
      <c r="L29" s="46"/>
      <c r="M29" s="46"/>
      <c r="N29" s="46"/>
    </row>
    <row r="30" spans="1:14" ht="16.5">
      <c r="A30" s="41"/>
      <c r="B30" s="42"/>
      <c r="C30" s="43"/>
      <c r="D30" s="41"/>
      <c r="E30" s="41"/>
      <c r="F30" s="44"/>
      <c r="G30" s="44"/>
      <c r="H30" s="44"/>
      <c r="I30" s="45"/>
      <c r="J30" s="46"/>
      <c r="K30" s="46"/>
      <c r="L30" s="46"/>
      <c r="M30" s="46"/>
      <c r="N30" s="46"/>
    </row>
    <row r="31" spans="1:14" ht="16.5">
      <c r="A31" s="41"/>
      <c r="B31" s="42"/>
      <c r="C31" s="43"/>
      <c r="D31" s="41"/>
      <c r="E31" s="41"/>
      <c r="F31" s="44"/>
      <c r="G31" s="44"/>
      <c r="H31" s="44"/>
      <c r="I31" s="45"/>
      <c r="J31" s="46"/>
      <c r="K31" s="46"/>
      <c r="L31" s="46"/>
      <c r="M31" s="46"/>
      <c r="N31" s="46"/>
    </row>
    <row r="32" spans="1:14" ht="16.5">
      <c r="A32" s="41"/>
      <c r="B32" s="42"/>
      <c r="C32" s="43"/>
      <c r="D32" s="41"/>
      <c r="E32" s="41"/>
      <c r="F32" s="44"/>
      <c r="G32" s="44"/>
      <c r="H32" s="44"/>
      <c r="I32" s="45"/>
      <c r="J32" s="46"/>
      <c r="K32" s="46"/>
      <c r="L32" s="46"/>
      <c r="M32" s="46"/>
      <c r="N32" s="46"/>
    </row>
    <row r="33" spans="1:14" ht="16.5">
      <c r="A33" s="41"/>
      <c r="B33" s="42"/>
      <c r="C33" s="43"/>
      <c r="D33" s="41"/>
      <c r="E33" s="41"/>
      <c r="F33" s="44"/>
      <c r="G33" s="44"/>
      <c r="H33" s="44"/>
      <c r="I33" s="45"/>
      <c r="J33" s="46"/>
      <c r="K33" s="46"/>
      <c r="L33" s="46"/>
      <c r="M33" s="46"/>
      <c r="N33" s="46"/>
    </row>
    <row r="34" spans="1:14" ht="16.5">
      <c r="A34" s="41"/>
      <c r="B34" s="42"/>
      <c r="C34" s="43"/>
      <c r="D34" s="41"/>
      <c r="E34" s="41"/>
      <c r="F34" s="44"/>
      <c r="G34" s="44"/>
      <c r="H34" s="44"/>
      <c r="I34" s="45"/>
      <c r="J34" s="46"/>
      <c r="K34" s="46"/>
      <c r="L34" s="46"/>
      <c r="M34" s="46"/>
      <c r="N34" s="46"/>
    </row>
    <row r="35" spans="1:14" ht="16.5">
      <c r="A35" s="41"/>
      <c r="B35" s="42"/>
      <c r="C35" s="43"/>
      <c r="D35" s="41"/>
      <c r="E35" s="41"/>
      <c r="F35" s="44"/>
      <c r="G35" s="44"/>
      <c r="H35" s="44"/>
      <c r="I35" s="45"/>
      <c r="J35" s="46"/>
      <c r="K35" s="46"/>
      <c r="L35" s="46"/>
      <c r="M35" s="46"/>
      <c r="N35" s="46"/>
    </row>
    <row r="36" spans="1:14" ht="16.5">
      <c r="A36" s="41"/>
      <c r="B36" s="42"/>
      <c r="C36" s="43"/>
      <c r="D36" s="41"/>
      <c r="E36" s="41"/>
      <c r="F36" s="44"/>
      <c r="G36" s="44"/>
      <c r="H36" s="44"/>
      <c r="I36" s="45"/>
      <c r="J36" s="46"/>
      <c r="K36" s="46"/>
      <c r="L36" s="46"/>
      <c r="M36" s="46"/>
      <c r="N36" s="46"/>
    </row>
    <row r="37" spans="1:14" ht="16.5">
      <c r="A37" s="41"/>
      <c r="B37" s="42"/>
      <c r="C37" s="43"/>
      <c r="D37" s="41"/>
      <c r="E37" s="41"/>
      <c r="F37" s="44"/>
      <c r="G37" s="44"/>
      <c r="H37" s="44"/>
      <c r="I37" s="45"/>
      <c r="J37" s="46"/>
      <c r="K37" s="46"/>
      <c r="L37" s="46"/>
      <c r="M37" s="46"/>
      <c r="N37" s="46"/>
    </row>
    <row r="38" spans="1:14" ht="16.5">
      <c r="A38" s="41"/>
      <c r="B38" s="42"/>
      <c r="C38" s="43"/>
      <c r="D38" s="41"/>
      <c r="E38" s="41"/>
      <c r="F38" s="44"/>
      <c r="G38" s="44"/>
      <c r="H38" s="44"/>
      <c r="I38" s="45"/>
      <c r="J38" s="46"/>
      <c r="K38" s="46"/>
      <c r="L38" s="46"/>
      <c r="M38" s="46"/>
      <c r="N38" s="46"/>
    </row>
    <row r="39" spans="1:14" ht="16.5">
      <c r="A39" s="41"/>
      <c r="B39" s="42"/>
      <c r="C39" s="43"/>
      <c r="D39" s="41"/>
      <c r="E39" s="41"/>
      <c r="F39" s="44"/>
      <c r="G39" s="44"/>
      <c r="H39" s="44"/>
      <c r="I39" s="45"/>
      <c r="J39" s="46"/>
      <c r="K39" s="46"/>
      <c r="L39" s="46"/>
      <c r="M39" s="46"/>
      <c r="N39" s="46"/>
    </row>
    <row r="40" spans="1:14" ht="16.5">
      <c r="A40" s="41"/>
      <c r="B40" s="42"/>
      <c r="C40" s="43"/>
      <c r="D40" s="41"/>
      <c r="E40" s="41"/>
      <c r="F40" s="44"/>
      <c r="G40" s="44"/>
      <c r="H40" s="44"/>
      <c r="I40" s="45"/>
      <c r="J40" s="46"/>
      <c r="K40" s="46"/>
      <c r="L40" s="46"/>
      <c r="M40" s="46"/>
      <c r="N40" s="46"/>
    </row>
    <row r="41" spans="1:14" ht="16.5">
      <c r="A41" s="41"/>
      <c r="B41" s="42"/>
      <c r="C41" s="43"/>
      <c r="D41" s="41"/>
      <c r="E41" s="41"/>
      <c r="F41" s="44"/>
      <c r="G41" s="44"/>
      <c r="H41" s="44"/>
      <c r="I41" s="45"/>
      <c r="J41" s="46"/>
      <c r="K41" s="46"/>
      <c r="L41" s="46"/>
      <c r="M41" s="46"/>
      <c r="N41" s="46"/>
    </row>
    <row r="42" spans="1:14" ht="16.5">
      <c r="A42" s="41"/>
      <c r="B42" s="42"/>
      <c r="C42" s="43"/>
      <c r="D42" s="41"/>
      <c r="E42" s="41"/>
      <c r="F42" s="44"/>
      <c r="G42" s="44"/>
      <c r="H42" s="44"/>
      <c r="I42" s="45"/>
      <c r="J42" s="46"/>
      <c r="K42" s="46"/>
      <c r="L42" s="46"/>
      <c r="M42" s="46"/>
      <c r="N42" s="46"/>
    </row>
    <row r="43" spans="1:14" ht="16.5">
      <c r="A43" s="41"/>
      <c r="B43" s="42"/>
      <c r="C43" s="43"/>
      <c r="D43" s="41"/>
      <c r="E43" s="41"/>
      <c r="F43" s="44"/>
      <c r="G43" s="44"/>
      <c r="H43" s="44"/>
      <c r="I43" s="45"/>
      <c r="J43" s="46"/>
      <c r="K43" s="46"/>
      <c r="L43" s="46"/>
      <c r="M43" s="46"/>
      <c r="N43" s="46"/>
    </row>
    <row r="44" spans="1:14" ht="16.5">
      <c r="A44" s="41"/>
      <c r="B44" s="42"/>
      <c r="C44" s="43"/>
      <c r="D44" s="41"/>
      <c r="E44" s="41"/>
      <c r="F44" s="44"/>
      <c r="G44" s="44"/>
      <c r="H44" s="44"/>
      <c r="I44" s="45"/>
      <c r="J44" s="46"/>
      <c r="K44" s="46"/>
      <c r="L44" s="46"/>
      <c r="M44" s="46"/>
      <c r="N44" s="46"/>
    </row>
    <row r="45" spans="1:14" ht="16.5">
      <c r="A45" s="41"/>
      <c r="B45" s="42"/>
      <c r="C45" s="43"/>
      <c r="D45" s="41"/>
      <c r="E45" s="41"/>
      <c r="F45" s="44"/>
      <c r="G45" s="44"/>
      <c r="H45" s="44"/>
      <c r="I45" s="45"/>
      <c r="J45" s="46"/>
      <c r="K45" s="46"/>
      <c r="L45" s="46"/>
      <c r="M45" s="46"/>
      <c r="N45" s="46"/>
    </row>
    <row r="46" spans="1:14" ht="16.5">
      <c r="A46" s="41"/>
      <c r="B46" s="42"/>
      <c r="C46" s="43"/>
      <c r="D46" s="41"/>
      <c r="E46" s="41"/>
      <c r="F46" s="44"/>
      <c r="G46" s="44"/>
      <c r="H46" s="44"/>
      <c r="I46" s="45"/>
      <c r="J46" s="46"/>
      <c r="K46" s="46"/>
      <c r="L46" s="46"/>
      <c r="M46" s="46"/>
      <c r="N46" s="46"/>
    </row>
    <row r="47" spans="1:14" ht="16.5">
      <c r="A47" s="41"/>
      <c r="B47" s="42"/>
      <c r="C47" s="43"/>
      <c r="D47" s="41"/>
      <c r="E47" s="41"/>
      <c r="F47" s="44"/>
      <c r="G47" s="44"/>
      <c r="H47" s="44"/>
      <c r="I47" s="45"/>
      <c r="J47" s="46"/>
      <c r="K47" s="46"/>
      <c r="L47" s="46"/>
      <c r="M47" s="46"/>
      <c r="N47" s="46"/>
    </row>
    <row r="48" spans="1:14" ht="16.5">
      <c r="A48" s="41"/>
      <c r="B48" s="42"/>
      <c r="C48" s="43"/>
      <c r="D48" s="41"/>
      <c r="E48" s="41"/>
      <c r="F48" s="44"/>
      <c r="G48" s="44"/>
      <c r="H48" s="44"/>
      <c r="I48" s="45"/>
      <c r="J48" s="46"/>
      <c r="K48" s="46"/>
      <c r="L48" s="46"/>
      <c r="M48" s="46"/>
      <c r="N48" s="46"/>
    </row>
    <row r="49" spans="1:14" ht="16.5">
      <c r="A49" s="41"/>
      <c r="B49" s="42"/>
      <c r="C49" s="43"/>
      <c r="D49" s="41"/>
      <c r="E49" s="41"/>
      <c r="F49" s="44"/>
      <c r="G49" s="44"/>
      <c r="H49" s="44"/>
      <c r="I49" s="45"/>
      <c r="J49" s="46"/>
      <c r="K49" s="46"/>
      <c r="L49" s="46"/>
      <c r="M49" s="46"/>
      <c r="N49" s="46"/>
    </row>
    <row r="50" spans="1:14" ht="16.5">
      <c r="A50" s="41"/>
      <c r="B50" s="42"/>
      <c r="C50" s="43"/>
      <c r="D50" s="41"/>
      <c r="E50" s="41"/>
      <c r="F50" s="44"/>
      <c r="G50" s="44"/>
      <c r="H50" s="44"/>
      <c r="I50" s="45"/>
      <c r="J50" s="46"/>
      <c r="K50" s="46"/>
      <c r="L50" s="46"/>
      <c r="M50" s="46"/>
      <c r="N50" s="46"/>
    </row>
    <row r="51" spans="1:14" ht="16.5">
      <c r="A51" s="41"/>
      <c r="B51" s="42"/>
      <c r="C51" s="43"/>
      <c r="D51" s="41"/>
      <c r="E51" s="41"/>
      <c r="F51" s="44"/>
      <c r="G51" s="44"/>
      <c r="H51" s="44"/>
      <c r="I51" s="45"/>
      <c r="J51" s="46"/>
      <c r="K51" s="46"/>
      <c r="L51" s="46"/>
      <c r="M51" s="46"/>
      <c r="N51" s="46"/>
    </row>
    <row r="52" spans="1:14" ht="16.5">
      <c r="A52" s="41"/>
      <c r="B52" s="42"/>
      <c r="C52" s="43"/>
      <c r="D52" s="41"/>
      <c r="E52" s="41"/>
      <c r="F52" s="44"/>
      <c r="G52" s="44"/>
      <c r="H52" s="44"/>
      <c r="I52" s="45"/>
      <c r="J52" s="46"/>
      <c r="K52" s="46"/>
      <c r="L52" s="46"/>
      <c r="M52" s="46"/>
      <c r="N52" s="46"/>
    </row>
    <row r="53" spans="1:14" ht="16.5">
      <c r="A53" s="41"/>
      <c r="B53" s="42"/>
      <c r="C53" s="43"/>
      <c r="D53" s="41"/>
      <c r="E53" s="41"/>
      <c r="F53" s="44"/>
      <c r="G53" s="44"/>
      <c r="H53" s="44"/>
      <c r="I53" s="45"/>
      <c r="J53" s="46"/>
      <c r="K53" s="46"/>
      <c r="L53" s="46"/>
      <c r="M53" s="46"/>
      <c r="N53" s="46"/>
    </row>
    <row r="54" spans="1:14" ht="16.5">
      <c r="A54" s="41"/>
      <c r="B54" s="42"/>
      <c r="C54" s="43"/>
      <c r="D54" s="41"/>
      <c r="E54" s="41"/>
      <c r="F54" s="44"/>
      <c r="G54" s="44"/>
      <c r="H54" s="44"/>
      <c r="I54" s="45"/>
      <c r="J54" s="46"/>
      <c r="K54" s="46"/>
      <c r="L54" s="46"/>
      <c r="M54" s="46"/>
      <c r="N54" s="46"/>
    </row>
    <row r="55" spans="1:14" ht="16.5">
      <c r="A55" s="41"/>
      <c r="B55" s="42"/>
      <c r="C55" s="43"/>
      <c r="D55" s="41"/>
      <c r="E55" s="41"/>
      <c r="F55" s="44"/>
      <c r="G55" s="44"/>
      <c r="H55" s="44"/>
      <c r="I55" s="45"/>
      <c r="J55" s="46"/>
      <c r="K55" s="46"/>
      <c r="L55" s="46"/>
      <c r="M55" s="46"/>
      <c r="N55" s="46"/>
    </row>
    <row r="56" spans="1:14" ht="16.5">
      <c r="A56" s="41"/>
      <c r="B56" s="42"/>
      <c r="C56" s="43"/>
      <c r="D56" s="41"/>
      <c r="E56" s="41"/>
      <c r="F56" s="44"/>
      <c r="G56" s="44"/>
      <c r="H56" s="44"/>
      <c r="I56" s="45"/>
      <c r="J56" s="46"/>
      <c r="K56" s="46"/>
      <c r="L56" s="46"/>
      <c r="M56" s="46"/>
      <c r="N56" s="46"/>
    </row>
    <row r="57" spans="1:14" ht="16.5">
      <c r="A57" s="41"/>
      <c r="B57" s="42"/>
      <c r="C57" s="43"/>
      <c r="D57" s="41"/>
      <c r="E57" s="41"/>
      <c r="F57" s="44"/>
      <c r="G57" s="44"/>
      <c r="H57" s="44"/>
      <c r="I57" s="45"/>
      <c r="J57" s="46"/>
      <c r="K57" s="46"/>
      <c r="L57" s="46"/>
      <c r="M57" s="46"/>
      <c r="N57" s="46"/>
    </row>
    <row r="58" spans="1:14" ht="16.5">
      <c r="A58" s="41"/>
      <c r="B58" s="42"/>
      <c r="C58" s="43"/>
      <c r="D58" s="41"/>
      <c r="E58" s="41"/>
      <c r="F58" s="44"/>
      <c r="G58" s="44"/>
      <c r="H58" s="44"/>
      <c r="I58" s="45"/>
      <c r="J58" s="46"/>
      <c r="K58" s="46"/>
      <c r="L58" s="46"/>
      <c r="M58" s="46"/>
      <c r="N58" s="46"/>
    </row>
    <row r="59" spans="1:14" ht="16.5">
      <c r="A59" s="41"/>
      <c r="B59" s="42"/>
      <c r="C59" s="43"/>
      <c r="D59" s="41"/>
      <c r="E59" s="41"/>
      <c r="F59" s="44"/>
      <c r="G59" s="44"/>
      <c r="H59" s="44"/>
      <c r="I59" s="45"/>
      <c r="J59" s="46"/>
      <c r="K59" s="46"/>
      <c r="L59" s="46"/>
      <c r="M59" s="46"/>
      <c r="N59" s="46"/>
    </row>
    <row r="60" spans="1:14" ht="16.5">
      <c r="A60" s="41"/>
      <c r="B60" s="42"/>
      <c r="C60" s="43"/>
      <c r="D60" s="41"/>
      <c r="E60" s="41"/>
      <c r="F60" s="44"/>
      <c r="G60" s="44"/>
      <c r="H60" s="44"/>
      <c r="I60" s="45"/>
      <c r="J60" s="46"/>
      <c r="K60" s="46"/>
      <c r="L60" s="46"/>
      <c r="M60" s="46"/>
      <c r="N60" s="46"/>
    </row>
    <row r="61" spans="1:14" ht="16.5">
      <c r="A61" s="41"/>
      <c r="B61" s="42"/>
      <c r="C61" s="43"/>
      <c r="D61" s="41"/>
      <c r="E61" s="41"/>
      <c r="F61" s="44"/>
      <c r="G61" s="44"/>
      <c r="H61" s="44"/>
      <c r="I61" s="45"/>
      <c r="J61" s="46"/>
      <c r="K61" s="46"/>
      <c r="L61" s="46"/>
      <c r="M61" s="46"/>
      <c r="N61" s="46"/>
    </row>
    <row r="62" spans="1:14" ht="16.5">
      <c r="A62" s="41"/>
      <c r="B62" s="42"/>
      <c r="C62" s="43"/>
      <c r="D62" s="41"/>
      <c r="E62" s="41"/>
      <c r="F62" s="44"/>
      <c r="G62" s="44"/>
      <c r="H62" s="44"/>
      <c r="I62" s="45"/>
      <c r="J62" s="46"/>
      <c r="K62" s="46"/>
      <c r="L62" s="46"/>
      <c r="M62" s="46"/>
      <c r="N62" s="46"/>
    </row>
    <row r="63" spans="1:14" ht="16.5">
      <c r="A63" s="41"/>
      <c r="B63" s="42"/>
      <c r="C63" s="43"/>
      <c r="D63" s="41"/>
      <c r="E63" s="41"/>
      <c r="F63" s="44"/>
      <c r="G63" s="44"/>
      <c r="H63" s="44"/>
      <c r="I63" s="45"/>
      <c r="J63" s="46"/>
      <c r="K63" s="46"/>
      <c r="L63" s="46"/>
      <c r="M63" s="46"/>
      <c r="N63" s="46"/>
    </row>
    <row r="64" spans="1:14" ht="16.5">
      <c r="A64" s="41"/>
      <c r="B64" s="42"/>
      <c r="C64" s="43"/>
      <c r="D64" s="41"/>
      <c r="E64" s="41"/>
      <c r="F64" s="44"/>
      <c r="G64" s="44"/>
      <c r="H64" s="44"/>
      <c r="I64" s="45"/>
      <c r="J64" s="46"/>
      <c r="K64" s="46"/>
      <c r="L64" s="46"/>
      <c r="M64" s="46"/>
      <c r="N64" s="46"/>
    </row>
    <row r="65" spans="1:14" ht="16.5">
      <c r="A65" s="41"/>
      <c r="B65" s="42"/>
      <c r="C65" s="43"/>
      <c r="D65" s="41"/>
      <c r="E65" s="41"/>
      <c r="F65" s="44"/>
      <c r="G65" s="44"/>
      <c r="H65" s="44"/>
      <c r="I65" s="45"/>
      <c r="J65" s="46"/>
      <c r="K65" s="46"/>
      <c r="L65" s="46"/>
      <c r="M65" s="46"/>
      <c r="N65" s="46"/>
    </row>
    <row r="66" spans="1:14" ht="16.5">
      <c r="A66" s="41"/>
      <c r="B66" s="42"/>
      <c r="C66" s="43"/>
      <c r="D66" s="41"/>
      <c r="E66" s="41"/>
      <c r="F66" s="44"/>
      <c r="G66" s="44"/>
      <c r="H66" s="44"/>
      <c r="I66" s="45"/>
      <c r="J66" s="46"/>
      <c r="K66" s="46"/>
      <c r="L66" s="46"/>
      <c r="M66" s="46"/>
      <c r="N66" s="46"/>
    </row>
    <row r="67" spans="1:14" ht="16.5">
      <c r="A67" s="41"/>
      <c r="B67" s="42"/>
      <c r="C67" s="43"/>
      <c r="D67" s="41"/>
      <c r="E67" s="41"/>
      <c r="F67" s="44"/>
      <c r="G67" s="44"/>
      <c r="H67" s="44"/>
      <c r="I67" s="45"/>
      <c r="J67" s="46"/>
      <c r="K67" s="46"/>
      <c r="L67" s="46"/>
      <c r="M67" s="46"/>
      <c r="N67" s="46"/>
    </row>
    <row r="68" spans="1:14" ht="16.5">
      <c r="A68" s="41"/>
      <c r="B68" s="42"/>
      <c r="C68" s="43"/>
      <c r="D68" s="41"/>
      <c r="E68" s="41"/>
      <c r="F68" s="44"/>
      <c r="G68" s="44"/>
      <c r="H68" s="44"/>
      <c r="I68" s="45"/>
      <c r="J68" s="46"/>
      <c r="K68" s="46"/>
      <c r="L68" s="46"/>
      <c r="M68" s="46"/>
      <c r="N68" s="46"/>
    </row>
    <row r="69" spans="1:14" ht="16.5">
      <c r="A69" s="41"/>
      <c r="B69" s="42"/>
      <c r="C69" s="43"/>
      <c r="D69" s="41"/>
      <c r="E69" s="41"/>
      <c r="F69" s="44"/>
      <c r="G69" s="44"/>
      <c r="H69" s="44"/>
      <c r="I69" s="45"/>
      <c r="J69" s="46"/>
      <c r="K69" s="46"/>
      <c r="L69" s="46"/>
      <c r="M69" s="46"/>
      <c r="N69" s="46"/>
    </row>
    <row r="70" spans="1:14" ht="16.5">
      <c r="A70" s="41"/>
      <c r="B70" s="42"/>
      <c r="C70" s="43"/>
      <c r="D70" s="41"/>
      <c r="E70" s="41"/>
      <c r="F70" s="44"/>
      <c r="G70" s="44"/>
      <c r="H70" s="44"/>
      <c r="I70" s="45"/>
      <c r="J70" s="46"/>
      <c r="K70" s="46"/>
      <c r="L70" s="46"/>
      <c r="M70" s="46"/>
      <c r="N70" s="46"/>
    </row>
    <row r="71" spans="1:14" ht="16.5">
      <c r="A71" s="41"/>
      <c r="B71" s="42"/>
      <c r="C71" s="43"/>
      <c r="D71" s="41"/>
      <c r="E71" s="41"/>
      <c r="F71" s="44"/>
      <c r="G71" s="44"/>
      <c r="H71" s="44"/>
      <c r="I71" s="45"/>
      <c r="J71" s="46"/>
      <c r="K71" s="46"/>
      <c r="L71" s="46"/>
      <c r="M71" s="46"/>
      <c r="N71" s="46"/>
    </row>
    <row r="72" spans="1:14" ht="16.5">
      <c r="A72" s="41"/>
      <c r="B72" s="42"/>
      <c r="C72" s="43"/>
      <c r="D72" s="41"/>
      <c r="E72" s="41"/>
      <c r="F72" s="44"/>
      <c r="G72" s="44"/>
      <c r="H72" s="44"/>
      <c r="I72" s="45"/>
      <c r="J72" s="46"/>
      <c r="K72" s="46"/>
      <c r="L72" s="46"/>
      <c r="M72" s="46"/>
      <c r="N72" s="46"/>
    </row>
    <row r="73" spans="1:14" ht="16.5">
      <c r="A73" s="41"/>
      <c r="B73" s="42"/>
      <c r="C73" s="43"/>
      <c r="D73" s="41"/>
      <c r="E73" s="41"/>
      <c r="F73" s="44"/>
      <c r="G73" s="44"/>
      <c r="H73" s="44"/>
      <c r="I73" s="45"/>
      <c r="J73" s="46"/>
      <c r="K73" s="46"/>
      <c r="L73" s="46"/>
      <c r="M73" s="46"/>
      <c r="N73" s="46"/>
    </row>
    <row r="74" spans="1:14" ht="16.5">
      <c r="A74" s="41"/>
      <c r="B74" s="42"/>
      <c r="C74" s="43"/>
      <c r="D74" s="41"/>
      <c r="E74" s="41"/>
      <c r="F74" s="44"/>
      <c r="G74" s="44"/>
      <c r="H74" s="44"/>
      <c r="I74" s="45"/>
      <c r="J74" s="46"/>
      <c r="K74" s="46"/>
      <c r="L74" s="46"/>
      <c r="M74" s="46"/>
      <c r="N74" s="46"/>
    </row>
    <row r="75" spans="1:14" ht="16.5">
      <c r="A75" s="41"/>
      <c r="B75" s="42"/>
      <c r="C75" s="43"/>
      <c r="D75" s="41"/>
      <c r="E75" s="41"/>
      <c r="F75" s="44"/>
      <c r="G75" s="44"/>
      <c r="H75" s="44"/>
      <c r="I75" s="45"/>
      <c r="J75" s="46"/>
      <c r="K75" s="46"/>
      <c r="L75" s="46"/>
      <c r="M75" s="46"/>
      <c r="N75" s="46"/>
    </row>
    <row r="76" spans="1:14" ht="16.5">
      <c r="A76" s="41"/>
      <c r="B76" s="42"/>
      <c r="C76" s="43"/>
      <c r="D76" s="41"/>
      <c r="E76" s="41"/>
      <c r="F76" s="44"/>
      <c r="G76" s="44"/>
      <c r="H76" s="44"/>
      <c r="I76" s="45"/>
      <c r="J76" s="46"/>
      <c r="K76" s="46"/>
      <c r="L76" s="46"/>
      <c r="M76" s="46"/>
      <c r="N76" s="46"/>
    </row>
    <row r="77" spans="1:14" ht="16.5">
      <c r="A77" s="41"/>
      <c r="B77" s="42"/>
      <c r="C77" s="43"/>
      <c r="D77" s="41"/>
      <c r="E77" s="41"/>
      <c r="F77" s="44"/>
      <c r="G77" s="44"/>
      <c r="H77" s="44"/>
      <c r="I77" s="45"/>
      <c r="J77" s="46"/>
      <c r="K77" s="46"/>
      <c r="L77" s="46"/>
      <c r="M77" s="46"/>
      <c r="N77" s="46"/>
    </row>
    <row r="78" spans="1:14" ht="16.5">
      <c r="A78" s="41"/>
      <c r="B78" s="42"/>
      <c r="C78" s="43"/>
      <c r="D78" s="41"/>
      <c r="E78" s="41"/>
      <c r="F78" s="44"/>
      <c r="G78" s="44"/>
      <c r="H78" s="44"/>
      <c r="I78" s="45"/>
      <c r="J78" s="46"/>
      <c r="K78" s="46"/>
      <c r="L78" s="46"/>
      <c r="M78" s="46"/>
      <c r="N78" s="46"/>
    </row>
    <row r="79" spans="1:14" ht="16.5">
      <c r="A79" s="41"/>
      <c r="B79" s="42"/>
      <c r="C79" s="43"/>
      <c r="D79" s="41"/>
      <c r="E79" s="41"/>
      <c r="F79" s="44"/>
      <c r="G79" s="44"/>
      <c r="H79" s="44"/>
      <c r="I79" s="45"/>
      <c r="J79" s="46"/>
      <c r="K79" s="46"/>
      <c r="L79" s="46"/>
      <c r="M79" s="46"/>
      <c r="N79" s="46"/>
    </row>
    <row r="80" spans="1:14" ht="16.5">
      <c r="A80" s="41"/>
      <c r="B80" s="42"/>
      <c r="C80" s="43"/>
      <c r="D80" s="41"/>
      <c r="E80" s="41"/>
      <c r="F80" s="44"/>
      <c r="G80" s="44"/>
      <c r="H80" s="44"/>
      <c r="I80" s="45"/>
      <c r="J80" s="46"/>
      <c r="K80" s="46"/>
      <c r="L80" s="46"/>
      <c r="M80" s="46"/>
      <c r="N80" s="46"/>
    </row>
    <row r="81" spans="1:14" ht="16.5">
      <c r="A81" s="41"/>
      <c r="B81" s="42"/>
      <c r="C81" s="43"/>
      <c r="D81" s="41"/>
      <c r="E81" s="41"/>
      <c r="F81" s="44"/>
      <c r="G81" s="44"/>
      <c r="H81" s="44"/>
      <c r="I81" s="45"/>
      <c r="J81" s="46"/>
      <c r="K81" s="46"/>
      <c r="L81" s="46"/>
      <c r="M81" s="46"/>
      <c r="N81" s="46"/>
    </row>
    <row r="82" spans="1:14" ht="16.5">
      <c r="A82" s="41"/>
      <c r="B82" s="42"/>
      <c r="C82" s="43"/>
      <c r="D82" s="41"/>
      <c r="E82" s="41"/>
      <c r="F82" s="44"/>
      <c r="G82" s="44"/>
      <c r="H82" s="44"/>
      <c r="I82" s="45"/>
      <c r="J82" s="46"/>
      <c r="K82" s="46"/>
      <c r="L82" s="46"/>
      <c r="M82" s="46"/>
      <c r="N82" s="46"/>
    </row>
    <row r="83" spans="1:14" ht="16.5">
      <c r="A83" s="41"/>
      <c r="B83" s="42"/>
      <c r="C83" s="43"/>
      <c r="D83" s="41"/>
      <c r="E83" s="41"/>
      <c r="F83" s="44"/>
      <c r="G83" s="44"/>
      <c r="H83" s="44"/>
      <c r="I83" s="45"/>
      <c r="J83" s="46"/>
      <c r="K83" s="46"/>
      <c r="L83" s="46"/>
      <c r="M83" s="46"/>
      <c r="N83" s="46"/>
    </row>
    <row r="84" spans="1:14" ht="16.5">
      <c r="A84" s="41"/>
      <c r="B84" s="42"/>
      <c r="C84" s="43"/>
      <c r="D84" s="41"/>
      <c r="E84" s="41"/>
      <c r="F84" s="44"/>
      <c r="G84" s="44"/>
      <c r="H84" s="44"/>
      <c r="I84" s="45"/>
      <c r="J84" s="46"/>
      <c r="K84" s="46"/>
      <c r="L84" s="46"/>
      <c r="M84" s="46"/>
      <c r="N84" s="46"/>
    </row>
    <row r="85" spans="1:14" ht="16.5">
      <c r="A85" s="41"/>
      <c r="B85" s="42"/>
      <c r="C85" s="43"/>
      <c r="D85" s="41"/>
      <c r="E85" s="41"/>
      <c r="F85" s="44"/>
      <c r="G85" s="44"/>
      <c r="H85" s="44"/>
      <c r="I85" s="45"/>
      <c r="J85" s="46"/>
      <c r="K85" s="46"/>
      <c r="L85" s="46"/>
      <c r="M85" s="46"/>
      <c r="N85" s="46"/>
    </row>
    <row r="86" spans="1:14" ht="16.5">
      <c r="A86" s="41"/>
      <c r="B86" s="42"/>
      <c r="C86" s="43"/>
      <c r="D86" s="41"/>
      <c r="E86" s="41"/>
      <c r="F86" s="44"/>
      <c r="G86" s="44"/>
      <c r="H86" s="44"/>
      <c r="I86" s="45"/>
      <c r="J86" s="46"/>
      <c r="K86" s="46"/>
      <c r="L86" s="46"/>
      <c r="M86" s="46"/>
      <c r="N86" s="46"/>
    </row>
    <row r="87" spans="1:14" ht="16.5">
      <c r="A87" s="41"/>
      <c r="B87" s="42"/>
      <c r="C87" s="43"/>
      <c r="D87" s="41"/>
      <c r="E87" s="41"/>
      <c r="F87" s="44"/>
      <c r="G87" s="44"/>
      <c r="H87" s="44"/>
      <c r="I87" s="45"/>
      <c r="J87" s="46"/>
      <c r="K87" s="46"/>
      <c r="L87" s="46"/>
      <c r="M87" s="46"/>
      <c r="N87" s="46"/>
    </row>
    <row r="88" spans="1:14" ht="16.5">
      <c r="A88" s="41"/>
      <c r="B88" s="42"/>
      <c r="C88" s="43"/>
      <c r="D88" s="41"/>
      <c r="E88" s="41"/>
      <c r="F88" s="44"/>
      <c r="G88" s="44"/>
      <c r="H88" s="44"/>
      <c r="I88" s="45"/>
      <c r="J88" s="46"/>
      <c r="K88" s="46"/>
      <c r="L88" s="46"/>
      <c r="M88" s="46"/>
      <c r="N88" s="46"/>
    </row>
    <row r="89" spans="1:14" ht="16.5">
      <c r="A89" s="41"/>
      <c r="B89" s="42"/>
      <c r="C89" s="43"/>
      <c r="D89" s="41"/>
      <c r="E89" s="41"/>
      <c r="F89" s="44"/>
      <c r="G89" s="44"/>
      <c r="H89" s="44"/>
      <c r="I89" s="45"/>
      <c r="J89" s="46"/>
      <c r="K89" s="46"/>
      <c r="L89" s="46"/>
      <c r="M89" s="46"/>
      <c r="N89" s="46"/>
    </row>
    <row r="90" spans="1:14" ht="16.5">
      <c r="A90" s="41"/>
      <c r="B90" s="42"/>
      <c r="C90" s="43"/>
      <c r="D90" s="41"/>
      <c r="E90" s="41"/>
      <c r="F90" s="44"/>
      <c r="G90" s="44"/>
      <c r="H90" s="44"/>
      <c r="I90" s="45"/>
      <c r="J90" s="46"/>
      <c r="K90" s="46"/>
      <c r="L90" s="46"/>
      <c r="M90" s="46"/>
      <c r="N90" s="46"/>
    </row>
    <row r="91" spans="1:14" ht="16.5">
      <c r="A91" s="41"/>
      <c r="B91" s="42"/>
      <c r="C91" s="43"/>
      <c r="D91" s="41"/>
      <c r="E91" s="41"/>
      <c r="F91" s="44"/>
      <c r="G91" s="44"/>
      <c r="H91" s="44"/>
      <c r="I91" s="45"/>
      <c r="J91" s="46"/>
      <c r="K91" s="46"/>
      <c r="L91" s="46"/>
      <c r="M91" s="46"/>
      <c r="N91" s="46"/>
    </row>
    <row r="92" spans="1:14" ht="16.5">
      <c r="A92" s="41"/>
      <c r="B92" s="42"/>
      <c r="C92" s="43"/>
      <c r="D92" s="41"/>
      <c r="E92" s="41"/>
      <c r="F92" s="44"/>
      <c r="G92" s="44"/>
      <c r="H92" s="44"/>
      <c r="I92" s="45"/>
      <c r="J92" s="46"/>
      <c r="K92" s="46"/>
      <c r="L92" s="46"/>
      <c r="M92" s="46"/>
      <c r="N92" s="46"/>
    </row>
    <row r="93" spans="1:14" ht="16.5">
      <c r="A93" s="41"/>
      <c r="B93" s="42"/>
      <c r="C93" s="43"/>
      <c r="D93" s="41"/>
      <c r="E93" s="41"/>
      <c r="F93" s="44"/>
      <c r="G93" s="44"/>
      <c r="H93" s="44"/>
      <c r="I93" s="45"/>
      <c r="J93" s="46"/>
      <c r="K93" s="46"/>
      <c r="L93" s="46"/>
      <c r="M93" s="46"/>
      <c r="N93" s="46"/>
    </row>
    <row r="94" spans="1:14" ht="16.5">
      <c r="A94" s="41"/>
      <c r="B94" s="42"/>
      <c r="C94" s="43"/>
      <c r="D94" s="41"/>
      <c r="E94" s="41"/>
      <c r="F94" s="44"/>
      <c r="G94" s="44"/>
      <c r="H94" s="44"/>
      <c r="I94" s="45"/>
      <c r="J94" s="46"/>
      <c r="K94" s="46"/>
      <c r="L94" s="46"/>
      <c r="M94" s="46"/>
      <c r="N94" s="46"/>
    </row>
    <row r="95" spans="1:14" ht="16.5">
      <c r="A95" s="41"/>
      <c r="B95" s="42"/>
      <c r="C95" s="43"/>
      <c r="D95" s="41"/>
      <c r="E95" s="41"/>
      <c r="F95" s="44"/>
      <c r="G95" s="44"/>
      <c r="H95" s="44"/>
      <c r="I95" s="45"/>
      <c r="J95" s="46"/>
      <c r="K95" s="46"/>
      <c r="L95" s="46"/>
      <c r="M95" s="46"/>
      <c r="N95" s="46"/>
    </row>
    <row r="96" spans="1:14" ht="16.5">
      <c r="A96" s="41"/>
      <c r="B96" s="42"/>
      <c r="C96" s="43"/>
      <c r="D96" s="41"/>
      <c r="E96" s="41"/>
      <c r="F96" s="44"/>
      <c r="G96" s="44"/>
      <c r="H96" s="44"/>
      <c r="I96" s="45"/>
      <c r="J96" s="46"/>
      <c r="K96" s="46"/>
      <c r="L96" s="46"/>
      <c r="M96" s="46"/>
      <c r="N96" s="46"/>
    </row>
    <row r="97" spans="1:14" ht="16.5">
      <c r="A97" s="41"/>
      <c r="B97" s="42"/>
      <c r="C97" s="43"/>
      <c r="D97" s="41"/>
      <c r="E97" s="41"/>
      <c r="F97" s="44"/>
      <c r="G97" s="44"/>
      <c r="H97" s="44"/>
      <c r="I97" s="45"/>
      <c r="J97" s="46"/>
      <c r="K97" s="46"/>
      <c r="L97" s="46"/>
      <c r="M97" s="46"/>
      <c r="N97" s="46"/>
    </row>
    <row r="98" spans="1:14" ht="16.5">
      <c r="A98" s="41"/>
      <c r="B98" s="42"/>
      <c r="C98" s="43"/>
      <c r="D98" s="41"/>
      <c r="E98" s="41"/>
      <c r="F98" s="44"/>
      <c r="G98" s="44"/>
      <c r="H98" s="44"/>
      <c r="I98" s="45"/>
      <c r="J98" s="46"/>
      <c r="K98" s="46"/>
      <c r="L98" s="46"/>
      <c r="M98" s="46"/>
      <c r="N98" s="46"/>
    </row>
    <row r="99" spans="1:14" ht="16.5">
      <c r="A99" s="41"/>
      <c r="B99" s="42"/>
      <c r="C99" s="43"/>
      <c r="D99" s="41"/>
      <c r="E99" s="41"/>
      <c r="F99" s="44"/>
      <c r="G99" s="44"/>
      <c r="H99" s="44"/>
      <c r="I99" s="45"/>
      <c r="J99" s="46"/>
      <c r="K99" s="46"/>
      <c r="L99" s="46"/>
      <c r="M99" s="46"/>
      <c r="N99" s="46"/>
    </row>
    <row r="100" spans="1:14" ht="16.5">
      <c r="A100" s="41"/>
      <c r="B100" s="42"/>
      <c r="C100" s="43"/>
      <c r="D100" s="41"/>
      <c r="E100" s="41"/>
      <c r="F100" s="44"/>
      <c r="G100" s="44"/>
      <c r="H100" s="44"/>
      <c r="I100" s="45"/>
      <c r="J100" s="46"/>
      <c r="K100" s="46"/>
      <c r="L100" s="46"/>
      <c r="M100" s="46"/>
      <c r="N100" s="46"/>
    </row>
    <row r="101" spans="1:14" ht="16.5">
      <c r="A101" s="41"/>
      <c r="B101" s="42"/>
      <c r="C101" s="43"/>
      <c r="D101" s="41"/>
      <c r="E101" s="41"/>
      <c r="F101" s="44"/>
      <c r="G101" s="44"/>
      <c r="H101" s="44"/>
      <c r="I101" s="45"/>
      <c r="J101" s="46"/>
      <c r="K101" s="46"/>
      <c r="L101" s="46"/>
      <c r="M101" s="46"/>
      <c r="N101" s="46"/>
    </row>
    <row r="102" spans="1:14" ht="16.5">
      <c r="A102" s="41"/>
      <c r="B102" s="42"/>
      <c r="C102" s="43"/>
      <c r="D102" s="41"/>
      <c r="E102" s="41"/>
      <c r="F102" s="44"/>
      <c r="G102" s="44"/>
      <c r="H102" s="44"/>
      <c r="I102" s="45"/>
      <c r="J102" s="46"/>
      <c r="K102" s="46"/>
      <c r="L102" s="46"/>
      <c r="M102" s="46"/>
      <c r="N102" s="46"/>
    </row>
    <row r="103" spans="1:14" ht="16.5">
      <c r="A103" s="41"/>
      <c r="B103" s="42"/>
      <c r="C103" s="43"/>
      <c r="D103" s="41"/>
      <c r="E103" s="41"/>
      <c r="F103" s="44"/>
      <c r="G103" s="44"/>
      <c r="H103" s="44"/>
      <c r="I103" s="45"/>
      <c r="J103" s="46"/>
      <c r="K103" s="46"/>
      <c r="L103" s="46"/>
      <c r="M103" s="46"/>
      <c r="N103" s="46"/>
    </row>
    <row r="104" spans="1:14" ht="16.5">
      <c r="A104" s="41"/>
      <c r="B104" s="42"/>
      <c r="C104" s="43"/>
      <c r="D104" s="41"/>
      <c r="E104" s="41"/>
      <c r="F104" s="44"/>
      <c r="G104" s="44"/>
      <c r="H104" s="44"/>
      <c r="I104" s="45"/>
      <c r="J104" s="46"/>
      <c r="K104" s="46"/>
      <c r="L104" s="46"/>
      <c r="M104" s="46"/>
      <c r="N104" s="46"/>
    </row>
    <row r="105" spans="1:14" ht="16.5">
      <c r="A105" s="41"/>
      <c r="B105" s="42"/>
      <c r="C105" s="43"/>
      <c r="D105" s="41"/>
      <c r="E105" s="41"/>
      <c r="F105" s="44"/>
      <c r="G105" s="44"/>
      <c r="H105" s="44"/>
      <c r="I105" s="45"/>
      <c r="J105" s="46"/>
      <c r="K105" s="46"/>
      <c r="L105" s="46"/>
      <c r="M105" s="46"/>
      <c r="N105" s="46"/>
    </row>
    <row r="106" spans="1:14" ht="16.5">
      <c r="A106" s="41"/>
      <c r="B106" s="42"/>
      <c r="C106" s="43"/>
      <c r="D106" s="41"/>
      <c r="E106" s="41"/>
      <c r="F106" s="44"/>
      <c r="G106" s="44"/>
      <c r="H106" s="44"/>
      <c r="I106" s="45"/>
      <c r="J106" s="46"/>
      <c r="K106" s="46"/>
      <c r="L106" s="46"/>
      <c r="M106" s="46"/>
      <c r="N106" s="46"/>
    </row>
    <row r="107" spans="1:14" ht="16.5">
      <c r="A107" s="41"/>
      <c r="B107" s="42"/>
      <c r="C107" s="43"/>
      <c r="D107" s="41"/>
      <c r="E107" s="41"/>
      <c r="F107" s="44"/>
      <c r="G107" s="44"/>
      <c r="H107" s="44"/>
      <c r="I107" s="45"/>
      <c r="J107" s="46"/>
      <c r="K107" s="46"/>
      <c r="L107" s="46"/>
      <c r="M107" s="46"/>
      <c r="N107" s="46"/>
    </row>
    <row r="108" spans="1:14" ht="16.5">
      <c r="A108" s="41"/>
      <c r="B108" s="42"/>
      <c r="C108" s="43"/>
      <c r="D108" s="41"/>
      <c r="E108" s="41"/>
      <c r="F108" s="44"/>
      <c r="G108" s="44"/>
      <c r="H108" s="44"/>
      <c r="I108" s="45"/>
      <c r="J108" s="46"/>
      <c r="K108" s="46"/>
      <c r="L108" s="46"/>
      <c r="M108" s="46"/>
      <c r="N108" s="46"/>
    </row>
    <row r="109" spans="1:14" ht="16.5">
      <c r="A109" s="41"/>
      <c r="B109" s="42"/>
      <c r="C109" s="43"/>
      <c r="D109" s="41"/>
      <c r="E109" s="41"/>
      <c r="F109" s="44"/>
      <c r="G109" s="44"/>
      <c r="H109" s="44"/>
      <c r="I109" s="45"/>
      <c r="J109" s="46"/>
      <c r="K109" s="46"/>
      <c r="L109" s="46"/>
      <c r="M109" s="46"/>
      <c r="N109" s="46"/>
    </row>
    <row r="110" spans="1:14" ht="16.5">
      <c r="A110" s="41"/>
      <c r="B110" s="42"/>
      <c r="C110" s="43"/>
      <c r="D110" s="41"/>
      <c r="E110" s="41"/>
      <c r="F110" s="44"/>
      <c r="G110" s="44"/>
      <c r="H110" s="44"/>
      <c r="I110" s="45"/>
      <c r="J110" s="46"/>
      <c r="K110" s="46"/>
      <c r="L110" s="46"/>
      <c r="M110" s="46"/>
      <c r="N110" s="46"/>
    </row>
    <row r="111" spans="1:14" ht="16.5">
      <c r="A111" s="41"/>
      <c r="B111" s="42"/>
      <c r="C111" s="43"/>
      <c r="D111" s="41"/>
      <c r="E111" s="41"/>
      <c r="F111" s="44"/>
      <c r="G111" s="44"/>
      <c r="H111" s="44"/>
      <c r="I111" s="45"/>
      <c r="J111" s="46"/>
      <c r="K111" s="46"/>
      <c r="L111" s="46"/>
      <c r="M111" s="46"/>
      <c r="N111" s="46"/>
    </row>
    <row r="112" spans="1:14" ht="16.5">
      <c r="A112" s="41"/>
      <c r="B112" s="42"/>
      <c r="C112" s="43"/>
      <c r="D112" s="41"/>
      <c r="E112" s="41"/>
      <c r="F112" s="44"/>
      <c r="G112" s="44"/>
      <c r="H112" s="44"/>
      <c r="I112" s="45"/>
      <c r="J112" s="46"/>
      <c r="K112" s="46"/>
      <c r="L112" s="46"/>
      <c r="M112" s="46"/>
      <c r="N112" s="46"/>
    </row>
    <row r="113" spans="1:14" ht="16.5">
      <c r="A113" s="41"/>
      <c r="B113" s="42"/>
      <c r="C113" s="43"/>
      <c r="D113" s="41"/>
      <c r="E113" s="41"/>
      <c r="F113" s="44"/>
      <c r="G113" s="44"/>
      <c r="H113" s="44"/>
      <c r="I113" s="45"/>
      <c r="J113" s="46"/>
      <c r="K113" s="46"/>
      <c r="L113" s="46"/>
      <c r="M113" s="46"/>
      <c r="N113" s="46"/>
    </row>
    <row r="114" spans="1:14" ht="16.5">
      <c r="A114" s="41"/>
      <c r="B114" s="42"/>
      <c r="C114" s="43"/>
      <c r="D114" s="41"/>
      <c r="E114" s="41"/>
      <c r="F114" s="44"/>
      <c r="G114" s="44"/>
      <c r="H114" s="44"/>
      <c r="I114" s="45"/>
      <c r="J114" s="46"/>
      <c r="K114" s="46"/>
      <c r="L114" s="46"/>
      <c r="M114" s="46"/>
      <c r="N114" s="46"/>
    </row>
    <row r="115" spans="1:14" ht="16.5">
      <c r="A115" s="41"/>
      <c r="B115" s="42"/>
      <c r="C115" s="43"/>
      <c r="D115" s="41"/>
      <c r="E115" s="41"/>
      <c r="F115" s="44"/>
      <c r="G115" s="44"/>
      <c r="H115" s="44"/>
      <c r="I115" s="45"/>
      <c r="J115" s="46"/>
      <c r="K115" s="46"/>
      <c r="L115" s="46"/>
      <c r="M115" s="46"/>
      <c r="N115" s="46"/>
    </row>
    <row r="116" spans="1:14" ht="16.5">
      <c r="A116" s="41"/>
      <c r="B116" s="42"/>
      <c r="C116" s="43"/>
      <c r="D116" s="41"/>
      <c r="E116" s="41"/>
      <c r="F116" s="44"/>
      <c r="G116" s="44"/>
      <c r="H116" s="44"/>
      <c r="I116" s="45"/>
      <c r="J116" s="46"/>
      <c r="K116" s="46"/>
      <c r="L116" s="46"/>
      <c r="M116" s="46"/>
      <c r="N116" s="46"/>
    </row>
    <row r="117" spans="1:14" ht="16.5">
      <c r="A117" s="41"/>
      <c r="B117" s="42"/>
      <c r="C117" s="43"/>
      <c r="D117" s="41"/>
      <c r="E117" s="41"/>
      <c r="F117" s="44"/>
      <c r="G117" s="44"/>
      <c r="H117" s="44"/>
      <c r="I117" s="45"/>
      <c r="J117" s="46"/>
      <c r="K117" s="46"/>
      <c r="L117" s="46"/>
      <c r="M117" s="46"/>
      <c r="N117" s="46"/>
    </row>
    <row r="118" spans="1:14" ht="16.5">
      <c r="A118" s="41"/>
      <c r="B118" s="42"/>
      <c r="C118" s="43"/>
      <c r="D118" s="41"/>
      <c r="E118" s="41"/>
      <c r="F118" s="44"/>
      <c r="G118" s="44"/>
      <c r="H118" s="44"/>
      <c r="I118" s="45"/>
      <c r="J118" s="46"/>
      <c r="K118" s="46"/>
      <c r="L118" s="46"/>
      <c r="M118" s="46"/>
      <c r="N118" s="46"/>
    </row>
    <row r="119" spans="1:14" ht="16.5">
      <c r="A119" s="41"/>
      <c r="B119" s="42"/>
      <c r="C119" s="43"/>
      <c r="D119" s="41"/>
      <c r="E119" s="41"/>
      <c r="F119" s="44"/>
      <c r="G119" s="44"/>
      <c r="H119" s="44"/>
      <c r="I119" s="45"/>
      <c r="J119" s="46"/>
      <c r="K119" s="46"/>
      <c r="L119" s="46"/>
      <c r="M119" s="46"/>
      <c r="N119" s="46"/>
    </row>
    <row r="120" spans="1:14" ht="16.5">
      <c r="A120" s="41"/>
      <c r="B120" s="42"/>
      <c r="C120" s="43"/>
      <c r="D120" s="41"/>
      <c r="E120" s="41"/>
      <c r="F120" s="44"/>
      <c r="G120" s="44"/>
      <c r="H120" s="44"/>
      <c r="I120" s="45"/>
      <c r="J120" s="46"/>
      <c r="K120" s="46"/>
      <c r="L120" s="46"/>
      <c r="M120" s="46"/>
      <c r="N120" s="46"/>
    </row>
    <row r="121" spans="1:14" ht="16.5">
      <c r="A121" s="41"/>
      <c r="B121" s="42"/>
      <c r="C121" s="43"/>
      <c r="D121" s="41"/>
      <c r="E121" s="41"/>
      <c r="F121" s="44"/>
      <c r="G121" s="44"/>
      <c r="H121" s="44"/>
      <c r="I121" s="45"/>
      <c r="J121" s="46"/>
      <c r="K121" s="46"/>
      <c r="L121" s="46"/>
      <c r="M121" s="46"/>
      <c r="N121" s="46"/>
    </row>
    <row r="122" spans="1:14" ht="16.5">
      <c r="A122" s="41"/>
      <c r="B122" s="42"/>
      <c r="C122" s="43"/>
      <c r="D122" s="41"/>
      <c r="E122" s="41"/>
      <c r="F122" s="44"/>
      <c r="G122" s="44"/>
      <c r="H122" s="44"/>
      <c r="I122" s="45"/>
      <c r="J122" s="46"/>
      <c r="K122" s="46"/>
      <c r="L122" s="46"/>
      <c r="M122" s="46"/>
      <c r="N122" s="46"/>
    </row>
    <row r="123" spans="1:14" ht="16.5">
      <c r="A123" s="41"/>
      <c r="B123" s="42"/>
      <c r="C123" s="43"/>
      <c r="D123" s="41"/>
      <c r="E123" s="41"/>
      <c r="F123" s="44"/>
      <c r="G123" s="44"/>
      <c r="H123" s="44"/>
      <c r="I123" s="45"/>
      <c r="J123" s="46"/>
      <c r="K123" s="46"/>
      <c r="L123" s="46"/>
      <c r="M123" s="46"/>
      <c r="N123" s="46"/>
    </row>
    <row r="124" spans="1:14" ht="16.5">
      <c r="A124" s="41"/>
      <c r="B124" s="42"/>
      <c r="C124" s="43"/>
      <c r="D124" s="41"/>
      <c r="E124" s="41"/>
      <c r="F124" s="44"/>
      <c r="G124" s="44"/>
      <c r="H124" s="44"/>
      <c r="I124" s="45"/>
      <c r="J124" s="46"/>
      <c r="K124" s="46"/>
      <c r="L124" s="46"/>
      <c r="M124" s="46"/>
      <c r="N124" s="46"/>
    </row>
    <row r="125" spans="1:14" ht="16.5">
      <c r="A125" s="41"/>
      <c r="B125" s="42"/>
      <c r="C125" s="43"/>
      <c r="D125" s="41"/>
      <c r="E125" s="41"/>
      <c r="F125" s="44"/>
      <c r="G125" s="44"/>
      <c r="H125" s="44"/>
      <c r="I125" s="45"/>
      <c r="J125" s="46"/>
      <c r="K125" s="46"/>
      <c r="L125" s="46"/>
      <c r="M125" s="46"/>
      <c r="N125" s="46"/>
    </row>
    <row r="126" spans="1:14" ht="16.5">
      <c r="A126" s="41"/>
      <c r="B126" s="42"/>
      <c r="C126" s="43"/>
      <c r="D126" s="41"/>
      <c r="E126" s="41"/>
      <c r="F126" s="44"/>
      <c r="G126" s="44"/>
      <c r="H126" s="44"/>
      <c r="I126" s="45"/>
      <c r="J126" s="46"/>
      <c r="K126" s="46"/>
      <c r="L126" s="46"/>
      <c r="M126" s="46"/>
      <c r="N126" s="46"/>
    </row>
    <row r="127" spans="1:14" ht="16.5">
      <c r="A127" s="41"/>
      <c r="B127" s="42"/>
      <c r="C127" s="43"/>
      <c r="D127" s="41"/>
      <c r="E127" s="41"/>
      <c r="F127" s="44"/>
      <c r="G127" s="44"/>
      <c r="H127" s="44"/>
      <c r="I127" s="45"/>
      <c r="J127" s="46"/>
      <c r="K127" s="46"/>
      <c r="L127" s="46"/>
      <c r="M127" s="46"/>
      <c r="N127" s="46"/>
    </row>
    <row r="128" spans="1:14" ht="16.5">
      <c r="A128" s="41"/>
      <c r="B128" s="42"/>
      <c r="C128" s="43"/>
      <c r="D128" s="41"/>
      <c r="E128" s="41"/>
      <c r="F128" s="44"/>
      <c r="G128" s="44"/>
      <c r="H128" s="44"/>
      <c r="I128" s="45"/>
      <c r="J128" s="46"/>
      <c r="K128" s="46"/>
      <c r="L128" s="46"/>
      <c r="M128" s="46"/>
      <c r="N128" s="46"/>
    </row>
    <row r="129" spans="1:14" ht="16.5">
      <c r="A129" s="41"/>
      <c r="B129" s="42"/>
      <c r="C129" s="43"/>
      <c r="D129" s="41"/>
      <c r="E129" s="41"/>
      <c r="F129" s="44"/>
      <c r="G129" s="44"/>
      <c r="H129" s="44"/>
      <c r="I129" s="45"/>
      <c r="J129" s="46"/>
      <c r="K129" s="46"/>
      <c r="L129" s="46"/>
      <c r="M129" s="46"/>
      <c r="N129" s="46"/>
    </row>
    <row r="130" spans="1:14" ht="16.5">
      <c r="A130" s="41"/>
      <c r="B130" s="42"/>
      <c r="C130" s="43"/>
      <c r="D130" s="41"/>
      <c r="E130" s="41"/>
      <c r="F130" s="44"/>
      <c r="G130" s="44"/>
      <c r="H130" s="44"/>
      <c r="I130" s="45"/>
      <c r="J130" s="46"/>
      <c r="K130" s="46"/>
      <c r="L130" s="46"/>
      <c r="M130" s="46"/>
      <c r="N130" s="46"/>
    </row>
    <row r="131" spans="1:14" ht="16.5">
      <c r="A131" s="41"/>
      <c r="B131" s="42"/>
      <c r="C131" s="43"/>
      <c r="D131" s="41"/>
      <c r="E131" s="41"/>
      <c r="F131" s="44"/>
      <c r="G131" s="44"/>
      <c r="H131" s="44"/>
      <c r="I131" s="45"/>
      <c r="J131" s="46"/>
      <c r="K131" s="46"/>
      <c r="L131" s="46"/>
      <c r="M131" s="46"/>
      <c r="N131" s="46"/>
    </row>
    <row r="132" spans="1:14" ht="16.5">
      <c r="A132" s="41"/>
      <c r="B132" s="42"/>
      <c r="C132" s="43"/>
      <c r="D132" s="41"/>
      <c r="E132" s="41"/>
      <c r="F132" s="44"/>
      <c r="G132" s="44"/>
      <c r="H132" s="44"/>
      <c r="I132" s="45"/>
      <c r="J132" s="46"/>
      <c r="K132" s="46"/>
      <c r="L132" s="46"/>
      <c r="M132" s="46"/>
      <c r="N132" s="46"/>
    </row>
    <row r="133" spans="1:14" ht="16.5">
      <c r="A133" s="41"/>
      <c r="B133" s="42"/>
      <c r="C133" s="43"/>
      <c r="D133" s="41"/>
      <c r="E133" s="41"/>
      <c r="F133" s="44"/>
      <c r="G133" s="44"/>
      <c r="H133" s="44"/>
      <c r="I133" s="45"/>
      <c r="J133" s="46"/>
      <c r="K133" s="46"/>
      <c r="L133" s="46"/>
      <c r="M133" s="46"/>
      <c r="N133" s="46"/>
    </row>
    <row r="134" spans="1:14" ht="16.5">
      <c r="A134" s="41"/>
      <c r="B134" s="42"/>
      <c r="C134" s="43"/>
      <c r="D134" s="41"/>
      <c r="E134" s="41"/>
      <c r="F134" s="44"/>
      <c r="G134" s="44"/>
      <c r="H134" s="44"/>
      <c r="I134" s="45"/>
      <c r="J134" s="46"/>
      <c r="K134" s="46"/>
      <c r="L134" s="46"/>
      <c r="M134" s="46"/>
      <c r="N134" s="46"/>
    </row>
    <row r="135" spans="1:14" ht="16.5">
      <c r="A135" s="41"/>
      <c r="B135" s="42"/>
      <c r="C135" s="43"/>
      <c r="D135" s="41"/>
      <c r="E135" s="41"/>
      <c r="F135" s="44"/>
      <c r="G135" s="44"/>
      <c r="H135" s="44"/>
      <c r="I135" s="45"/>
      <c r="J135" s="46"/>
      <c r="K135" s="46"/>
      <c r="L135" s="46"/>
      <c r="M135" s="46"/>
      <c r="N135" s="46"/>
    </row>
    <row r="136" spans="1:14" ht="16.5">
      <c r="A136" s="41"/>
      <c r="B136" s="42"/>
      <c r="C136" s="43"/>
      <c r="D136" s="41"/>
      <c r="E136" s="41"/>
      <c r="F136" s="44"/>
      <c r="G136" s="44"/>
      <c r="H136" s="44"/>
      <c r="I136" s="45"/>
      <c r="J136" s="46"/>
      <c r="K136" s="46"/>
      <c r="L136" s="46"/>
      <c r="M136" s="46"/>
      <c r="N136" s="46"/>
    </row>
    <row r="137" spans="1:14" ht="16.5">
      <c r="A137" s="41"/>
      <c r="B137" s="42"/>
      <c r="C137" s="43"/>
      <c r="D137" s="41"/>
      <c r="E137" s="41"/>
      <c r="F137" s="44"/>
      <c r="G137" s="44"/>
      <c r="H137" s="44"/>
      <c r="I137" s="45"/>
      <c r="J137" s="46"/>
      <c r="K137" s="46"/>
      <c r="L137" s="46"/>
      <c r="M137" s="46"/>
      <c r="N137" s="46"/>
    </row>
    <row r="138" spans="1:14" ht="16.5">
      <c r="A138" s="41"/>
      <c r="B138" s="42"/>
      <c r="C138" s="43"/>
      <c r="D138" s="41"/>
      <c r="E138" s="41"/>
      <c r="F138" s="44"/>
      <c r="G138" s="44"/>
      <c r="H138" s="44"/>
      <c r="I138" s="45"/>
      <c r="J138" s="46"/>
      <c r="K138" s="46"/>
      <c r="L138" s="46"/>
      <c r="M138" s="46"/>
      <c r="N138" s="46"/>
    </row>
    <row r="139" spans="1:14" ht="16.5">
      <c r="A139" s="41"/>
      <c r="B139" s="42"/>
      <c r="C139" s="43"/>
      <c r="D139" s="41"/>
      <c r="E139" s="41"/>
      <c r="F139" s="44"/>
      <c r="G139" s="44"/>
      <c r="H139" s="44"/>
      <c r="I139" s="45"/>
      <c r="J139" s="46"/>
      <c r="K139" s="46"/>
      <c r="L139" s="46"/>
      <c r="M139" s="46"/>
      <c r="N139" s="46"/>
    </row>
    <row r="140" spans="1:14" ht="16.5">
      <c r="A140" s="41"/>
      <c r="B140" s="42"/>
      <c r="C140" s="43"/>
      <c r="D140" s="41"/>
      <c r="E140" s="41"/>
      <c r="F140" s="44"/>
      <c r="G140" s="44"/>
      <c r="H140" s="44"/>
      <c r="I140" s="45"/>
      <c r="J140" s="46"/>
      <c r="K140" s="46"/>
      <c r="L140" s="46"/>
      <c r="M140" s="46"/>
      <c r="N140" s="46"/>
    </row>
    <row r="141" spans="1:14" ht="16.5">
      <c r="A141" s="41"/>
      <c r="B141" s="42"/>
      <c r="C141" s="43"/>
      <c r="D141" s="41"/>
      <c r="E141" s="41"/>
      <c r="F141" s="44"/>
      <c r="G141" s="44"/>
      <c r="H141" s="44"/>
      <c r="I141" s="45"/>
      <c r="J141" s="46"/>
      <c r="K141" s="46"/>
      <c r="L141" s="46"/>
      <c r="M141" s="46"/>
      <c r="N141" s="46"/>
    </row>
    <row r="142" spans="1:14" ht="16.5">
      <c r="A142" s="41"/>
      <c r="B142" s="42"/>
      <c r="C142" s="43"/>
      <c r="D142" s="41"/>
      <c r="E142" s="41"/>
      <c r="F142" s="44"/>
      <c r="G142" s="44"/>
      <c r="H142" s="44"/>
      <c r="I142" s="45"/>
      <c r="J142" s="46"/>
      <c r="K142" s="46"/>
      <c r="L142" s="46"/>
      <c r="M142" s="46"/>
      <c r="N142" s="46"/>
    </row>
    <row r="143" spans="1:14" ht="16.5">
      <c r="A143" s="41"/>
      <c r="B143" s="42"/>
      <c r="C143" s="43"/>
      <c r="D143" s="41"/>
      <c r="E143" s="41"/>
      <c r="F143" s="44"/>
      <c r="G143" s="44"/>
      <c r="H143" s="44"/>
      <c r="I143" s="45"/>
      <c r="J143" s="46"/>
      <c r="K143" s="46"/>
      <c r="L143" s="46"/>
      <c r="M143" s="46"/>
      <c r="N143" s="46"/>
    </row>
    <row r="144" spans="1:14" ht="16.5">
      <c r="A144" s="41"/>
      <c r="B144" s="42"/>
      <c r="C144" s="43"/>
      <c r="D144" s="41"/>
      <c r="E144" s="41"/>
      <c r="F144" s="44"/>
      <c r="G144" s="44"/>
      <c r="H144" s="44"/>
      <c r="I144" s="45"/>
      <c r="J144" s="46"/>
      <c r="K144" s="46"/>
      <c r="L144" s="46"/>
      <c r="M144" s="46"/>
      <c r="N144" s="46"/>
    </row>
    <row r="145" spans="1:14" ht="16.5">
      <c r="A145" s="41"/>
      <c r="B145" s="42"/>
      <c r="C145" s="43"/>
      <c r="D145" s="41"/>
      <c r="E145" s="41"/>
      <c r="F145" s="44"/>
      <c r="G145" s="44"/>
      <c r="H145" s="44"/>
      <c r="I145" s="45"/>
      <c r="J145" s="46"/>
      <c r="K145" s="46"/>
      <c r="L145" s="46"/>
      <c r="M145" s="46"/>
      <c r="N145" s="46"/>
    </row>
    <row r="146" spans="1:14" ht="16.5">
      <c r="A146" s="41" t="str">
        <f t="shared" ref="A146:A195" si="0">IF(F146="","",ROW()-2)</f>
        <v/>
      </c>
      <c r="B146" s="42"/>
      <c r="C146" s="43"/>
      <c r="D146" s="41"/>
      <c r="E146" s="41">
        <f>IFERROR(SUMIF([2]العملاء!B$1:B$65536,F146,[2]العملاء!A$1:A$65536),"")</f>
        <v>0</v>
      </c>
      <c r="F146" s="44"/>
      <c r="G146" s="44">
        <f>IFERROR(SUMIF([2]العملاء!B$1:B$65536,F146,[2]العملاء!A$1:A$65536),"")</f>
        <v>0</v>
      </c>
      <c r="H146" s="44"/>
      <c r="I146" s="45"/>
      <c r="J146" s="46"/>
      <c r="K146" s="46"/>
      <c r="L146" s="46"/>
      <c r="M146" s="46"/>
      <c r="N146" s="46"/>
    </row>
    <row r="147" spans="1:14" ht="16.5">
      <c r="A147" s="41" t="str">
        <f t="shared" si="0"/>
        <v/>
      </c>
      <c r="B147" s="42"/>
      <c r="C147" s="43"/>
      <c r="D147" s="41"/>
      <c r="E147" s="41">
        <f>IFERROR(SUMIF([2]العملاء!B$1:B$65536,F147,[2]العملاء!A$1:A$65536),"")</f>
        <v>0</v>
      </c>
      <c r="F147" s="44"/>
      <c r="G147" s="44">
        <f>IFERROR(SUMIF([2]العملاء!B$1:B$65536,F147,[2]العملاء!A$1:A$65536),"")</f>
        <v>0</v>
      </c>
      <c r="H147" s="44"/>
      <c r="I147" s="45"/>
      <c r="J147" s="46"/>
      <c r="K147" s="46"/>
      <c r="L147" s="46"/>
      <c r="M147" s="46"/>
      <c r="N147" s="46"/>
    </row>
    <row r="148" spans="1:14" ht="16.5">
      <c r="A148" s="41" t="str">
        <f t="shared" si="0"/>
        <v/>
      </c>
      <c r="B148" s="42"/>
      <c r="C148" s="43"/>
      <c r="D148" s="41"/>
      <c r="E148" s="41">
        <f>IFERROR(SUMIF([2]العملاء!B$1:B$65536,F148,[2]العملاء!A$1:A$65536),"")</f>
        <v>0</v>
      </c>
      <c r="F148" s="44"/>
      <c r="G148" s="44">
        <f>IFERROR(SUMIF([2]العملاء!B$1:B$65536,F148,[2]العملاء!A$1:A$65536),"")</f>
        <v>0</v>
      </c>
      <c r="H148" s="44"/>
      <c r="I148" s="45"/>
      <c r="J148" s="46"/>
      <c r="K148" s="46"/>
      <c r="L148" s="46"/>
      <c r="M148" s="46"/>
      <c r="N148" s="46"/>
    </row>
    <row r="149" spans="1:14" ht="16.5">
      <c r="A149" s="41" t="str">
        <f t="shared" si="0"/>
        <v/>
      </c>
      <c r="B149" s="42"/>
      <c r="C149" s="43"/>
      <c r="D149" s="41"/>
      <c r="E149" s="41">
        <f>IFERROR(SUMIF([2]العملاء!B$1:B$65536,F149,[2]العملاء!A$1:A$65536),"")</f>
        <v>0</v>
      </c>
      <c r="F149" s="44"/>
      <c r="G149" s="44">
        <f>IFERROR(SUMIF([2]العملاء!B$1:B$65536,F149,[2]العملاء!A$1:A$65536),"")</f>
        <v>0</v>
      </c>
      <c r="H149" s="44"/>
      <c r="I149" s="45"/>
      <c r="J149" s="46"/>
      <c r="K149" s="46"/>
      <c r="L149" s="46"/>
      <c r="M149" s="46"/>
      <c r="N149" s="46"/>
    </row>
    <row r="150" spans="1:14" ht="16.5">
      <c r="A150" s="41" t="str">
        <f t="shared" si="0"/>
        <v/>
      </c>
      <c r="B150" s="42"/>
      <c r="C150" s="43"/>
      <c r="D150" s="41"/>
      <c r="E150" s="41">
        <f>IFERROR(SUMIF([2]العملاء!B$1:B$65536,F150,[2]العملاء!A$1:A$65536),"")</f>
        <v>0</v>
      </c>
      <c r="F150" s="44"/>
      <c r="G150" s="44">
        <f>IFERROR(SUMIF([2]العملاء!B$1:B$65536,F150,[2]العملاء!A$1:A$65536),"")</f>
        <v>0</v>
      </c>
      <c r="H150" s="44"/>
      <c r="I150" s="45"/>
      <c r="J150" s="46"/>
      <c r="K150" s="46"/>
      <c r="L150" s="46"/>
      <c r="M150" s="46"/>
      <c r="N150" s="46"/>
    </row>
    <row r="151" spans="1:14" ht="16.5">
      <c r="A151" s="41" t="str">
        <f t="shared" si="0"/>
        <v/>
      </c>
      <c r="B151" s="42"/>
      <c r="C151" s="43"/>
      <c r="D151" s="41"/>
      <c r="E151" s="41">
        <f>IFERROR(SUMIF([2]العملاء!B$1:B$65536,F151,[2]العملاء!A$1:A$65536),"")</f>
        <v>0</v>
      </c>
      <c r="F151" s="44"/>
      <c r="G151" s="44">
        <f>IFERROR(SUMIF([2]العملاء!B$1:B$65536,F151,[2]العملاء!A$1:A$65536),"")</f>
        <v>0</v>
      </c>
      <c r="H151" s="44"/>
      <c r="I151" s="45"/>
      <c r="J151" s="46"/>
      <c r="K151" s="46"/>
      <c r="L151" s="46"/>
      <c r="M151" s="46"/>
      <c r="N151" s="46"/>
    </row>
    <row r="152" spans="1:14" ht="16.5">
      <c r="A152" s="41" t="str">
        <f t="shared" si="0"/>
        <v/>
      </c>
      <c r="B152" s="42"/>
      <c r="C152" s="43"/>
      <c r="D152" s="41"/>
      <c r="E152" s="41">
        <f>IFERROR(SUMIF([2]العملاء!B$1:B$65536,F152,[2]العملاء!A$1:A$65536),"")</f>
        <v>0</v>
      </c>
      <c r="F152" s="44"/>
      <c r="G152" s="44">
        <f>IFERROR(SUMIF([2]العملاء!B$1:B$65536,F152,[2]العملاء!A$1:A$65536),"")</f>
        <v>0</v>
      </c>
      <c r="H152" s="44"/>
      <c r="I152" s="45"/>
      <c r="J152" s="46"/>
      <c r="K152" s="46"/>
      <c r="L152" s="46"/>
      <c r="M152" s="46"/>
      <c r="N152" s="46"/>
    </row>
    <row r="153" spans="1:14" ht="16.5">
      <c r="A153" s="41" t="str">
        <f t="shared" si="0"/>
        <v/>
      </c>
      <c r="B153" s="42"/>
      <c r="C153" s="43"/>
      <c r="D153" s="41"/>
      <c r="E153" s="41">
        <f>IFERROR(SUMIF([2]العملاء!B$1:B$65536,F153,[2]العملاء!A$1:A$65536),"")</f>
        <v>0</v>
      </c>
      <c r="F153" s="44"/>
      <c r="G153" s="44">
        <f>IFERROR(SUMIF([2]العملاء!B$1:B$65536,F153,[2]العملاء!A$1:A$65536),"")</f>
        <v>0</v>
      </c>
      <c r="H153" s="44"/>
      <c r="I153" s="45"/>
      <c r="J153" s="46"/>
      <c r="K153" s="46"/>
      <c r="L153" s="46"/>
      <c r="M153" s="46"/>
      <c r="N153" s="46"/>
    </row>
    <row r="154" spans="1:14" ht="16.5">
      <c r="A154" s="41" t="str">
        <f t="shared" si="0"/>
        <v/>
      </c>
      <c r="B154" s="42"/>
      <c r="C154" s="43"/>
      <c r="D154" s="41"/>
      <c r="E154" s="41">
        <f>IFERROR(SUMIF([2]العملاء!B$1:B$65536,F154,[2]العملاء!A$1:A$65536),"")</f>
        <v>0</v>
      </c>
      <c r="F154" s="44"/>
      <c r="G154" s="44">
        <f>IFERROR(SUMIF([2]العملاء!B$1:B$65536,F154,[2]العملاء!A$1:A$65536),"")</f>
        <v>0</v>
      </c>
      <c r="H154" s="44"/>
      <c r="I154" s="45"/>
      <c r="J154" s="46"/>
      <c r="K154" s="46"/>
      <c r="L154" s="46"/>
      <c r="M154" s="46"/>
      <c r="N154" s="46"/>
    </row>
    <row r="155" spans="1:14" ht="16.5">
      <c r="A155" s="41" t="str">
        <f t="shared" si="0"/>
        <v/>
      </c>
      <c r="B155" s="42"/>
      <c r="C155" s="43"/>
      <c r="D155" s="41"/>
      <c r="E155" s="41">
        <f>IFERROR(SUMIF([2]العملاء!B$1:B$65536,F155,[2]العملاء!A$1:A$65536),"")</f>
        <v>0</v>
      </c>
      <c r="F155" s="44"/>
      <c r="G155" s="44">
        <f>IFERROR(SUMIF([2]العملاء!B$1:B$65536,F155,[2]العملاء!A$1:A$65536),"")</f>
        <v>0</v>
      </c>
      <c r="H155" s="44"/>
      <c r="I155" s="45"/>
      <c r="J155" s="46"/>
      <c r="K155" s="46"/>
      <c r="L155" s="46"/>
      <c r="M155" s="46"/>
      <c r="N155" s="46"/>
    </row>
    <row r="156" spans="1:14" ht="16.5">
      <c r="A156" s="41" t="str">
        <f t="shared" si="0"/>
        <v/>
      </c>
      <c r="B156" s="42"/>
      <c r="C156" s="43"/>
      <c r="D156" s="41"/>
      <c r="E156" s="41">
        <f>IFERROR(SUMIF([2]العملاء!B$1:B$65536,F156,[2]العملاء!A$1:A$65536),"")</f>
        <v>0</v>
      </c>
      <c r="F156" s="44"/>
      <c r="G156" s="44">
        <f>IFERROR(SUMIF([2]العملاء!B$1:B$65536,F156,[2]العملاء!A$1:A$65536),"")</f>
        <v>0</v>
      </c>
      <c r="H156" s="44"/>
      <c r="I156" s="45"/>
      <c r="J156" s="46"/>
      <c r="K156" s="46"/>
      <c r="L156" s="46"/>
      <c r="M156" s="46"/>
      <c r="N156" s="46"/>
    </row>
    <row r="157" spans="1:14" ht="16.5">
      <c r="A157" s="41" t="str">
        <f t="shared" si="0"/>
        <v/>
      </c>
      <c r="B157" s="42"/>
      <c r="C157" s="43"/>
      <c r="D157" s="41"/>
      <c r="E157" s="41">
        <f>IFERROR(SUMIF([2]العملاء!B$1:B$65536,F157,[2]العملاء!A$1:A$65536),"")</f>
        <v>0</v>
      </c>
      <c r="F157" s="44"/>
      <c r="G157" s="44">
        <f>IFERROR(SUMIF([2]العملاء!B$1:B$65536,F157,[2]العملاء!A$1:A$65536),"")</f>
        <v>0</v>
      </c>
      <c r="H157" s="44"/>
      <c r="I157" s="45"/>
      <c r="J157" s="46"/>
      <c r="K157" s="46"/>
      <c r="L157" s="46"/>
      <c r="M157" s="46"/>
      <c r="N157" s="46"/>
    </row>
    <row r="158" spans="1:14" ht="16.5">
      <c r="A158" s="41" t="str">
        <f t="shared" si="0"/>
        <v/>
      </c>
      <c r="B158" s="42"/>
      <c r="C158" s="43"/>
      <c r="D158" s="41"/>
      <c r="E158" s="41">
        <f>IFERROR(SUMIF([2]العملاء!B$1:B$65536,F158,[2]العملاء!A$1:A$65536),"")</f>
        <v>0</v>
      </c>
      <c r="F158" s="44"/>
      <c r="G158" s="44">
        <f>IFERROR(SUMIF([2]العملاء!B$1:B$65536,F158,[2]العملاء!A$1:A$65536),"")</f>
        <v>0</v>
      </c>
      <c r="H158" s="44"/>
      <c r="I158" s="45"/>
      <c r="J158" s="46"/>
      <c r="K158" s="46"/>
      <c r="L158" s="46"/>
      <c r="M158" s="46"/>
      <c r="N158" s="46"/>
    </row>
    <row r="159" spans="1:14" ht="16.5">
      <c r="A159" s="41" t="str">
        <f t="shared" si="0"/>
        <v/>
      </c>
      <c r="B159" s="42"/>
      <c r="C159" s="43"/>
      <c r="D159" s="41"/>
      <c r="E159" s="41">
        <f>IFERROR(SUMIF([2]العملاء!B$1:B$65536,F159,[2]العملاء!A$1:A$65536),"")</f>
        <v>0</v>
      </c>
      <c r="F159" s="44"/>
      <c r="G159" s="44">
        <f>IFERROR(SUMIF([2]العملاء!B$1:B$65536,F159,[2]العملاء!A$1:A$65536),"")</f>
        <v>0</v>
      </c>
      <c r="H159" s="44"/>
      <c r="I159" s="45"/>
      <c r="J159" s="46"/>
      <c r="K159" s="46"/>
      <c r="L159" s="46"/>
      <c r="M159" s="46"/>
      <c r="N159" s="46"/>
    </row>
    <row r="160" spans="1:14" ht="16.5">
      <c r="A160" s="41" t="str">
        <f t="shared" si="0"/>
        <v/>
      </c>
      <c r="B160" s="42"/>
      <c r="C160" s="43"/>
      <c r="D160" s="41"/>
      <c r="E160" s="41">
        <f>IFERROR(SUMIF([2]العملاء!B$1:B$65536,F160,[2]العملاء!A$1:A$65536),"")</f>
        <v>0</v>
      </c>
      <c r="F160" s="44"/>
      <c r="G160" s="44">
        <f>IFERROR(SUMIF([2]العملاء!B$1:B$65536,F160,[2]العملاء!A$1:A$65536),"")</f>
        <v>0</v>
      </c>
      <c r="H160" s="44"/>
      <c r="I160" s="45"/>
      <c r="J160" s="46"/>
      <c r="K160" s="46"/>
      <c r="L160" s="46"/>
      <c r="M160" s="46"/>
      <c r="N160" s="46"/>
    </row>
    <row r="161" spans="1:14" ht="16.5">
      <c r="A161" s="41" t="str">
        <f t="shared" si="0"/>
        <v/>
      </c>
      <c r="B161" s="42"/>
      <c r="C161" s="43"/>
      <c r="D161" s="41"/>
      <c r="E161" s="41">
        <f>IFERROR(SUMIF([2]العملاء!B$1:B$65536,F161,[2]العملاء!A$1:A$65536),"")</f>
        <v>0</v>
      </c>
      <c r="F161" s="44"/>
      <c r="G161" s="44">
        <f>IFERROR(SUMIF([2]العملاء!B$1:B$65536,F161,[2]العملاء!A$1:A$65536),"")</f>
        <v>0</v>
      </c>
      <c r="H161" s="44"/>
      <c r="I161" s="45"/>
      <c r="J161" s="46"/>
      <c r="K161" s="46"/>
      <c r="L161" s="46"/>
      <c r="M161" s="46"/>
      <c r="N161" s="46"/>
    </row>
    <row r="162" spans="1:14" ht="16.5">
      <c r="A162" s="41" t="str">
        <f t="shared" si="0"/>
        <v/>
      </c>
      <c r="B162" s="42"/>
      <c r="C162" s="43"/>
      <c r="D162" s="41"/>
      <c r="E162" s="41">
        <f>IFERROR(SUMIF([2]العملاء!B$1:B$65536,F162,[2]العملاء!A$1:A$65536),"")</f>
        <v>0</v>
      </c>
      <c r="F162" s="44"/>
      <c r="G162" s="44">
        <f>IFERROR(SUMIF([2]العملاء!B$1:B$65536,F162,[2]العملاء!A$1:A$65536),"")</f>
        <v>0</v>
      </c>
      <c r="H162" s="44"/>
      <c r="I162" s="45"/>
      <c r="J162" s="46"/>
      <c r="K162" s="46"/>
      <c r="L162" s="46"/>
      <c r="M162" s="46"/>
      <c r="N162" s="46"/>
    </row>
    <row r="163" spans="1:14" ht="16.5">
      <c r="A163" s="41" t="str">
        <f t="shared" si="0"/>
        <v/>
      </c>
      <c r="B163" s="42"/>
      <c r="C163" s="43"/>
      <c r="D163" s="41"/>
      <c r="E163" s="41">
        <f>IFERROR(SUMIF([2]العملاء!B$1:B$65536,F163,[2]العملاء!A$1:A$65536),"")</f>
        <v>0</v>
      </c>
      <c r="F163" s="44"/>
      <c r="G163" s="44">
        <f>IFERROR(SUMIF([2]العملاء!B$1:B$65536,F163,[2]العملاء!A$1:A$65536),"")</f>
        <v>0</v>
      </c>
      <c r="H163" s="44"/>
      <c r="I163" s="45"/>
      <c r="J163" s="46"/>
      <c r="K163" s="46"/>
      <c r="L163" s="46"/>
      <c r="M163" s="46"/>
      <c r="N163" s="46"/>
    </row>
    <row r="164" spans="1:14" ht="16.5">
      <c r="A164" s="41" t="str">
        <f t="shared" si="0"/>
        <v/>
      </c>
      <c r="B164" s="42"/>
      <c r="C164" s="43"/>
      <c r="D164" s="41"/>
      <c r="E164" s="41">
        <f>IFERROR(SUMIF([2]العملاء!B$1:B$65536,F164,[2]العملاء!A$1:A$65536),"")</f>
        <v>0</v>
      </c>
      <c r="F164" s="44"/>
      <c r="G164" s="44">
        <f>IFERROR(SUMIF([2]العملاء!B$1:B$65536,F164,[2]العملاء!A$1:A$65536),"")</f>
        <v>0</v>
      </c>
      <c r="H164" s="44"/>
      <c r="I164" s="45"/>
      <c r="J164" s="46"/>
      <c r="K164" s="46"/>
      <c r="L164" s="46"/>
      <c r="M164" s="46"/>
      <c r="N164" s="46"/>
    </row>
    <row r="165" spans="1:14" ht="16.5">
      <c r="A165" s="41" t="str">
        <f t="shared" si="0"/>
        <v/>
      </c>
      <c r="B165" s="42"/>
      <c r="C165" s="43"/>
      <c r="D165" s="41"/>
      <c r="E165" s="41">
        <f>IFERROR(SUMIF([2]العملاء!B$1:B$65536,F165,[2]العملاء!A$1:A$65536),"")</f>
        <v>0</v>
      </c>
      <c r="F165" s="44"/>
      <c r="G165" s="44">
        <f>IFERROR(SUMIF([2]العملاء!B$1:B$65536,F165,[2]العملاء!A$1:A$65536),"")</f>
        <v>0</v>
      </c>
      <c r="H165" s="44"/>
      <c r="I165" s="45"/>
      <c r="J165" s="46"/>
      <c r="K165" s="46"/>
      <c r="L165" s="46"/>
      <c r="M165" s="46"/>
      <c r="N165" s="46"/>
    </row>
    <row r="166" spans="1:14" ht="16.5">
      <c r="A166" s="41" t="str">
        <f t="shared" si="0"/>
        <v/>
      </c>
      <c r="B166" s="42"/>
      <c r="C166" s="43"/>
      <c r="D166" s="41"/>
      <c r="E166" s="41">
        <f>IFERROR(SUMIF([2]العملاء!B$1:B$65536,F166,[2]العملاء!A$1:A$65536),"")</f>
        <v>0</v>
      </c>
      <c r="F166" s="44"/>
      <c r="G166" s="44">
        <f>IFERROR(SUMIF([2]العملاء!B$1:B$65536,F166,[2]العملاء!A$1:A$65536),"")</f>
        <v>0</v>
      </c>
      <c r="H166" s="44"/>
      <c r="I166" s="45"/>
      <c r="J166" s="46"/>
      <c r="K166" s="46"/>
      <c r="L166" s="46"/>
      <c r="M166" s="46"/>
      <c r="N166" s="46"/>
    </row>
    <row r="167" spans="1:14" ht="16.5">
      <c r="A167" s="41" t="str">
        <f t="shared" si="0"/>
        <v/>
      </c>
      <c r="B167" s="42"/>
      <c r="C167" s="43"/>
      <c r="D167" s="41"/>
      <c r="E167" s="41">
        <f>IFERROR(SUMIF([2]العملاء!B$1:B$65536,F167,[2]العملاء!A$1:A$65536),"")</f>
        <v>0</v>
      </c>
      <c r="F167" s="44"/>
      <c r="G167" s="44">
        <f>IFERROR(SUMIF([2]العملاء!B$1:B$65536,F167,[2]العملاء!A$1:A$65536),"")</f>
        <v>0</v>
      </c>
      <c r="H167" s="44"/>
      <c r="I167" s="45"/>
      <c r="J167" s="46"/>
      <c r="K167" s="46"/>
      <c r="L167" s="46"/>
      <c r="M167" s="46"/>
      <c r="N167" s="46"/>
    </row>
    <row r="168" spans="1:14" ht="16.5">
      <c r="A168" s="41" t="str">
        <f t="shared" si="0"/>
        <v/>
      </c>
      <c r="B168" s="42"/>
      <c r="C168" s="43"/>
      <c r="D168" s="41"/>
      <c r="E168" s="41">
        <f>IFERROR(SUMIF([2]العملاء!B$1:B$65536,F168,[2]العملاء!A$1:A$65536),"")</f>
        <v>0</v>
      </c>
      <c r="F168" s="44"/>
      <c r="G168" s="44">
        <f>IFERROR(SUMIF([2]العملاء!B$1:B$65536,F168,[2]العملاء!A$1:A$65536),"")</f>
        <v>0</v>
      </c>
      <c r="H168" s="44"/>
      <c r="I168" s="45"/>
      <c r="J168" s="46"/>
      <c r="K168" s="46"/>
      <c r="L168" s="46"/>
      <c r="M168" s="46"/>
      <c r="N168" s="46"/>
    </row>
    <row r="169" spans="1:14" ht="16.5">
      <c r="A169" s="41" t="str">
        <f t="shared" si="0"/>
        <v/>
      </c>
      <c r="B169" s="42"/>
      <c r="C169" s="43"/>
      <c r="D169" s="41"/>
      <c r="E169" s="41">
        <f>IFERROR(SUMIF([2]العملاء!B$1:B$65536,F169,[2]العملاء!A$1:A$65536),"")</f>
        <v>0</v>
      </c>
      <c r="F169" s="44"/>
      <c r="G169" s="44">
        <f>IFERROR(SUMIF([2]العملاء!B$1:B$65536,F169,[2]العملاء!A$1:A$65536),"")</f>
        <v>0</v>
      </c>
      <c r="H169" s="44"/>
      <c r="I169" s="45"/>
      <c r="J169" s="46"/>
      <c r="K169" s="46"/>
      <c r="L169" s="46"/>
      <c r="M169" s="46"/>
      <c r="N169" s="46"/>
    </row>
    <row r="170" spans="1:14" ht="16.5">
      <c r="A170" s="41" t="str">
        <f t="shared" si="0"/>
        <v/>
      </c>
      <c r="B170" s="42"/>
      <c r="C170" s="43"/>
      <c r="D170" s="41"/>
      <c r="E170" s="41">
        <f>IFERROR(SUMIF([2]العملاء!B$1:B$65536,F170,[2]العملاء!A$1:A$65536),"")</f>
        <v>0</v>
      </c>
      <c r="F170" s="44"/>
      <c r="G170" s="44">
        <f>IFERROR(SUMIF([2]العملاء!B$1:B$65536,F170,[2]العملاء!A$1:A$65536),"")</f>
        <v>0</v>
      </c>
      <c r="H170" s="44"/>
      <c r="I170" s="45"/>
      <c r="J170" s="46"/>
      <c r="K170" s="46"/>
      <c r="L170" s="46"/>
      <c r="M170" s="46"/>
      <c r="N170" s="46"/>
    </row>
    <row r="171" spans="1:14" ht="16.5">
      <c r="A171" s="41" t="str">
        <f t="shared" si="0"/>
        <v/>
      </c>
      <c r="B171" s="42"/>
      <c r="C171" s="43"/>
      <c r="D171" s="41"/>
      <c r="E171" s="41">
        <f>IFERROR(SUMIF([2]العملاء!B$1:B$65536,F171,[2]العملاء!A$1:A$65536),"")</f>
        <v>0</v>
      </c>
      <c r="F171" s="44"/>
      <c r="G171" s="44">
        <f>IFERROR(SUMIF([2]العملاء!B$1:B$65536,F171,[2]العملاء!A$1:A$65536),"")</f>
        <v>0</v>
      </c>
      <c r="H171" s="44"/>
      <c r="I171" s="45"/>
      <c r="J171" s="46"/>
      <c r="K171" s="46"/>
      <c r="L171" s="46"/>
      <c r="M171" s="46"/>
      <c r="N171" s="46"/>
    </row>
    <row r="172" spans="1:14" ht="16.5">
      <c r="A172" s="41" t="str">
        <f t="shared" si="0"/>
        <v/>
      </c>
      <c r="B172" s="42"/>
      <c r="C172" s="43"/>
      <c r="D172" s="41"/>
      <c r="E172" s="41">
        <f>IFERROR(SUMIF([2]العملاء!B$1:B$65536,F172,[2]العملاء!A$1:A$65536),"")</f>
        <v>0</v>
      </c>
      <c r="F172" s="44"/>
      <c r="G172" s="44">
        <f>IFERROR(SUMIF([2]العملاء!B$1:B$65536,F172,[2]العملاء!A$1:A$65536),"")</f>
        <v>0</v>
      </c>
      <c r="H172" s="44"/>
      <c r="I172" s="45"/>
      <c r="J172" s="46"/>
      <c r="K172" s="46"/>
      <c r="L172" s="46"/>
      <c r="M172" s="46"/>
      <c r="N172" s="46"/>
    </row>
    <row r="173" spans="1:14" ht="16.5">
      <c r="A173" s="41" t="str">
        <f t="shared" si="0"/>
        <v/>
      </c>
      <c r="B173" s="42"/>
      <c r="C173" s="43"/>
      <c r="D173" s="41"/>
      <c r="E173" s="41">
        <f>IFERROR(SUMIF([2]العملاء!B$1:B$65536,F173,[2]العملاء!A$1:A$65536),"")</f>
        <v>0</v>
      </c>
      <c r="F173" s="44"/>
      <c r="G173" s="44">
        <f>IFERROR(SUMIF([2]العملاء!B$1:B$65536,F173,[2]العملاء!A$1:A$65536),"")</f>
        <v>0</v>
      </c>
      <c r="H173" s="44"/>
      <c r="I173" s="45"/>
      <c r="J173" s="46"/>
      <c r="K173" s="46"/>
      <c r="L173" s="46"/>
      <c r="M173" s="46"/>
      <c r="N173" s="46"/>
    </row>
    <row r="174" spans="1:14" ht="16.5">
      <c r="A174" s="41" t="str">
        <f t="shared" si="0"/>
        <v/>
      </c>
      <c r="B174" s="42"/>
      <c r="C174" s="43"/>
      <c r="D174" s="41"/>
      <c r="E174" s="41">
        <f>IFERROR(SUMIF([2]العملاء!B$1:B$65536,F174,[2]العملاء!A$1:A$65536),"")</f>
        <v>0</v>
      </c>
      <c r="F174" s="44"/>
      <c r="G174" s="44">
        <f>IFERROR(SUMIF([2]العملاء!B$1:B$65536,F174,[2]العملاء!A$1:A$65536),"")</f>
        <v>0</v>
      </c>
      <c r="H174" s="44"/>
      <c r="I174" s="45"/>
      <c r="J174" s="46"/>
      <c r="K174" s="46"/>
      <c r="L174" s="46"/>
      <c r="M174" s="46"/>
      <c r="N174" s="46"/>
    </row>
    <row r="175" spans="1:14" ht="16.5">
      <c r="A175" s="41" t="str">
        <f t="shared" si="0"/>
        <v/>
      </c>
      <c r="B175" s="42"/>
      <c r="C175" s="43"/>
      <c r="D175" s="41"/>
      <c r="E175" s="41">
        <f>IFERROR(SUMIF([2]العملاء!B$1:B$65536,F175,[2]العملاء!A$1:A$65536),"")</f>
        <v>0</v>
      </c>
      <c r="F175" s="44"/>
      <c r="G175" s="44">
        <f>IFERROR(SUMIF([2]العملاء!B$1:B$65536,F175,[2]العملاء!A$1:A$65536),"")</f>
        <v>0</v>
      </c>
      <c r="H175" s="44"/>
      <c r="I175" s="45"/>
      <c r="J175" s="46"/>
      <c r="K175" s="46"/>
      <c r="L175" s="46"/>
      <c r="M175" s="46"/>
      <c r="N175" s="46"/>
    </row>
    <row r="176" spans="1:14" ht="16.5">
      <c r="A176" s="41" t="str">
        <f t="shared" si="0"/>
        <v/>
      </c>
      <c r="B176" s="42"/>
      <c r="C176" s="43"/>
      <c r="D176" s="41"/>
      <c r="E176" s="41">
        <f>IFERROR(SUMIF([2]العملاء!B$1:B$65536,F176,[2]العملاء!A$1:A$65536),"")</f>
        <v>0</v>
      </c>
      <c r="F176" s="44"/>
      <c r="G176" s="44">
        <f>IFERROR(SUMIF([2]العملاء!B$1:B$65536,F176,[2]العملاء!A$1:A$65536),"")</f>
        <v>0</v>
      </c>
      <c r="H176" s="44"/>
      <c r="I176" s="45"/>
      <c r="J176" s="46"/>
      <c r="K176" s="46"/>
      <c r="L176" s="46"/>
      <c r="M176" s="46"/>
      <c r="N176" s="46"/>
    </row>
    <row r="177" spans="1:14" ht="16.5">
      <c r="A177" s="41" t="str">
        <f t="shared" si="0"/>
        <v/>
      </c>
      <c r="B177" s="42"/>
      <c r="C177" s="43"/>
      <c r="D177" s="41"/>
      <c r="E177" s="41">
        <f>IFERROR(SUMIF([2]العملاء!B$1:B$65536,F177,[2]العملاء!A$1:A$65536),"")</f>
        <v>0</v>
      </c>
      <c r="F177" s="44"/>
      <c r="G177" s="44">
        <f>IFERROR(SUMIF([2]العملاء!B$1:B$65536,F177,[2]العملاء!A$1:A$65536),"")</f>
        <v>0</v>
      </c>
      <c r="H177" s="44"/>
      <c r="I177" s="45"/>
      <c r="J177" s="46"/>
      <c r="K177" s="46"/>
      <c r="L177" s="46"/>
      <c r="M177" s="46"/>
      <c r="N177" s="46"/>
    </row>
    <row r="178" spans="1:14" ht="16.5">
      <c r="A178" s="41" t="str">
        <f t="shared" si="0"/>
        <v/>
      </c>
      <c r="B178" s="42"/>
      <c r="C178" s="43"/>
      <c r="D178" s="41"/>
      <c r="E178" s="41">
        <f>IFERROR(SUMIF([2]العملاء!B$1:B$65536,F178,[2]العملاء!A$1:A$65536),"")</f>
        <v>0</v>
      </c>
      <c r="F178" s="44"/>
      <c r="G178" s="44">
        <f>IFERROR(SUMIF([2]العملاء!B$1:B$65536,F178,[2]العملاء!A$1:A$65536),"")</f>
        <v>0</v>
      </c>
      <c r="H178" s="44"/>
      <c r="I178" s="45"/>
      <c r="J178" s="46"/>
      <c r="K178" s="46"/>
      <c r="L178" s="46"/>
      <c r="M178" s="46"/>
      <c r="N178" s="46"/>
    </row>
    <row r="179" spans="1:14" ht="16.5">
      <c r="A179" s="41" t="str">
        <f t="shared" si="0"/>
        <v/>
      </c>
      <c r="B179" s="42"/>
      <c r="C179" s="43"/>
      <c r="D179" s="41"/>
      <c r="E179" s="41">
        <f>IFERROR(SUMIF([2]العملاء!B$1:B$65536,F179,[2]العملاء!A$1:A$65536),"")</f>
        <v>0</v>
      </c>
      <c r="F179" s="44"/>
      <c r="G179" s="44">
        <f>IFERROR(SUMIF([2]العملاء!B$1:B$65536,F179,[2]العملاء!A$1:A$65536),"")</f>
        <v>0</v>
      </c>
      <c r="H179" s="44"/>
      <c r="I179" s="45"/>
      <c r="J179" s="46"/>
      <c r="K179" s="46"/>
      <c r="L179" s="46"/>
      <c r="M179" s="46"/>
      <c r="N179" s="46"/>
    </row>
    <row r="180" spans="1:14" ht="16.5">
      <c r="A180" s="41" t="str">
        <f t="shared" si="0"/>
        <v/>
      </c>
      <c r="B180" s="42"/>
      <c r="C180" s="43"/>
      <c r="D180" s="41"/>
      <c r="E180" s="41">
        <f>IFERROR(SUMIF([2]العملاء!B$1:B$65536,F180,[2]العملاء!A$1:A$65536),"")</f>
        <v>0</v>
      </c>
      <c r="F180" s="44"/>
      <c r="G180" s="44">
        <f>IFERROR(SUMIF([2]العملاء!B$1:B$65536,F180,[2]العملاء!A$1:A$65536),"")</f>
        <v>0</v>
      </c>
      <c r="H180" s="44"/>
      <c r="I180" s="45"/>
      <c r="J180" s="46"/>
      <c r="K180" s="46"/>
      <c r="L180" s="46"/>
      <c r="M180" s="46"/>
      <c r="N180" s="46"/>
    </row>
    <row r="181" spans="1:14" ht="16.5">
      <c r="A181" s="41" t="str">
        <f t="shared" si="0"/>
        <v/>
      </c>
      <c r="B181" s="42"/>
      <c r="C181" s="43"/>
      <c r="D181" s="41"/>
      <c r="E181" s="41">
        <f>IFERROR(SUMIF([2]العملاء!B$1:B$65536,F181,[2]العملاء!A$1:A$65536),"")</f>
        <v>0</v>
      </c>
      <c r="F181" s="44"/>
      <c r="G181" s="44">
        <f>IFERROR(SUMIF([2]العملاء!B$1:B$65536,F181,[2]العملاء!A$1:A$65536),"")</f>
        <v>0</v>
      </c>
      <c r="H181" s="44"/>
      <c r="I181" s="45"/>
      <c r="J181" s="46"/>
      <c r="K181" s="46"/>
      <c r="L181" s="46"/>
      <c r="M181" s="46"/>
      <c r="N181" s="46"/>
    </row>
    <row r="182" spans="1:14" ht="16.5">
      <c r="A182" s="41" t="str">
        <f t="shared" si="0"/>
        <v/>
      </c>
      <c r="B182" s="42"/>
      <c r="C182" s="43"/>
      <c r="D182" s="41"/>
      <c r="E182" s="41">
        <f>IFERROR(SUMIF([2]العملاء!B$1:B$65536,F182,[2]العملاء!A$1:A$65536),"")</f>
        <v>0</v>
      </c>
      <c r="F182" s="44"/>
      <c r="G182" s="44">
        <f>IFERROR(SUMIF([2]العملاء!B$1:B$65536,F182,[2]العملاء!A$1:A$65536),"")</f>
        <v>0</v>
      </c>
      <c r="H182" s="44"/>
      <c r="I182" s="45"/>
      <c r="J182" s="46"/>
      <c r="K182" s="46"/>
      <c r="L182" s="46"/>
      <c r="M182" s="46"/>
      <c r="N182" s="46"/>
    </row>
    <row r="183" spans="1:14" ht="16.5">
      <c r="A183" s="41" t="str">
        <f t="shared" si="0"/>
        <v/>
      </c>
      <c r="B183" s="42"/>
      <c r="C183" s="43"/>
      <c r="D183" s="41"/>
      <c r="E183" s="41">
        <f>IFERROR(SUMIF([2]العملاء!B$1:B$65536,F183,[2]العملاء!A$1:A$65536),"")</f>
        <v>0</v>
      </c>
      <c r="F183" s="44"/>
      <c r="G183" s="44">
        <f>IFERROR(SUMIF([2]العملاء!B$1:B$65536,F183,[2]العملاء!A$1:A$65536),"")</f>
        <v>0</v>
      </c>
      <c r="H183" s="44"/>
      <c r="I183" s="45"/>
      <c r="J183" s="46"/>
      <c r="K183" s="46"/>
      <c r="L183" s="46"/>
      <c r="M183" s="46"/>
      <c r="N183" s="46"/>
    </row>
    <row r="184" spans="1:14" ht="16.5">
      <c r="A184" s="41" t="str">
        <f t="shared" si="0"/>
        <v/>
      </c>
      <c r="B184" s="42"/>
      <c r="C184" s="43"/>
      <c r="D184" s="41"/>
      <c r="E184" s="41">
        <f>IFERROR(SUMIF([2]العملاء!B$1:B$65536,F184,[2]العملاء!A$1:A$65536),"")</f>
        <v>0</v>
      </c>
      <c r="F184" s="44"/>
      <c r="G184" s="44">
        <f>IFERROR(SUMIF([2]العملاء!B$1:B$65536,F184,[2]العملاء!A$1:A$65536),"")</f>
        <v>0</v>
      </c>
      <c r="H184" s="44"/>
      <c r="I184" s="45"/>
      <c r="J184" s="46"/>
      <c r="K184" s="46"/>
      <c r="L184" s="46"/>
      <c r="M184" s="46"/>
      <c r="N184" s="46"/>
    </row>
    <row r="185" spans="1:14" ht="16.5">
      <c r="A185" s="41" t="str">
        <f t="shared" si="0"/>
        <v/>
      </c>
      <c r="B185" s="42"/>
      <c r="C185" s="43"/>
      <c r="D185" s="41"/>
      <c r="E185" s="41">
        <f>IFERROR(SUMIF([2]العملاء!B$1:B$65536,F185,[2]العملاء!A$1:A$65536),"")</f>
        <v>0</v>
      </c>
      <c r="F185" s="44"/>
      <c r="G185" s="44">
        <f>IFERROR(SUMIF([2]العملاء!B$1:B$65536,F185,[2]العملاء!A$1:A$65536),"")</f>
        <v>0</v>
      </c>
      <c r="H185" s="44"/>
      <c r="I185" s="45"/>
      <c r="J185" s="46"/>
      <c r="K185" s="46"/>
      <c r="L185" s="46"/>
      <c r="M185" s="46"/>
      <c r="N185" s="46"/>
    </row>
    <row r="186" spans="1:14" ht="16.5">
      <c r="A186" s="41" t="str">
        <f t="shared" si="0"/>
        <v/>
      </c>
      <c r="B186" s="42"/>
      <c r="C186" s="43"/>
      <c r="D186" s="41"/>
      <c r="E186" s="41">
        <f>IFERROR(SUMIF([2]العملاء!B$1:B$65536,F186,[2]العملاء!A$1:A$65536),"")</f>
        <v>0</v>
      </c>
      <c r="F186" s="44"/>
      <c r="G186" s="44">
        <f>IFERROR(SUMIF([2]العملاء!B$1:B$65536,F186,[2]العملاء!A$1:A$65536),"")</f>
        <v>0</v>
      </c>
      <c r="H186" s="44"/>
      <c r="I186" s="45"/>
      <c r="J186" s="46"/>
      <c r="K186" s="46"/>
      <c r="L186" s="46"/>
      <c r="M186" s="46"/>
      <c r="N186" s="46"/>
    </row>
    <row r="187" spans="1:14" ht="16.5">
      <c r="A187" s="41" t="str">
        <f t="shared" si="0"/>
        <v/>
      </c>
      <c r="B187" s="42"/>
      <c r="C187" s="43"/>
      <c r="D187" s="41"/>
      <c r="E187" s="41">
        <f>IFERROR(SUMIF([2]العملاء!B$1:B$65536,F187,[2]العملاء!A$1:A$65536),"")</f>
        <v>0</v>
      </c>
      <c r="F187" s="44"/>
      <c r="G187" s="44">
        <f>IFERROR(SUMIF([2]العملاء!B$1:B$65536,F187,[2]العملاء!A$1:A$65536),"")</f>
        <v>0</v>
      </c>
      <c r="H187" s="44"/>
      <c r="I187" s="45"/>
      <c r="J187" s="46"/>
      <c r="K187" s="46"/>
      <c r="L187" s="46"/>
      <c r="M187" s="46"/>
      <c r="N187" s="46"/>
    </row>
    <row r="188" spans="1:14" ht="16.5">
      <c r="A188" s="41" t="str">
        <f t="shared" si="0"/>
        <v/>
      </c>
      <c r="B188" s="42"/>
      <c r="C188" s="43"/>
      <c r="D188" s="41"/>
      <c r="E188" s="41">
        <f>IFERROR(SUMIF([2]العملاء!B$1:B$65536,F188,[2]العملاء!A$1:A$65536),"")</f>
        <v>0</v>
      </c>
      <c r="F188" s="44"/>
      <c r="G188" s="44">
        <f>IFERROR(SUMIF([2]العملاء!B$1:B$65536,F188,[2]العملاء!A$1:A$65536),"")</f>
        <v>0</v>
      </c>
      <c r="H188" s="44"/>
      <c r="I188" s="45"/>
      <c r="J188" s="46"/>
      <c r="K188" s="46"/>
      <c r="L188" s="46"/>
      <c r="M188" s="46"/>
      <c r="N188" s="46"/>
    </row>
    <row r="189" spans="1:14" ht="16.5">
      <c r="A189" s="41" t="str">
        <f t="shared" si="0"/>
        <v/>
      </c>
      <c r="B189" s="42"/>
      <c r="C189" s="43"/>
      <c r="D189" s="41"/>
      <c r="E189" s="41">
        <f>IFERROR(SUMIF([2]العملاء!B$1:B$65536,F189,[2]العملاء!A$1:A$65536),"")</f>
        <v>0</v>
      </c>
      <c r="F189" s="44"/>
      <c r="G189" s="44">
        <f>IFERROR(SUMIF([2]العملاء!B$1:B$65536,F189,[2]العملاء!A$1:A$65536),"")</f>
        <v>0</v>
      </c>
      <c r="H189" s="44"/>
      <c r="I189" s="45"/>
      <c r="J189" s="46"/>
      <c r="K189" s="46"/>
      <c r="L189" s="46"/>
      <c r="M189" s="46"/>
      <c r="N189" s="46"/>
    </row>
    <row r="190" spans="1:14" ht="16.5">
      <c r="A190" s="41" t="str">
        <f t="shared" si="0"/>
        <v/>
      </c>
      <c r="B190" s="42"/>
      <c r="C190" s="43"/>
      <c r="D190" s="41"/>
      <c r="E190" s="41">
        <f>IFERROR(SUMIF([2]العملاء!B$1:B$65536,F190,[2]العملاء!A$1:A$65536),"")</f>
        <v>0</v>
      </c>
      <c r="F190" s="44"/>
      <c r="G190" s="44">
        <f>IFERROR(SUMIF([2]العملاء!B$1:B$65536,F190,[2]العملاء!A$1:A$65536),"")</f>
        <v>0</v>
      </c>
      <c r="H190" s="44"/>
      <c r="I190" s="45"/>
      <c r="J190" s="46"/>
      <c r="K190" s="46"/>
      <c r="L190" s="46"/>
      <c r="M190" s="46"/>
      <c r="N190" s="46"/>
    </row>
    <row r="191" spans="1:14" ht="16.5">
      <c r="A191" s="41" t="str">
        <f t="shared" si="0"/>
        <v/>
      </c>
      <c r="B191" s="42"/>
      <c r="C191" s="43"/>
      <c r="D191" s="41"/>
      <c r="E191" s="41">
        <f>IFERROR(SUMIF([2]العملاء!B$1:B$65536,F191,[2]العملاء!A$1:A$65536),"")</f>
        <v>0</v>
      </c>
      <c r="F191" s="44"/>
      <c r="G191" s="44">
        <f>IFERROR(SUMIF([2]العملاء!B$1:B$65536,F191,[2]العملاء!A$1:A$65536),"")</f>
        <v>0</v>
      </c>
      <c r="H191" s="44"/>
      <c r="I191" s="45"/>
      <c r="J191" s="46"/>
      <c r="K191" s="46"/>
      <c r="L191" s="46"/>
      <c r="M191" s="46"/>
      <c r="N191" s="46"/>
    </row>
    <row r="192" spans="1:14" ht="16.5">
      <c r="A192" s="41" t="str">
        <f t="shared" si="0"/>
        <v/>
      </c>
      <c r="B192" s="42"/>
      <c r="C192" s="43"/>
      <c r="D192" s="41"/>
      <c r="E192" s="41">
        <f>IFERROR(SUMIF([2]العملاء!B$1:B$65536,F192,[2]العملاء!A$1:A$65536),"")</f>
        <v>0</v>
      </c>
      <c r="F192" s="44"/>
      <c r="G192" s="44">
        <f>IFERROR(SUMIF([2]العملاء!B$1:B$65536,F192,[2]العملاء!A$1:A$65536),"")</f>
        <v>0</v>
      </c>
      <c r="H192" s="44"/>
      <c r="I192" s="45"/>
      <c r="J192" s="46"/>
      <c r="K192" s="46"/>
      <c r="L192" s="46"/>
      <c r="M192" s="46"/>
      <c r="N192" s="46"/>
    </row>
    <row r="193" spans="1:14" ht="16.5">
      <c r="A193" s="41" t="str">
        <f t="shared" si="0"/>
        <v/>
      </c>
      <c r="B193" s="42"/>
      <c r="C193" s="43"/>
      <c r="D193" s="41"/>
      <c r="E193" s="41">
        <f>IFERROR(SUMIF([2]العملاء!B$1:B$65536,F193,[2]العملاء!A$1:A$65536),"")</f>
        <v>0</v>
      </c>
      <c r="F193" s="44"/>
      <c r="G193" s="44">
        <f>IFERROR(SUMIF([2]العملاء!B$1:B$65536,F193,[2]العملاء!A$1:A$65536),"")</f>
        <v>0</v>
      </c>
      <c r="H193" s="44"/>
      <c r="I193" s="45"/>
      <c r="J193" s="46"/>
      <c r="K193" s="46"/>
      <c r="L193" s="46"/>
      <c r="M193" s="46"/>
      <c r="N193" s="46"/>
    </row>
    <row r="194" spans="1:14" ht="16.5">
      <c r="A194" s="41" t="str">
        <f t="shared" si="0"/>
        <v/>
      </c>
      <c r="B194" s="42"/>
      <c r="C194" s="43"/>
      <c r="D194" s="41"/>
      <c r="E194" s="41">
        <f>IFERROR(SUMIF([2]العملاء!B$1:B$65536,F194,[2]العملاء!A$1:A$65536),"")</f>
        <v>0</v>
      </c>
      <c r="F194" s="44"/>
      <c r="G194" s="44">
        <f>IFERROR(SUMIF([2]العملاء!B$1:B$65536,F194,[2]العملاء!A$1:A$65536),"")</f>
        <v>0</v>
      </c>
      <c r="H194" s="44"/>
      <c r="I194" s="45"/>
      <c r="J194" s="46"/>
      <c r="K194" s="46"/>
      <c r="L194" s="46"/>
      <c r="M194" s="46"/>
      <c r="N194" s="46"/>
    </row>
    <row r="195" spans="1:14" ht="16.5">
      <c r="A195" s="41" t="str">
        <f t="shared" si="0"/>
        <v/>
      </c>
      <c r="B195" s="42"/>
      <c r="C195" s="43"/>
      <c r="D195" s="41"/>
      <c r="E195" s="41">
        <f>IFERROR(SUMIF([2]العملاء!B$1:B$65536,F195,[2]العملاء!A$1:A$65536),"")</f>
        <v>0</v>
      </c>
      <c r="F195" s="44"/>
      <c r="G195" s="44">
        <f>IFERROR(SUMIF([2]العملاء!B$1:B$65536,F195,[2]العملاء!A$1:A$65536),"")</f>
        <v>0</v>
      </c>
      <c r="H195" s="44"/>
      <c r="I195" s="45"/>
      <c r="J195" s="46"/>
      <c r="K195" s="46"/>
      <c r="L195" s="46"/>
      <c r="M195" s="46"/>
      <c r="N195" s="46"/>
    </row>
    <row r="196" spans="1:14" ht="16.5">
      <c r="A196" s="41" t="str">
        <f t="shared" ref="A196:A259" si="1">IF(F196="","",ROW()-2)</f>
        <v/>
      </c>
      <c r="B196" s="42"/>
      <c r="C196" s="43"/>
      <c r="D196" s="41"/>
      <c r="E196" s="41">
        <f>IFERROR(SUMIF([2]العملاء!B$1:B$65536,F196,[2]العملاء!A$1:A$65536),"")</f>
        <v>0</v>
      </c>
      <c r="F196" s="44"/>
      <c r="G196" s="44">
        <f>IFERROR(SUMIF([2]العملاء!B$1:B$65536,F196,[2]العملاء!A$1:A$65536),"")</f>
        <v>0</v>
      </c>
      <c r="H196" s="44"/>
      <c r="I196" s="45"/>
      <c r="J196" s="46"/>
      <c r="K196" s="46"/>
      <c r="L196" s="46"/>
      <c r="M196" s="46"/>
      <c r="N196" s="46"/>
    </row>
    <row r="197" spans="1:14" ht="16.5">
      <c r="A197" s="41" t="str">
        <f t="shared" si="1"/>
        <v/>
      </c>
      <c r="B197" s="42"/>
      <c r="C197" s="43"/>
      <c r="D197" s="41"/>
      <c r="E197" s="41">
        <f>IFERROR(SUMIF([2]العملاء!B$1:B$65536,F197,[2]العملاء!A$1:A$65536),"")</f>
        <v>0</v>
      </c>
      <c r="F197" s="44"/>
      <c r="G197" s="44">
        <f>IFERROR(SUMIF([2]العملاء!B$1:B$65536,F197,[2]العملاء!A$1:A$65536),"")</f>
        <v>0</v>
      </c>
      <c r="H197" s="44"/>
      <c r="I197" s="45"/>
      <c r="J197" s="46"/>
      <c r="K197" s="46"/>
      <c r="L197" s="46"/>
      <c r="M197" s="46"/>
      <c r="N197" s="46"/>
    </row>
    <row r="198" spans="1:14" ht="16.5">
      <c r="A198" s="41" t="str">
        <f t="shared" si="1"/>
        <v/>
      </c>
      <c r="B198" s="42"/>
      <c r="C198" s="43"/>
      <c r="D198" s="41"/>
      <c r="E198" s="41">
        <f>IFERROR(SUMIF([2]العملاء!B$1:B$65536,F198,[2]العملاء!A$1:A$65536),"")</f>
        <v>0</v>
      </c>
      <c r="F198" s="44"/>
      <c r="G198" s="44">
        <f>IFERROR(SUMIF([2]العملاء!B$1:B$65536,F198,[2]العملاء!A$1:A$65536),"")</f>
        <v>0</v>
      </c>
      <c r="H198" s="44"/>
      <c r="I198" s="45"/>
      <c r="J198" s="46"/>
      <c r="K198" s="46"/>
      <c r="L198" s="46"/>
      <c r="M198" s="46"/>
      <c r="N198" s="46"/>
    </row>
    <row r="199" spans="1:14" ht="16.5">
      <c r="A199" s="41" t="str">
        <f t="shared" si="1"/>
        <v/>
      </c>
      <c r="B199" s="42"/>
      <c r="C199" s="43"/>
      <c r="D199" s="41"/>
      <c r="E199" s="41">
        <f>IFERROR(SUMIF([2]العملاء!B$1:B$65536,F199,[2]العملاء!A$1:A$65536),"")</f>
        <v>0</v>
      </c>
      <c r="F199" s="44"/>
      <c r="G199" s="44">
        <f>IFERROR(SUMIF([2]العملاء!B$1:B$65536,F199,[2]العملاء!A$1:A$65536),"")</f>
        <v>0</v>
      </c>
      <c r="H199" s="44"/>
      <c r="I199" s="45"/>
      <c r="J199" s="46"/>
      <c r="K199" s="46"/>
      <c r="L199" s="46"/>
      <c r="M199" s="46"/>
      <c r="N199" s="46"/>
    </row>
    <row r="200" spans="1:14" ht="16.5">
      <c r="A200" s="41" t="str">
        <f t="shared" si="1"/>
        <v/>
      </c>
      <c r="B200" s="42"/>
      <c r="C200" s="43"/>
      <c r="D200" s="41"/>
      <c r="E200" s="41">
        <f>IFERROR(SUMIF([2]العملاء!B$1:B$65536,F200,[2]العملاء!A$1:A$65536),"")</f>
        <v>0</v>
      </c>
      <c r="F200" s="44"/>
      <c r="G200" s="44">
        <f>IFERROR(SUMIF([2]العملاء!B$1:B$65536,F200,[2]العملاء!A$1:A$65536),"")</f>
        <v>0</v>
      </c>
      <c r="H200" s="44"/>
      <c r="I200" s="45"/>
      <c r="J200" s="46"/>
      <c r="K200" s="46"/>
      <c r="L200" s="46"/>
      <c r="M200" s="46"/>
      <c r="N200" s="46"/>
    </row>
    <row r="201" spans="1:14" ht="16.5">
      <c r="A201" s="41" t="str">
        <f t="shared" si="1"/>
        <v/>
      </c>
      <c r="B201" s="42"/>
      <c r="C201" s="43"/>
      <c r="D201" s="41"/>
      <c r="E201" s="41">
        <f>IFERROR(SUMIF([2]العملاء!B$1:B$65536,F201,[2]العملاء!A$1:A$65536),"")</f>
        <v>0</v>
      </c>
      <c r="F201" s="44"/>
      <c r="G201" s="44">
        <f>IFERROR(SUMIF([2]العملاء!B$1:B$65536,F201,[2]العملاء!A$1:A$65536),"")</f>
        <v>0</v>
      </c>
      <c r="H201" s="44"/>
      <c r="I201" s="45"/>
      <c r="J201" s="46"/>
      <c r="K201" s="46"/>
      <c r="L201" s="46"/>
      <c r="M201" s="46"/>
      <c r="N201" s="46"/>
    </row>
    <row r="202" spans="1:14" ht="16.5">
      <c r="A202" s="41" t="str">
        <f t="shared" si="1"/>
        <v/>
      </c>
      <c r="B202" s="42"/>
      <c r="C202" s="43"/>
      <c r="D202" s="41"/>
      <c r="E202" s="41">
        <f>IFERROR(SUMIF([2]العملاء!B$1:B$65536,F202,[2]العملاء!A$1:A$65536),"")</f>
        <v>0</v>
      </c>
      <c r="F202" s="44"/>
      <c r="G202" s="44">
        <f>IFERROR(SUMIF([2]العملاء!B$1:B$65536,F202,[2]العملاء!A$1:A$65536),"")</f>
        <v>0</v>
      </c>
      <c r="H202" s="44"/>
      <c r="I202" s="45"/>
      <c r="J202" s="46"/>
      <c r="K202" s="46"/>
      <c r="L202" s="46"/>
      <c r="M202" s="46"/>
      <c r="N202" s="46"/>
    </row>
    <row r="203" spans="1:14" ht="16.5">
      <c r="A203" s="41" t="str">
        <f t="shared" si="1"/>
        <v/>
      </c>
      <c r="B203" s="42"/>
      <c r="C203" s="43"/>
      <c r="D203" s="41"/>
      <c r="E203" s="41">
        <f>IFERROR(SUMIF([2]العملاء!B$1:B$65536,F203,[2]العملاء!A$1:A$65536),"")</f>
        <v>0</v>
      </c>
      <c r="F203" s="44"/>
      <c r="G203" s="44">
        <f>IFERROR(SUMIF([2]العملاء!B$1:B$65536,F203,[2]العملاء!A$1:A$65536),"")</f>
        <v>0</v>
      </c>
      <c r="H203" s="44"/>
      <c r="I203" s="45"/>
      <c r="J203" s="46"/>
      <c r="K203" s="46"/>
      <c r="L203" s="46"/>
      <c r="M203" s="46"/>
      <c r="N203" s="46"/>
    </row>
    <row r="204" spans="1:14" ht="16.5">
      <c r="A204" s="41" t="str">
        <f t="shared" si="1"/>
        <v/>
      </c>
      <c r="B204" s="42"/>
      <c r="C204" s="43"/>
      <c r="D204" s="41"/>
      <c r="E204" s="41">
        <f>IFERROR(SUMIF([2]العملاء!B$1:B$65536,F204,[2]العملاء!A$1:A$65536),"")</f>
        <v>0</v>
      </c>
      <c r="F204" s="44"/>
      <c r="G204" s="44">
        <f>IFERROR(SUMIF([2]العملاء!B$1:B$65536,F204,[2]العملاء!A$1:A$65536),"")</f>
        <v>0</v>
      </c>
      <c r="H204" s="44"/>
      <c r="I204" s="45"/>
      <c r="J204" s="46"/>
      <c r="K204" s="46"/>
      <c r="L204" s="46"/>
      <c r="M204" s="46"/>
      <c r="N204" s="46"/>
    </row>
    <row r="205" spans="1:14" ht="16.5">
      <c r="A205" s="41" t="str">
        <f t="shared" si="1"/>
        <v/>
      </c>
      <c r="B205" s="42"/>
      <c r="C205" s="43"/>
      <c r="D205" s="41"/>
      <c r="E205" s="41">
        <f>IFERROR(SUMIF([2]العملاء!B$1:B$65536,F205,[2]العملاء!A$1:A$65536),"")</f>
        <v>0</v>
      </c>
      <c r="F205" s="44"/>
      <c r="G205" s="44">
        <f>IFERROR(SUMIF([2]العملاء!B$1:B$65536,F205,[2]العملاء!A$1:A$65536),"")</f>
        <v>0</v>
      </c>
      <c r="H205" s="44"/>
      <c r="I205" s="45"/>
      <c r="J205" s="46"/>
      <c r="K205" s="46"/>
      <c r="L205" s="46"/>
      <c r="M205" s="46"/>
      <c r="N205" s="46"/>
    </row>
    <row r="206" spans="1:14" ht="16.5">
      <c r="A206" s="41" t="str">
        <f t="shared" si="1"/>
        <v/>
      </c>
      <c r="B206" s="42"/>
      <c r="C206" s="43"/>
      <c r="D206" s="41"/>
      <c r="E206" s="41">
        <f>IFERROR(SUMIF([2]العملاء!B$1:B$65536,F206,[2]العملاء!A$1:A$65536),"")</f>
        <v>0</v>
      </c>
      <c r="F206" s="44"/>
      <c r="G206" s="44">
        <f>IFERROR(SUMIF([2]العملاء!B$1:B$65536,F206,[2]العملاء!A$1:A$65536),"")</f>
        <v>0</v>
      </c>
      <c r="H206" s="44"/>
      <c r="I206" s="45"/>
      <c r="J206" s="46"/>
      <c r="K206" s="46"/>
      <c r="L206" s="46"/>
      <c r="M206" s="46"/>
      <c r="N206" s="46"/>
    </row>
    <row r="207" spans="1:14" ht="16.5">
      <c r="A207" s="41" t="str">
        <f t="shared" si="1"/>
        <v/>
      </c>
      <c r="B207" s="42"/>
      <c r="C207" s="43"/>
      <c r="D207" s="41"/>
      <c r="E207" s="41">
        <f>IFERROR(SUMIF([2]العملاء!B$1:B$65536,F207,[2]العملاء!A$1:A$65536),"")</f>
        <v>0</v>
      </c>
      <c r="F207" s="44"/>
      <c r="G207" s="44">
        <f>IFERROR(SUMIF([2]العملاء!B$1:B$65536,F207,[2]العملاء!A$1:A$65536),"")</f>
        <v>0</v>
      </c>
      <c r="H207" s="44"/>
      <c r="I207" s="45"/>
      <c r="J207" s="46"/>
      <c r="K207" s="46"/>
      <c r="L207" s="46"/>
      <c r="M207" s="46"/>
      <c r="N207" s="46"/>
    </row>
    <row r="208" spans="1:14" ht="16.5">
      <c r="A208" s="41" t="str">
        <f t="shared" si="1"/>
        <v/>
      </c>
      <c r="B208" s="42"/>
      <c r="C208" s="43"/>
      <c r="D208" s="41"/>
      <c r="E208" s="41">
        <f>IFERROR(SUMIF([2]العملاء!B$1:B$65536,F208,[2]العملاء!A$1:A$65536),"")</f>
        <v>0</v>
      </c>
      <c r="F208" s="44"/>
      <c r="G208" s="44">
        <f>IFERROR(SUMIF([2]العملاء!B$1:B$65536,F208,[2]العملاء!A$1:A$65536),"")</f>
        <v>0</v>
      </c>
      <c r="H208" s="44"/>
      <c r="I208" s="45"/>
      <c r="J208" s="46"/>
      <c r="K208" s="46"/>
      <c r="L208" s="46"/>
      <c r="M208" s="46"/>
      <c r="N208" s="46"/>
    </row>
    <row r="209" spans="1:14" ht="16.5">
      <c r="A209" s="41" t="str">
        <f t="shared" si="1"/>
        <v/>
      </c>
      <c r="B209" s="42"/>
      <c r="C209" s="43"/>
      <c r="D209" s="41"/>
      <c r="E209" s="41">
        <f>IFERROR(SUMIF([2]العملاء!B$1:B$65536,F209,[2]العملاء!A$1:A$65536),"")</f>
        <v>0</v>
      </c>
      <c r="F209" s="44"/>
      <c r="G209" s="44">
        <f>IFERROR(SUMIF([2]العملاء!B$1:B$65536,F209,[2]العملاء!A$1:A$65536),"")</f>
        <v>0</v>
      </c>
      <c r="H209" s="44"/>
      <c r="I209" s="45"/>
      <c r="J209" s="46"/>
      <c r="K209" s="46"/>
      <c r="L209" s="46"/>
      <c r="M209" s="46"/>
      <c r="N209" s="46"/>
    </row>
    <row r="210" spans="1:14" ht="16.5">
      <c r="A210" s="41" t="str">
        <f t="shared" si="1"/>
        <v/>
      </c>
      <c r="B210" s="42"/>
      <c r="C210" s="43"/>
      <c r="D210" s="41"/>
      <c r="E210" s="41">
        <f>IFERROR(SUMIF([2]العملاء!B$1:B$65536,F210,[2]العملاء!A$1:A$65536),"")</f>
        <v>0</v>
      </c>
      <c r="F210" s="44"/>
      <c r="G210" s="44">
        <f>IFERROR(SUMIF([2]العملاء!B$1:B$65536,F210,[2]العملاء!A$1:A$65536),"")</f>
        <v>0</v>
      </c>
      <c r="H210" s="44"/>
      <c r="I210" s="45"/>
      <c r="J210" s="46"/>
      <c r="K210" s="46"/>
      <c r="L210" s="46"/>
      <c r="M210" s="46"/>
      <c r="N210" s="46"/>
    </row>
    <row r="211" spans="1:14" ht="16.5">
      <c r="A211" s="41" t="str">
        <f t="shared" si="1"/>
        <v/>
      </c>
      <c r="B211" s="42"/>
      <c r="C211" s="43"/>
      <c r="D211" s="41"/>
      <c r="E211" s="41">
        <f>IFERROR(SUMIF([2]العملاء!B$1:B$65536,F211,[2]العملاء!A$1:A$65536),"")</f>
        <v>0</v>
      </c>
      <c r="F211" s="44"/>
      <c r="G211" s="44">
        <f>IFERROR(SUMIF([2]العملاء!B$1:B$65536,F211,[2]العملاء!A$1:A$65536),"")</f>
        <v>0</v>
      </c>
      <c r="H211" s="44"/>
      <c r="I211" s="45"/>
      <c r="J211" s="46"/>
      <c r="K211" s="46"/>
      <c r="L211" s="46"/>
      <c r="M211" s="46"/>
      <c r="N211" s="46"/>
    </row>
    <row r="212" spans="1:14" ht="16.5">
      <c r="A212" s="41" t="str">
        <f t="shared" si="1"/>
        <v/>
      </c>
      <c r="B212" s="42"/>
      <c r="C212" s="43"/>
      <c r="D212" s="41"/>
      <c r="E212" s="41">
        <f>IFERROR(SUMIF([2]العملاء!B$1:B$65536,F212,[2]العملاء!A$1:A$65536),"")</f>
        <v>0</v>
      </c>
      <c r="F212" s="44"/>
      <c r="G212" s="44">
        <f>IFERROR(SUMIF([2]العملاء!B$1:B$65536,F212,[2]العملاء!A$1:A$65536),"")</f>
        <v>0</v>
      </c>
      <c r="H212" s="44"/>
      <c r="I212" s="45"/>
      <c r="J212" s="46"/>
      <c r="K212" s="46"/>
      <c r="L212" s="46"/>
      <c r="M212" s="46"/>
      <c r="N212" s="46"/>
    </row>
    <row r="213" spans="1:14" ht="16.5">
      <c r="A213" s="41" t="str">
        <f t="shared" si="1"/>
        <v/>
      </c>
      <c r="B213" s="42"/>
      <c r="C213" s="43"/>
      <c r="D213" s="41"/>
      <c r="E213" s="41">
        <f>IFERROR(SUMIF([2]العملاء!B$1:B$65536,F213,[2]العملاء!A$1:A$65536),"")</f>
        <v>0</v>
      </c>
      <c r="F213" s="44"/>
      <c r="G213" s="44">
        <f>IFERROR(SUMIF([2]العملاء!B$1:B$65536,F213,[2]العملاء!A$1:A$65536),"")</f>
        <v>0</v>
      </c>
      <c r="H213" s="44"/>
      <c r="I213" s="45"/>
      <c r="J213" s="46"/>
      <c r="K213" s="46"/>
      <c r="L213" s="46"/>
      <c r="M213" s="46"/>
      <c r="N213" s="46"/>
    </row>
    <row r="214" spans="1:14" ht="16.5">
      <c r="A214" s="41" t="str">
        <f t="shared" si="1"/>
        <v/>
      </c>
      <c r="B214" s="42"/>
      <c r="C214" s="43"/>
      <c r="D214" s="41"/>
      <c r="E214" s="41">
        <f>IFERROR(SUMIF([2]العملاء!B$1:B$65536,F214,[2]العملاء!A$1:A$65536),"")</f>
        <v>0</v>
      </c>
      <c r="F214" s="44"/>
      <c r="G214" s="44">
        <f>IFERROR(SUMIF([2]العملاء!B$1:B$65536,F214,[2]العملاء!A$1:A$65536),"")</f>
        <v>0</v>
      </c>
      <c r="H214" s="44"/>
      <c r="I214" s="45"/>
      <c r="J214" s="46"/>
      <c r="K214" s="46"/>
      <c r="L214" s="46"/>
      <c r="M214" s="46"/>
      <c r="N214" s="46"/>
    </row>
    <row r="215" spans="1:14" ht="16.5">
      <c r="A215" s="41" t="str">
        <f t="shared" si="1"/>
        <v/>
      </c>
      <c r="B215" s="42"/>
      <c r="C215" s="43"/>
      <c r="D215" s="41"/>
      <c r="E215" s="41">
        <f>IFERROR(SUMIF([2]العملاء!B$1:B$65536,F215,[2]العملاء!A$1:A$65536),"")</f>
        <v>0</v>
      </c>
      <c r="F215" s="44"/>
      <c r="G215" s="44">
        <f>IFERROR(SUMIF([2]العملاء!B$1:B$65536,F215,[2]العملاء!A$1:A$65536),"")</f>
        <v>0</v>
      </c>
      <c r="H215" s="44"/>
      <c r="I215" s="45"/>
      <c r="J215" s="46"/>
      <c r="K215" s="46"/>
      <c r="L215" s="46"/>
      <c r="M215" s="46"/>
      <c r="N215" s="46"/>
    </row>
    <row r="216" spans="1:14" ht="16.5">
      <c r="A216" s="41" t="str">
        <f t="shared" si="1"/>
        <v/>
      </c>
      <c r="B216" s="42"/>
      <c r="C216" s="43"/>
      <c r="D216" s="41"/>
      <c r="E216" s="41">
        <f>IFERROR(SUMIF([2]العملاء!B$1:B$65536,F216,[2]العملاء!A$1:A$65536),"")</f>
        <v>0</v>
      </c>
      <c r="F216" s="44"/>
      <c r="G216" s="44">
        <f>IFERROR(SUMIF([2]العملاء!B$1:B$65536,F216,[2]العملاء!A$1:A$65536),"")</f>
        <v>0</v>
      </c>
      <c r="H216" s="44"/>
      <c r="I216" s="45"/>
      <c r="J216" s="46"/>
      <c r="K216" s="46"/>
      <c r="L216" s="46"/>
      <c r="M216" s="46"/>
      <c r="N216" s="46"/>
    </row>
    <row r="217" spans="1:14" ht="16.5">
      <c r="A217" s="41" t="str">
        <f t="shared" si="1"/>
        <v/>
      </c>
      <c r="B217" s="42"/>
      <c r="C217" s="43"/>
      <c r="D217" s="41"/>
      <c r="E217" s="41">
        <f>IFERROR(SUMIF([2]العملاء!B$1:B$65536,F217,[2]العملاء!A$1:A$65536),"")</f>
        <v>0</v>
      </c>
      <c r="F217" s="44"/>
      <c r="G217" s="44">
        <f>IFERROR(SUMIF([2]العملاء!B$1:B$65536,F217,[2]العملاء!A$1:A$65536),"")</f>
        <v>0</v>
      </c>
      <c r="H217" s="44"/>
      <c r="I217" s="45"/>
      <c r="J217" s="46"/>
      <c r="K217" s="46"/>
      <c r="L217" s="46"/>
      <c r="M217" s="46"/>
      <c r="N217" s="46"/>
    </row>
    <row r="218" spans="1:14" ht="16.5">
      <c r="A218" s="41" t="str">
        <f t="shared" si="1"/>
        <v/>
      </c>
      <c r="B218" s="42"/>
      <c r="C218" s="43"/>
      <c r="D218" s="41"/>
      <c r="E218" s="41">
        <f>IFERROR(SUMIF([2]العملاء!B$1:B$65536,F218,[2]العملاء!A$1:A$65536),"")</f>
        <v>0</v>
      </c>
      <c r="F218" s="44"/>
      <c r="G218" s="44">
        <f>IFERROR(SUMIF([2]العملاء!B$1:B$65536,F218,[2]العملاء!A$1:A$65536),"")</f>
        <v>0</v>
      </c>
      <c r="H218" s="44"/>
      <c r="I218" s="45"/>
      <c r="J218" s="46"/>
      <c r="K218" s="46"/>
      <c r="L218" s="46"/>
      <c r="M218" s="46"/>
      <c r="N218" s="46"/>
    </row>
    <row r="219" spans="1:14" ht="16.5">
      <c r="A219" s="41" t="str">
        <f t="shared" si="1"/>
        <v/>
      </c>
      <c r="B219" s="42"/>
      <c r="C219" s="43"/>
      <c r="D219" s="41"/>
      <c r="E219" s="41">
        <f>IFERROR(SUMIF([2]العملاء!B$1:B$65536,F219,[2]العملاء!A$1:A$65536),"")</f>
        <v>0</v>
      </c>
      <c r="F219" s="44"/>
      <c r="G219" s="44">
        <f>IFERROR(SUMIF([2]العملاء!B$1:B$65536,F219,[2]العملاء!A$1:A$65536),"")</f>
        <v>0</v>
      </c>
      <c r="H219" s="44"/>
      <c r="I219" s="45"/>
      <c r="J219" s="46"/>
      <c r="K219" s="46"/>
      <c r="L219" s="46"/>
      <c r="M219" s="46"/>
      <c r="N219" s="46"/>
    </row>
    <row r="220" spans="1:14" ht="16.5">
      <c r="A220" s="41" t="str">
        <f t="shared" si="1"/>
        <v/>
      </c>
      <c r="B220" s="42"/>
      <c r="C220" s="43"/>
      <c r="D220" s="41"/>
      <c r="E220" s="41">
        <f>IFERROR(SUMIF([2]العملاء!B$1:B$65536,F220,[2]العملاء!A$1:A$65536),"")</f>
        <v>0</v>
      </c>
      <c r="F220" s="44"/>
      <c r="G220" s="44">
        <f>IFERROR(SUMIF([2]العملاء!B$1:B$65536,F220,[2]العملاء!A$1:A$65536),"")</f>
        <v>0</v>
      </c>
      <c r="H220" s="44"/>
      <c r="I220" s="45"/>
      <c r="J220" s="46"/>
      <c r="K220" s="46"/>
      <c r="L220" s="46"/>
      <c r="M220" s="46"/>
      <c r="N220" s="46"/>
    </row>
    <row r="221" spans="1:14" ht="16.5">
      <c r="A221" s="41" t="str">
        <f t="shared" si="1"/>
        <v/>
      </c>
      <c r="B221" s="42"/>
      <c r="C221" s="43"/>
      <c r="D221" s="41"/>
      <c r="E221" s="41">
        <f>IFERROR(SUMIF([2]العملاء!B$1:B$65536,F221,[2]العملاء!A$1:A$65536),"")</f>
        <v>0</v>
      </c>
      <c r="F221" s="44"/>
      <c r="G221" s="44">
        <f>IFERROR(SUMIF([2]العملاء!B$1:B$65536,F221,[2]العملاء!A$1:A$65536),"")</f>
        <v>0</v>
      </c>
      <c r="H221" s="44"/>
      <c r="I221" s="45"/>
      <c r="J221" s="46"/>
      <c r="K221" s="46"/>
      <c r="L221" s="46"/>
      <c r="M221" s="46"/>
      <c r="N221" s="46"/>
    </row>
    <row r="222" spans="1:14" ht="16.5">
      <c r="A222" s="41" t="str">
        <f t="shared" si="1"/>
        <v/>
      </c>
      <c r="B222" s="42"/>
      <c r="C222" s="43"/>
      <c r="D222" s="41"/>
      <c r="E222" s="41">
        <f>IFERROR(SUMIF([2]العملاء!B$1:B$65536,F222,[2]العملاء!A$1:A$65536),"")</f>
        <v>0</v>
      </c>
      <c r="F222" s="44"/>
      <c r="G222" s="44">
        <f>IFERROR(SUMIF([2]العملاء!B$1:B$65536,F222,[2]العملاء!A$1:A$65536),"")</f>
        <v>0</v>
      </c>
      <c r="H222" s="44"/>
      <c r="I222" s="45"/>
      <c r="J222" s="46"/>
      <c r="K222" s="46"/>
      <c r="L222" s="46"/>
      <c r="M222" s="46"/>
      <c r="N222" s="46"/>
    </row>
    <row r="223" spans="1:14" ht="16.5">
      <c r="A223" s="41" t="str">
        <f t="shared" si="1"/>
        <v/>
      </c>
      <c r="B223" s="42"/>
      <c r="C223" s="43"/>
      <c r="D223" s="41"/>
      <c r="E223" s="41">
        <f>IFERROR(SUMIF([2]العملاء!B$1:B$65536,F223,[2]العملاء!A$1:A$65536),"")</f>
        <v>0</v>
      </c>
      <c r="F223" s="44"/>
      <c r="G223" s="44">
        <f>IFERROR(SUMIF([2]العملاء!B$1:B$65536,F223,[2]العملاء!A$1:A$65536),"")</f>
        <v>0</v>
      </c>
      <c r="H223" s="44"/>
      <c r="I223" s="45"/>
      <c r="J223" s="46"/>
      <c r="K223" s="46"/>
      <c r="L223" s="46"/>
      <c r="M223" s="46"/>
      <c r="N223" s="46"/>
    </row>
    <row r="224" spans="1:14" ht="16.5">
      <c r="A224" s="41" t="str">
        <f t="shared" si="1"/>
        <v/>
      </c>
      <c r="B224" s="42"/>
      <c r="C224" s="43"/>
      <c r="D224" s="41"/>
      <c r="E224" s="41">
        <f>IFERROR(SUMIF([2]العملاء!B$1:B$65536,F224,[2]العملاء!A$1:A$65536),"")</f>
        <v>0</v>
      </c>
      <c r="F224" s="44"/>
      <c r="G224" s="44">
        <f>IFERROR(SUMIF([2]العملاء!B$1:B$65536,F224,[2]العملاء!A$1:A$65536),"")</f>
        <v>0</v>
      </c>
      <c r="H224" s="44"/>
      <c r="I224" s="45"/>
      <c r="J224" s="46"/>
      <c r="K224" s="46"/>
      <c r="L224" s="46"/>
      <c r="M224" s="46"/>
      <c r="N224" s="46"/>
    </row>
    <row r="225" spans="1:14" ht="16.5">
      <c r="A225" s="41" t="str">
        <f t="shared" si="1"/>
        <v/>
      </c>
      <c r="B225" s="42"/>
      <c r="C225" s="43"/>
      <c r="D225" s="41"/>
      <c r="E225" s="41">
        <f>IFERROR(SUMIF([2]العملاء!B$1:B$65536,F225,[2]العملاء!A$1:A$65536),"")</f>
        <v>0</v>
      </c>
      <c r="F225" s="44"/>
      <c r="G225" s="44">
        <f>IFERROR(SUMIF([2]العملاء!B$1:B$65536,F225,[2]العملاء!A$1:A$65536),"")</f>
        <v>0</v>
      </c>
      <c r="H225" s="44"/>
      <c r="I225" s="45"/>
      <c r="J225" s="46"/>
      <c r="K225" s="46"/>
      <c r="L225" s="46"/>
      <c r="M225" s="46"/>
      <c r="N225" s="46"/>
    </row>
    <row r="226" spans="1:14" ht="16.5">
      <c r="A226" s="41" t="str">
        <f t="shared" si="1"/>
        <v/>
      </c>
      <c r="B226" s="42"/>
      <c r="C226" s="43"/>
      <c r="D226" s="41"/>
      <c r="E226" s="41">
        <f>IFERROR(SUMIF([2]العملاء!B$1:B$65536,F226,[2]العملاء!A$1:A$65536),"")</f>
        <v>0</v>
      </c>
      <c r="F226" s="44"/>
      <c r="G226" s="44">
        <f>IFERROR(SUMIF([2]العملاء!B$1:B$65536,F226,[2]العملاء!A$1:A$65536),"")</f>
        <v>0</v>
      </c>
      <c r="H226" s="44"/>
      <c r="I226" s="45"/>
      <c r="J226" s="46"/>
      <c r="K226" s="46"/>
      <c r="L226" s="46"/>
      <c r="M226" s="46"/>
      <c r="N226" s="46"/>
    </row>
    <row r="227" spans="1:14" ht="16.5">
      <c r="A227" s="41" t="str">
        <f t="shared" si="1"/>
        <v/>
      </c>
      <c r="B227" s="42"/>
      <c r="C227" s="43"/>
      <c r="D227" s="41"/>
      <c r="E227" s="41">
        <f>IFERROR(SUMIF([2]العملاء!B$1:B$65536,F227,[2]العملاء!A$1:A$65536),"")</f>
        <v>0</v>
      </c>
      <c r="F227" s="44"/>
      <c r="G227" s="44">
        <f>IFERROR(SUMIF([2]العملاء!B$1:B$65536,F227,[2]العملاء!A$1:A$65536),"")</f>
        <v>0</v>
      </c>
      <c r="H227" s="44"/>
      <c r="I227" s="45"/>
      <c r="J227" s="46"/>
      <c r="K227" s="46"/>
      <c r="L227" s="46"/>
      <c r="M227" s="46"/>
      <c r="N227" s="46"/>
    </row>
    <row r="228" spans="1:14" ht="16.5">
      <c r="A228" s="41" t="str">
        <f t="shared" si="1"/>
        <v/>
      </c>
      <c r="B228" s="42"/>
      <c r="C228" s="43"/>
      <c r="D228" s="41"/>
      <c r="E228" s="41">
        <f>IFERROR(SUMIF([2]العملاء!B$1:B$65536,F228,[2]العملاء!A$1:A$65536),"")</f>
        <v>0</v>
      </c>
      <c r="F228" s="44"/>
      <c r="G228" s="44">
        <f>IFERROR(SUMIF([2]العملاء!B$1:B$65536,F228,[2]العملاء!A$1:A$65536),"")</f>
        <v>0</v>
      </c>
      <c r="H228" s="44"/>
      <c r="I228" s="45"/>
      <c r="J228" s="46"/>
      <c r="K228" s="46"/>
      <c r="L228" s="46"/>
      <c r="M228" s="46"/>
      <c r="N228" s="46"/>
    </row>
    <row r="229" spans="1:14" ht="16.5">
      <c r="A229" s="41" t="str">
        <f t="shared" si="1"/>
        <v/>
      </c>
      <c r="B229" s="42"/>
      <c r="C229" s="43"/>
      <c r="D229" s="41"/>
      <c r="E229" s="41">
        <f>IFERROR(SUMIF([2]العملاء!B$1:B$65536,F229,[2]العملاء!A$1:A$65536),"")</f>
        <v>0</v>
      </c>
      <c r="F229" s="44"/>
      <c r="G229" s="44">
        <f>IFERROR(SUMIF([2]العملاء!B$1:B$65536,F229,[2]العملاء!A$1:A$65536),"")</f>
        <v>0</v>
      </c>
      <c r="H229" s="44"/>
      <c r="I229" s="45"/>
      <c r="J229" s="46"/>
      <c r="K229" s="46"/>
      <c r="L229" s="46"/>
      <c r="M229" s="46"/>
      <c r="N229" s="46"/>
    </row>
    <row r="230" spans="1:14" ht="16.5">
      <c r="A230" s="41" t="str">
        <f t="shared" si="1"/>
        <v/>
      </c>
      <c r="B230" s="42"/>
      <c r="C230" s="43"/>
      <c r="D230" s="41"/>
      <c r="E230" s="41">
        <f>IFERROR(SUMIF([2]العملاء!B$1:B$65536,F230,[2]العملاء!A$1:A$65536),"")</f>
        <v>0</v>
      </c>
      <c r="F230" s="44"/>
      <c r="G230" s="44">
        <f>IFERROR(SUMIF([2]العملاء!B$1:B$65536,F230,[2]العملاء!A$1:A$65536),"")</f>
        <v>0</v>
      </c>
      <c r="H230" s="44"/>
      <c r="I230" s="45"/>
      <c r="J230" s="46"/>
      <c r="K230" s="46"/>
      <c r="L230" s="46"/>
      <c r="M230" s="46"/>
      <c r="N230" s="46"/>
    </row>
    <row r="231" spans="1:14" ht="16.5">
      <c r="A231" s="41" t="str">
        <f t="shared" si="1"/>
        <v/>
      </c>
      <c r="B231" s="42"/>
      <c r="C231" s="43"/>
      <c r="D231" s="41"/>
      <c r="E231" s="41">
        <f>IFERROR(SUMIF([2]العملاء!B$1:B$65536,F231,[2]العملاء!A$1:A$65536),"")</f>
        <v>0</v>
      </c>
      <c r="F231" s="44"/>
      <c r="G231" s="44">
        <f>IFERROR(SUMIF([2]العملاء!B$1:B$65536,F231,[2]العملاء!A$1:A$65536),"")</f>
        <v>0</v>
      </c>
      <c r="H231" s="44"/>
      <c r="I231" s="45"/>
      <c r="J231" s="46"/>
      <c r="K231" s="46"/>
      <c r="L231" s="46"/>
      <c r="M231" s="46"/>
      <c r="N231" s="46"/>
    </row>
    <row r="232" spans="1:14" ht="16.5">
      <c r="A232" s="41" t="str">
        <f t="shared" si="1"/>
        <v/>
      </c>
      <c r="B232" s="42"/>
      <c r="C232" s="43"/>
      <c r="D232" s="41"/>
      <c r="E232" s="41">
        <f>IFERROR(SUMIF([2]العملاء!B$1:B$65536,F232,[2]العملاء!A$1:A$65536),"")</f>
        <v>0</v>
      </c>
      <c r="F232" s="44"/>
      <c r="G232" s="44">
        <f>IFERROR(SUMIF([2]العملاء!B$1:B$65536,F232,[2]العملاء!A$1:A$65536),"")</f>
        <v>0</v>
      </c>
      <c r="H232" s="44"/>
      <c r="I232" s="45"/>
      <c r="J232" s="46"/>
      <c r="K232" s="46"/>
      <c r="L232" s="46"/>
      <c r="M232" s="46"/>
      <c r="N232" s="46"/>
    </row>
    <row r="233" spans="1:14" ht="16.5">
      <c r="A233" s="41" t="str">
        <f t="shared" si="1"/>
        <v/>
      </c>
      <c r="B233" s="42"/>
      <c r="C233" s="43"/>
      <c r="D233" s="41"/>
      <c r="E233" s="41">
        <f>IFERROR(SUMIF([2]العملاء!B$1:B$65536,F233,[2]العملاء!A$1:A$65536),"")</f>
        <v>0</v>
      </c>
      <c r="F233" s="44"/>
      <c r="G233" s="44">
        <f>IFERROR(SUMIF([2]العملاء!B$1:B$65536,F233,[2]العملاء!A$1:A$65536),"")</f>
        <v>0</v>
      </c>
      <c r="H233" s="44"/>
      <c r="I233" s="45"/>
      <c r="J233" s="46"/>
      <c r="K233" s="46"/>
      <c r="L233" s="46"/>
      <c r="M233" s="46"/>
      <c r="N233" s="46"/>
    </row>
    <row r="234" spans="1:14" ht="16.5">
      <c r="A234" s="41" t="str">
        <f t="shared" si="1"/>
        <v/>
      </c>
      <c r="B234" s="42"/>
      <c r="C234" s="43"/>
      <c r="D234" s="41"/>
      <c r="E234" s="41">
        <f>IFERROR(SUMIF([2]العملاء!B$1:B$65536,F234,[2]العملاء!A$1:A$65536),"")</f>
        <v>0</v>
      </c>
      <c r="F234" s="44"/>
      <c r="G234" s="44">
        <f>IFERROR(SUMIF([2]العملاء!B$1:B$65536,F234,[2]العملاء!A$1:A$65536),"")</f>
        <v>0</v>
      </c>
      <c r="H234" s="44"/>
      <c r="I234" s="45"/>
      <c r="J234" s="46"/>
      <c r="K234" s="46"/>
      <c r="L234" s="46"/>
      <c r="M234" s="46"/>
      <c r="N234" s="46"/>
    </row>
    <row r="235" spans="1:14" ht="16.5">
      <c r="A235" s="41" t="str">
        <f t="shared" si="1"/>
        <v/>
      </c>
      <c r="B235" s="42"/>
      <c r="C235" s="43"/>
      <c r="D235" s="41"/>
      <c r="E235" s="41">
        <f>IFERROR(SUMIF([2]العملاء!B$1:B$65536,F235,[2]العملاء!A$1:A$65536),"")</f>
        <v>0</v>
      </c>
      <c r="F235" s="44"/>
      <c r="G235" s="44">
        <f>IFERROR(SUMIF([2]العملاء!B$1:B$65536,F235,[2]العملاء!A$1:A$65536),"")</f>
        <v>0</v>
      </c>
      <c r="H235" s="44"/>
      <c r="I235" s="45"/>
      <c r="J235" s="46"/>
      <c r="K235" s="46"/>
      <c r="L235" s="46"/>
      <c r="M235" s="46"/>
      <c r="N235" s="46"/>
    </row>
    <row r="236" spans="1:14" ht="16.5">
      <c r="A236" s="41" t="str">
        <f t="shared" si="1"/>
        <v/>
      </c>
      <c r="B236" s="42"/>
      <c r="C236" s="43"/>
      <c r="D236" s="41"/>
      <c r="E236" s="41">
        <f>IFERROR(SUMIF([2]العملاء!B$1:B$65536,F236,[2]العملاء!A$1:A$65536),"")</f>
        <v>0</v>
      </c>
      <c r="F236" s="44"/>
      <c r="G236" s="44">
        <f>IFERROR(SUMIF([2]العملاء!B$1:B$65536,F236,[2]العملاء!A$1:A$65536),"")</f>
        <v>0</v>
      </c>
      <c r="H236" s="44"/>
      <c r="I236" s="45"/>
      <c r="J236" s="46"/>
      <c r="K236" s="46"/>
      <c r="L236" s="46"/>
      <c r="M236" s="46"/>
      <c r="N236" s="46"/>
    </row>
    <row r="237" spans="1:14" ht="16.5">
      <c r="A237" s="41" t="str">
        <f t="shared" si="1"/>
        <v/>
      </c>
      <c r="B237" s="42"/>
      <c r="C237" s="43"/>
      <c r="D237" s="41"/>
      <c r="E237" s="41">
        <f>IFERROR(SUMIF([2]العملاء!B$1:B$65536,F237,[2]العملاء!A$1:A$65536),"")</f>
        <v>0</v>
      </c>
      <c r="F237" s="44"/>
      <c r="G237" s="44">
        <f>IFERROR(SUMIF([2]العملاء!B$1:B$65536,F237,[2]العملاء!A$1:A$65536),"")</f>
        <v>0</v>
      </c>
      <c r="H237" s="44"/>
      <c r="I237" s="45"/>
      <c r="J237" s="46"/>
      <c r="K237" s="46"/>
      <c r="L237" s="46"/>
      <c r="M237" s="46"/>
      <c r="N237" s="46"/>
    </row>
    <row r="238" spans="1:14" ht="16.5">
      <c r="A238" s="41" t="str">
        <f t="shared" si="1"/>
        <v/>
      </c>
      <c r="B238" s="42"/>
      <c r="C238" s="43"/>
      <c r="D238" s="41"/>
      <c r="E238" s="41">
        <f>IFERROR(SUMIF([2]العملاء!B$1:B$65536,F238,[2]العملاء!A$1:A$65536),"")</f>
        <v>0</v>
      </c>
      <c r="F238" s="44"/>
      <c r="G238" s="44">
        <f>IFERROR(SUMIF([2]العملاء!B$1:B$65536,F238,[2]العملاء!A$1:A$65536),"")</f>
        <v>0</v>
      </c>
      <c r="H238" s="44"/>
      <c r="I238" s="45"/>
      <c r="J238" s="46"/>
      <c r="K238" s="46"/>
      <c r="L238" s="46"/>
      <c r="M238" s="46"/>
      <c r="N238" s="46"/>
    </row>
    <row r="239" spans="1:14" ht="16.5">
      <c r="A239" s="41" t="str">
        <f t="shared" si="1"/>
        <v/>
      </c>
      <c r="B239" s="42"/>
      <c r="C239" s="43"/>
      <c r="D239" s="41"/>
      <c r="E239" s="41">
        <f>IFERROR(SUMIF([2]العملاء!B$1:B$65536,F239,[2]العملاء!A$1:A$65536),"")</f>
        <v>0</v>
      </c>
      <c r="F239" s="44"/>
      <c r="G239" s="44">
        <f>IFERROR(SUMIF([2]العملاء!B$1:B$65536,F239,[2]العملاء!A$1:A$65536),"")</f>
        <v>0</v>
      </c>
      <c r="H239" s="44"/>
      <c r="I239" s="45"/>
      <c r="J239" s="46"/>
      <c r="K239" s="46"/>
      <c r="L239" s="46"/>
      <c r="M239" s="46"/>
      <c r="N239" s="46"/>
    </row>
    <row r="240" spans="1:14" ht="16.5">
      <c r="A240" s="41" t="str">
        <f t="shared" si="1"/>
        <v/>
      </c>
      <c r="B240" s="42"/>
      <c r="C240" s="43"/>
      <c r="D240" s="41"/>
      <c r="E240" s="41">
        <f>IFERROR(SUMIF([2]العملاء!B$1:B$65536,F240,[2]العملاء!A$1:A$65536),"")</f>
        <v>0</v>
      </c>
      <c r="F240" s="44"/>
      <c r="G240" s="44">
        <f>IFERROR(SUMIF([2]العملاء!B$1:B$65536,F240,[2]العملاء!A$1:A$65536),"")</f>
        <v>0</v>
      </c>
      <c r="H240" s="44"/>
      <c r="I240" s="45"/>
      <c r="J240" s="46"/>
      <c r="K240" s="46"/>
      <c r="L240" s="46"/>
      <c r="M240" s="46"/>
      <c r="N240" s="46"/>
    </row>
    <row r="241" spans="1:14" ht="16.5">
      <c r="A241" s="41" t="str">
        <f t="shared" si="1"/>
        <v/>
      </c>
      <c r="B241" s="42"/>
      <c r="C241" s="43"/>
      <c r="D241" s="41"/>
      <c r="E241" s="41">
        <f>IFERROR(SUMIF([2]العملاء!B$1:B$65536,F241,[2]العملاء!A$1:A$65536),"")</f>
        <v>0</v>
      </c>
      <c r="F241" s="44"/>
      <c r="G241" s="44">
        <f>IFERROR(SUMIF([2]العملاء!B$1:B$65536,F241,[2]العملاء!A$1:A$65536),"")</f>
        <v>0</v>
      </c>
      <c r="H241" s="44"/>
      <c r="I241" s="45"/>
      <c r="J241" s="46"/>
      <c r="K241" s="46"/>
      <c r="L241" s="46"/>
      <c r="M241" s="46"/>
      <c r="N241" s="46"/>
    </row>
    <row r="242" spans="1:14" ht="16.5">
      <c r="A242" s="41" t="str">
        <f t="shared" si="1"/>
        <v/>
      </c>
      <c r="B242" s="42"/>
      <c r="C242" s="43"/>
      <c r="D242" s="41"/>
      <c r="E242" s="41">
        <f>IFERROR(SUMIF([2]العملاء!B$1:B$65536,F242,[2]العملاء!A$1:A$65536),"")</f>
        <v>0</v>
      </c>
      <c r="F242" s="44"/>
      <c r="G242" s="44">
        <f>IFERROR(SUMIF([2]العملاء!B$1:B$65536,F242,[2]العملاء!A$1:A$65536),"")</f>
        <v>0</v>
      </c>
      <c r="H242" s="44"/>
      <c r="I242" s="45"/>
      <c r="J242" s="46"/>
      <c r="K242" s="46"/>
      <c r="L242" s="46"/>
      <c r="M242" s="46"/>
      <c r="N242" s="46"/>
    </row>
    <row r="243" spans="1:14" ht="16.5">
      <c r="A243" s="41" t="str">
        <f t="shared" si="1"/>
        <v/>
      </c>
      <c r="B243" s="42"/>
      <c r="C243" s="43"/>
      <c r="D243" s="41"/>
      <c r="E243" s="41">
        <f>IFERROR(SUMIF([2]العملاء!B$1:B$65536,F243,[2]العملاء!A$1:A$65536),"")</f>
        <v>0</v>
      </c>
      <c r="F243" s="44"/>
      <c r="G243" s="44">
        <f>IFERROR(SUMIF([2]العملاء!B$1:B$65536,F243,[2]العملاء!A$1:A$65536),"")</f>
        <v>0</v>
      </c>
      <c r="H243" s="44"/>
      <c r="I243" s="45"/>
      <c r="J243" s="46"/>
      <c r="K243" s="46"/>
      <c r="L243" s="46"/>
      <c r="M243" s="46"/>
      <c r="N243" s="46"/>
    </row>
    <row r="244" spans="1:14" ht="16.5">
      <c r="A244" s="41" t="str">
        <f t="shared" si="1"/>
        <v/>
      </c>
      <c r="B244" s="42"/>
      <c r="C244" s="43"/>
      <c r="D244" s="41"/>
      <c r="E244" s="41">
        <f>IFERROR(SUMIF([2]العملاء!B$1:B$65536,F244,[2]العملاء!A$1:A$65536),"")</f>
        <v>0</v>
      </c>
      <c r="F244" s="44"/>
      <c r="G244" s="44">
        <f>IFERROR(SUMIF([2]العملاء!B$1:B$65536,F244,[2]العملاء!A$1:A$65536),"")</f>
        <v>0</v>
      </c>
      <c r="H244" s="44"/>
      <c r="I244" s="45"/>
      <c r="J244" s="46"/>
      <c r="K244" s="46"/>
      <c r="L244" s="46"/>
      <c r="M244" s="46"/>
      <c r="N244" s="46"/>
    </row>
    <row r="245" spans="1:14" ht="16.5">
      <c r="A245" s="41" t="str">
        <f t="shared" si="1"/>
        <v/>
      </c>
      <c r="B245" s="42"/>
      <c r="C245" s="43"/>
      <c r="D245" s="41"/>
      <c r="E245" s="41">
        <f>IFERROR(SUMIF([2]العملاء!B$1:B$65536,F245,[2]العملاء!A$1:A$65536),"")</f>
        <v>0</v>
      </c>
      <c r="F245" s="44"/>
      <c r="G245" s="44">
        <f>IFERROR(SUMIF([2]العملاء!B$1:B$65536,F245,[2]العملاء!A$1:A$65536),"")</f>
        <v>0</v>
      </c>
      <c r="H245" s="44"/>
      <c r="I245" s="45"/>
      <c r="J245" s="46"/>
      <c r="K245" s="46"/>
      <c r="L245" s="46"/>
      <c r="M245" s="46"/>
      <c r="N245" s="46"/>
    </row>
    <row r="246" spans="1:14" ht="16.5">
      <c r="A246" s="41" t="str">
        <f t="shared" si="1"/>
        <v/>
      </c>
      <c r="B246" s="42"/>
      <c r="C246" s="43"/>
      <c r="D246" s="41"/>
      <c r="E246" s="41">
        <f>IFERROR(SUMIF([2]العملاء!B$1:B$65536,F246,[2]العملاء!A$1:A$65536),"")</f>
        <v>0</v>
      </c>
      <c r="F246" s="44"/>
      <c r="G246" s="44">
        <f>IFERROR(SUMIF([2]العملاء!B$1:B$65536,F246,[2]العملاء!A$1:A$65536),"")</f>
        <v>0</v>
      </c>
      <c r="H246" s="44"/>
      <c r="I246" s="45"/>
      <c r="J246" s="46"/>
      <c r="K246" s="46"/>
      <c r="L246" s="46"/>
      <c r="M246" s="46"/>
      <c r="N246" s="46"/>
    </row>
    <row r="247" spans="1:14" ht="16.5">
      <c r="A247" s="41" t="str">
        <f t="shared" si="1"/>
        <v/>
      </c>
      <c r="B247" s="42"/>
      <c r="C247" s="43"/>
      <c r="D247" s="41"/>
      <c r="E247" s="41">
        <f>IFERROR(SUMIF([2]العملاء!B$1:B$65536,F247,[2]العملاء!A$1:A$65536),"")</f>
        <v>0</v>
      </c>
      <c r="F247" s="44"/>
      <c r="G247" s="44">
        <f>IFERROR(SUMIF([2]العملاء!B$1:B$65536,F247,[2]العملاء!A$1:A$65536),"")</f>
        <v>0</v>
      </c>
      <c r="H247" s="44"/>
      <c r="I247" s="45"/>
      <c r="J247" s="46"/>
      <c r="K247" s="46"/>
      <c r="L247" s="46"/>
      <c r="M247" s="46"/>
      <c r="N247" s="46"/>
    </row>
    <row r="248" spans="1:14" ht="16.5">
      <c r="A248" s="41" t="str">
        <f t="shared" si="1"/>
        <v/>
      </c>
      <c r="B248" s="42"/>
      <c r="C248" s="43"/>
      <c r="D248" s="41"/>
      <c r="E248" s="41">
        <f>IFERROR(SUMIF([2]العملاء!B$1:B$65536,F248,[2]العملاء!A$1:A$65536),"")</f>
        <v>0</v>
      </c>
      <c r="F248" s="44"/>
      <c r="G248" s="44">
        <f>IFERROR(SUMIF([2]العملاء!B$1:B$65536,F248,[2]العملاء!A$1:A$65536),"")</f>
        <v>0</v>
      </c>
      <c r="H248" s="44"/>
      <c r="I248" s="45"/>
      <c r="J248" s="46"/>
      <c r="K248" s="46"/>
      <c r="L248" s="46"/>
      <c r="M248" s="46"/>
      <c r="N248" s="46"/>
    </row>
    <row r="249" spans="1:14" ht="16.5">
      <c r="A249" s="41" t="str">
        <f t="shared" si="1"/>
        <v/>
      </c>
      <c r="B249" s="42"/>
      <c r="C249" s="43"/>
      <c r="D249" s="41"/>
      <c r="E249" s="41">
        <f>IFERROR(SUMIF([2]العملاء!B$1:B$65536,F249,[2]العملاء!A$1:A$65536),"")</f>
        <v>0</v>
      </c>
      <c r="F249" s="44"/>
      <c r="G249" s="44">
        <f>IFERROR(SUMIF([2]العملاء!B$1:B$65536,F249,[2]العملاء!A$1:A$65536),"")</f>
        <v>0</v>
      </c>
      <c r="H249" s="44"/>
      <c r="I249" s="45"/>
      <c r="J249" s="46"/>
      <c r="K249" s="46"/>
      <c r="L249" s="46"/>
      <c r="M249" s="46"/>
      <c r="N249" s="46"/>
    </row>
    <row r="250" spans="1:14" ht="16.5">
      <c r="A250" s="41" t="str">
        <f t="shared" si="1"/>
        <v/>
      </c>
      <c r="B250" s="42"/>
      <c r="C250" s="43"/>
      <c r="D250" s="41"/>
      <c r="E250" s="41">
        <f>IFERROR(SUMIF([2]العملاء!B$1:B$65536,F250,[2]العملاء!A$1:A$65536),"")</f>
        <v>0</v>
      </c>
      <c r="F250" s="44"/>
      <c r="G250" s="44">
        <f>IFERROR(SUMIF([2]العملاء!B$1:B$65536,F250,[2]العملاء!A$1:A$65536),"")</f>
        <v>0</v>
      </c>
      <c r="H250" s="44"/>
      <c r="I250" s="45"/>
      <c r="J250" s="46"/>
      <c r="K250" s="46"/>
      <c r="L250" s="46"/>
      <c r="M250" s="46"/>
      <c r="N250" s="46"/>
    </row>
    <row r="251" spans="1:14" ht="16.5">
      <c r="A251" s="41" t="str">
        <f t="shared" si="1"/>
        <v/>
      </c>
      <c r="B251" s="42"/>
      <c r="C251" s="43"/>
      <c r="D251" s="41"/>
      <c r="E251" s="41">
        <f>IFERROR(SUMIF([2]العملاء!B$1:B$65536,F251,[2]العملاء!A$1:A$65536),"")</f>
        <v>0</v>
      </c>
      <c r="F251" s="44"/>
      <c r="G251" s="44">
        <f>IFERROR(SUMIF([2]العملاء!B$1:B$65536,F251,[2]العملاء!A$1:A$65536),"")</f>
        <v>0</v>
      </c>
      <c r="H251" s="44"/>
      <c r="I251" s="45"/>
      <c r="J251" s="46"/>
      <c r="K251" s="46"/>
      <c r="L251" s="46"/>
      <c r="M251" s="46"/>
      <c r="N251" s="46"/>
    </row>
    <row r="252" spans="1:14" ht="16.5">
      <c r="A252" s="41" t="str">
        <f t="shared" si="1"/>
        <v/>
      </c>
      <c r="B252" s="42"/>
      <c r="C252" s="43"/>
      <c r="D252" s="41"/>
      <c r="E252" s="41">
        <f>IFERROR(SUMIF([2]العملاء!B$1:B$65536,F252,[2]العملاء!A$1:A$65536),"")</f>
        <v>0</v>
      </c>
      <c r="F252" s="44"/>
      <c r="G252" s="44">
        <f>IFERROR(SUMIF([2]العملاء!B$1:B$65536,F252,[2]العملاء!A$1:A$65536),"")</f>
        <v>0</v>
      </c>
      <c r="H252" s="44"/>
      <c r="I252" s="45"/>
      <c r="J252" s="46"/>
      <c r="K252" s="46"/>
      <c r="L252" s="46"/>
      <c r="M252" s="46"/>
      <c r="N252" s="46"/>
    </row>
    <row r="253" spans="1:14" ht="16.5">
      <c r="A253" s="41" t="str">
        <f t="shared" si="1"/>
        <v/>
      </c>
      <c r="B253" s="42"/>
      <c r="C253" s="43"/>
      <c r="D253" s="41"/>
      <c r="E253" s="41">
        <f>IFERROR(SUMIF([2]العملاء!B$1:B$65536,F253,[2]العملاء!A$1:A$65536),"")</f>
        <v>0</v>
      </c>
      <c r="F253" s="44"/>
      <c r="G253" s="44">
        <f>IFERROR(SUMIF([2]العملاء!B$1:B$65536,F253,[2]العملاء!A$1:A$65536),"")</f>
        <v>0</v>
      </c>
      <c r="H253" s="44"/>
      <c r="I253" s="45"/>
      <c r="J253" s="46"/>
      <c r="K253" s="46"/>
      <c r="L253" s="46"/>
      <c r="M253" s="46"/>
      <c r="N253" s="46"/>
    </row>
    <row r="254" spans="1:14" ht="16.5">
      <c r="A254" s="41" t="str">
        <f t="shared" si="1"/>
        <v/>
      </c>
      <c r="B254" s="42"/>
      <c r="C254" s="43"/>
      <c r="D254" s="41"/>
      <c r="E254" s="41">
        <f>IFERROR(SUMIF([2]العملاء!B$1:B$65536,F254,[2]العملاء!A$1:A$65536),"")</f>
        <v>0</v>
      </c>
      <c r="F254" s="44"/>
      <c r="G254" s="44">
        <f>IFERROR(SUMIF([2]العملاء!B$1:B$65536,F254,[2]العملاء!A$1:A$65536),"")</f>
        <v>0</v>
      </c>
      <c r="H254" s="44"/>
      <c r="I254" s="45"/>
      <c r="J254" s="46"/>
      <c r="K254" s="46"/>
      <c r="L254" s="46"/>
      <c r="M254" s="46"/>
      <c r="N254" s="46"/>
    </row>
    <row r="255" spans="1:14" ht="16.5">
      <c r="A255" s="41" t="str">
        <f t="shared" si="1"/>
        <v/>
      </c>
      <c r="B255" s="42"/>
      <c r="C255" s="43"/>
      <c r="D255" s="41"/>
      <c r="E255" s="41">
        <f>IFERROR(SUMIF([2]العملاء!B$1:B$65536,F255,[2]العملاء!A$1:A$65536),"")</f>
        <v>0</v>
      </c>
      <c r="F255" s="44"/>
      <c r="G255" s="44">
        <f>IFERROR(SUMIF([2]العملاء!B$1:B$65536,F255,[2]العملاء!A$1:A$65536),"")</f>
        <v>0</v>
      </c>
      <c r="H255" s="44"/>
      <c r="I255" s="45"/>
      <c r="J255" s="46"/>
      <c r="K255" s="46"/>
      <c r="L255" s="46"/>
      <c r="M255" s="46"/>
      <c r="N255" s="46"/>
    </row>
    <row r="256" spans="1:14" ht="16.5">
      <c r="A256" s="41" t="str">
        <f t="shared" si="1"/>
        <v/>
      </c>
      <c r="B256" s="42"/>
      <c r="C256" s="43"/>
      <c r="D256" s="41"/>
      <c r="E256" s="41">
        <f>IFERROR(SUMIF([2]العملاء!B$1:B$65536,F256,[2]العملاء!A$1:A$65536),"")</f>
        <v>0</v>
      </c>
      <c r="F256" s="44"/>
      <c r="G256" s="44">
        <f>IFERROR(SUMIF([2]العملاء!B$1:B$65536,F256,[2]العملاء!A$1:A$65536),"")</f>
        <v>0</v>
      </c>
      <c r="H256" s="44"/>
      <c r="I256" s="45"/>
      <c r="J256" s="46"/>
      <c r="K256" s="46"/>
      <c r="L256" s="46"/>
      <c r="M256" s="46"/>
      <c r="N256" s="46"/>
    </row>
    <row r="257" spans="1:14" ht="16.5">
      <c r="A257" s="41" t="str">
        <f t="shared" si="1"/>
        <v/>
      </c>
      <c r="B257" s="42"/>
      <c r="C257" s="43"/>
      <c r="D257" s="41"/>
      <c r="E257" s="41">
        <f>IFERROR(SUMIF([2]العملاء!B$1:B$65536,F257,[2]العملاء!A$1:A$65536),"")</f>
        <v>0</v>
      </c>
      <c r="F257" s="44"/>
      <c r="G257" s="44">
        <f>IFERROR(SUMIF([2]العملاء!B$1:B$65536,F257,[2]العملاء!A$1:A$65536),"")</f>
        <v>0</v>
      </c>
      <c r="H257" s="44"/>
      <c r="I257" s="45"/>
      <c r="J257" s="46"/>
      <c r="K257" s="46"/>
      <c r="L257" s="46"/>
      <c r="M257" s="46"/>
      <c r="N257" s="46"/>
    </row>
    <row r="258" spans="1:14" ht="16.5">
      <c r="A258" s="41" t="str">
        <f t="shared" si="1"/>
        <v/>
      </c>
      <c r="B258" s="42"/>
      <c r="C258" s="43"/>
      <c r="D258" s="41"/>
      <c r="E258" s="41">
        <f>IFERROR(SUMIF([2]العملاء!B$1:B$65536,F258,[2]العملاء!A$1:A$65536),"")</f>
        <v>0</v>
      </c>
      <c r="F258" s="44"/>
      <c r="G258" s="44">
        <f>IFERROR(SUMIF([2]العملاء!B$1:B$65536,F258,[2]العملاء!A$1:A$65536),"")</f>
        <v>0</v>
      </c>
      <c r="H258" s="44"/>
      <c r="I258" s="45"/>
      <c r="J258" s="46"/>
      <c r="K258" s="46"/>
      <c r="L258" s="46"/>
      <c r="M258" s="46"/>
      <c r="N258" s="46"/>
    </row>
    <row r="259" spans="1:14" ht="16.5">
      <c r="A259" s="41" t="str">
        <f t="shared" si="1"/>
        <v/>
      </c>
      <c r="B259" s="42"/>
      <c r="C259" s="43"/>
      <c r="D259" s="41"/>
      <c r="E259" s="41">
        <f>IFERROR(SUMIF([2]العملاء!B$1:B$65536,F259,[2]العملاء!A$1:A$65536),"")</f>
        <v>0</v>
      </c>
      <c r="F259" s="44"/>
      <c r="G259" s="44">
        <f>IFERROR(SUMIF([2]العملاء!B$1:B$65536,F259,[2]العملاء!A$1:A$65536),"")</f>
        <v>0</v>
      </c>
      <c r="H259" s="44"/>
      <c r="I259" s="45"/>
      <c r="J259" s="46"/>
      <c r="K259" s="46"/>
      <c r="L259" s="46"/>
      <c r="M259" s="46"/>
      <c r="N259" s="46"/>
    </row>
    <row r="260" spans="1:14" ht="16.5">
      <c r="A260" s="41" t="str">
        <f t="shared" ref="A260:A323" si="2">IF(F260="","",ROW()-2)</f>
        <v/>
      </c>
      <c r="B260" s="42"/>
      <c r="C260" s="43"/>
      <c r="D260" s="41"/>
      <c r="E260" s="41">
        <f>IFERROR(SUMIF([2]العملاء!B$1:B$65536,F260,[2]العملاء!A$1:A$65536),"")</f>
        <v>0</v>
      </c>
      <c r="F260" s="44"/>
      <c r="G260" s="44">
        <f>IFERROR(SUMIF([2]العملاء!B$1:B$65536,F260,[2]العملاء!A$1:A$65536),"")</f>
        <v>0</v>
      </c>
      <c r="H260" s="44"/>
      <c r="I260" s="45"/>
      <c r="J260" s="46"/>
      <c r="K260" s="46"/>
      <c r="L260" s="46"/>
      <c r="M260" s="46"/>
      <c r="N260" s="46"/>
    </row>
    <row r="261" spans="1:14" ht="16.5">
      <c r="A261" s="41" t="str">
        <f t="shared" si="2"/>
        <v/>
      </c>
      <c r="B261" s="42"/>
      <c r="C261" s="43"/>
      <c r="D261" s="41"/>
      <c r="E261" s="41">
        <f>IFERROR(SUMIF([2]العملاء!B$1:B$65536,F261,[2]العملاء!A$1:A$65536),"")</f>
        <v>0</v>
      </c>
      <c r="F261" s="44"/>
      <c r="G261" s="44">
        <f>IFERROR(SUMIF([2]العملاء!B$1:B$65536,F261,[2]العملاء!A$1:A$65536),"")</f>
        <v>0</v>
      </c>
      <c r="H261" s="44"/>
      <c r="I261" s="45"/>
      <c r="J261" s="46"/>
      <c r="K261" s="46"/>
      <c r="L261" s="46"/>
      <c r="M261" s="46"/>
      <c r="N261" s="46"/>
    </row>
    <row r="262" spans="1:14" ht="16.5">
      <c r="A262" s="41" t="str">
        <f t="shared" si="2"/>
        <v/>
      </c>
      <c r="B262" s="42"/>
      <c r="C262" s="43"/>
      <c r="D262" s="41"/>
      <c r="E262" s="41">
        <f>IFERROR(SUMIF([2]العملاء!B$1:B$65536,F262,[2]العملاء!A$1:A$65536),"")</f>
        <v>0</v>
      </c>
      <c r="F262" s="44"/>
      <c r="G262" s="44">
        <f>IFERROR(SUMIF([2]العملاء!B$1:B$65536,F262,[2]العملاء!A$1:A$65536),"")</f>
        <v>0</v>
      </c>
      <c r="H262" s="44"/>
      <c r="I262" s="45"/>
      <c r="J262" s="46"/>
      <c r="K262" s="46"/>
      <c r="L262" s="46"/>
      <c r="M262" s="46"/>
      <c r="N262" s="46"/>
    </row>
    <row r="263" spans="1:14" ht="16.5">
      <c r="A263" s="41" t="str">
        <f t="shared" si="2"/>
        <v/>
      </c>
      <c r="B263" s="42"/>
      <c r="C263" s="43"/>
      <c r="D263" s="41"/>
      <c r="E263" s="41">
        <f>IFERROR(SUMIF([2]العملاء!B$1:B$65536,F263,[2]العملاء!A$1:A$65536),"")</f>
        <v>0</v>
      </c>
      <c r="F263" s="44"/>
      <c r="G263" s="44">
        <f>IFERROR(SUMIF([2]العملاء!B$1:B$65536,F263,[2]العملاء!A$1:A$65536),"")</f>
        <v>0</v>
      </c>
      <c r="H263" s="44"/>
      <c r="I263" s="45"/>
      <c r="J263" s="46"/>
      <c r="K263" s="46"/>
      <c r="L263" s="46"/>
      <c r="M263" s="46"/>
      <c r="N263" s="46"/>
    </row>
    <row r="264" spans="1:14" ht="16.5">
      <c r="A264" s="41" t="str">
        <f t="shared" si="2"/>
        <v/>
      </c>
      <c r="B264" s="42"/>
      <c r="C264" s="43"/>
      <c r="D264" s="41"/>
      <c r="E264" s="41">
        <f>IFERROR(SUMIF([2]العملاء!B$1:B$65536,F264,[2]العملاء!A$1:A$65536),"")</f>
        <v>0</v>
      </c>
      <c r="F264" s="44"/>
      <c r="G264" s="44">
        <f>IFERROR(SUMIF([2]العملاء!B$1:B$65536,F264,[2]العملاء!A$1:A$65536),"")</f>
        <v>0</v>
      </c>
      <c r="H264" s="44"/>
      <c r="I264" s="45"/>
      <c r="J264" s="46"/>
      <c r="K264" s="46"/>
      <c r="L264" s="46"/>
      <c r="M264" s="46"/>
      <c r="N264" s="46"/>
    </row>
    <row r="265" spans="1:14" ht="16.5">
      <c r="A265" s="41" t="str">
        <f t="shared" si="2"/>
        <v/>
      </c>
      <c r="B265" s="42"/>
      <c r="C265" s="43"/>
      <c r="D265" s="41"/>
      <c r="E265" s="41">
        <f>IFERROR(SUMIF([2]العملاء!B$1:B$65536,F265,[2]العملاء!A$1:A$65536),"")</f>
        <v>0</v>
      </c>
      <c r="F265" s="44"/>
      <c r="G265" s="44">
        <f>IFERROR(SUMIF([2]العملاء!B$1:B$65536,F265,[2]العملاء!A$1:A$65536),"")</f>
        <v>0</v>
      </c>
      <c r="H265" s="44"/>
      <c r="I265" s="45"/>
      <c r="J265" s="46"/>
      <c r="K265" s="46"/>
      <c r="L265" s="46"/>
      <c r="M265" s="46"/>
      <c r="N265" s="46"/>
    </row>
    <row r="266" spans="1:14" ht="16.5">
      <c r="A266" s="41" t="str">
        <f t="shared" si="2"/>
        <v/>
      </c>
      <c r="B266" s="42"/>
      <c r="C266" s="43"/>
      <c r="D266" s="41"/>
      <c r="E266" s="41">
        <f>IFERROR(SUMIF([2]العملاء!B$1:B$65536,F266,[2]العملاء!A$1:A$65536),"")</f>
        <v>0</v>
      </c>
      <c r="F266" s="44"/>
      <c r="G266" s="44">
        <f>IFERROR(SUMIF([2]العملاء!B$1:B$65536,F266,[2]العملاء!A$1:A$65536),"")</f>
        <v>0</v>
      </c>
      <c r="H266" s="44"/>
      <c r="I266" s="45"/>
      <c r="J266" s="46"/>
      <c r="K266" s="46"/>
      <c r="L266" s="46"/>
      <c r="M266" s="46"/>
      <c r="N266" s="46"/>
    </row>
    <row r="267" spans="1:14" ht="16.5">
      <c r="A267" s="41" t="str">
        <f t="shared" si="2"/>
        <v/>
      </c>
      <c r="B267" s="42"/>
      <c r="C267" s="43"/>
      <c r="D267" s="41"/>
      <c r="E267" s="41">
        <f>IFERROR(SUMIF([2]العملاء!B$1:B$65536,F267,[2]العملاء!A$1:A$65536),"")</f>
        <v>0</v>
      </c>
      <c r="F267" s="44"/>
      <c r="G267" s="44">
        <f>IFERROR(SUMIF([2]العملاء!B$1:B$65536,F267,[2]العملاء!A$1:A$65536),"")</f>
        <v>0</v>
      </c>
      <c r="H267" s="44"/>
      <c r="I267" s="45"/>
      <c r="J267" s="46"/>
      <c r="K267" s="46"/>
      <c r="L267" s="46"/>
      <c r="M267" s="46"/>
      <c r="N267" s="46"/>
    </row>
    <row r="268" spans="1:14" ht="16.5">
      <c r="A268" s="41" t="str">
        <f t="shared" si="2"/>
        <v/>
      </c>
      <c r="B268" s="42"/>
      <c r="C268" s="43"/>
      <c r="D268" s="41"/>
      <c r="E268" s="41">
        <f>IFERROR(SUMIF([2]العملاء!B$1:B$65536,F268,[2]العملاء!A$1:A$65536),"")</f>
        <v>0</v>
      </c>
      <c r="F268" s="44"/>
      <c r="G268" s="44">
        <f>IFERROR(SUMIF([2]العملاء!B$1:B$65536,F268,[2]العملاء!A$1:A$65536),"")</f>
        <v>0</v>
      </c>
      <c r="H268" s="44"/>
      <c r="I268" s="45"/>
      <c r="J268" s="46"/>
      <c r="K268" s="46"/>
      <c r="L268" s="46"/>
      <c r="M268" s="46"/>
      <c r="N268" s="46"/>
    </row>
    <row r="269" spans="1:14" ht="16.5">
      <c r="A269" s="41" t="str">
        <f t="shared" si="2"/>
        <v/>
      </c>
      <c r="B269" s="42"/>
      <c r="C269" s="43"/>
      <c r="D269" s="41"/>
      <c r="E269" s="41">
        <f>IFERROR(SUMIF([2]العملاء!B$1:B$65536,F269,[2]العملاء!A$1:A$65536),"")</f>
        <v>0</v>
      </c>
      <c r="F269" s="44"/>
      <c r="G269" s="44">
        <f>IFERROR(SUMIF([2]العملاء!B$1:B$65536,F269,[2]العملاء!A$1:A$65536),"")</f>
        <v>0</v>
      </c>
      <c r="H269" s="44"/>
      <c r="I269" s="45"/>
      <c r="J269" s="46"/>
      <c r="K269" s="46"/>
      <c r="L269" s="46"/>
      <c r="M269" s="46"/>
      <c r="N269" s="46"/>
    </row>
    <row r="270" spans="1:14" ht="16.5">
      <c r="A270" s="41" t="str">
        <f t="shared" si="2"/>
        <v/>
      </c>
      <c r="B270" s="42"/>
      <c r="C270" s="43"/>
      <c r="D270" s="41"/>
      <c r="E270" s="41">
        <f>IFERROR(SUMIF([2]العملاء!B$1:B$65536,F270,[2]العملاء!A$1:A$65536),"")</f>
        <v>0</v>
      </c>
      <c r="F270" s="44"/>
      <c r="G270" s="44">
        <f>IFERROR(SUMIF([2]العملاء!B$1:B$65536,F270,[2]العملاء!A$1:A$65536),"")</f>
        <v>0</v>
      </c>
      <c r="H270" s="44"/>
      <c r="I270" s="45"/>
      <c r="J270" s="46"/>
      <c r="K270" s="46"/>
      <c r="L270" s="46"/>
      <c r="M270" s="46"/>
      <c r="N270" s="46"/>
    </row>
    <row r="271" spans="1:14" ht="16.5">
      <c r="A271" s="41" t="str">
        <f t="shared" si="2"/>
        <v/>
      </c>
      <c r="B271" s="42"/>
      <c r="C271" s="43"/>
      <c r="D271" s="41"/>
      <c r="E271" s="41">
        <f>IFERROR(SUMIF([2]العملاء!B$1:B$65536,F271,[2]العملاء!A$1:A$65536),"")</f>
        <v>0</v>
      </c>
      <c r="F271" s="44"/>
      <c r="G271" s="44">
        <f>IFERROR(SUMIF([2]العملاء!B$1:B$65536,F271,[2]العملاء!A$1:A$65536),"")</f>
        <v>0</v>
      </c>
      <c r="H271" s="44"/>
      <c r="I271" s="45"/>
      <c r="J271" s="46"/>
      <c r="K271" s="46"/>
      <c r="L271" s="46"/>
      <c r="M271" s="46"/>
      <c r="N271" s="46"/>
    </row>
    <row r="272" spans="1:14" ht="16.5">
      <c r="A272" s="41" t="str">
        <f t="shared" si="2"/>
        <v/>
      </c>
      <c r="B272" s="42"/>
      <c r="C272" s="43"/>
      <c r="D272" s="41"/>
      <c r="E272" s="41">
        <f>IFERROR(SUMIF([2]العملاء!B$1:B$65536,F272,[2]العملاء!A$1:A$65536),"")</f>
        <v>0</v>
      </c>
      <c r="F272" s="44"/>
      <c r="G272" s="44">
        <f>IFERROR(SUMIF([2]العملاء!B$1:B$65536,F272,[2]العملاء!A$1:A$65536),"")</f>
        <v>0</v>
      </c>
      <c r="H272" s="44"/>
      <c r="I272" s="45"/>
      <c r="J272" s="46"/>
      <c r="K272" s="46"/>
      <c r="L272" s="46"/>
      <c r="M272" s="46"/>
      <c r="N272" s="46"/>
    </row>
    <row r="273" spans="1:14" ht="16.5">
      <c r="A273" s="41" t="str">
        <f t="shared" si="2"/>
        <v/>
      </c>
      <c r="B273" s="42"/>
      <c r="C273" s="43"/>
      <c r="D273" s="41"/>
      <c r="E273" s="41">
        <f>IFERROR(SUMIF([2]العملاء!B$1:B$65536,F273,[2]العملاء!A$1:A$65536),"")</f>
        <v>0</v>
      </c>
      <c r="F273" s="44"/>
      <c r="G273" s="44">
        <f>IFERROR(SUMIF([2]العملاء!B$1:B$65536,F273,[2]العملاء!A$1:A$65536),"")</f>
        <v>0</v>
      </c>
      <c r="H273" s="44"/>
      <c r="I273" s="45"/>
      <c r="J273" s="46"/>
      <c r="K273" s="46"/>
      <c r="L273" s="46"/>
      <c r="M273" s="46"/>
      <c r="N273" s="46"/>
    </row>
    <row r="274" spans="1:14" ht="16.5">
      <c r="A274" s="41" t="str">
        <f t="shared" si="2"/>
        <v/>
      </c>
      <c r="B274" s="42"/>
      <c r="C274" s="43"/>
      <c r="D274" s="41"/>
      <c r="E274" s="41">
        <f>IFERROR(SUMIF([2]العملاء!B$1:B$65536,F274,[2]العملاء!A$1:A$65536),"")</f>
        <v>0</v>
      </c>
      <c r="F274" s="44"/>
      <c r="G274" s="44">
        <f>IFERROR(SUMIF([2]العملاء!B$1:B$65536,F274,[2]العملاء!A$1:A$65536),"")</f>
        <v>0</v>
      </c>
      <c r="H274" s="44"/>
      <c r="I274" s="45"/>
      <c r="J274" s="46"/>
      <c r="K274" s="46"/>
      <c r="L274" s="46"/>
      <c r="M274" s="46"/>
      <c r="N274" s="46"/>
    </row>
    <row r="275" spans="1:14" ht="16.5">
      <c r="A275" s="41" t="str">
        <f t="shared" si="2"/>
        <v/>
      </c>
      <c r="B275" s="42"/>
      <c r="C275" s="43"/>
      <c r="D275" s="41"/>
      <c r="E275" s="41">
        <f>IFERROR(SUMIF([2]العملاء!B$1:B$65536,F275,[2]العملاء!A$1:A$65536),"")</f>
        <v>0</v>
      </c>
      <c r="F275" s="44"/>
      <c r="G275" s="44">
        <f>IFERROR(SUMIF([2]العملاء!B$1:B$65536,F275,[2]العملاء!A$1:A$65536),"")</f>
        <v>0</v>
      </c>
      <c r="H275" s="44"/>
      <c r="I275" s="45"/>
      <c r="J275" s="46"/>
      <c r="K275" s="46"/>
      <c r="L275" s="46"/>
      <c r="M275" s="46"/>
      <c r="N275" s="46"/>
    </row>
    <row r="276" spans="1:14" ht="16.5">
      <c r="A276" s="41" t="str">
        <f t="shared" si="2"/>
        <v/>
      </c>
      <c r="B276" s="42"/>
      <c r="C276" s="43"/>
      <c r="D276" s="41"/>
      <c r="E276" s="41">
        <f>IFERROR(SUMIF([2]العملاء!B$1:B$65536,F276,[2]العملاء!A$1:A$65536),"")</f>
        <v>0</v>
      </c>
      <c r="F276" s="44"/>
      <c r="G276" s="44">
        <f>IFERROR(SUMIF([2]العملاء!B$1:B$65536,F276,[2]العملاء!A$1:A$65536),"")</f>
        <v>0</v>
      </c>
      <c r="H276" s="44"/>
      <c r="I276" s="45"/>
      <c r="J276" s="46"/>
      <c r="K276" s="46"/>
      <c r="L276" s="46"/>
      <c r="M276" s="46"/>
      <c r="N276" s="46"/>
    </row>
    <row r="277" spans="1:14" ht="16.5">
      <c r="A277" s="41" t="str">
        <f t="shared" si="2"/>
        <v/>
      </c>
      <c r="B277" s="42"/>
      <c r="C277" s="43"/>
      <c r="D277" s="41"/>
      <c r="E277" s="41">
        <f>IFERROR(SUMIF([2]العملاء!B$1:B$65536,F277,[2]العملاء!A$1:A$65536),"")</f>
        <v>0</v>
      </c>
      <c r="F277" s="44"/>
      <c r="G277" s="44">
        <f>IFERROR(SUMIF([2]العملاء!B$1:B$65536,F277,[2]العملاء!A$1:A$65536),"")</f>
        <v>0</v>
      </c>
      <c r="H277" s="44"/>
      <c r="I277" s="45"/>
      <c r="J277" s="46"/>
      <c r="K277" s="46"/>
      <c r="L277" s="46"/>
      <c r="M277" s="46"/>
      <c r="N277" s="46"/>
    </row>
    <row r="278" spans="1:14" ht="16.5">
      <c r="A278" s="41" t="str">
        <f t="shared" si="2"/>
        <v/>
      </c>
      <c r="B278" s="42"/>
      <c r="C278" s="43"/>
      <c r="D278" s="41"/>
      <c r="E278" s="41">
        <f>IFERROR(SUMIF([2]العملاء!B$1:B$65536,F278,[2]العملاء!A$1:A$65536),"")</f>
        <v>0</v>
      </c>
      <c r="F278" s="44"/>
      <c r="G278" s="44">
        <f>IFERROR(SUMIF([2]العملاء!B$1:B$65536,F278,[2]العملاء!A$1:A$65536),"")</f>
        <v>0</v>
      </c>
      <c r="H278" s="44"/>
      <c r="I278" s="45"/>
      <c r="J278" s="46"/>
      <c r="K278" s="46"/>
      <c r="L278" s="46"/>
      <c r="M278" s="46"/>
      <c r="N278" s="46"/>
    </row>
    <row r="279" spans="1:14" ht="16.5">
      <c r="A279" s="41" t="str">
        <f t="shared" si="2"/>
        <v/>
      </c>
      <c r="B279" s="42"/>
      <c r="C279" s="43"/>
      <c r="D279" s="41"/>
      <c r="E279" s="41">
        <f>IFERROR(SUMIF([2]العملاء!B$1:B$65536,F279,[2]العملاء!A$1:A$65536),"")</f>
        <v>0</v>
      </c>
      <c r="F279" s="44"/>
      <c r="G279" s="44">
        <f>IFERROR(SUMIF([2]العملاء!B$1:B$65536,F279,[2]العملاء!A$1:A$65536),"")</f>
        <v>0</v>
      </c>
      <c r="H279" s="44"/>
      <c r="I279" s="45"/>
      <c r="J279" s="46"/>
      <c r="K279" s="46"/>
      <c r="L279" s="46"/>
      <c r="M279" s="46"/>
      <c r="N279" s="46"/>
    </row>
    <row r="280" spans="1:14" ht="16.5">
      <c r="A280" s="41" t="str">
        <f t="shared" si="2"/>
        <v/>
      </c>
      <c r="B280" s="42"/>
      <c r="C280" s="43"/>
      <c r="D280" s="41"/>
      <c r="E280" s="41">
        <f>IFERROR(SUMIF([2]العملاء!B$1:B$65536,F280,[2]العملاء!A$1:A$65536),"")</f>
        <v>0</v>
      </c>
      <c r="F280" s="44"/>
      <c r="G280" s="44">
        <f>IFERROR(SUMIF([2]العملاء!B$1:B$65536,F280,[2]العملاء!A$1:A$65536),"")</f>
        <v>0</v>
      </c>
      <c r="H280" s="44"/>
      <c r="I280" s="45"/>
      <c r="J280" s="46"/>
      <c r="K280" s="46"/>
      <c r="L280" s="46"/>
      <c r="M280" s="46"/>
      <c r="N280" s="46"/>
    </row>
    <row r="281" spans="1:14" ht="16.5">
      <c r="A281" s="41" t="str">
        <f t="shared" si="2"/>
        <v/>
      </c>
      <c r="B281" s="42"/>
      <c r="C281" s="43"/>
      <c r="D281" s="41"/>
      <c r="E281" s="41">
        <f>IFERROR(SUMIF([2]العملاء!B$1:B$65536,F281,[2]العملاء!A$1:A$65536),"")</f>
        <v>0</v>
      </c>
      <c r="F281" s="44"/>
      <c r="G281" s="44">
        <f>IFERROR(SUMIF([2]العملاء!B$1:B$65536,F281,[2]العملاء!A$1:A$65536),"")</f>
        <v>0</v>
      </c>
      <c r="H281" s="44"/>
      <c r="I281" s="45"/>
      <c r="J281" s="46"/>
      <c r="K281" s="46"/>
      <c r="L281" s="46"/>
      <c r="M281" s="46"/>
      <c r="N281" s="46"/>
    </row>
    <row r="282" spans="1:14" ht="16.5">
      <c r="A282" s="41" t="str">
        <f t="shared" si="2"/>
        <v/>
      </c>
      <c r="B282" s="42"/>
      <c r="C282" s="43"/>
      <c r="D282" s="41"/>
      <c r="E282" s="41">
        <f>IFERROR(SUMIF([2]العملاء!B$1:B$65536,F282,[2]العملاء!A$1:A$65536),"")</f>
        <v>0</v>
      </c>
      <c r="F282" s="44"/>
      <c r="G282" s="44">
        <f>IFERROR(SUMIF([2]العملاء!B$1:B$65536,F282,[2]العملاء!A$1:A$65536),"")</f>
        <v>0</v>
      </c>
      <c r="H282" s="44"/>
      <c r="I282" s="45"/>
      <c r="J282" s="46"/>
      <c r="K282" s="46"/>
      <c r="L282" s="46"/>
      <c r="M282" s="46"/>
      <c r="N282" s="46"/>
    </row>
    <row r="283" spans="1:14" ht="16.5">
      <c r="A283" s="41" t="str">
        <f t="shared" si="2"/>
        <v/>
      </c>
      <c r="B283" s="42"/>
      <c r="C283" s="43"/>
      <c r="D283" s="41"/>
      <c r="E283" s="41">
        <f>IFERROR(SUMIF([2]العملاء!B$1:B$65536,F283,[2]العملاء!A$1:A$65536),"")</f>
        <v>0</v>
      </c>
      <c r="F283" s="44"/>
      <c r="G283" s="44">
        <f>IFERROR(SUMIF([2]العملاء!B$1:B$65536,F283,[2]العملاء!A$1:A$65536),"")</f>
        <v>0</v>
      </c>
      <c r="H283" s="44"/>
      <c r="I283" s="45"/>
      <c r="J283" s="46"/>
      <c r="K283" s="46"/>
      <c r="L283" s="46"/>
      <c r="M283" s="46"/>
      <c r="N283" s="46"/>
    </row>
    <row r="284" spans="1:14" ht="16.5">
      <c r="A284" s="41" t="str">
        <f t="shared" si="2"/>
        <v/>
      </c>
      <c r="B284" s="42"/>
      <c r="C284" s="43"/>
      <c r="D284" s="41"/>
      <c r="E284" s="41">
        <f>IFERROR(SUMIF([2]العملاء!B$1:B$65536,F284,[2]العملاء!A$1:A$65536),"")</f>
        <v>0</v>
      </c>
      <c r="F284" s="44"/>
      <c r="G284" s="44">
        <f>IFERROR(SUMIF([2]العملاء!B$1:B$65536,F284,[2]العملاء!A$1:A$65536),"")</f>
        <v>0</v>
      </c>
      <c r="H284" s="44"/>
      <c r="I284" s="45"/>
      <c r="J284" s="46"/>
      <c r="K284" s="46"/>
      <c r="L284" s="46"/>
      <c r="M284" s="46"/>
      <c r="N284" s="46"/>
    </row>
    <row r="285" spans="1:14" ht="16.5">
      <c r="A285" s="41" t="str">
        <f t="shared" si="2"/>
        <v/>
      </c>
      <c r="B285" s="42"/>
      <c r="C285" s="43"/>
      <c r="D285" s="41"/>
      <c r="E285" s="41">
        <f>IFERROR(SUMIF([2]العملاء!B$1:B$65536,F285,[2]العملاء!A$1:A$65536),"")</f>
        <v>0</v>
      </c>
      <c r="F285" s="44"/>
      <c r="G285" s="44">
        <f>IFERROR(SUMIF([2]العملاء!B$1:B$65536,F285,[2]العملاء!A$1:A$65536),"")</f>
        <v>0</v>
      </c>
      <c r="H285" s="44"/>
      <c r="I285" s="45"/>
      <c r="J285" s="46"/>
      <c r="K285" s="46"/>
      <c r="L285" s="46"/>
      <c r="M285" s="46"/>
      <c r="N285" s="46"/>
    </row>
    <row r="286" spans="1:14" ht="16.5">
      <c r="A286" s="41" t="str">
        <f t="shared" si="2"/>
        <v/>
      </c>
      <c r="B286" s="42"/>
      <c r="C286" s="43"/>
      <c r="D286" s="41"/>
      <c r="E286" s="41">
        <f>IFERROR(SUMIF([2]العملاء!B$1:B$65536,F286,[2]العملاء!A$1:A$65536),"")</f>
        <v>0</v>
      </c>
      <c r="F286" s="44"/>
      <c r="G286" s="44">
        <f>IFERROR(SUMIF([2]العملاء!B$1:B$65536,F286,[2]العملاء!A$1:A$65536),"")</f>
        <v>0</v>
      </c>
      <c r="H286" s="44"/>
      <c r="I286" s="45"/>
      <c r="J286" s="46"/>
      <c r="K286" s="46"/>
      <c r="L286" s="46"/>
      <c r="M286" s="46"/>
      <c r="N286" s="46"/>
    </row>
    <row r="287" spans="1:14" ht="16.5">
      <c r="A287" s="41" t="str">
        <f t="shared" si="2"/>
        <v/>
      </c>
      <c r="B287" s="42"/>
      <c r="C287" s="43"/>
      <c r="D287" s="41"/>
      <c r="E287" s="41">
        <f>IFERROR(SUMIF([2]العملاء!B$1:B$65536,F287,[2]العملاء!A$1:A$65536),"")</f>
        <v>0</v>
      </c>
      <c r="F287" s="44"/>
      <c r="G287" s="44">
        <f>IFERROR(SUMIF([2]العملاء!B$1:B$65536,F287,[2]العملاء!A$1:A$65536),"")</f>
        <v>0</v>
      </c>
      <c r="H287" s="44"/>
      <c r="I287" s="45"/>
      <c r="J287" s="46"/>
      <c r="K287" s="46"/>
      <c r="L287" s="46"/>
      <c r="M287" s="46"/>
      <c r="N287" s="46"/>
    </row>
    <row r="288" spans="1:14" ht="16.5">
      <c r="A288" s="41" t="str">
        <f t="shared" si="2"/>
        <v/>
      </c>
      <c r="B288" s="42"/>
      <c r="C288" s="43"/>
      <c r="D288" s="41"/>
      <c r="E288" s="41">
        <f>IFERROR(SUMIF([2]العملاء!B$1:B$65536,F288,[2]العملاء!A$1:A$65536),"")</f>
        <v>0</v>
      </c>
      <c r="F288" s="44"/>
      <c r="G288" s="44">
        <f>IFERROR(SUMIF([2]العملاء!B$1:B$65536,F288,[2]العملاء!A$1:A$65536),"")</f>
        <v>0</v>
      </c>
      <c r="H288" s="44"/>
      <c r="I288" s="45"/>
      <c r="J288" s="46"/>
      <c r="K288" s="46"/>
      <c r="L288" s="46"/>
      <c r="M288" s="46"/>
      <c r="N288" s="46"/>
    </row>
    <row r="289" spans="1:14" ht="16.5">
      <c r="A289" s="41" t="str">
        <f t="shared" si="2"/>
        <v/>
      </c>
      <c r="B289" s="42"/>
      <c r="C289" s="43"/>
      <c r="D289" s="41"/>
      <c r="E289" s="41">
        <f>IFERROR(SUMIF([2]العملاء!B$1:B$65536,F289,[2]العملاء!A$1:A$65536),"")</f>
        <v>0</v>
      </c>
      <c r="F289" s="44"/>
      <c r="G289" s="44">
        <f>IFERROR(SUMIF([2]العملاء!B$1:B$65536,F289,[2]العملاء!A$1:A$65536),"")</f>
        <v>0</v>
      </c>
      <c r="H289" s="44"/>
      <c r="I289" s="45"/>
      <c r="J289" s="46"/>
      <c r="K289" s="46"/>
      <c r="L289" s="46"/>
      <c r="M289" s="46"/>
      <c r="N289" s="46"/>
    </row>
    <row r="290" spans="1:14" ht="16.5">
      <c r="A290" s="41" t="str">
        <f t="shared" si="2"/>
        <v/>
      </c>
      <c r="B290" s="42"/>
      <c r="C290" s="43"/>
      <c r="D290" s="41"/>
      <c r="E290" s="41">
        <f>IFERROR(SUMIF([2]العملاء!B$1:B$65536,F290,[2]العملاء!A$1:A$65536),"")</f>
        <v>0</v>
      </c>
      <c r="F290" s="44"/>
      <c r="G290" s="44">
        <f>IFERROR(SUMIF([2]العملاء!B$1:B$65536,F290,[2]العملاء!A$1:A$65536),"")</f>
        <v>0</v>
      </c>
      <c r="H290" s="44"/>
      <c r="I290" s="45"/>
      <c r="J290" s="46"/>
      <c r="K290" s="46"/>
      <c r="L290" s="46"/>
      <c r="M290" s="46"/>
      <c r="N290" s="46"/>
    </row>
    <row r="291" spans="1:14" ht="16.5">
      <c r="A291" s="41" t="str">
        <f t="shared" si="2"/>
        <v/>
      </c>
      <c r="B291" s="42"/>
      <c r="C291" s="43"/>
      <c r="D291" s="41"/>
      <c r="E291" s="41">
        <f>IFERROR(SUMIF([2]العملاء!B$1:B$65536,F291,[2]العملاء!A$1:A$65536),"")</f>
        <v>0</v>
      </c>
      <c r="F291" s="44"/>
      <c r="G291" s="44">
        <f>IFERROR(SUMIF([2]العملاء!B$1:B$65536,F291,[2]العملاء!A$1:A$65536),"")</f>
        <v>0</v>
      </c>
      <c r="H291" s="44"/>
      <c r="I291" s="45"/>
      <c r="J291" s="46"/>
      <c r="K291" s="46"/>
      <c r="L291" s="46"/>
      <c r="M291" s="46"/>
      <c r="N291" s="46"/>
    </row>
    <row r="292" spans="1:14" ht="16.5">
      <c r="A292" s="41" t="str">
        <f t="shared" si="2"/>
        <v/>
      </c>
      <c r="B292" s="42"/>
      <c r="C292" s="43"/>
      <c r="D292" s="41"/>
      <c r="E292" s="41">
        <f>IFERROR(SUMIF([2]العملاء!B$1:B$65536,F292,[2]العملاء!A$1:A$65536),"")</f>
        <v>0</v>
      </c>
      <c r="F292" s="44"/>
      <c r="G292" s="44">
        <f>IFERROR(SUMIF([2]العملاء!B$1:B$65536,F292,[2]العملاء!A$1:A$65536),"")</f>
        <v>0</v>
      </c>
      <c r="H292" s="44"/>
      <c r="I292" s="45"/>
      <c r="J292" s="46"/>
      <c r="K292" s="46"/>
      <c r="L292" s="46"/>
      <c r="M292" s="46"/>
      <c r="N292" s="46"/>
    </row>
    <row r="293" spans="1:14" ht="16.5">
      <c r="A293" s="41" t="str">
        <f t="shared" si="2"/>
        <v/>
      </c>
      <c r="B293" s="42"/>
      <c r="C293" s="43"/>
      <c r="D293" s="41"/>
      <c r="E293" s="41">
        <f>IFERROR(SUMIF([2]العملاء!B$1:B$65536,F293,[2]العملاء!A$1:A$65536),"")</f>
        <v>0</v>
      </c>
      <c r="F293" s="44"/>
      <c r="G293" s="44">
        <f>IFERROR(SUMIF([2]العملاء!B$1:B$65536,F293,[2]العملاء!A$1:A$65536),"")</f>
        <v>0</v>
      </c>
      <c r="H293" s="44"/>
      <c r="I293" s="45"/>
      <c r="J293" s="46"/>
      <c r="K293" s="46"/>
      <c r="L293" s="46"/>
      <c r="M293" s="46"/>
      <c r="N293" s="46"/>
    </row>
    <row r="294" spans="1:14" ht="16.5">
      <c r="A294" s="41" t="str">
        <f t="shared" si="2"/>
        <v/>
      </c>
      <c r="B294" s="42"/>
      <c r="C294" s="43"/>
      <c r="D294" s="41"/>
      <c r="E294" s="41">
        <f>IFERROR(SUMIF([2]العملاء!B$1:B$65536,F294,[2]العملاء!A$1:A$65536),"")</f>
        <v>0</v>
      </c>
      <c r="F294" s="44"/>
      <c r="G294" s="44">
        <f>IFERROR(SUMIF([2]العملاء!B$1:B$65536,F294,[2]العملاء!A$1:A$65536),"")</f>
        <v>0</v>
      </c>
      <c r="H294" s="44"/>
      <c r="I294" s="45"/>
      <c r="J294" s="46"/>
      <c r="K294" s="46"/>
      <c r="L294" s="46"/>
      <c r="M294" s="46"/>
      <c r="N294" s="46"/>
    </row>
    <row r="295" spans="1:14" ht="16.5">
      <c r="A295" s="41" t="str">
        <f t="shared" si="2"/>
        <v/>
      </c>
      <c r="B295" s="42"/>
      <c r="C295" s="43"/>
      <c r="D295" s="41"/>
      <c r="E295" s="41">
        <f>IFERROR(SUMIF([2]العملاء!B$1:B$65536,F295,[2]العملاء!A$1:A$65536),"")</f>
        <v>0</v>
      </c>
      <c r="F295" s="44"/>
      <c r="G295" s="44">
        <f>IFERROR(SUMIF([2]العملاء!B$1:B$65536,F295,[2]العملاء!A$1:A$65536),"")</f>
        <v>0</v>
      </c>
      <c r="H295" s="44"/>
      <c r="I295" s="45"/>
      <c r="J295" s="46"/>
      <c r="K295" s="46"/>
      <c r="L295" s="46"/>
      <c r="M295" s="46"/>
      <c r="N295" s="46"/>
    </row>
    <row r="296" spans="1:14" ht="16.5">
      <c r="A296" s="41" t="str">
        <f t="shared" si="2"/>
        <v/>
      </c>
      <c r="B296" s="42"/>
      <c r="C296" s="43"/>
      <c r="D296" s="41"/>
      <c r="E296" s="41">
        <f>IFERROR(SUMIF([2]العملاء!B$1:B$65536,F296,[2]العملاء!A$1:A$65536),"")</f>
        <v>0</v>
      </c>
      <c r="F296" s="44"/>
      <c r="G296" s="44">
        <f>IFERROR(SUMIF([2]العملاء!B$1:B$65536,F296,[2]العملاء!A$1:A$65536),"")</f>
        <v>0</v>
      </c>
      <c r="H296" s="44"/>
      <c r="I296" s="45"/>
      <c r="J296" s="46"/>
      <c r="K296" s="46"/>
      <c r="L296" s="46"/>
      <c r="M296" s="46"/>
      <c r="N296" s="46"/>
    </row>
    <row r="297" spans="1:14" ht="16.5">
      <c r="A297" s="41" t="str">
        <f t="shared" si="2"/>
        <v/>
      </c>
      <c r="B297" s="42"/>
      <c r="C297" s="43"/>
      <c r="D297" s="41"/>
      <c r="E297" s="41">
        <f>IFERROR(SUMIF([2]العملاء!B$1:B$65536,F297,[2]العملاء!A$1:A$65536),"")</f>
        <v>0</v>
      </c>
      <c r="F297" s="44"/>
      <c r="G297" s="44">
        <f>IFERROR(SUMIF([2]العملاء!B$1:B$65536,F297,[2]العملاء!A$1:A$65536),"")</f>
        <v>0</v>
      </c>
      <c r="H297" s="44"/>
      <c r="I297" s="45"/>
      <c r="J297" s="46"/>
      <c r="K297" s="46"/>
      <c r="L297" s="46"/>
      <c r="M297" s="46"/>
      <c r="N297" s="46"/>
    </row>
    <row r="298" spans="1:14" ht="16.5">
      <c r="A298" s="41" t="str">
        <f t="shared" si="2"/>
        <v/>
      </c>
      <c r="B298" s="42"/>
      <c r="C298" s="43"/>
      <c r="D298" s="41"/>
      <c r="E298" s="41">
        <f>IFERROR(SUMIF([2]العملاء!B$1:B$65536,F298,[2]العملاء!A$1:A$65536),"")</f>
        <v>0</v>
      </c>
      <c r="F298" s="44"/>
      <c r="G298" s="44">
        <f>IFERROR(SUMIF([2]العملاء!B$1:B$65536,F298,[2]العملاء!A$1:A$65536),"")</f>
        <v>0</v>
      </c>
      <c r="H298" s="44"/>
      <c r="I298" s="45"/>
      <c r="J298" s="46"/>
      <c r="K298" s="46"/>
      <c r="L298" s="46"/>
      <c r="M298" s="46"/>
      <c r="N298" s="46"/>
    </row>
    <row r="299" spans="1:14" ht="16.5">
      <c r="A299" s="41" t="str">
        <f t="shared" si="2"/>
        <v/>
      </c>
      <c r="B299" s="42"/>
      <c r="C299" s="43"/>
      <c r="D299" s="41"/>
      <c r="E299" s="41">
        <f>IFERROR(SUMIF([2]العملاء!B$1:B$65536,F299,[2]العملاء!A$1:A$65536),"")</f>
        <v>0</v>
      </c>
      <c r="F299" s="44"/>
      <c r="G299" s="44">
        <f>IFERROR(SUMIF([2]العملاء!B$1:B$65536,F299,[2]العملاء!A$1:A$65536),"")</f>
        <v>0</v>
      </c>
      <c r="H299" s="44"/>
      <c r="I299" s="45"/>
      <c r="J299" s="46"/>
      <c r="K299" s="46"/>
      <c r="L299" s="46"/>
      <c r="M299" s="46"/>
      <c r="N299" s="46"/>
    </row>
    <row r="300" spans="1:14" ht="16.5">
      <c r="A300" s="41" t="str">
        <f t="shared" si="2"/>
        <v/>
      </c>
      <c r="B300" s="42"/>
      <c r="C300" s="43"/>
      <c r="D300" s="41"/>
      <c r="E300" s="41">
        <f>IFERROR(SUMIF([2]العملاء!B$1:B$65536,F300,[2]العملاء!A$1:A$65536),"")</f>
        <v>0</v>
      </c>
      <c r="F300" s="44"/>
      <c r="G300" s="44">
        <f>IFERROR(SUMIF([2]العملاء!B$1:B$65536,F300,[2]العملاء!A$1:A$65536),"")</f>
        <v>0</v>
      </c>
      <c r="H300" s="44"/>
      <c r="I300" s="45"/>
      <c r="J300" s="46"/>
      <c r="K300" s="46"/>
      <c r="L300" s="46"/>
      <c r="M300" s="46"/>
      <c r="N300" s="46"/>
    </row>
    <row r="301" spans="1:14" ht="16.5">
      <c r="A301" s="41" t="str">
        <f t="shared" si="2"/>
        <v/>
      </c>
      <c r="B301" s="42"/>
      <c r="C301" s="43"/>
      <c r="D301" s="41"/>
      <c r="E301" s="41">
        <f>IFERROR(SUMIF([2]العملاء!B$1:B$65536,F301,[2]العملاء!A$1:A$65536),"")</f>
        <v>0</v>
      </c>
      <c r="F301" s="44"/>
      <c r="G301" s="44">
        <f>IFERROR(SUMIF([2]العملاء!B$1:B$65536,F301,[2]العملاء!A$1:A$65536),"")</f>
        <v>0</v>
      </c>
      <c r="H301" s="44"/>
      <c r="I301" s="45"/>
      <c r="J301" s="46"/>
      <c r="K301" s="46"/>
      <c r="L301" s="46"/>
      <c r="M301" s="46"/>
      <c r="N301" s="46"/>
    </row>
    <row r="302" spans="1:14" ht="16.5">
      <c r="A302" s="41" t="str">
        <f t="shared" si="2"/>
        <v/>
      </c>
      <c r="B302" s="42"/>
      <c r="C302" s="43"/>
      <c r="D302" s="41"/>
      <c r="E302" s="41">
        <f>IFERROR(SUMIF([2]العملاء!B$1:B$65536,F302,[2]العملاء!A$1:A$65536),"")</f>
        <v>0</v>
      </c>
      <c r="F302" s="44"/>
      <c r="G302" s="44">
        <f>IFERROR(SUMIF([2]العملاء!B$1:B$65536,F302,[2]العملاء!A$1:A$65536),"")</f>
        <v>0</v>
      </c>
      <c r="H302" s="44"/>
      <c r="I302" s="45"/>
      <c r="J302" s="46"/>
      <c r="K302" s="46"/>
      <c r="L302" s="46"/>
      <c r="M302" s="46"/>
      <c r="N302" s="46"/>
    </row>
    <row r="303" spans="1:14" ht="16.5">
      <c r="A303" s="41" t="str">
        <f t="shared" si="2"/>
        <v/>
      </c>
      <c r="B303" s="42"/>
      <c r="C303" s="43"/>
      <c r="D303" s="41"/>
      <c r="E303" s="41">
        <f>IFERROR(SUMIF([2]العملاء!B$1:B$65536,F303,[2]العملاء!A$1:A$65536),"")</f>
        <v>0</v>
      </c>
      <c r="F303" s="44"/>
      <c r="G303" s="44">
        <f>IFERROR(SUMIF([2]العملاء!B$1:B$65536,F303,[2]العملاء!A$1:A$65536),"")</f>
        <v>0</v>
      </c>
      <c r="H303" s="44"/>
      <c r="I303" s="45"/>
      <c r="J303" s="46"/>
      <c r="K303" s="46"/>
      <c r="L303" s="46"/>
      <c r="M303" s="46"/>
      <c r="N303" s="46"/>
    </row>
    <row r="304" spans="1:14" ht="16.5">
      <c r="A304" s="41" t="str">
        <f t="shared" si="2"/>
        <v/>
      </c>
      <c r="B304" s="42"/>
      <c r="C304" s="43"/>
      <c r="D304" s="41"/>
      <c r="E304" s="41">
        <f>IFERROR(SUMIF([2]العملاء!B$1:B$65536,F304,[2]العملاء!A$1:A$65536),"")</f>
        <v>0</v>
      </c>
      <c r="F304" s="44"/>
      <c r="G304" s="44">
        <f>IFERROR(SUMIF([2]العملاء!B$1:B$65536,F304,[2]العملاء!A$1:A$65536),"")</f>
        <v>0</v>
      </c>
      <c r="H304" s="44"/>
      <c r="I304" s="45"/>
      <c r="J304" s="46"/>
      <c r="K304" s="46"/>
      <c r="L304" s="46"/>
      <c r="M304" s="46"/>
      <c r="N304" s="46"/>
    </row>
    <row r="305" spans="1:14" ht="16.5">
      <c r="A305" s="41" t="str">
        <f t="shared" si="2"/>
        <v/>
      </c>
      <c r="B305" s="42"/>
      <c r="C305" s="43"/>
      <c r="D305" s="41"/>
      <c r="E305" s="41">
        <f>IFERROR(SUMIF([2]العملاء!B$1:B$65536,F305,[2]العملاء!A$1:A$65536),"")</f>
        <v>0</v>
      </c>
      <c r="F305" s="44"/>
      <c r="G305" s="44">
        <f>IFERROR(SUMIF([2]العملاء!B$1:B$65536,F305,[2]العملاء!A$1:A$65536),"")</f>
        <v>0</v>
      </c>
      <c r="H305" s="44"/>
      <c r="I305" s="45"/>
      <c r="J305" s="46"/>
      <c r="K305" s="46"/>
      <c r="L305" s="46"/>
      <c r="M305" s="46"/>
      <c r="N305" s="46"/>
    </row>
    <row r="306" spans="1:14" ht="16.5">
      <c r="A306" s="41" t="str">
        <f t="shared" si="2"/>
        <v/>
      </c>
      <c r="B306" s="42"/>
      <c r="C306" s="43"/>
      <c r="D306" s="41"/>
      <c r="E306" s="41">
        <f>IFERROR(SUMIF([2]العملاء!B$1:B$65536,F306,[2]العملاء!A$1:A$65536),"")</f>
        <v>0</v>
      </c>
      <c r="F306" s="44"/>
      <c r="G306" s="44">
        <f>IFERROR(SUMIF([2]العملاء!B$1:B$65536,F306,[2]العملاء!A$1:A$65536),"")</f>
        <v>0</v>
      </c>
      <c r="H306" s="44"/>
      <c r="I306" s="45"/>
      <c r="J306" s="46"/>
      <c r="K306" s="46"/>
      <c r="L306" s="46"/>
      <c r="M306" s="46"/>
      <c r="N306" s="46"/>
    </row>
    <row r="307" spans="1:14" ht="16.5">
      <c r="A307" s="41" t="str">
        <f t="shared" si="2"/>
        <v/>
      </c>
      <c r="B307" s="42"/>
      <c r="C307" s="43"/>
      <c r="D307" s="41"/>
      <c r="E307" s="41">
        <f>IFERROR(SUMIF([2]العملاء!B$1:B$65536,F307,[2]العملاء!A$1:A$65536),"")</f>
        <v>0</v>
      </c>
      <c r="F307" s="44"/>
      <c r="G307" s="44">
        <f>IFERROR(SUMIF([2]العملاء!B$1:B$65536,F307,[2]العملاء!A$1:A$65536),"")</f>
        <v>0</v>
      </c>
      <c r="H307" s="44"/>
      <c r="I307" s="45"/>
      <c r="J307" s="46"/>
      <c r="K307" s="46"/>
      <c r="L307" s="46"/>
      <c r="M307" s="46"/>
      <c r="N307" s="46"/>
    </row>
    <row r="308" spans="1:14" ht="16.5">
      <c r="A308" s="41" t="str">
        <f t="shared" si="2"/>
        <v/>
      </c>
      <c r="B308" s="42"/>
      <c r="C308" s="43"/>
      <c r="D308" s="41"/>
      <c r="E308" s="41">
        <f>IFERROR(SUMIF([2]العملاء!B$1:B$65536,F308,[2]العملاء!A$1:A$65536),"")</f>
        <v>0</v>
      </c>
      <c r="F308" s="44"/>
      <c r="G308" s="44">
        <f>IFERROR(SUMIF([2]العملاء!B$1:B$65536,F308,[2]العملاء!A$1:A$65536),"")</f>
        <v>0</v>
      </c>
      <c r="H308" s="44"/>
      <c r="I308" s="45"/>
      <c r="J308" s="46"/>
      <c r="K308" s="46"/>
      <c r="L308" s="46"/>
      <c r="M308" s="46"/>
      <c r="N308" s="46"/>
    </row>
    <row r="309" spans="1:14" ht="16.5">
      <c r="A309" s="41" t="str">
        <f t="shared" si="2"/>
        <v/>
      </c>
      <c r="B309" s="42"/>
      <c r="C309" s="43"/>
      <c r="D309" s="41"/>
      <c r="E309" s="41">
        <f>IFERROR(SUMIF([2]العملاء!B$1:B$65536,F309,[2]العملاء!A$1:A$65536),"")</f>
        <v>0</v>
      </c>
      <c r="F309" s="44"/>
      <c r="G309" s="44">
        <f>IFERROR(SUMIF([2]العملاء!B$1:B$65536,F309,[2]العملاء!A$1:A$65536),"")</f>
        <v>0</v>
      </c>
      <c r="H309" s="44"/>
      <c r="I309" s="45"/>
      <c r="J309" s="46"/>
      <c r="K309" s="46"/>
      <c r="L309" s="46"/>
      <c r="M309" s="46"/>
      <c r="N309" s="46"/>
    </row>
    <row r="310" spans="1:14" ht="16.5">
      <c r="A310" s="41" t="str">
        <f t="shared" si="2"/>
        <v/>
      </c>
      <c r="B310" s="42"/>
      <c r="C310" s="43"/>
      <c r="D310" s="41"/>
      <c r="E310" s="41">
        <f>IFERROR(SUMIF([2]العملاء!B$1:B$65536,F310,[2]العملاء!A$1:A$65536),"")</f>
        <v>0</v>
      </c>
      <c r="F310" s="44"/>
      <c r="G310" s="44">
        <f>IFERROR(SUMIF([2]العملاء!B$1:B$65536,F310,[2]العملاء!A$1:A$65536),"")</f>
        <v>0</v>
      </c>
      <c r="H310" s="44"/>
      <c r="I310" s="45"/>
      <c r="J310" s="46"/>
      <c r="K310" s="46"/>
      <c r="L310" s="46"/>
      <c r="M310" s="46"/>
      <c r="N310" s="46"/>
    </row>
    <row r="311" spans="1:14" ht="16.5">
      <c r="A311" s="41" t="str">
        <f t="shared" si="2"/>
        <v/>
      </c>
      <c r="B311" s="42"/>
      <c r="C311" s="43"/>
      <c r="D311" s="41"/>
      <c r="E311" s="41">
        <f>IFERROR(SUMIF([2]العملاء!B$1:B$65536,F311,[2]العملاء!A$1:A$65536),"")</f>
        <v>0</v>
      </c>
      <c r="F311" s="44"/>
      <c r="G311" s="44">
        <f>IFERROR(SUMIF([2]العملاء!B$1:B$65536,F311,[2]العملاء!A$1:A$65536),"")</f>
        <v>0</v>
      </c>
      <c r="H311" s="44"/>
      <c r="I311" s="45"/>
      <c r="J311" s="46"/>
      <c r="K311" s="46"/>
      <c r="L311" s="46"/>
      <c r="M311" s="46"/>
      <c r="N311" s="46"/>
    </row>
    <row r="312" spans="1:14" ht="16.5">
      <c r="A312" s="41" t="str">
        <f t="shared" si="2"/>
        <v/>
      </c>
      <c r="B312" s="42"/>
      <c r="C312" s="43"/>
      <c r="D312" s="41"/>
      <c r="E312" s="41">
        <f>IFERROR(SUMIF([2]العملاء!B$1:B$65536,F312,[2]العملاء!A$1:A$65536),"")</f>
        <v>0</v>
      </c>
      <c r="F312" s="44"/>
      <c r="G312" s="44">
        <f>IFERROR(SUMIF([2]العملاء!B$1:B$65536,F312,[2]العملاء!A$1:A$65536),"")</f>
        <v>0</v>
      </c>
      <c r="H312" s="44"/>
      <c r="I312" s="45"/>
      <c r="J312" s="46"/>
      <c r="K312" s="46"/>
      <c r="L312" s="46"/>
      <c r="M312" s="46"/>
      <c r="N312" s="46"/>
    </row>
    <row r="313" spans="1:14" ht="16.5">
      <c r="A313" s="41" t="str">
        <f t="shared" si="2"/>
        <v/>
      </c>
      <c r="B313" s="42"/>
      <c r="C313" s="43"/>
      <c r="D313" s="41"/>
      <c r="E313" s="41">
        <f>IFERROR(SUMIF([2]العملاء!B$1:B$65536,F313,[2]العملاء!A$1:A$65536),"")</f>
        <v>0</v>
      </c>
      <c r="F313" s="44"/>
      <c r="G313" s="44">
        <f>IFERROR(SUMIF([2]العملاء!B$1:B$65536,F313,[2]العملاء!A$1:A$65536),"")</f>
        <v>0</v>
      </c>
      <c r="H313" s="44"/>
      <c r="I313" s="45"/>
      <c r="J313" s="46"/>
      <c r="K313" s="46"/>
      <c r="L313" s="46"/>
      <c r="M313" s="46"/>
      <c r="N313" s="46"/>
    </row>
    <row r="314" spans="1:14" ht="16.5">
      <c r="A314" s="41" t="str">
        <f t="shared" si="2"/>
        <v/>
      </c>
      <c r="B314" s="42"/>
      <c r="C314" s="43"/>
      <c r="D314" s="41"/>
      <c r="E314" s="41">
        <f>IFERROR(SUMIF([2]العملاء!B$1:B$65536,F314,[2]العملاء!A$1:A$65536),"")</f>
        <v>0</v>
      </c>
      <c r="F314" s="44"/>
      <c r="G314" s="44">
        <f>IFERROR(SUMIF([2]العملاء!B$1:B$65536,F314,[2]العملاء!A$1:A$65536),"")</f>
        <v>0</v>
      </c>
      <c r="H314" s="44"/>
      <c r="I314" s="45"/>
      <c r="J314" s="46"/>
      <c r="K314" s="46"/>
      <c r="L314" s="46"/>
      <c r="M314" s="46"/>
      <c r="N314" s="46"/>
    </row>
    <row r="315" spans="1:14" ht="16.5">
      <c r="A315" s="41" t="str">
        <f t="shared" si="2"/>
        <v/>
      </c>
      <c r="B315" s="42"/>
      <c r="C315" s="43"/>
      <c r="D315" s="41"/>
      <c r="E315" s="41">
        <f>IFERROR(SUMIF([2]العملاء!B$1:B$65536,F315,[2]العملاء!A$1:A$65536),"")</f>
        <v>0</v>
      </c>
      <c r="F315" s="44"/>
      <c r="G315" s="44">
        <f>IFERROR(SUMIF([2]العملاء!B$1:B$65536,F315,[2]العملاء!A$1:A$65536),"")</f>
        <v>0</v>
      </c>
      <c r="H315" s="44"/>
      <c r="I315" s="45"/>
      <c r="J315" s="46"/>
      <c r="K315" s="46"/>
      <c r="L315" s="46"/>
      <c r="M315" s="46"/>
      <c r="N315" s="46"/>
    </row>
    <row r="316" spans="1:14" ht="16.5">
      <c r="A316" s="41" t="str">
        <f t="shared" si="2"/>
        <v/>
      </c>
      <c r="B316" s="42"/>
      <c r="C316" s="43"/>
      <c r="D316" s="41"/>
      <c r="E316" s="41">
        <f>IFERROR(SUMIF([2]العملاء!B$1:B$65536,F316,[2]العملاء!A$1:A$65536),"")</f>
        <v>0</v>
      </c>
      <c r="F316" s="44"/>
      <c r="G316" s="44">
        <f>IFERROR(SUMIF([2]العملاء!B$1:B$65536,F316,[2]العملاء!A$1:A$65536),"")</f>
        <v>0</v>
      </c>
      <c r="H316" s="44"/>
      <c r="I316" s="45"/>
      <c r="J316" s="46"/>
      <c r="K316" s="46"/>
      <c r="L316" s="46"/>
      <c r="M316" s="46"/>
      <c r="N316" s="46"/>
    </row>
    <row r="317" spans="1:14" ht="16.5">
      <c r="A317" s="41" t="str">
        <f t="shared" si="2"/>
        <v/>
      </c>
      <c r="B317" s="42"/>
      <c r="C317" s="43"/>
      <c r="D317" s="41"/>
      <c r="E317" s="41">
        <f>IFERROR(SUMIF([2]العملاء!B$1:B$65536,F317,[2]العملاء!A$1:A$65536),"")</f>
        <v>0</v>
      </c>
      <c r="F317" s="44"/>
      <c r="G317" s="44">
        <f>IFERROR(SUMIF([2]العملاء!B$1:B$65536,F317,[2]العملاء!A$1:A$65536),"")</f>
        <v>0</v>
      </c>
      <c r="H317" s="44"/>
      <c r="I317" s="45"/>
      <c r="J317" s="46"/>
      <c r="K317" s="46"/>
      <c r="L317" s="46"/>
      <c r="M317" s="46"/>
      <c r="N317" s="46"/>
    </row>
    <row r="318" spans="1:14" ht="16.5">
      <c r="A318" s="41" t="str">
        <f t="shared" si="2"/>
        <v/>
      </c>
      <c r="B318" s="42"/>
      <c r="C318" s="43"/>
      <c r="D318" s="41"/>
      <c r="E318" s="41">
        <f>IFERROR(SUMIF([2]العملاء!B$1:B$65536,F318,[2]العملاء!A$1:A$65536),"")</f>
        <v>0</v>
      </c>
      <c r="F318" s="44"/>
      <c r="G318" s="44">
        <f>IFERROR(SUMIF([2]العملاء!B$1:B$65536,F318,[2]العملاء!A$1:A$65536),"")</f>
        <v>0</v>
      </c>
      <c r="H318" s="44"/>
      <c r="I318" s="45"/>
      <c r="J318" s="46"/>
      <c r="K318" s="46"/>
      <c r="L318" s="46"/>
      <c r="M318" s="46"/>
      <c r="N318" s="46"/>
    </row>
    <row r="319" spans="1:14" ht="16.5">
      <c r="A319" s="41" t="str">
        <f t="shared" si="2"/>
        <v/>
      </c>
      <c r="B319" s="42"/>
      <c r="C319" s="43"/>
      <c r="D319" s="41"/>
      <c r="E319" s="41">
        <f>IFERROR(SUMIF([2]العملاء!B$1:B$65536,F319,[2]العملاء!A$1:A$65536),"")</f>
        <v>0</v>
      </c>
      <c r="F319" s="44"/>
      <c r="G319" s="44">
        <f>IFERROR(SUMIF([2]العملاء!B$1:B$65536,F319,[2]العملاء!A$1:A$65536),"")</f>
        <v>0</v>
      </c>
      <c r="H319" s="44"/>
      <c r="I319" s="45"/>
      <c r="J319" s="46"/>
      <c r="K319" s="46"/>
      <c r="L319" s="46"/>
      <c r="M319" s="46"/>
      <c r="N319" s="46"/>
    </row>
    <row r="320" spans="1:14" ht="16.5">
      <c r="A320" s="41" t="str">
        <f t="shared" si="2"/>
        <v/>
      </c>
      <c r="B320" s="42"/>
      <c r="C320" s="43"/>
      <c r="D320" s="41"/>
      <c r="E320" s="41">
        <f>IFERROR(SUMIF([2]العملاء!B$1:B$65536,F320,[2]العملاء!A$1:A$65536),"")</f>
        <v>0</v>
      </c>
      <c r="F320" s="44"/>
      <c r="G320" s="44">
        <f>IFERROR(SUMIF([2]العملاء!B$1:B$65536,F320,[2]العملاء!A$1:A$65536),"")</f>
        <v>0</v>
      </c>
      <c r="H320" s="44"/>
      <c r="I320" s="45"/>
      <c r="J320" s="46"/>
      <c r="K320" s="46"/>
      <c r="L320" s="46"/>
      <c r="M320" s="46"/>
      <c r="N320" s="46"/>
    </row>
    <row r="321" spans="1:14" ht="16.5">
      <c r="A321" s="41" t="str">
        <f t="shared" si="2"/>
        <v/>
      </c>
      <c r="B321" s="42"/>
      <c r="C321" s="43"/>
      <c r="D321" s="41"/>
      <c r="E321" s="41">
        <f>IFERROR(SUMIF([2]العملاء!B$1:B$65536,F321,[2]العملاء!A$1:A$65536),"")</f>
        <v>0</v>
      </c>
      <c r="F321" s="44"/>
      <c r="G321" s="44">
        <f>IFERROR(SUMIF([2]العملاء!B$1:B$65536,F321,[2]العملاء!A$1:A$65536),"")</f>
        <v>0</v>
      </c>
      <c r="H321" s="44"/>
      <c r="I321" s="45"/>
      <c r="J321" s="46"/>
      <c r="K321" s="46"/>
      <c r="L321" s="46"/>
      <c r="M321" s="46"/>
      <c r="N321" s="46"/>
    </row>
    <row r="322" spans="1:14" ht="16.5">
      <c r="A322" s="41" t="str">
        <f t="shared" si="2"/>
        <v/>
      </c>
      <c r="B322" s="42"/>
      <c r="C322" s="43"/>
      <c r="D322" s="41"/>
      <c r="E322" s="41">
        <f>IFERROR(SUMIF([2]العملاء!B$1:B$65536,F322,[2]العملاء!A$1:A$65536),"")</f>
        <v>0</v>
      </c>
      <c r="F322" s="44"/>
      <c r="G322" s="44">
        <f>IFERROR(SUMIF([2]العملاء!B$1:B$65536,F322,[2]العملاء!A$1:A$65536),"")</f>
        <v>0</v>
      </c>
      <c r="H322" s="44"/>
      <c r="I322" s="45"/>
      <c r="J322" s="46"/>
      <c r="K322" s="46"/>
      <c r="L322" s="46"/>
      <c r="M322" s="46"/>
      <c r="N322" s="46"/>
    </row>
    <row r="323" spans="1:14" ht="16.5">
      <c r="A323" s="41" t="str">
        <f t="shared" si="2"/>
        <v/>
      </c>
      <c r="B323" s="42"/>
      <c r="C323" s="43"/>
      <c r="D323" s="41"/>
      <c r="E323" s="41">
        <f>IFERROR(SUMIF([2]العملاء!B$1:B$65536,F323,[2]العملاء!A$1:A$65536),"")</f>
        <v>0</v>
      </c>
      <c r="F323" s="44"/>
      <c r="G323" s="44">
        <f>IFERROR(SUMIF([2]العملاء!B$1:B$65536,F323,[2]العملاء!A$1:A$65536),"")</f>
        <v>0</v>
      </c>
      <c r="H323" s="44"/>
      <c r="I323" s="45"/>
      <c r="J323" s="46"/>
      <c r="K323" s="46"/>
      <c r="L323" s="46"/>
      <c r="M323" s="46"/>
      <c r="N323" s="46"/>
    </row>
    <row r="324" spans="1:14" ht="16.5">
      <c r="A324" s="41" t="str">
        <f t="shared" ref="A324:A387" si="3">IF(F324="","",ROW()-2)</f>
        <v/>
      </c>
      <c r="B324" s="42"/>
      <c r="C324" s="43"/>
      <c r="D324" s="41"/>
      <c r="E324" s="41">
        <f>IFERROR(SUMIF([2]العملاء!B$1:B$65536,F324,[2]العملاء!A$1:A$65536),"")</f>
        <v>0</v>
      </c>
      <c r="F324" s="44"/>
      <c r="G324" s="44">
        <f>IFERROR(SUMIF([2]العملاء!B$1:B$65536,F324,[2]العملاء!A$1:A$65536),"")</f>
        <v>0</v>
      </c>
      <c r="H324" s="44"/>
      <c r="I324" s="45"/>
      <c r="J324" s="46"/>
      <c r="K324" s="46"/>
      <c r="L324" s="46"/>
      <c r="M324" s="46"/>
      <c r="N324" s="46"/>
    </row>
    <row r="325" spans="1:14" ht="16.5">
      <c r="A325" s="41" t="str">
        <f t="shared" si="3"/>
        <v/>
      </c>
      <c r="B325" s="42"/>
      <c r="C325" s="43"/>
      <c r="D325" s="41"/>
      <c r="E325" s="41">
        <f>IFERROR(SUMIF([2]العملاء!B$1:B$65536,F325,[2]العملاء!A$1:A$65536),"")</f>
        <v>0</v>
      </c>
      <c r="F325" s="44"/>
      <c r="G325" s="44">
        <f>IFERROR(SUMIF([2]العملاء!B$1:B$65536,F325,[2]العملاء!A$1:A$65536),"")</f>
        <v>0</v>
      </c>
      <c r="H325" s="44"/>
      <c r="I325" s="45"/>
      <c r="J325" s="46"/>
      <c r="K325" s="46"/>
      <c r="L325" s="46"/>
      <c r="M325" s="46"/>
      <c r="N325" s="46"/>
    </row>
    <row r="326" spans="1:14" ht="16.5">
      <c r="A326" s="41" t="str">
        <f t="shared" si="3"/>
        <v/>
      </c>
      <c r="B326" s="42"/>
      <c r="C326" s="43"/>
      <c r="D326" s="41"/>
      <c r="E326" s="41">
        <f>IFERROR(SUMIF([2]العملاء!B$1:B$65536,F326,[2]العملاء!A$1:A$65536),"")</f>
        <v>0</v>
      </c>
      <c r="F326" s="44"/>
      <c r="G326" s="44">
        <f>IFERROR(SUMIF([2]العملاء!B$1:B$65536,F326,[2]العملاء!A$1:A$65536),"")</f>
        <v>0</v>
      </c>
      <c r="H326" s="44"/>
      <c r="I326" s="45"/>
      <c r="J326" s="46"/>
      <c r="K326" s="46"/>
      <c r="L326" s="46"/>
      <c r="M326" s="46"/>
      <c r="N326" s="46"/>
    </row>
    <row r="327" spans="1:14" ht="16.5">
      <c r="A327" s="41" t="str">
        <f t="shared" si="3"/>
        <v/>
      </c>
      <c r="B327" s="42"/>
      <c r="C327" s="43"/>
      <c r="D327" s="41"/>
      <c r="E327" s="41">
        <f>IFERROR(SUMIF([2]العملاء!B$1:B$65536,F327,[2]العملاء!A$1:A$65536),"")</f>
        <v>0</v>
      </c>
      <c r="F327" s="44"/>
      <c r="G327" s="44">
        <f>IFERROR(SUMIF([2]العملاء!B$1:B$65536,F327,[2]العملاء!A$1:A$65536),"")</f>
        <v>0</v>
      </c>
      <c r="H327" s="44"/>
      <c r="I327" s="45"/>
      <c r="J327" s="46"/>
      <c r="K327" s="46"/>
      <c r="L327" s="46"/>
      <c r="M327" s="46"/>
      <c r="N327" s="46"/>
    </row>
    <row r="328" spans="1:14" ht="16.5">
      <c r="A328" s="41" t="str">
        <f t="shared" si="3"/>
        <v/>
      </c>
      <c r="B328" s="42"/>
      <c r="C328" s="43"/>
      <c r="D328" s="41"/>
      <c r="E328" s="41">
        <f>IFERROR(SUMIF([2]العملاء!B$1:B$65536,F328,[2]العملاء!A$1:A$65536),"")</f>
        <v>0</v>
      </c>
      <c r="F328" s="44"/>
      <c r="G328" s="44">
        <f>IFERROR(SUMIF([2]العملاء!B$1:B$65536,F328,[2]العملاء!A$1:A$65536),"")</f>
        <v>0</v>
      </c>
      <c r="H328" s="44"/>
      <c r="I328" s="45"/>
      <c r="J328" s="46"/>
      <c r="K328" s="46"/>
      <c r="L328" s="46"/>
      <c r="M328" s="46"/>
      <c r="N328" s="46"/>
    </row>
    <row r="329" spans="1:14" ht="16.5">
      <c r="A329" s="41" t="str">
        <f t="shared" si="3"/>
        <v/>
      </c>
      <c r="B329" s="42"/>
      <c r="C329" s="43"/>
      <c r="D329" s="41"/>
      <c r="E329" s="41">
        <f>IFERROR(SUMIF([2]العملاء!B$1:B$65536,F329,[2]العملاء!A$1:A$65536),"")</f>
        <v>0</v>
      </c>
      <c r="F329" s="44"/>
      <c r="G329" s="44">
        <f>IFERROR(SUMIF([2]العملاء!B$1:B$65536,F329,[2]العملاء!A$1:A$65536),"")</f>
        <v>0</v>
      </c>
      <c r="H329" s="44"/>
      <c r="I329" s="45"/>
      <c r="J329" s="46"/>
      <c r="K329" s="46"/>
      <c r="L329" s="46"/>
      <c r="M329" s="46"/>
      <c r="N329" s="46"/>
    </row>
    <row r="330" spans="1:14" ht="16.5">
      <c r="A330" s="41" t="str">
        <f t="shared" si="3"/>
        <v/>
      </c>
      <c r="B330" s="42"/>
      <c r="C330" s="43"/>
      <c r="D330" s="41"/>
      <c r="E330" s="41">
        <f>IFERROR(SUMIF([2]العملاء!B$1:B$65536,F330,[2]العملاء!A$1:A$65536),"")</f>
        <v>0</v>
      </c>
      <c r="F330" s="44"/>
      <c r="G330" s="44">
        <f>IFERROR(SUMIF([2]العملاء!B$1:B$65536,F330,[2]العملاء!A$1:A$65536),"")</f>
        <v>0</v>
      </c>
      <c r="H330" s="44"/>
      <c r="I330" s="45"/>
      <c r="J330" s="46"/>
      <c r="K330" s="46"/>
      <c r="L330" s="46"/>
      <c r="M330" s="46"/>
      <c r="N330" s="46"/>
    </row>
    <row r="331" spans="1:14" ht="16.5">
      <c r="A331" s="41" t="str">
        <f t="shared" si="3"/>
        <v/>
      </c>
      <c r="B331" s="42"/>
      <c r="C331" s="43"/>
      <c r="D331" s="41"/>
      <c r="E331" s="41">
        <f>IFERROR(SUMIF([2]العملاء!B$1:B$65536,F331,[2]العملاء!A$1:A$65536),"")</f>
        <v>0</v>
      </c>
      <c r="F331" s="44"/>
      <c r="G331" s="44">
        <f>IFERROR(SUMIF([2]العملاء!B$1:B$65536,F331,[2]العملاء!A$1:A$65536),"")</f>
        <v>0</v>
      </c>
      <c r="H331" s="44"/>
      <c r="I331" s="45"/>
      <c r="J331" s="46"/>
      <c r="K331" s="46"/>
      <c r="L331" s="46"/>
      <c r="M331" s="46"/>
      <c r="N331" s="46"/>
    </row>
    <row r="332" spans="1:14" ht="16.5">
      <c r="A332" s="41" t="str">
        <f t="shared" si="3"/>
        <v/>
      </c>
      <c r="B332" s="42"/>
      <c r="C332" s="43"/>
      <c r="D332" s="41"/>
      <c r="E332" s="41">
        <f>IFERROR(SUMIF([2]العملاء!B$1:B$65536,F332,[2]العملاء!A$1:A$65536),"")</f>
        <v>0</v>
      </c>
      <c r="F332" s="44"/>
      <c r="G332" s="44">
        <f>IFERROR(SUMIF([2]العملاء!B$1:B$65536,F332,[2]العملاء!A$1:A$65536),"")</f>
        <v>0</v>
      </c>
      <c r="H332" s="44"/>
      <c r="I332" s="45"/>
      <c r="J332" s="46"/>
      <c r="K332" s="46"/>
      <c r="L332" s="46"/>
      <c r="M332" s="46"/>
      <c r="N332" s="46"/>
    </row>
    <row r="333" spans="1:14" ht="16.5">
      <c r="A333" s="41" t="str">
        <f t="shared" si="3"/>
        <v/>
      </c>
      <c r="B333" s="42"/>
      <c r="C333" s="43"/>
      <c r="D333" s="41"/>
      <c r="E333" s="41">
        <f>IFERROR(SUMIF([2]العملاء!B$1:B$65536,F333,[2]العملاء!A$1:A$65536),"")</f>
        <v>0</v>
      </c>
      <c r="F333" s="44"/>
      <c r="G333" s="44">
        <f>IFERROR(SUMIF([2]العملاء!B$1:B$65536,F333,[2]العملاء!A$1:A$65536),"")</f>
        <v>0</v>
      </c>
      <c r="H333" s="44"/>
      <c r="I333" s="45"/>
      <c r="J333" s="46"/>
      <c r="K333" s="46"/>
      <c r="L333" s="46"/>
      <c r="M333" s="46"/>
      <c r="N333" s="46"/>
    </row>
    <row r="334" spans="1:14" ht="16.5">
      <c r="A334" s="41" t="str">
        <f t="shared" si="3"/>
        <v/>
      </c>
      <c r="B334" s="42"/>
      <c r="C334" s="43"/>
      <c r="D334" s="41"/>
      <c r="E334" s="41">
        <f>IFERROR(SUMIF([2]العملاء!B$1:B$65536,F334,[2]العملاء!A$1:A$65536),"")</f>
        <v>0</v>
      </c>
      <c r="F334" s="44"/>
      <c r="G334" s="44">
        <f>IFERROR(SUMIF([2]العملاء!B$1:B$65536,F334,[2]العملاء!A$1:A$65536),"")</f>
        <v>0</v>
      </c>
      <c r="H334" s="44"/>
      <c r="I334" s="45"/>
      <c r="J334" s="46"/>
      <c r="K334" s="46"/>
      <c r="L334" s="46"/>
      <c r="M334" s="46"/>
      <c r="N334" s="46"/>
    </row>
    <row r="335" spans="1:14" ht="16.5">
      <c r="A335" s="41" t="str">
        <f t="shared" si="3"/>
        <v/>
      </c>
      <c r="B335" s="42"/>
      <c r="C335" s="43"/>
      <c r="D335" s="41"/>
      <c r="E335" s="41">
        <f>IFERROR(SUMIF([2]العملاء!B$1:B$65536,F335,[2]العملاء!A$1:A$65536),"")</f>
        <v>0</v>
      </c>
      <c r="F335" s="44"/>
      <c r="G335" s="44">
        <f>IFERROR(SUMIF([2]العملاء!B$1:B$65536,F335,[2]العملاء!A$1:A$65536),"")</f>
        <v>0</v>
      </c>
      <c r="H335" s="44"/>
      <c r="I335" s="45"/>
      <c r="J335" s="46"/>
      <c r="K335" s="46"/>
      <c r="L335" s="46"/>
      <c r="M335" s="46"/>
      <c r="N335" s="46"/>
    </row>
    <row r="336" spans="1:14" ht="16.5">
      <c r="A336" s="41" t="str">
        <f t="shared" si="3"/>
        <v/>
      </c>
      <c r="B336" s="42"/>
      <c r="C336" s="43"/>
      <c r="D336" s="41"/>
      <c r="E336" s="41">
        <f>IFERROR(SUMIF([2]العملاء!B$1:B$65536,F336,[2]العملاء!A$1:A$65536),"")</f>
        <v>0</v>
      </c>
      <c r="F336" s="44"/>
      <c r="G336" s="44">
        <f>IFERROR(SUMIF([2]العملاء!B$1:B$65536,F336,[2]العملاء!A$1:A$65536),"")</f>
        <v>0</v>
      </c>
      <c r="H336" s="44"/>
      <c r="I336" s="45"/>
      <c r="J336" s="46"/>
      <c r="K336" s="46"/>
      <c r="L336" s="46"/>
      <c r="M336" s="46"/>
      <c r="N336" s="46"/>
    </row>
    <row r="337" spans="1:14" ht="16.5">
      <c r="A337" s="41" t="str">
        <f t="shared" si="3"/>
        <v/>
      </c>
      <c r="B337" s="42"/>
      <c r="C337" s="43"/>
      <c r="D337" s="41"/>
      <c r="E337" s="41">
        <f>IFERROR(SUMIF([2]العملاء!B$1:B$65536,F337,[2]العملاء!A$1:A$65536),"")</f>
        <v>0</v>
      </c>
      <c r="F337" s="44"/>
      <c r="G337" s="44">
        <f>IFERROR(SUMIF([2]العملاء!B$1:B$65536,F337,[2]العملاء!A$1:A$65536),"")</f>
        <v>0</v>
      </c>
      <c r="H337" s="44"/>
      <c r="I337" s="45"/>
      <c r="J337" s="46"/>
      <c r="K337" s="46"/>
      <c r="L337" s="46"/>
      <c r="M337" s="46"/>
      <c r="N337" s="46"/>
    </row>
    <row r="338" spans="1:14" ht="16.5">
      <c r="A338" s="41" t="str">
        <f t="shared" si="3"/>
        <v/>
      </c>
      <c r="B338" s="42"/>
      <c r="C338" s="43"/>
      <c r="D338" s="41"/>
      <c r="E338" s="41">
        <f>IFERROR(SUMIF([2]العملاء!B$1:B$65536,F338,[2]العملاء!A$1:A$65536),"")</f>
        <v>0</v>
      </c>
      <c r="F338" s="44"/>
      <c r="G338" s="44">
        <f>IFERROR(SUMIF([2]العملاء!B$1:B$65536,F338,[2]العملاء!A$1:A$65536),"")</f>
        <v>0</v>
      </c>
      <c r="H338" s="44"/>
      <c r="I338" s="45"/>
      <c r="J338" s="46"/>
      <c r="K338" s="46"/>
      <c r="L338" s="46"/>
      <c r="M338" s="46"/>
      <c r="N338" s="46"/>
    </row>
    <row r="339" spans="1:14" ht="16.5">
      <c r="A339" s="41" t="str">
        <f t="shared" si="3"/>
        <v/>
      </c>
      <c r="B339" s="42"/>
      <c r="C339" s="43"/>
      <c r="D339" s="41"/>
      <c r="E339" s="41">
        <f>IFERROR(SUMIF([2]العملاء!B$1:B$65536,F339,[2]العملاء!A$1:A$65536),"")</f>
        <v>0</v>
      </c>
      <c r="F339" s="44"/>
      <c r="G339" s="44">
        <f>IFERROR(SUMIF([2]العملاء!B$1:B$65536,F339,[2]العملاء!A$1:A$65536),"")</f>
        <v>0</v>
      </c>
      <c r="H339" s="44"/>
      <c r="I339" s="45"/>
      <c r="J339" s="46"/>
      <c r="K339" s="46"/>
      <c r="L339" s="46"/>
      <c r="M339" s="46"/>
      <c r="N339" s="46"/>
    </row>
    <row r="340" spans="1:14" ht="16.5">
      <c r="A340" s="41" t="str">
        <f t="shared" si="3"/>
        <v/>
      </c>
      <c r="B340" s="42"/>
      <c r="C340" s="43"/>
      <c r="D340" s="41"/>
      <c r="E340" s="41">
        <f>IFERROR(SUMIF([2]العملاء!B$1:B$65536,F340,[2]العملاء!A$1:A$65536),"")</f>
        <v>0</v>
      </c>
      <c r="F340" s="44"/>
      <c r="G340" s="44">
        <f>IFERROR(SUMIF([2]العملاء!B$1:B$65536,F340,[2]العملاء!A$1:A$65536),"")</f>
        <v>0</v>
      </c>
      <c r="H340" s="44"/>
      <c r="I340" s="45"/>
      <c r="J340" s="46"/>
      <c r="K340" s="46"/>
      <c r="L340" s="46"/>
      <c r="M340" s="46"/>
      <c r="N340" s="46"/>
    </row>
    <row r="341" spans="1:14" ht="16.5">
      <c r="A341" s="41" t="str">
        <f t="shared" si="3"/>
        <v/>
      </c>
      <c r="B341" s="42"/>
      <c r="C341" s="43"/>
      <c r="D341" s="41"/>
      <c r="E341" s="41">
        <f>IFERROR(SUMIF([2]العملاء!B$1:B$65536,F341,[2]العملاء!A$1:A$65536),"")</f>
        <v>0</v>
      </c>
      <c r="F341" s="44"/>
      <c r="G341" s="44">
        <f>IFERROR(SUMIF([2]العملاء!B$1:B$65536,F341,[2]العملاء!A$1:A$65536),"")</f>
        <v>0</v>
      </c>
      <c r="H341" s="44"/>
      <c r="I341" s="45"/>
      <c r="J341" s="46"/>
      <c r="K341" s="46"/>
      <c r="L341" s="46"/>
      <c r="M341" s="46"/>
      <c r="N341" s="46"/>
    </row>
    <row r="342" spans="1:14" ht="16.5">
      <c r="A342" s="41" t="str">
        <f t="shared" si="3"/>
        <v/>
      </c>
      <c r="B342" s="42"/>
      <c r="C342" s="43"/>
      <c r="D342" s="41"/>
      <c r="E342" s="41">
        <f>IFERROR(SUMIF([2]العملاء!B$1:B$65536,F342,[2]العملاء!A$1:A$65536),"")</f>
        <v>0</v>
      </c>
      <c r="F342" s="44"/>
      <c r="G342" s="44">
        <f>IFERROR(SUMIF([2]العملاء!B$1:B$65536,F342,[2]العملاء!A$1:A$65536),"")</f>
        <v>0</v>
      </c>
      <c r="H342" s="44"/>
      <c r="I342" s="45"/>
      <c r="J342" s="46"/>
      <c r="K342" s="46"/>
      <c r="L342" s="46"/>
      <c r="M342" s="46"/>
      <c r="N342" s="46"/>
    </row>
    <row r="343" spans="1:14" ht="16.5">
      <c r="A343" s="41" t="str">
        <f t="shared" si="3"/>
        <v/>
      </c>
      <c r="B343" s="42"/>
      <c r="C343" s="43"/>
      <c r="D343" s="41"/>
      <c r="E343" s="41">
        <f>IFERROR(SUMIF([2]العملاء!B$1:B$65536,F343,[2]العملاء!A$1:A$65536),"")</f>
        <v>0</v>
      </c>
      <c r="F343" s="44"/>
      <c r="G343" s="44">
        <f>IFERROR(SUMIF([2]العملاء!B$1:B$65536,F343,[2]العملاء!A$1:A$65536),"")</f>
        <v>0</v>
      </c>
      <c r="H343" s="44"/>
      <c r="I343" s="45"/>
      <c r="J343" s="46"/>
      <c r="K343" s="46"/>
      <c r="L343" s="46"/>
      <c r="M343" s="46"/>
      <c r="N343" s="46"/>
    </row>
    <row r="344" spans="1:14" ht="16.5">
      <c r="A344" s="41" t="str">
        <f t="shared" si="3"/>
        <v/>
      </c>
      <c r="B344" s="42"/>
      <c r="C344" s="43"/>
      <c r="D344" s="41"/>
      <c r="E344" s="41">
        <f>IFERROR(SUMIF([2]العملاء!B$1:B$65536,F344,[2]العملاء!A$1:A$65536),"")</f>
        <v>0</v>
      </c>
      <c r="F344" s="44"/>
      <c r="G344" s="44">
        <f>IFERROR(SUMIF([2]العملاء!B$1:B$65536,F344,[2]العملاء!A$1:A$65536),"")</f>
        <v>0</v>
      </c>
      <c r="H344" s="44"/>
      <c r="I344" s="45"/>
      <c r="J344" s="46"/>
      <c r="K344" s="46"/>
      <c r="L344" s="46"/>
      <c r="M344" s="46"/>
      <c r="N344" s="46"/>
    </row>
    <row r="345" spans="1:14" ht="16.5">
      <c r="A345" s="41" t="str">
        <f t="shared" si="3"/>
        <v/>
      </c>
      <c r="B345" s="42"/>
      <c r="C345" s="43"/>
      <c r="D345" s="41"/>
      <c r="E345" s="41">
        <f>IFERROR(SUMIF([2]العملاء!B$1:B$65536,F345,[2]العملاء!A$1:A$65536),"")</f>
        <v>0</v>
      </c>
      <c r="F345" s="44"/>
      <c r="G345" s="44">
        <f>IFERROR(SUMIF([2]العملاء!B$1:B$65536,F345,[2]العملاء!A$1:A$65536),"")</f>
        <v>0</v>
      </c>
      <c r="H345" s="44"/>
      <c r="I345" s="45"/>
      <c r="J345" s="46"/>
      <c r="K345" s="46"/>
      <c r="L345" s="46"/>
      <c r="M345" s="46"/>
      <c r="N345" s="46"/>
    </row>
    <row r="346" spans="1:14" ht="16.5">
      <c r="A346" s="41" t="str">
        <f t="shared" si="3"/>
        <v/>
      </c>
      <c r="B346" s="42"/>
      <c r="C346" s="43"/>
      <c r="D346" s="41"/>
      <c r="E346" s="41">
        <f>IFERROR(SUMIF([2]العملاء!B$1:B$65536,F346,[2]العملاء!A$1:A$65536),"")</f>
        <v>0</v>
      </c>
      <c r="F346" s="44"/>
      <c r="G346" s="44">
        <f>IFERROR(SUMIF([2]العملاء!B$1:B$65536,F346,[2]العملاء!A$1:A$65536),"")</f>
        <v>0</v>
      </c>
      <c r="H346" s="44"/>
      <c r="I346" s="45"/>
      <c r="J346" s="46"/>
      <c r="K346" s="46"/>
      <c r="L346" s="46"/>
      <c r="M346" s="46"/>
      <c r="N346" s="46"/>
    </row>
    <row r="347" spans="1:14" ht="16.5">
      <c r="A347" s="41" t="str">
        <f t="shared" si="3"/>
        <v/>
      </c>
      <c r="B347" s="42"/>
      <c r="C347" s="43"/>
      <c r="D347" s="41"/>
      <c r="E347" s="41">
        <f>IFERROR(SUMIF([2]العملاء!B$1:B$65536,F347,[2]العملاء!A$1:A$65536),"")</f>
        <v>0</v>
      </c>
      <c r="F347" s="44"/>
      <c r="G347" s="44">
        <f>IFERROR(SUMIF([2]العملاء!B$1:B$65536,F347,[2]العملاء!A$1:A$65536),"")</f>
        <v>0</v>
      </c>
      <c r="H347" s="44"/>
      <c r="I347" s="45"/>
      <c r="J347" s="46"/>
      <c r="K347" s="46"/>
      <c r="L347" s="46"/>
      <c r="M347" s="46"/>
      <c r="N347" s="46"/>
    </row>
    <row r="348" spans="1:14" ht="16.5">
      <c r="A348" s="41" t="str">
        <f t="shared" si="3"/>
        <v/>
      </c>
      <c r="B348" s="42"/>
      <c r="C348" s="43"/>
      <c r="D348" s="41"/>
      <c r="E348" s="41">
        <f>IFERROR(SUMIF([2]العملاء!B$1:B$65536,F348,[2]العملاء!A$1:A$65536),"")</f>
        <v>0</v>
      </c>
      <c r="F348" s="44"/>
      <c r="G348" s="44">
        <f>IFERROR(SUMIF([2]العملاء!B$1:B$65536,F348,[2]العملاء!A$1:A$65536),"")</f>
        <v>0</v>
      </c>
      <c r="H348" s="44"/>
      <c r="I348" s="45"/>
      <c r="J348" s="46"/>
      <c r="K348" s="46"/>
      <c r="L348" s="46"/>
      <c r="M348" s="46"/>
      <c r="N348" s="46"/>
    </row>
    <row r="349" spans="1:14" ht="16.5">
      <c r="A349" s="41" t="str">
        <f t="shared" si="3"/>
        <v/>
      </c>
      <c r="B349" s="42"/>
      <c r="C349" s="43"/>
      <c r="D349" s="41"/>
      <c r="E349" s="41">
        <f>IFERROR(SUMIF([2]العملاء!B$1:B$65536,F349,[2]العملاء!A$1:A$65536),"")</f>
        <v>0</v>
      </c>
      <c r="F349" s="44"/>
      <c r="G349" s="44">
        <f>IFERROR(SUMIF([2]العملاء!B$1:B$65536,F349,[2]العملاء!A$1:A$65536),"")</f>
        <v>0</v>
      </c>
      <c r="H349" s="44"/>
      <c r="I349" s="45"/>
      <c r="J349" s="46"/>
      <c r="K349" s="46"/>
      <c r="L349" s="46"/>
      <c r="M349" s="46"/>
      <c r="N349" s="46"/>
    </row>
    <row r="350" spans="1:14" ht="16.5">
      <c r="A350" s="41" t="str">
        <f t="shared" si="3"/>
        <v/>
      </c>
      <c r="B350" s="42"/>
      <c r="C350" s="43"/>
      <c r="D350" s="41"/>
      <c r="E350" s="41">
        <f>IFERROR(SUMIF([2]العملاء!B$1:B$65536,F350,[2]العملاء!A$1:A$65536),"")</f>
        <v>0</v>
      </c>
      <c r="F350" s="44"/>
      <c r="G350" s="44">
        <f>IFERROR(SUMIF([2]العملاء!B$1:B$65536,F350,[2]العملاء!A$1:A$65536),"")</f>
        <v>0</v>
      </c>
      <c r="H350" s="44"/>
      <c r="I350" s="45"/>
      <c r="J350" s="46"/>
      <c r="K350" s="46"/>
      <c r="L350" s="46"/>
      <c r="M350" s="46"/>
      <c r="N350" s="46"/>
    </row>
    <row r="351" spans="1:14" ht="16.5">
      <c r="A351" s="41" t="str">
        <f t="shared" si="3"/>
        <v/>
      </c>
      <c r="B351" s="42"/>
      <c r="C351" s="43"/>
      <c r="D351" s="41"/>
      <c r="E351" s="41">
        <f>IFERROR(SUMIF([2]العملاء!B$1:B$65536,F351,[2]العملاء!A$1:A$65536),"")</f>
        <v>0</v>
      </c>
      <c r="F351" s="44"/>
      <c r="G351" s="44">
        <f>IFERROR(SUMIF([2]العملاء!B$1:B$65536,F351,[2]العملاء!A$1:A$65536),"")</f>
        <v>0</v>
      </c>
      <c r="H351" s="44"/>
      <c r="I351" s="45"/>
      <c r="J351" s="46"/>
      <c r="K351" s="46"/>
      <c r="L351" s="46"/>
      <c r="M351" s="46"/>
      <c r="N351" s="46"/>
    </row>
    <row r="352" spans="1:14" ht="16.5">
      <c r="A352" s="41" t="str">
        <f t="shared" si="3"/>
        <v/>
      </c>
      <c r="B352" s="42"/>
      <c r="C352" s="43"/>
      <c r="D352" s="41"/>
      <c r="E352" s="41">
        <f>IFERROR(SUMIF([2]العملاء!B$1:B$65536,F352,[2]العملاء!A$1:A$65536),"")</f>
        <v>0</v>
      </c>
      <c r="F352" s="44"/>
      <c r="G352" s="44">
        <f>IFERROR(SUMIF([2]العملاء!B$1:B$65536,F352,[2]العملاء!A$1:A$65536),"")</f>
        <v>0</v>
      </c>
      <c r="H352" s="44"/>
      <c r="I352" s="45"/>
      <c r="J352" s="46"/>
      <c r="K352" s="46"/>
      <c r="L352" s="46"/>
      <c r="M352" s="46"/>
      <c r="N352" s="46"/>
    </row>
    <row r="353" spans="1:14" ht="16.5">
      <c r="A353" s="41" t="str">
        <f t="shared" si="3"/>
        <v/>
      </c>
      <c r="B353" s="42"/>
      <c r="C353" s="43"/>
      <c r="D353" s="41"/>
      <c r="E353" s="41">
        <f>IFERROR(SUMIF([2]العملاء!B$1:B$65536,F353,[2]العملاء!A$1:A$65536),"")</f>
        <v>0</v>
      </c>
      <c r="F353" s="44"/>
      <c r="G353" s="44">
        <f>IFERROR(SUMIF([2]العملاء!B$1:B$65536,F353,[2]العملاء!A$1:A$65536),"")</f>
        <v>0</v>
      </c>
      <c r="H353" s="44"/>
      <c r="I353" s="45"/>
      <c r="J353" s="46"/>
      <c r="K353" s="46"/>
      <c r="L353" s="46"/>
      <c r="M353" s="46"/>
      <c r="N353" s="46"/>
    </row>
    <row r="354" spans="1:14" ht="16.5">
      <c r="A354" s="41" t="str">
        <f t="shared" si="3"/>
        <v/>
      </c>
      <c r="B354" s="42"/>
      <c r="C354" s="43"/>
      <c r="D354" s="41"/>
      <c r="E354" s="41">
        <f>IFERROR(SUMIF([2]العملاء!B$1:B$65536,F354,[2]العملاء!A$1:A$65536),"")</f>
        <v>0</v>
      </c>
      <c r="F354" s="44"/>
      <c r="G354" s="44">
        <f>IFERROR(SUMIF([2]العملاء!B$1:B$65536,F354,[2]العملاء!A$1:A$65536),"")</f>
        <v>0</v>
      </c>
      <c r="H354" s="44"/>
      <c r="I354" s="45"/>
      <c r="J354" s="46"/>
      <c r="K354" s="46"/>
      <c r="L354" s="46"/>
      <c r="M354" s="46"/>
      <c r="N354" s="46"/>
    </row>
    <row r="355" spans="1:14" ht="16.5">
      <c r="A355" s="41" t="str">
        <f t="shared" si="3"/>
        <v/>
      </c>
      <c r="B355" s="42"/>
      <c r="C355" s="43"/>
      <c r="D355" s="41"/>
      <c r="E355" s="41">
        <f>IFERROR(SUMIF([2]العملاء!B$1:B$65536,F355,[2]العملاء!A$1:A$65536),"")</f>
        <v>0</v>
      </c>
      <c r="F355" s="44"/>
      <c r="G355" s="44">
        <f>IFERROR(SUMIF([2]العملاء!B$1:B$65536,F355,[2]العملاء!A$1:A$65536),"")</f>
        <v>0</v>
      </c>
      <c r="H355" s="44"/>
      <c r="I355" s="45"/>
      <c r="J355" s="46"/>
      <c r="K355" s="46"/>
      <c r="L355" s="46"/>
      <c r="M355" s="46"/>
      <c r="N355" s="46"/>
    </row>
    <row r="356" spans="1:14" ht="16.5">
      <c r="A356" s="41" t="str">
        <f t="shared" si="3"/>
        <v/>
      </c>
      <c r="B356" s="42"/>
      <c r="C356" s="43"/>
      <c r="D356" s="41"/>
      <c r="E356" s="41">
        <f>IFERROR(SUMIF([2]العملاء!B$1:B$65536,F356,[2]العملاء!A$1:A$65536),"")</f>
        <v>0</v>
      </c>
      <c r="F356" s="44"/>
      <c r="G356" s="44">
        <f>IFERROR(SUMIF([2]العملاء!B$1:B$65536,F356,[2]العملاء!A$1:A$65536),"")</f>
        <v>0</v>
      </c>
      <c r="H356" s="44"/>
      <c r="I356" s="45"/>
      <c r="J356" s="46">
        <f>SUMIF([2]المخزون!B$1:B$65536,H356,[2]المخزون!E$1:E$65536)</f>
        <v>0</v>
      </c>
      <c r="K356" s="46">
        <f t="shared" ref="K356:K386" si="4">I356*J356</f>
        <v>0</v>
      </c>
      <c r="L356" s="46">
        <f>SUMIF([2]المخزون!B$1:B$65536,H356,[2]المخزون!N$1:N$65536)</f>
        <v>0</v>
      </c>
      <c r="M356" s="46">
        <f t="shared" ref="M356:M386" si="5">I356*L356</f>
        <v>0</v>
      </c>
      <c r="N356" s="46">
        <f t="shared" ref="N356:N358" si="6">K356-(I356*L356)</f>
        <v>0</v>
      </c>
    </row>
    <row r="357" spans="1:14" ht="16.5">
      <c r="A357" s="41" t="str">
        <f t="shared" si="3"/>
        <v/>
      </c>
      <c r="B357" s="42"/>
      <c r="C357" s="43"/>
      <c r="D357" s="41"/>
      <c r="E357" s="41">
        <f>IFERROR(SUMIF([2]العملاء!B$1:B$65536,F357,[2]العملاء!A$1:A$65536),"")</f>
        <v>0</v>
      </c>
      <c r="F357" s="44"/>
      <c r="G357" s="44">
        <f>IFERROR(SUMIF([2]العملاء!B$1:B$65536,F357,[2]العملاء!A$1:A$65536),"")</f>
        <v>0</v>
      </c>
      <c r="H357" s="44"/>
      <c r="I357" s="45"/>
      <c r="J357" s="46">
        <f>SUMIF([2]المخزون!B$1:B$65536,H357,[2]المخزون!E$1:E$65536)</f>
        <v>0</v>
      </c>
      <c r="K357" s="46">
        <f t="shared" si="4"/>
        <v>0</v>
      </c>
      <c r="L357" s="46">
        <f>SUMIF([2]المخزون!B$1:B$65536,H357,[2]المخزون!N$1:N$65536)</f>
        <v>0</v>
      </c>
      <c r="M357" s="46">
        <f t="shared" si="5"/>
        <v>0</v>
      </c>
      <c r="N357" s="46">
        <f t="shared" si="6"/>
        <v>0</v>
      </c>
    </row>
    <row r="358" spans="1:14" ht="16.5">
      <c r="A358" s="41" t="str">
        <f t="shared" si="3"/>
        <v/>
      </c>
      <c r="B358" s="42"/>
      <c r="C358" s="43"/>
      <c r="D358" s="41"/>
      <c r="E358" s="41">
        <f>IFERROR(SUMIF([2]العملاء!B$1:B$65536,F358,[2]العملاء!A$1:A$65536),"")</f>
        <v>0</v>
      </c>
      <c r="F358" s="44"/>
      <c r="G358" s="44">
        <f>IFERROR(SUMIF([2]العملاء!B$1:B$65536,F358,[2]العملاء!A$1:A$65536),"")</f>
        <v>0</v>
      </c>
      <c r="H358" s="44"/>
      <c r="I358" s="45"/>
      <c r="J358" s="46">
        <f>SUMIF([2]المخزون!B$1:B$65536,H358,[2]المخزون!E$1:E$65536)</f>
        <v>0</v>
      </c>
      <c r="K358" s="46">
        <f t="shared" si="4"/>
        <v>0</v>
      </c>
      <c r="L358" s="46">
        <f>SUMIF([2]المخزون!B$1:B$65536,H358,[2]المخزون!N$1:N$65536)</f>
        <v>0</v>
      </c>
      <c r="M358" s="46">
        <f t="shared" si="5"/>
        <v>0</v>
      </c>
      <c r="N358" s="46">
        <f t="shared" si="6"/>
        <v>0</v>
      </c>
    </row>
    <row r="359" spans="1:14" ht="16.5">
      <c r="A359" s="41" t="str">
        <f t="shared" si="3"/>
        <v/>
      </c>
      <c r="B359" s="42"/>
      <c r="C359" s="43"/>
      <c r="D359" s="41"/>
      <c r="E359" s="41">
        <f>IFERROR(SUMIF([2]العملاء!B$1:B$65536,F359,[2]العملاء!A$1:A$65536),"")</f>
        <v>0</v>
      </c>
      <c r="F359" s="44"/>
      <c r="G359" s="44">
        <f>IFERROR(SUMIF([2]العملاء!B$1:B$65536,F359,[2]العملاء!A$1:A$65536),"")</f>
        <v>0</v>
      </c>
      <c r="H359" s="44"/>
      <c r="I359" s="45"/>
      <c r="J359" s="46">
        <f>SUMIF([2]المخزون!B$1:B$65536,H359,[2]المخزون!E$1:E$65536)</f>
        <v>0</v>
      </c>
      <c r="K359" s="46">
        <f t="shared" si="4"/>
        <v>0</v>
      </c>
      <c r="L359" s="46">
        <f>SUMIF([2]المخزون!B$1:B$65536,H359,[2]المخزون!N$1:N$65536)</f>
        <v>0</v>
      </c>
      <c r="M359" s="46">
        <f t="shared" si="5"/>
        <v>0</v>
      </c>
      <c r="N359" s="46"/>
    </row>
    <row r="360" spans="1:14" ht="16.5">
      <c r="A360" s="41" t="str">
        <f t="shared" si="3"/>
        <v/>
      </c>
      <c r="B360" s="42"/>
      <c r="C360" s="43"/>
      <c r="D360" s="41"/>
      <c r="E360" s="41">
        <f>IFERROR(SUMIF([2]العملاء!B$1:B$65536,F360,[2]العملاء!A$1:A$65536),"")</f>
        <v>0</v>
      </c>
      <c r="F360" s="44"/>
      <c r="G360" s="44">
        <f>IFERROR(SUMIF([2]العملاء!B$1:B$65536,F360,[2]العملاء!A$1:A$65536),"")</f>
        <v>0</v>
      </c>
      <c r="H360" s="44"/>
      <c r="I360" s="45"/>
      <c r="J360" s="46">
        <f>SUMIF([2]المخزون!B$1:B$65536,H360,[2]المخزون!E$1:E$65536)</f>
        <v>0</v>
      </c>
      <c r="K360" s="46">
        <f t="shared" si="4"/>
        <v>0</v>
      </c>
      <c r="L360" s="46">
        <f>SUMIF([2]المخزون!B$1:B$65536,H360,[2]المخزون!N$1:N$65536)</f>
        <v>0</v>
      </c>
      <c r="M360" s="46">
        <f t="shared" si="5"/>
        <v>0</v>
      </c>
      <c r="N360" s="46">
        <f t="shared" ref="N360:N423" si="7">K360-(I360*L360)</f>
        <v>0</v>
      </c>
    </row>
    <row r="361" spans="1:14" ht="16.5">
      <c r="A361" s="41" t="str">
        <f t="shared" si="3"/>
        <v/>
      </c>
      <c r="B361" s="42"/>
      <c r="C361" s="43"/>
      <c r="D361" s="41"/>
      <c r="E361" s="41">
        <f>IFERROR(SUMIF([2]العملاء!B$1:B$65536,F361,[2]العملاء!A$1:A$65536),"")</f>
        <v>0</v>
      </c>
      <c r="F361" s="44"/>
      <c r="G361" s="44">
        <f>IFERROR(SUMIF([2]العملاء!B$1:B$65536,F361,[2]العملاء!A$1:A$65536),"")</f>
        <v>0</v>
      </c>
      <c r="H361" s="44"/>
      <c r="I361" s="45"/>
      <c r="J361" s="46">
        <f>SUMIF([2]المخزون!B$1:B$65536,H361,[2]المخزون!E$1:E$65536)</f>
        <v>0</v>
      </c>
      <c r="K361" s="46">
        <f t="shared" si="4"/>
        <v>0</v>
      </c>
      <c r="L361" s="46">
        <f>SUMIF([2]المخزون!B$1:B$65536,H361,[2]المخزون!N$1:N$65536)</f>
        <v>0</v>
      </c>
      <c r="M361" s="46">
        <f t="shared" si="5"/>
        <v>0</v>
      </c>
      <c r="N361" s="46">
        <f t="shared" si="7"/>
        <v>0</v>
      </c>
    </row>
    <row r="362" spans="1:14" ht="16.5">
      <c r="A362" s="41" t="str">
        <f t="shared" si="3"/>
        <v/>
      </c>
      <c r="B362" s="42"/>
      <c r="C362" s="43"/>
      <c r="D362" s="41"/>
      <c r="E362" s="41">
        <f>IFERROR(SUMIF([2]العملاء!B$1:B$65536,F362,[2]العملاء!A$1:A$65536),"")</f>
        <v>0</v>
      </c>
      <c r="F362" s="44"/>
      <c r="G362" s="44">
        <f>IFERROR(SUMIF([2]العملاء!B$1:B$65536,F362,[2]العملاء!A$1:A$65536),"")</f>
        <v>0</v>
      </c>
      <c r="H362" s="44"/>
      <c r="I362" s="45"/>
      <c r="J362" s="46">
        <f>SUMIF([2]المخزون!B$1:B$65536,H362,[2]المخزون!E$1:E$65536)</f>
        <v>0</v>
      </c>
      <c r="K362" s="46">
        <f t="shared" si="4"/>
        <v>0</v>
      </c>
      <c r="L362" s="46">
        <f>SUMIF([2]المخزون!B$1:B$65536,H362,[2]المخزون!N$1:N$65536)</f>
        <v>0</v>
      </c>
      <c r="M362" s="46">
        <f t="shared" si="5"/>
        <v>0</v>
      </c>
      <c r="N362" s="46">
        <f t="shared" si="7"/>
        <v>0</v>
      </c>
    </row>
    <row r="363" spans="1:14" ht="16.5">
      <c r="A363" s="41" t="str">
        <f t="shared" si="3"/>
        <v/>
      </c>
      <c r="B363" s="42"/>
      <c r="C363" s="43"/>
      <c r="D363" s="41"/>
      <c r="E363" s="41">
        <f>IFERROR(SUMIF([2]العملاء!B$1:B$65536,F363,[2]العملاء!A$1:A$65536),"")</f>
        <v>0</v>
      </c>
      <c r="F363" s="44"/>
      <c r="G363" s="44">
        <f>IFERROR(SUMIF([2]العملاء!B$1:B$65536,F363,[2]العملاء!A$1:A$65536),"")</f>
        <v>0</v>
      </c>
      <c r="H363" s="44"/>
      <c r="I363" s="45"/>
      <c r="J363" s="46">
        <f>SUMIF([2]المخزون!B$1:B$65536,H363,[2]المخزون!E$1:E$65536)</f>
        <v>0</v>
      </c>
      <c r="K363" s="46">
        <f t="shared" si="4"/>
        <v>0</v>
      </c>
      <c r="L363" s="46">
        <f>SUMIF([2]المخزون!B$1:B$65536,H363,[2]المخزون!N$1:N$65536)</f>
        <v>0</v>
      </c>
      <c r="M363" s="46">
        <f t="shared" si="5"/>
        <v>0</v>
      </c>
      <c r="N363" s="46">
        <f t="shared" si="7"/>
        <v>0</v>
      </c>
    </row>
    <row r="364" spans="1:14" ht="16.5">
      <c r="A364" s="41" t="str">
        <f t="shared" si="3"/>
        <v/>
      </c>
      <c r="B364" s="42"/>
      <c r="C364" s="43"/>
      <c r="D364" s="41"/>
      <c r="E364" s="41">
        <f>IFERROR(SUMIF([2]العملاء!B$1:B$65536,F364,[2]العملاء!A$1:A$65536),"")</f>
        <v>0</v>
      </c>
      <c r="F364" s="44"/>
      <c r="G364" s="44">
        <f>IFERROR(SUMIF([2]العملاء!B$1:B$65536,F364,[2]العملاء!A$1:A$65536),"")</f>
        <v>0</v>
      </c>
      <c r="H364" s="44"/>
      <c r="I364" s="45"/>
      <c r="J364" s="46">
        <f>SUMIF([2]المخزون!B$1:B$65536,H364,[2]المخزون!E$1:E$65536)</f>
        <v>0</v>
      </c>
      <c r="K364" s="46">
        <f t="shared" si="4"/>
        <v>0</v>
      </c>
      <c r="L364" s="46">
        <f>SUMIF([2]المخزون!B$1:B$65536,H364,[2]المخزون!N$1:N$65536)</f>
        <v>0</v>
      </c>
      <c r="M364" s="46">
        <f t="shared" si="5"/>
        <v>0</v>
      </c>
      <c r="N364" s="46">
        <f t="shared" si="7"/>
        <v>0</v>
      </c>
    </row>
    <row r="365" spans="1:14" ht="16.5">
      <c r="A365" s="41" t="str">
        <f t="shared" si="3"/>
        <v/>
      </c>
      <c r="B365" s="42"/>
      <c r="C365" s="43"/>
      <c r="D365" s="41"/>
      <c r="E365" s="41">
        <f>IFERROR(SUMIF([2]العملاء!B$1:B$65536,F365,[2]العملاء!A$1:A$65536),"")</f>
        <v>0</v>
      </c>
      <c r="F365" s="44"/>
      <c r="G365" s="44">
        <f>IFERROR(SUMIF([2]العملاء!B$1:B$65536,F365,[2]العملاء!A$1:A$65536),"")</f>
        <v>0</v>
      </c>
      <c r="H365" s="44"/>
      <c r="I365" s="45"/>
      <c r="J365" s="46">
        <f>SUMIF([2]المخزون!B$1:B$65536,H365,[2]المخزون!E$1:E$65536)</f>
        <v>0</v>
      </c>
      <c r="K365" s="46">
        <f t="shared" si="4"/>
        <v>0</v>
      </c>
      <c r="L365" s="46">
        <f>SUMIF([2]المخزون!B$1:B$65536,H365,[2]المخزون!N$1:N$65536)</f>
        <v>0</v>
      </c>
      <c r="M365" s="46">
        <f t="shared" si="5"/>
        <v>0</v>
      </c>
      <c r="N365" s="46">
        <f t="shared" si="7"/>
        <v>0</v>
      </c>
    </row>
    <row r="366" spans="1:14" ht="16.5">
      <c r="A366" s="41" t="str">
        <f t="shared" si="3"/>
        <v/>
      </c>
      <c r="B366" s="42"/>
      <c r="C366" s="43"/>
      <c r="D366" s="41"/>
      <c r="E366" s="41">
        <f>IFERROR(SUMIF([2]العملاء!B$1:B$65536,F366,[2]العملاء!A$1:A$65536),"")</f>
        <v>0</v>
      </c>
      <c r="F366" s="44"/>
      <c r="G366" s="44">
        <f>IFERROR(SUMIF([2]العملاء!B$1:B$65536,F366,[2]العملاء!A$1:A$65536),"")</f>
        <v>0</v>
      </c>
      <c r="H366" s="44"/>
      <c r="I366" s="45"/>
      <c r="J366" s="46">
        <f>SUMIF([2]المخزون!B$1:B$65536,H366,[2]المخزون!E$1:E$65536)</f>
        <v>0</v>
      </c>
      <c r="K366" s="46">
        <f t="shared" si="4"/>
        <v>0</v>
      </c>
      <c r="L366" s="46">
        <f>SUMIF([2]المخزون!B$1:B$65536,H366,[2]المخزون!N$1:N$65536)</f>
        <v>0</v>
      </c>
      <c r="M366" s="46">
        <f t="shared" si="5"/>
        <v>0</v>
      </c>
      <c r="N366" s="46">
        <f t="shared" si="7"/>
        <v>0</v>
      </c>
    </row>
    <row r="367" spans="1:14" ht="16.5">
      <c r="A367" s="41" t="str">
        <f t="shared" si="3"/>
        <v/>
      </c>
      <c r="B367" s="42"/>
      <c r="C367" s="43"/>
      <c r="D367" s="41"/>
      <c r="E367" s="41">
        <f>IFERROR(SUMIF([2]العملاء!B$1:B$65536,F367,[2]العملاء!A$1:A$65536),"")</f>
        <v>0</v>
      </c>
      <c r="F367" s="44"/>
      <c r="G367" s="44">
        <f>IFERROR(SUMIF([2]العملاء!B$1:B$65536,F367,[2]العملاء!A$1:A$65536),"")</f>
        <v>0</v>
      </c>
      <c r="H367" s="44"/>
      <c r="I367" s="45"/>
      <c r="J367" s="46">
        <f>SUMIF([2]المخزون!B$1:B$65536,H367,[2]المخزون!E$1:E$65536)</f>
        <v>0</v>
      </c>
      <c r="K367" s="46">
        <f t="shared" si="4"/>
        <v>0</v>
      </c>
      <c r="L367" s="46">
        <f>SUMIF([2]المخزون!B$1:B$65536,H367,[2]المخزون!N$1:N$65536)</f>
        <v>0</v>
      </c>
      <c r="M367" s="46">
        <f t="shared" si="5"/>
        <v>0</v>
      </c>
      <c r="N367" s="46">
        <f t="shared" si="7"/>
        <v>0</v>
      </c>
    </row>
    <row r="368" spans="1:14" ht="16.5">
      <c r="A368" s="41" t="str">
        <f t="shared" si="3"/>
        <v/>
      </c>
      <c r="B368" s="42"/>
      <c r="C368" s="43"/>
      <c r="D368" s="41"/>
      <c r="E368" s="41">
        <f>IFERROR(SUMIF([2]العملاء!B$1:B$65536,F368,[2]العملاء!A$1:A$65536),"")</f>
        <v>0</v>
      </c>
      <c r="F368" s="44"/>
      <c r="G368" s="44">
        <f>IFERROR(SUMIF([2]العملاء!B$1:B$65536,F368,[2]العملاء!A$1:A$65536),"")</f>
        <v>0</v>
      </c>
      <c r="H368" s="44"/>
      <c r="I368" s="45"/>
      <c r="J368" s="46">
        <f>SUMIF([2]المخزون!B$1:B$65536,H368,[2]المخزون!E$1:E$65536)</f>
        <v>0</v>
      </c>
      <c r="K368" s="46">
        <f t="shared" si="4"/>
        <v>0</v>
      </c>
      <c r="L368" s="46">
        <f>SUMIF([2]المخزون!B$1:B$65536,H368,[2]المخزون!N$1:N$65536)</f>
        <v>0</v>
      </c>
      <c r="M368" s="46">
        <f t="shared" si="5"/>
        <v>0</v>
      </c>
      <c r="N368" s="46">
        <f t="shared" si="7"/>
        <v>0</v>
      </c>
    </row>
    <row r="369" spans="1:14" ht="16.5">
      <c r="A369" s="41" t="str">
        <f t="shared" si="3"/>
        <v/>
      </c>
      <c r="B369" s="42"/>
      <c r="C369" s="43"/>
      <c r="D369" s="41"/>
      <c r="E369" s="41">
        <f>IFERROR(SUMIF([2]العملاء!B$1:B$65536,F369,[2]العملاء!A$1:A$65536),"")</f>
        <v>0</v>
      </c>
      <c r="F369" s="44"/>
      <c r="G369" s="44">
        <f>IFERROR(SUMIF([2]العملاء!B$1:B$65536,F369,[2]العملاء!A$1:A$65536),"")</f>
        <v>0</v>
      </c>
      <c r="H369" s="44"/>
      <c r="I369" s="45"/>
      <c r="J369" s="46">
        <f>SUMIF([2]المخزون!B$1:B$65536,H369,[2]المخزون!E$1:E$65536)</f>
        <v>0</v>
      </c>
      <c r="K369" s="46">
        <f t="shared" si="4"/>
        <v>0</v>
      </c>
      <c r="L369" s="46">
        <f>SUMIF([2]المخزون!B$1:B$65536,H369,[2]المخزون!N$1:N$65536)</f>
        <v>0</v>
      </c>
      <c r="M369" s="46">
        <f t="shared" si="5"/>
        <v>0</v>
      </c>
      <c r="N369" s="46">
        <f t="shared" si="7"/>
        <v>0</v>
      </c>
    </row>
    <row r="370" spans="1:14" ht="16.5">
      <c r="A370" s="41" t="str">
        <f t="shared" si="3"/>
        <v/>
      </c>
      <c r="B370" s="42"/>
      <c r="C370" s="43"/>
      <c r="D370" s="41"/>
      <c r="E370" s="41">
        <f>IFERROR(SUMIF([2]العملاء!B$1:B$65536,F370,[2]العملاء!A$1:A$65536),"")</f>
        <v>0</v>
      </c>
      <c r="F370" s="44"/>
      <c r="G370" s="44">
        <f>IFERROR(SUMIF([2]العملاء!B$1:B$65536,F370,[2]العملاء!A$1:A$65536),"")</f>
        <v>0</v>
      </c>
      <c r="H370" s="44"/>
      <c r="I370" s="45"/>
      <c r="J370" s="46">
        <f>SUMIF([2]المخزون!B$1:B$65536,H370,[2]المخزون!E$1:E$65536)</f>
        <v>0</v>
      </c>
      <c r="K370" s="46">
        <f t="shared" si="4"/>
        <v>0</v>
      </c>
      <c r="L370" s="46">
        <f>SUMIF([2]المخزون!B$1:B$65536,H370,[2]المخزون!N$1:N$65536)</f>
        <v>0</v>
      </c>
      <c r="M370" s="46">
        <f t="shared" si="5"/>
        <v>0</v>
      </c>
      <c r="N370" s="46">
        <f t="shared" si="7"/>
        <v>0</v>
      </c>
    </row>
    <row r="371" spans="1:14" ht="16.5">
      <c r="A371" s="41" t="str">
        <f t="shared" si="3"/>
        <v/>
      </c>
      <c r="B371" s="42"/>
      <c r="C371" s="43"/>
      <c r="D371" s="41"/>
      <c r="E371" s="41">
        <f>IFERROR(SUMIF([2]العملاء!B$1:B$65536,F371,[2]العملاء!A$1:A$65536),"")</f>
        <v>0</v>
      </c>
      <c r="F371" s="44"/>
      <c r="G371" s="44">
        <f>IFERROR(SUMIF([2]العملاء!B$1:B$65536,F371,[2]العملاء!A$1:A$65536),"")</f>
        <v>0</v>
      </c>
      <c r="H371" s="44"/>
      <c r="I371" s="45"/>
      <c r="J371" s="46">
        <f>SUMIF([2]المخزون!B$1:B$65536,H371,[2]المخزون!E$1:E$65536)</f>
        <v>0</v>
      </c>
      <c r="K371" s="46">
        <f t="shared" si="4"/>
        <v>0</v>
      </c>
      <c r="L371" s="46">
        <f>SUMIF([2]المخزون!B$1:B$65536,H371,[2]المخزون!N$1:N$65536)</f>
        <v>0</v>
      </c>
      <c r="M371" s="46">
        <f t="shared" si="5"/>
        <v>0</v>
      </c>
      <c r="N371" s="46">
        <f t="shared" si="7"/>
        <v>0</v>
      </c>
    </row>
    <row r="372" spans="1:14" ht="16.5">
      <c r="A372" s="41" t="str">
        <f t="shared" si="3"/>
        <v/>
      </c>
      <c r="B372" s="42"/>
      <c r="C372" s="43"/>
      <c r="D372" s="41"/>
      <c r="E372" s="41">
        <f>IFERROR(SUMIF([2]العملاء!B$1:B$65536,F372,[2]العملاء!A$1:A$65536),"")</f>
        <v>0</v>
      </c>
      <c r="F372" s="44"/>
      <c r="G372" s="44">
        <f>IFERROR(SUMIF([2]العملاء!B$1:B$65536,F372,[2]العملاء!A$1:A$65536),"")</f>
        <v>0</v>
      </c>
      <c r="H372" s="44"/>
      <c r="I372" s="45"/>
      <c r="J372" s="46">
        <f>SUMIF([2]المخزون!B$1:B$65536,H372,[2]المخزون!E$1:E$65536)</f>
        <v>0</v>
      </c>
      <c r="K372" s="46">
        <f t="shared" si="4"/>
        <v>0</v>
      </c>
      <c r="L372" s="46">
        <f>SUMIF([2]المخزون!B$1:B$65536,H372,[2]المخزون!N$1:N$65536)</f>
        <v>0</v>
      </c>
      <c r="M372" s="46">
        <f t="shared" si="5"/>
        <v>0</v>
      </c>
      <c r="N372" s="46">
        <f t="shared" si="7"/>
        <v>0</v>
      </c>
    </row>
    <row r="373" spans="1:14" ht="16.5">
      <c r="A373" s="41" t="str">
        <f t="shared" si="3"/>
        <v/>
      </c>
      <c r="B373" s="42"/>
      <c r="C373" s="43"/>
      <c r="D373" s="41"/>
      <c r="E373" s="41">
        <f>IFERROR(SUMIF([2]العملاء!B$1:B$65536,F373,[2]العملاء!A$1:A$65536),"")</f>
        <v>0</v>
      </c>
      <c r="F373" s="44"/>
      <c r="G373" s="44">
        <f>IFERROR(SUMIF([2]العملاء!B$1:B$65536,F373,[2]العملاء!A$1:A$65536),"")</f>
        <v>0</v>
      </c>
      <c r="H373" s="44"/>
      <c r="I373" s="45"/>
      <c r="J373" s="46">
        <f>SUMIF([2]المخزون!B$1:B$65536,H373,[2]المخزون!E$1:E$65536)</f>
        <v>0</v>
      </c>
      <c r="K373" s="46">
        <f t="shared" si="4"/>
        <v>0</v>
      </c>
      <c r="L373" s="46">
        <f>SUMIF([2]المخزون!B$1:B$65536,H373,[2]المخزون!N$1:N$65536)</f>
        <v>0</v>
      </c>
      <c r="M373" s="46">
        <f t="shared" si="5"/>
        <v>0</v>
      </c>
      <c r="N373" s="46">
        <f t="shared" si="7"/>
        <v>0</v>
      </c>
    </row>
    <row r="374" spans="1:14" ht="16.5">
      <c r="A374" s="41" t="str">
        <f t="shared" si="3"/>
        <v/>
      </c>
      <c r="B374" s="42"/>
      <c r="C374" s="43"/>
      <c r="D374" s="41"/>
      <c r="E374" s="41">
        <f>IFERROR(SUMIF([2]العملاء!B$1:B$65536,F374,[2]العملاء!A$1:A$65536),"")</f>
        <v>0</v>
      </c>
      <c r="F374" s="44"/>
      <c r="G374" s="44">
        <f>IFERROR(SUMIF([2]العملاء!B$1:B$65536,F374,[2]العملاء!A$1:A$65536),"")</f>
        <v>0</v>
      </c>
      <c r="H374" s="44"/>
      <c r="I374" s="45"/>
      <c r="J374" s="46">
        <f>SUMIF([2]المخزون!B$1:B$65536,H374,[2]المخزون!E$1:E$65536)</f>
        <v>0</v>
      </c>
      <c r="K374" s="46">
        <f t="shared" si="4"/>
        <v>0</v>
      </c>
      <c r="L374" s="46">
        <f>SUMIF([2]المخزون!B$1:B$65536,H374,[2]المخزون!N$1:N$65536)</f>
        <v>0</v>
      </c>
      <c r="M374" s="46">
        <f t="shared" si="5"/>
        <v>0</v>
      </c>
      <c r="N374" s="46">
        <f t="shared" si="7"/>
        <v>0</v>
      </c>
    </row>
    <row r="375" spans="1:14" ht="16.5">
      <c r="A375" s="41" t="str">
        <f t="shared" si="3"/>
        <v/>
      </c>
      <c r="B375" s="42"/>
      <c r="C375" s="43"/>
      <c r="D375" s="41"/>
      <c r="E375" s="41">
        <f>IFERROR(SUMIF([2]العملاء!B$1:B$65536,F375,[2]العملاء!A$1:A$65536),"")</f>
        <v>0</v>
      </c>
      <c r="F375" s="44"/>
      <c r="G375" s="44">
        <f>IFERROR(SUMIF([2]العملاء!B$1:B$65536,F375,[2]العملاء!A$1:A$65536),"")</f>
        <v>0</v>
      </c>
      <c r="H375" s="44"/>
      <c r="I375" s="45"/>
      <c r="J375" s="46">
        <f>SUMIF([2]المخزون!B$1:B$65536,H375,[2]المخزون!E$1:E$65536)</f>
        <v>0</v>
      </c>
      <c r="K375" s="46">
        <f t="shared" si="4"/>
        <v>0</v>
      </c>
      <c r="L375" s="46">
        <f>SUMIF([2]المخزون!B$1:B$65536,H375,[2]المخزون!N$1:N$65536)</f>
        <v>0</v>
      </c>
      <c r="M375" s="46">
        <f t="shared" si="5"/>
        <v>0</v>
      </c>
      <c r="N375" s="46">
        <f t="shared" si="7"/>
        <v>0</v>
      </c>
    </row>
    <row r="376" spans="1:14" ht="16.5">
      <c r="A376" s="41" t="str">
        <f t="shared" si="3"/>
        <v/>
      </c>
      <c r="B376" s="42"/>
      <c r="C376" s="43"/>
      <c r="D376" s="41"/>
      <c r="E376" s="41">
        <f>IFERROR(SUMIF([2]العملاء!B$1:B$65536,F376,[2]العملاء!A$1:A$65536),"")</f>
        <v>0</v>
      </c>
      <c r="F376" s="44"/>
      <c r="G376" s="44">
        <f>IFERROR(SUMIF([2]العملاء!B$1:B$65536,F376,[2]العملاء!A$1:A$65536),"")</f>
        <v>0</v>
      </c>
      <c r="H376" s="44"/>
      <c r="I376" s="45"/>
      <c r="J376" s="46">
        <f>SUMIF([2]المخزون!B$1:B$65536,H376,[2]المخزون!E$1:E$65536)</f>
        <v>0</v>
      </c>
      <c r="K376" s="46">
        <f t="shared" si="4"/>
        <v>0</v>
      </c>
      <c r="L376" s="46">
        <f>SUMIF([2]المخزون!B$1:B$65536,H376,[2]المخزون!N$1:N$65536)</f>
        <v>0</v>
      </c>
      <c r="M376" s="46">
        <f t="shared" si="5"/>
        <v>0</v>
      </c>
      <c r="N376" s="46">
        <f t="shared" si="7"/>
        <v>0</v>
      </c>
    </row>
    <row r="377" spans="1:14" ht="16.5">
      <c r="A377" s="41" t="str">
        <f t="shared" si="3"/>
        <v/>
      </c>
      <c r="B377" s="42"/>
      <c r="C377" s="43"/>
      <c r="D377" s="41"/>
      <c r="E377" s="41">
        <f>IFERROR(SUMIF([2]العملاء!B$1:B$65536,F377,[2]العملاء!A$1:A$65536),"")</f>
        <v>0</v>
      </c>
      <c r="F377" s="44"/>
      <c r="G377" s="44">
        <f>IFERROR(SUMIF([2]العملاء!B$1:B$65536,F377,[2]العملاء!A$1:A$65536),"")</f>
        <v>0</v>
      </c>
      <c r="H377" s="44"/>
      <c r="I377" s="45"/>
      <c r="J377" s="46">
        <f>SUMIF([2]المخزون!B$1:B$65536,H377,[2]المخزون!E$1:E$65536)</f>
        <v>0</v>
      </c>
      <c r="K377" s="46">
        <f t="shared" si="4"/>
        <v>0</v>
      </c>
      <c r="L377" s="46">
        <f>SUMIF([2]المخزون!B$1:B$65536,H377,[2]المخزون!N$1:N$65536)</f>
        <v>0</v>
      </c>
      <c r="M377" s="46">
        <f t="shared" si="5"/>
        <v>0</v>
      </c>
      <c r="N377" s="46">
        <f t="shared" si="7"/>
        <v>0</v>
      </c>
    </row>
    <row r="378" spans="1:14" ht="16.5">
      <c r="A378" s="41" t="str">
        <f t="shared" si="3"/>
        <v/>
      </c>
      <c r="B378" s="42"/>
      <c r="C378" s="43"/>
      <c r="D378" s="41"/>
      <c r="E378" s="41">
        <f>IFERROR(SUMIF([2]العملاء!B$1:B$65536,F378,[2]العملاء!A$1:A$65536),"")</f>
        <v>0</v>
      </c>
      <c r="F378" s="44"/>
      <c r="G378" s="44">
        <f>IFERROR(SUMIF([2]العملاء!B$1:B$65536,F378,[2]العملاء!A$1:A$65536),"")</f>
        <v>0</v>
      </c>
      <c r="H378" s="44"/>
      <c r="I378" s="45"/>
      <c r="J378" s="46">
        <f>SUMIF([2]المخزون!B$1:B$65536,H378,[2]المخزون!E$1:E$65536)</f>
        <v>0</v>
      </c>
      <c r="K378" s="46">
        <f t="shared" si="4"/>
        <v>0</v>
      </c>
      <c r="L378" s="46">
        <f>SUMIF([2]المخزون!B$1:B$65536,H378,[2]المخزون!N$1:N$65536)</f>
        <v>0</v>
      </c>
      <c r="M378" s="46">
        <f t="shared" si="5"/>
        <v>0</v>
      </c>
      <c r="N378" s="46">
        <f t="shared" si="7"/>
        <v>0</v>
      </c>
    </row>
    <row r="379" spans="1:14" ht="16.5">
      <c r="A379" s="41" t="str">
        <f t="shared" si="3"/>
        <v/>
      </c>
      <c r="B379" s="42"/>
      <c r="C379" s="43"/>
      <c r="D379" s="41"/>
      <c r="E379" s="41">
        <f>IFERROR(SUMIF([2]العملاء!B$1:B$65536,F379,[2]العملاء!A$1:A$65536),"")</f>
        <v>0</v>
      </c>
      <c r="F379" s="44"/>
      <c r="G379" s="44">
        <f>IFERROR(SUMIF([2]العملاء!B$1:B$65536,F379,[2]العملاء!A$1:A$65536),"")</f>
        <v>0</v>
      </c>
      <c r="H379" s="44"/>
      <c r="I379" s="45"/>
      <c r="J379" s="46">
        <f>SUMIF([2]المخزون!B$1:B$65536,H379,[2]المخزون!E$1:E$65536)</f>
        <v>0</v>
      </c>
      <c r="K379" s="46">
        <f t="shared" si="4"/>
        <v>0</v>
      </c>
      <c r="L379" s="46">
        <f>SUMIF([2]المخزون!B$1:B$65536,H379,[2]المخزون!N$1:N$65536)</f>
        <v>0</v>
      </c>
      <c r="M379" s="46">
        <f t="shared" si="5"/>
        <v>0</v>
      </c>
      <c r="N379" s="46">
        <f t="shared" si="7"/>
        <v>0</v>
      </c>
    </row>
    <row r="380" spans="1:14" ht="16.5">
      <c r="A380" s="41" t="str">
        <f t="shared" si="3"/>
        <v/>
      </c>
      <c r="B380" s="42"/>
      <c r="C380" s="43"/>
      <c r="D380" s="41"/>
      <c r="E380" s="41">
        <f>IFERROR(SUMIF([2]العملاء!B$1:B$65536,F380,[2]العملاء!A$1:A$65536),"")</f>
        <v>0</v>
      </c>
      <c r="F380" s="44"/>
      <c r="G380" s="44">
        <f>IFERROR(SUMIF([2]العملاء!B$1:B$65536,F380,[2]العملاء!A$1:A$65536),"")</f>
        <v>0</v>
      </c>
      <c r="H380" s="44"/>
      <c r="I380" s="45"/>
      <c r="J380" s="46">
        <f>SUMIF([2]المخزون!B$1:B$65536,H380,[2]المخزون!E$1:E$65536)</f>
        <v>0</v>
      </c>
      <c r="K380" s="46">
        <f t="shared" si="4"/>
        <v>0</v>
      </c>
      <c r="L380" s="46">
        <f>SUMIF([2]المخزون!B$1:B$65536,H380,[2]المخزون!N$1:N$65536)</f>
        <v>0</v>
      </c>
      <c r="M380" s="46">
        <f t="shared" si="5"/>
        <v>0</v>
      </c>
      <c r="N380" s="46">
        <f t="shared" si="7"/>
        <v>0</v>
      </c>
    </row>
    <row r="381" spans="1:14" ht="16.5">
      <c r="A381" s="41" t="str">
        <f t="shared" si="3"/>
        <v/>
      </c>
      <c r="B381" s="42"/>
      <c r="C381" s="43"/>
      <c r="D381" s="41"/>
      <c r="E381" s="41">
        <f>IFERROR(SUMIF([2]العملاء!B$1:B$65536,F381,[2]العملاء!A$1:A$65536),"")</f>
        <v>0</v>
      </c>
      <c r="F381" s="44"/>
      <c r="G381" s="44">
        <f>IFERROR(SUMIF([2]العملاء!B$1:B$65536,F381,[2]العملاء!A$1:A$65536),"")</f>
        <v>0</v>
      </c>
      <c r="H381" s="44"/>
      <c r="I381" s="45"/>
      <c r="J381" s="46">
        <f>SUMIF([2]المخزون!B$1:B$65536,H381,[2]المخزون!E$1:E$65536)</f>
        <v>0</v>
      </c>
      <c r="K381" s="46">
        <f t="shared" si="4"/>
        <v>0</v>
      </c>
      <c r="L381" s="46">
        <f>SUMIF([2]المخزون!B$1:B$65536,H381,[2]المخزون!N$1:N$65536)</f>
        <v>0</v>
      </c>
      <c r="M381" s="46">
        <f t="shared" si="5"/>
        <v>0</v>
      </c>
      <c r="N381" s="46">
        <f t="shared" si="7"/>
        <v>0</v>
      </c>
    </row>
    <row r="382" spans="1:14" ht="16.5">
      <c r="A382" s="41" t="str">
        <f t="shared" si="3"/>
        <v/>
      </c>
      <c r="B382" s="42"/>
      <c r="C382" s="43"/>
      <c r="D382" s="41"/>
      <c r="E382" s="41">
        <f>IFERROR(SUMIF([2]العملاء!B$1:B$65536,F382,[2]العملاء!A$1:A$65536),"")</f>
        <v>0</v>
      </c>
      <c r="F382" s="44"/>
      <c r="G382" s="44">
        <f>IFERROR(SUMIF([2]العملاء!B$1:B$65536,F382,[2]العملاء!A$1:A$65536),"")</f>
        <v>0</v>
      </c>
      <c r="H382" s="44"/>
      <c r="I382" s="45"/>
      <c r="J382" s="46">
        <f>SUMIF([2]المخزون!B$1:B$65536,H382,[2]المخزون!E$1:E$65536)</f>
        <v>0</v>
      </c>
      <c r="K382" s="46">
        <f t="shared" si="4"/>
        <v>0</v>
      </c>
      <c r="L382" s="46">
        <f>SUMIF([2]المخزون!B$1:B$65536,H382,[2]المخزون!N$1:N$65536)</f>
        <v>0</v>
      </c>
      <c r="M382" s="46">
        <f t="shared" si="5"/>
        <v>0</v>
      </c>
      <c r="N382" s="46">
        <f t="shared" si="7"/>
        <v>0</v>
      </c>
    </row>
    <row r="383" spans="1:14" ht="16.5">
      <c r="A383" s="41" t="str">
        <f t="shared" si="3"/>
        <v/>
      </c>
      <c r="B383" s="42"/>
      <c r="C383" s="43"/>
      <c r="D383" s="41"/>
      <c r="E383" s="41">
        <f>IFERROR(SUMIF([2]العملاء!B$1:B$65536,F383,[2]العملاء!A$1:A$65536),"")</f>
        <v>0</v>
      </c>
      <c r="F383" s="44"/>
      <c r="G383" s="44">
        <f>IFERROR(SUMIF([2]العملاء!B$1:B$65536,F383,[2]العملاء!A$1:A$65536),"")</f>
        <v>0</v>
      </c>
      <c r="H383" s="44"/>
      <c r="I383" s="45"/>
      <c r="J383" s="46">
        <f>SUMIF([2]المخزون!B$1:B$65536,H383,[2]المخزون!E$1:E$65536)</f>
        <v>0</v>
      </c>
      <c r="K383" s="46">
        <f t="shared" si="4"/>
        <v>0</v>
      </c>
      <c r="L383" s="46">
        <f>SUMIF([2]المخزون!B$1:B$65536,H383,[2]المخزون!N$1:N$65536)</f>
        <v>0</v>
      </c>
      <c r="M383" s="46">
        <f t="shared" si="5"/>
        <v>0</v>
      </c>
      <c r="N383" s="46">
        <f t="shared" si="7"/>
        <v>0</v>
      </c>
    </row>
    <row r="384" spans="1:14" ht="16.5">
      <c r="A384" s="41" t="str">
        <f t="shared" si="3"/>
        <v/>
      </c>
      <c r="B384" s="42"/>
      <c r="C384" s="43"/>
      <c r="D384" s="41"/>
      <c r="E384" s="41">
        <f>IFERROR(SUMIF([2]العملاء!B$1:B$65536,F384,[2]العملاء!A$1:A$65536),"")</f>
        <v>0</v>
      </c>
      <c r="F384" s="44"/>
      <c r="G384" s="44">
        <f>IFERROR(SUMIF([2]العملاء!B$1:B$65536,F384,[2]العملاء!A$1:A$65536),"")</f>
        <v>0</v>
      </c>
      <c r="H384" s="44"/>
      <c r="I384" s="45"/>
      <c r="J384" s="46">
        <f>SUMIF([2]المخزون!B$1:B$65536,H384,[2]المخزون!E$1:E$65536)</f>
        <v>0</v>
      </c>
      <c r="K384" s="46">
        <f t="shared" si="4"/>
        <v>0</v>
      </c>
      <c r="L384" s="46">
        <f>SUMIF([2]المخزون!B$1:B$65536,H384,[2]المخزون!N$1:N$65536)</f>
        <v>0</v>
      </c>
      <c r="M384" s="46">
        <f t="shared" si="5"/>
        <v>0</v>
      </c>
      <c r="N384" s="46">
        <f t="shared" si="7"/>
        <v>0</v>
      </c>
    </row>
    <row r="385" spans="1:14" ht="16.5">
      <c r="A385" s="41" t="str">
        <f t="shared" si="3"/>
        <v/>
      </c>
      <c r="B385" s="42"/>
      <c r="C385" s="43"/>
      <c r="D385" s="41"/>
      <c r="E385" s="41">
        <f>IFERROR(SUMIF([2]العملاء!B$1:B$65536,F385,[2]العملاء!A$1:A$65536),"")</f>
        <v>0</v>
      </c>
      <c r="F385" s="44"/>
      <c r="G385" s="44">
        <f>IFERROR(SUMIF([2]العملاء!B$1:B$65536,F385,[2]العملاء!A$1:A$65536),"")</f>
        <v>0</v>
      </c>
      <c r="H385" s="44"/>
      <c r="I385" s="45"/>
      <c r="J385" s="46">
        <f>SUMIF([2]المخزون!B$1:B$65536,H385,[2]المخزون!E$1:E$65536)</f>
        <v>0</v>
      </c>
      <c r="K385" s="46">
        <f t="shared" si="4"/>
        <v>0</v>
      </c>
      <c r="L385" s="46">
        <f>SUMIF([2]المخزون!B$1:B$65536,H385,[2]المخزون!N$1:N$65536)</f>
        <v>0</v>
      </c>
      <c r="M385" s="46">
        <f t="shared" si="5"/>
        <v>0</v>
      </c>
      <c r="N385" s="46">
        <f t="shared" si="7"/>
        <v>0</v>
      </c>
    </row>
    <row r="386" spans="1:14" ht="16.5">
      <c r="A386" s="41" t="str">
        <f t="shared" si="3"/>
        <v/>
      </c>
      <c r="B386" s="42"/>
      <c r="C386" s="43"/>
      <c r="D386" s="41"/>
      <c r="E386" s="41">
        <f>IFERROR(SUMIF([2]العملاء!B$1:B$65536,F386,[2]العملاء!A$1:A$65536),"")</f>
        <v>0</v>
      </c>
      <c r="F386" s="44"/>
      <c r="G386" s="44">
        <f>IFERROR(SUMIF([2]العملاء!B$1:B$65536,F386,[2]العملاء!A$1:A$65536),"")</f>
        <v>0</v>
      </c>
      <c r="H386" s="44"/>
      <c r="I386" s="45"/>
      <c r="J386" s="46">
        <f>SUMIF([2]المخزون!B$1:B$65536,H386,[2]المخزون!E$1:E$65536)</f>
        <v>0</v>
      </c>
      <c r="K386" s="46">
        <f t="shared" si="4"/>
        <v>0</v>
      </c>
      <c r="L386" s="46">
        <f>SUMIF([2]المخزون!B$1:B$65536,H386,[2]المخزون!N$1:N$65536)</f>
        <v>0</v>
      </c>
      <c r="M386" s="46">
        <f t="shared" si="5"/>
        <v>0</v>
      </c>
      <c r="N386" s="46">
        <f t="shared" si="7"/>
        <v>0</v>
      </c>
    </row>
    <row r="387" spans="1:14" ht="16.5">
      <c r="A387" s="41" t="str">
        <f t="shared" si="3"/>
        <v/>
      </c>
      <c r="B387" s="42"/>
      <c r="C387" s="43"/>
      <c r="D387" s="41"/>
      <c r="E387" s="41">
        <f>IFERROR(SUMIF([2]العملاء!B$1:B$65536,F387,[2]العملاء!A$1:A$65536),"")</f>
        <v>0</v>
      </c>
      <c r="F387" s="44"/>
      <c r="G387" s="44">
        <f>IFERROR(SUMIF([2]العملاء!B$1:B$65536,F387,[2]العملاء!A$1:A$65536),"")</f>
        <v>0</v>
      </c>
      <c r="H387" s="44"/>
      <c r="I387" s="45"/>
      <c r="J387" s="46">
        <f>SUMIF([2]المخزون!B$1:B$65536,H387,[2]المخزون!E$1:E$65536)</f>
        <v>0</v>
      </c>
      <c r="K387" s="46">
        <f t="shared" ref="K387:K450" si="8">I387*J387</f>
        <v>0</v>
      </c>
      <c r="L387" s="46">
        <f>SUMIF([2]المخزون!B$1:B$65536,H387,[2]المخزون!N$1:N$65536)</f>
        <v>0</v>
      </c>
      <c r="M387" s="46">
        <f t="shared" ref="M387:M450" si="9">I387*L387</f>
        <v>0</v>
      </c>
      <c r="N387" s="46">
        <f t="shared" si="7"/>
        <v>0</v>
      </c>
    </row>
    <row r="388" spans="1:14" ht="16.5">
      <c r="A388" s="41" t="str">
        <f t="shared" ref="A388:A451" si="10">IF(F388="","",ROW()-2)</f>
        <v/>
      </c>
      <c r="B388" s="42"/>
      <c r="C388" s="43"/>
      <c r="D388" s="41"/>
      <c r="E388" s="41">
        <f>IFERROR(SUMIF([2]العملاء!B$1:B$65536,F388,[2]العملاء!A$1:A$65536),"")</f>
        <v>0</v>
      </c>
      <c r="F388" s="44"/>
      <c r="G388" s="44">
        <f>IFERROR(SUMIF([2]العملاء!B$1:B$65536,F388,[2]العملاء!A$1:A$65536),"")</f>
        <v>0</v>
      </c>
      <c r="H388" s="44"/>
      <c r="I388" s="45"/>
      <c r="J388" s="46">
        <f>SUMIF([2]المخزون!B$1:B$65536,H388,[2]المخزون!E$1:E$65536)</f>
        <v>0</v>
      </c>
      <c r="K388" s="46">
        <f t="shared" si="8"/>
        <v>0</v>
      </c>
      <c r="L388" s="46">
        <f>SUMIF([2]المخزون!B$1:B$65536,H388,[2]المخزون!N$1:N$65536)</f>
        <v>0</v>
      </c>
      <c r="M388" s="46">
        <f t="shared" si="9"/>
        <v>0</v>
      </c>
      <c r="N388" s="46">
        <f t="shared" si="7"/>
        <v>0</v>
      </c>
    </row>
    <row r="389" spans="1:14" ht="16.5">
      <c r="A389" s="41" t="str">
        <f t="shared" si="10"/>
        <v/>
      </c>
      <c r="B389" s="42"/>
      <c r="C389" s="43"/>
      <c r="D389" s="41"/>
      <c r="E389" s="41">
        <f>IFERROR(SUMIF([2]العملاء!B$1:B$65536,F389,[2]العملاء!A$1:A$65536),"")</f>
        <v>0</v>
      </c>
      <c r="F389" s="44"/>
      <c r="G389" s="44">
        <f>IFERROR(SUMIF([2]العملاء!B$1:B$65536,F389,[2]العملاء!A$1:A$65536),"")</f>
        <v>0</v>
      </c>
      <c r="H389" s="44"/>
      <c r="I389" s="45"/>
      <c r="J389" s="46">
        <f>SUMIF([2]المخزون!B$1:B$65536,H389,[2]المخزون!E$1:E$65536)</f>
        <v>0</v>
      </c>
      <c r="K389" s="46">
        <f t="shared" si="8"/>
        <v>0</v>
      </c>
      <c r="L389" s="46">
        <f>SUMIF([2]المخزون!B$1:B$65536,H389,[2]المخزون!N$1:N$65536)</f>
        <v>0</v>
      </c>
      <c r="M389" s="46">
        <f t="shared" si="9"/>
        <v>0</v>
      </c>
      <c r="N389" s="46">
        <f t="shared" si="7"/>
        <v>0</v>
      </c>
    </row>
    <row r="390" spans="1:14" ht="16.5">
      <c r="A390" s="41" t="str">
        <f t="shared" si="10"/>
        <v/>
      </c>
      <c r="B390" s="42"/>
      <c r="C390" s="43"/>
      <c r="D390" s="41"/>
      <c r="E390" s="41">
        <f>IFERROR(SUMIF([2]العملاء!B$1:B$65536,F390,[2]العملاء!A$1:A$65536),"")</f>
        <v>0</v>
      </c>
      <c r="F390" s="44"/>
      <c r="G390" s="44">
        <f>IFERROR(SUMIF([2]العملاء!B$1:B$65536,F390,[2]العملاء!A$1:A$65536),"")</f>
        <v>0</v>
      </c>
      <c r="H390" s="44"/>
      <c r="I390" s="45"/>
      <c r="J390" s="46">
        <f>SUMIF([2]المخزون!B$1:B$65536,H390,[2]المخزون!E$1:E$65536)</f>
        <v>0</v>
      </c>
      <c r="K390" s="46">
        <f t="shared" si="8"/>
        <v>0</v>
      </c>
      <c r="L390" s="46">
        <f>SUMIF([2]المخزون!B$1:B$65536,H390,[2]المخزون!N$1:N$65536)</f>
        <v>0</v>
      </c>
      <c r="M390" s="46">
        <f t="shared" si="9"/>
        <v>0</v>
      </c>
      <c r="N390" s="46">
        <f t="shared" si="7"/>
        <v>0</v>
      </c>
    </row>
    <row r="391" spans="1:14" ht="16.5">
      <c r="A391" s="41" t="str">
        <f t="shared" si="10"/>
        <v/>
      </c>
      <c r="B391" s="42"/>
      <c r="C391" s="43"/>
      <c r="D391" s="41"/>
      <c r="E391" s="41">
        <f>IFERROR(SUMIF([2]العملاء!B$1:B$65536,F391,[2]العملاء!A$1:A$65536),"")</f>
        <v>0</v>
      </c>
      <c r="F391" s="44"/>
      <c r="G391" s="44">
        <f>IFERROR(SUMIF([2]العملاء!B$1:B$65536,F391,[2]العملاء!A$1:A$65536),"")</f>
        <v>0</v>
      </c>
      <c r="H391" s="44"/>
      <c r="I391" s="45"/>
      <c r="J391" s="46">
        <f>SUMIF([2]المخزون!B$1:B$65536,H391,[2]المخزون!E$1:E$65536)</f>
        <v>0</v>
      </c>
      <c r="K391" s="46">
        <f t="shared" si="8"/>
        <v>0</v>
      </c>
      <c r="L391" s="46">
        <f>SUMIF([2]المخزون!B$1:B$65536,H391,[2]المخزون!N$1:N$65536)</f>
        <v>0</v>
      </c>
      <c r="M391" s="46">
        <f t="shared" si="9"/>
        <v>0</v>
      </c>
      <c r="N391" s="46">
        <f t="shared" si="7"/>
        <v>0</v>
      </c>
    </row>
    <row r="392" spans="1:14" ht="16.5">
      <c r="A392" s="41" t="str">
        <f t="shared" si="10"/>
        <v/>
      </c>
      <c r="B392" s="42"/>
      <c r="C392" s="43"/>
      <c r="D392" s="41"/>
      <c r="E392" s="41">
        <f>IFERROR(SUMIF([2]العملاء!B$1:B$65536,F392,[2]العملاء!A$1:A$65536),"")</f>
        <v>0</v>
      </c>
      <c r="F392" s="44"/>
      <c r="G392" s="44">
        <f>IFERROR(SUMIF([2]العملاء!B$1:B$65536,F392,[2]العملاء!A$1:A$65536),"")</f>
        <v>0</v>
      </c>
      <c r="H392" s="44"/>
      <c r="I392" s="45"/>
      <c r="J392" s="46">
        <f>SUMIF([2]المخزون!B$1:B$65536,H392,[2]المخزون!E$1:E$65536)</f>
        <v>0</v>
      </c>
      <c r="K392" s="46">
        <f t="shared" si="8"/>
        <v>0</v>
      </c>
      <c r="L392" s="46">
        <f>SUMIF([2]المخزون!B$1:B$65536,H392,[2]المخزون!N$1:N$65536)</f>
        <v>0</v>
      </c>
      <c r="M392" s="46">
        <f t="shared" si="9"/>
        <v>0</v>
      </c>
      <c r="N392" s="46">
        <f t="shared" si="7"/>
        <v>0</v>
      </c>
    </row>
    <row r="393" spans="1:14" ht="16.5">
      <c r="A393" s="41" t="str">
        <f t="shared" si="10"/>
        <v/>
      </c>
      <c r="B393" s="42"/>
      <c r="C393" s="43"/>
      <c r="D393" s="41"/>
      <c r="E393" s="41">
        <f>IFERROR(SUMIF([2]العملاء!B$1:B$65536,F393,[2]العملاء!A$1:A$65536),"")</f>
        <v>0</v>
      </c>
      <c r="F393" s="44"/>
      <c r="G393" s="44">
        <f>IFERROR(SUMIF([2]العملاء!B$1:B$65536,F393,[2]العملاء!A$1:A$65536),"")</f>
        <v>0</v>
      </c>
      <c r="H393" s="44"/>
      <c r="I393" s="45"/>
      <c r="J393" s="46">
        <f>SUMIF([2]المخزون!B$1:B$65536,H393,[2]المخزون!E$1:E$65536)</f>
        <v>0</v>
      </c>
      <c r="K393" s="46">
        <f t="shared" si="8"/>
        <v>0</v>
      </c>
      <c r="L393" s="46">
        <f>SUMIF([2]المخزون!B$1:B$65536,H393,[2]المخزون!N$1:N$65536)</f>
        <v>0</v>
      </c>
      <c r="M393" s="46">
        <f t="shared" si="9"/>
        <v>0</v>
      </c>
      <c r="N393" s="46">
        <f t="shared" si="7"/>
        <v>0</v>
      </c>
    </row>
    <row r="394" spans="1:14" ht="16.5">
      <c r="A394" s="41" t="str">
        <f t="shared" si="10"/>
        <v/>
      </c>
      <c r="B394" s="42"/>
      <c r="C394" s="43"/>
      <c r="D394" s="41"/>
      <c r="E394" s="41">
        <f>IFERROR(SUMIF([2]العملاء!B$1:B$65536,F394,[2]العملاء!A$1:A$65536),"")</f>
        <v>0</v>
      </c>
      <c r="F394" s="44"/>
      <c r="G394" s="44">
        <f>IFERROR(SUMIF([2]العملاء!B$1:B$65536,F394,[2]العملاء!A$1:A$65536),"")</f>
        <v>0</v>
      </c>
      <c r="H394" s="44"/>
      <c r="I394" s="45"/>
      <c r="J394" s="46">
        <f>SUMIF([2]المخزون!B$1:B$65536,H394,[2]المخزون!E$1:E$65536)</f>
        <v>0</v>
      </c>
      <c r="K394" s="46">
        <f t="shared" si="8"/>
        <v>0</v>
      </c>
      <c r="L394" s="46">
        <f>SUMIF([2]المخزون!B$1:B$65536,H394,[2]المخزون!N$1:N$65536)</f>
        <v>0</v>
      </c>
      <c r="M394" s="46">
        <f t="shared" si="9"/>
        <v>0</v>
      </c>
      <c r="N394" s="46">
        <f t="shared" si="7"/>
        <v>0</v>
      </c>
    </row>
    <row r="395" spans="1:14" ht="16.5">
      <c r="A395" s="41" t="str">
        <f t="shared" si="10"/>
        <v/>
      </c>
      <c r="B395" s="42"/>
      <c r="C395" s="43"/>
      <c r="D395" s="41"/>
      <c r="E395" s="41">
        <f>IFERROR(SUMIF([2]العملاء!B$1:B$65536,F395,[2]العملاء!A$1:A$65536),"")</f>
        <v>0</v>
      </c>
      <c r="F395" s="44"/>
      <c r="G395" s="44">
        <f>IFERROR(SUMIF([2]العملاء!B$1:B$65536,F395,[2]العملاء!A$1:A$65536),"")</f>
        <v>0</v>
      </c>
      <c r="H395" s="44"/>
      <c r="I395" s="45"/>
      <c r="J395" s="46">
        <f>SUMIF([2]المخزون!B$1:B$65536,H395,[2]المخزون!E$1:E$65536)</f>
        <v>0</v>
      </c>
      <c r="K395" s="46">
        <f t="shared" si="8"/>
        <v>0</v>
      </c>
      <c r="L395" s="46">
        <f>SUMIF([2]المخزون!B$1:B$65536,H395,[2]المخزون!N$1:N$65536)</f>
        <v>0</v>
      </c>
      <c r="M395" s="46">
        <f t="shared" si="9"/>
        <v>0</v>
      </c>
      <c r="N395" s="46">
        <f t="shared" si="7"/>
        <v>0</v>
      </c>
    </row>
    <row r="396" spans="1:14" ht="16.5">
      <c r="A396" s="41" t="str">
        <f t="shared" si="10"/>
        <v/>
      </c>
      <c r="B396" s="42"/>
      <c r="C396" s="43"/>
      <c r="D396" s="41"/>
      <c r="E396" s="41">
        <f>IFERROR(SUMIF([2]العملاء!B$1:B$65536,F396,[2]العملاء!A$1:A$65536),"")</f>
        <v>0</v>
      </c>
      <c r="F396" s="44"/>
      <c r="G396" s="44">
        <f>IFERROR(SUMIF([2]العملاء!B$1:B$65536,F396,[2]العملاء!A$1:A$65536),"")</f>
        <v>0</v>
      </c>
      <c r="H396" s="44"/>
      <c r="I396" s="45"/>
      <c r="J396" s="46">
        <f>SUMIF([2]المخزون!B$1:B$65536,H396,[2]المخزون!E$1:E$65536)</f>
        <v>0</v>
      </c>
      <c r="K396" s="46">
        <f t="shared" si="8"/>
        <v>0</v>
      </c>
      <c r="L396" s="46">
        <f>SUMIF([2]المخزون!B$1:B$65536,H396,[2]المخزون!N$1:N$65536)</f>
        <v>0</v>
      </c>
      <c r="M396" s="46">
        <f t="shared" si="9"/>
        <v>0</v>
      </c>
      <c r="N396" s="46">
        <f t="shared" si="7"/>
        <v>0</v>
      </c>
    </row>
    <row r="397" spans="1:14" ht="16.5">
      <c r="A397" s="41" t="str">
        <f t="shared" si="10"/>
        <v/>
      </c>
      <c r="B397" s="42"/>
      <c r="C397" s="43"/>
      <c r="D397" s="41"/>
      <c r="E397" s="41">
        <f>IFERROR(SUMIF([2]العملاء!B$1:B$65536,F397,[2]العملاء!A$1:A$65536),"")</f>
        <v>0</v>
      </c>
      <c r="F397" s="44"/>
      <c r="G397" s="44">
        <f>IFERROR(SUMIF([2]العملاء!B$1:B$65536,F397,[2]العملاء!A$1:A$65536),"")</f>
        <v>0</v>
      </c>
      <c r="H397" s="44"/>
      <c r="I397" s="45"/>
      <c r="J397" s="46">
        <f>SUMIF([2]المخزون!B$1:B$65536,H397,[2]المخزون!E$1:E$65536)</f>
        <v>0</v>
      </c>
      <c r="K397" s="46">
        <f t="shared" si="8"/>
        <v>0</v>
      </c>
      <c r="L397" s="46">
        <f>SUMIF([2]المخزون!B$1:B$65536,H397,[2]المخزون!N$1:N$65536)</f>
        <v>0</v>
      </c>
      <c r="M397" s="46">
        <f t="shared" si="9"/>
        <v>0</v>
      </c>
      <c r="N397" s="46">
        <f t="shared" si="7"/>
        <v>0</v>
      </c>
    </row>
    <row r="398" spans="1:14" ht="16.5">
      <c r="A398" s="41" t="str">
        <f t="shared" si="10"/>
        <v/>
      </c>
      <c r="B398" s="42"/>
      <c r="C398" s="43"/>
      <c r="D398" s="41"/>
      <c r="E398" s="41">
        <f>IFERROR(SUMIF([2]العملاء!B$1:B$65536,F398,[2]العملاء!A$1:A$65536),"")</f>
        <v>0</v>
      </c>
      <c r="F398" s="44"/>
      <c r="G398" s="44">
        <f>IFERROR(SUMIF([2]العملاء!B$1:B$65536,F398,[2]العملاء!A$1:A$65536),"")</f>
        <v>0</v>
      </c>
      <c r="H398" s="44"/>
      <c r="I398" s="45"/>
      <c r="J398" s="46">
        <f>SUMIF([2]المخزون!B$1:B$65536,H398,[2]المخزون!E$1:E$65536)</f>
        <v>0</v>
      </c>
      <c r="K398" s="46">
        <f t="shared" si="8"/>
        <v>0</v>
      </c>
      <c r="L398" s="46">
        <f>SUMIF([2]المخزون!B$1:B$65536,H398,[2]المخزون!N$1:N$65536)</f>
        <v>0</v>
      </c>
      <c r="M398" s="46">
        <f t="shared" si="9"/>
        <v>0</v>
      </c>
      <c r="N398" s="46">
        <f t="shared" si="7"/>
        <v>0</v>
      </c>
    </row>
    <row r="399" spans="1:14" ht="16.5">
      <c r="A399" s="41" t="str">
        <f t="shared" si="10"/>
        <v/>
      </c>
      <c r="B399" s="42"/>
      <c r="C399" s="43"/>
      <c r="D399" s="41"/>
      <c r="E399" s="41">
        <f>IFERROR(SUMIF([2]العملاء!B$1:B$65536,F399,[2]العملاء!A$1:A$65536),"")</f>
        <v>0</v>
      </c>
      <c r="F399" s="44"/>
      <c r="G399" s="44">
        <f>IFERROR(SUMIF([2]العملاء!B$1:B$65536,F399,[2]العملاء!A$1:A$65536),"")</f>
        <v>0</v>
      </c>
      <c r="H399" s="44"/>
      <c r="I399" s="45"/>
      <c r="J399" s="46">
        <f>SUMIF([2]المخزون!B$1:B$65536,H399,[2]المخزون!E$1:E$65536)</f>
        <v>0</v>
      </c>
      <c r="K399" s="46">
        <f t="shared" si="8"/>
        <v>0</v>
      </c>
      <c r="L399" s="46">
        <f>SUMIF([2]المخزون!B$1:B$65536,H399,[2]المخزون!N$1:N$65536)</f>
        <v>0</v>
      </c>
      <c r="M399" s="46">
        <f t="shared" si="9"/>
        <v>0</v>
      </c>
      <c r="N399" s="46">
        <f t="shared" si="7"/>
        <v>0</v>
      </c>
    </row>
    <row r="400" spans="1:14" ht="16.5">
      <c r="A400" s="41" t="str">
        <f t="shared" si="10"/>
        <v/>
      </c>
      <c r="B400" s="42"/>
      <c r="C400" s="43"/>
      <c r="D400" s="41"/>
      <c r="E400" s="41">
        <f>IFERROR(SUMIF([2]العملاء!B$1:B$65536,F400,[2]العملاء!A$1:A$65536),"")</f>
        <v>0</v>
      </c>
      <c r="F400" s="44"/>
      <c r="G400" s="44">
        <f>IFERROR(SUMIF([2]العملاء!B$1:B$65536,F400,[2]العملاء!A$1:A$65536),"")</f>
        <v>0</v>
      </c>
      <c r="H400" s="44"/>
      <c r="I400" s="45"/>
      <c r="J400" s="46">
        <f>SUMIF([2]المخزون!B$1:B$65536,H400,[2]المخزون!E$1:E$65536)</f>
        <v>0</v>
      </c>
      <c r="K400" s="46">
        <f t="shared" si="8"/>
        <v>0</v>
      </c>
      <c r="L400" s="46">
        <f>SUMIF([2]المخزون!B$1:B$65536,H400,[2]المخزون!N$1:N$65536)</f>
        <v>0</v>
      </c>
      <c r="M400" s="46">
        <f t="shared" si="9"/>
        <v>0</v>
      </c>
      <c r="N400" s="46">
        <f t="shared" si="7"/>
        <v>0</v>
      </c>
    </row>
    <row r="401" spans="1:14" ht="16.5">
      <c r="A401" s="41" t="str">
        <f t="shared" si="10"/>
        <v/>
      </c>
      <c r="B401" s="42"/>
      <c r="C401" s="43"/>
      <c r="D401" s="41"/>
      <c r="E401" s="41">
        <f>IFERROR(SUMIF([2]العملاء!B$1:B$65536,F401,[2]العملاء!A$1:A$65536),"")</f>
        <v>0</v>
      </c>
      <c r="F401" s="44"/>
      <c r="G401" s="44">
        <f>IFERROR(SUMIF([2]العملاء!B$1:B$65536,F401,[2]العملاء!A$1:A$65536),"")</f>
        <v>0</v>
      </c>
      <c r="H401" s="44"/>
      <c r="I401" s="45"/>
      <c r="J401" s="46">
        <f>SUMIF([2]المخزون!B$1:B$65536,H401,[2]المخزون!E$1:E$65536)</f>
        <v>0</v>
      </c>
      <c r="K401" s="46">
        <f t="shared" si="8"/>
        <v>0</v>
      </c>
      <c r="L401" s="46">
        <f>SUMIF([2]المخزون!B$1:B$65536,H401,[2]المخزون!N$1:N$65536)</f>
        <v>0</v>
      </c>
      <c r="M401" s="46">
        <f t="shared" si="9"/>
        <v>0</v>
      </c>
      <c r="N401" s="46">
        <f t="shared" si="7"/>
        <v>0</v>
      </c>
    </row>
    <row r="402" spans="1:14" ht="16.5">
      <c r="A402" s="41" t="str">
        <f t="shared" si="10"/>
        <v/>
      </c>
      <c r="B402" s="42"/>
      <c r="C402" s="43"/>
      <c r="D402" s="41"/>
      <c r="E402" s="41">
        <f>IFERROR(SUMIF([2]العملاء!B$1:B$65536,F402,[2]العملاء!A$1:A$65536),"")</f>
        <v>0</v>
      </c>
      <c r="F402" s="44"/>
      <c r="G402" s="44">
        <f>IFERROR(SUMIF([2]العملاء!B$1:B$65536,F402,[2]العملاء!A$1:A$65536),"")</f>
        <v>0</v>
      </c>
      <c r="H402" s="44"/>
      <c r="I402" s="45"/>
      <c r="J402" s="46">
        <f>SUMIF([2]المخزون!B$1:B$65536,H402,[2]المخزون!E$1:E$65536)</f>
        <v>0</v>
      </c>
      <c r="K402" s="46">
        <f t="shared" si="8"/>
        <v>0</v>
      </c>
      <c r="L402" s="46">
        <f>SUMIF([2]المخزون!B$1:B$65536,H402,[2]المخزون!N$1:N$65536)</f>
        <v>0</v>
      </c>
      <c r="M402" s="46">
        <f t="shared" si="9"/>
        <v>0</v>
      </c>
      <c r="N402" s="46">
        <f t="shared" si="7"/>
        <v>0</v>
      </c>
    </row>
    <row r="403" spans="1:14" ht="16.5">
      <c r="A403" s="41" t="str">
        <f t="shared" si="10"/>
        <v/>
      </c>
      <c r="B403" s="42"/>
      <c r="C403" s="43"/>
      <c r="D403" s="41"/>
      <c r="E403" s="41">
        <f>IFERROR(SUMIF([2]العملاء!B$1:B$65536,F403,[2]العملاء!A$1:A$65536),"")</f>
        <v>0</v>
      </c>
      <c r="F403" s="44"/>
      <c r="G403" s="44">
        <f>IFERROR(SUMIF([2]العملاء!B$1:B$65536,F403,[2]العملاء!A$1:A$65536),"")</f>
        <v>0</v>
      </c>
      <c r="H403" s="44"/>
      <c r="I403" s="45"/>
      <c r="J403" s="46">
        <f>SUMIF([2]المخزون!B$1:B$65536,H403,[2]المخزون!E$1:E$65536)</f>
        <v>0</v>
      </c>
      <c r="K403" s="46">
        <f t="shared" si="8"/>
        <v>0</v>
      </c>
      <c r="L403" s="46">
        <f>SUMIF([2]المخزون!B$1:B$65536,H403,[2]المخزون!N$1:N$65536)</f>
        <v>0</v>
      </c>
      <c r="M403" s="46">
        <f t="shared" si="9"/>
        <v>0</v>
      </c>
      <c r="N403" s="46">
        <f t="shared" si="7"/>
        <v>0</v>
      </c>
    </row>
    <row r="404" spans="1:14" ht="16.5">
      <c r="A404" s="41" t="str">
        <f t="shared" si="10"/>
        <v/>
      </c>
      <c r="B404" s="42"/>
      <c r="C404" s="43"/>
      <c r="D404" s="41"/>
      <c r="E404" s="41">
        <f>IFERROR(SUMIF([2]العملاء!B$1:B$65536,F404,[2]العملاء!A$1:A$65536),"")</f>
        <v>0</v>
      </c>
      <c r="F404" s="44"/>
      <c r="G404" s="44">
        <f>IFERROR(SUMIF([2]العملاء!B$1:B$65536,F404,[2]العملاء!A$1:A$65536),"")</f>
        <v>0</v>
      </c>
      <c r="H404" s="44"/>
      <c r="I404" s="45"/>
      <c r="J404" s="46">
        <f>SUMIF([2]المخزون!B$1:B$65536,H404,[2]المخزون!E$1:E$65536)</f>
        <v>0</v>
      </c>
      <c r="K404" s="46">
        <f t="shared" si="8"/>
        <v>0</v>
      </c>
      <c r="L404" s="46">
        <f>SUMIF([2]المخزون!B$1:B$65536,H404,[2]المخزون!N$1:N$65536)</f>
        <v>0</v>
      </c>
      <c r="M404" s="46">
        <f t="shared" si="9"/>
        <v>0</v>
      </c>
      <c r="N404" s="46">
        <f t="shared" si="7"/>
        <v>0</v>
      </c>
    </row>
    <row r="405" spans="1:14" ht="16.5">
      <c r="A405" s="41" t="str">
        <f t="shared" si="10"/>
        <v/>
      </c>
      <c r="B405" s="42"/>
      <c r="C405" s="43"/>
      <c r="D405" s="41"/>
      <c r="E405" s="41">
        <f>IFERROR(SUMIF([2]العملاء!B$1:B$65536,F405,[2]العملاء!A$1:A$65536),"")</f>
        <v>0</v>
      </c>
      <c r="F405" s="44"/>
      <c r="G405" s="44">
        <f>IFERROR(SUMIF([2]العملاء!B$1:B$65536,F405,[2]العملاء!A$1:A$65536),"")</f>
        <v>0</v>
      </c>
      <c r="H405" s="44"/>
      <c r="I405" s="45"/>
      <c r="J405" s="46">
        <f>SUMIF([2]المخزون!B$1:B$65536,H405,[2]المخزون!E$1:E$65536)</f>
        <v>0</v>
      </c>
      <c r="K405" s="46">
        <f t="shared" si="8"/>
        <v>0</v>
      </c>
      <c r="L405" s="46">
        <f>SUMIF([2]المخزون!B$1:B$65536,H405,[2]المخزون!N$1:N$65536)</f>
        <v>0</v>
      </c>
      <c r="M405" s="46">
        <f t="shared" si="9"/>
        <v>0</v>
      </c>
      <c r="N405" s="46">
        <f t="shared" si="7"/>
        <v>0</v>
      </c>
    </row>
    <row r="406" spans="1:14" ht="16.5">
      <c r="A406" s="41" t="str">
        <f t="shared" si="10"/>
        <v/>
      </c>
      <c r="B406" s="42"/>
      <c r="C406" s="43"/>
      <c r="D406" s="41"/>
      <c r="E406" s="41">
        <f>IFERROR(SUMIF([2]العملاء!B$1:B$65536,F406,[2]العملاء!A$1:A$65536),"")</f>
        <v>0</v>
      </c>
      <c r="F406" s="44"/>
      <c r="G406" s="44">
        <f>IFERROR(SUMIF([2]العملاء!B$1:B$65536,F406,[2]العملاء!A$1:A$65536),"")</f>
        <v>0</v>
      </c>
      <c r="H406" s="44"/>
      <c r="I406" s="45"/>
      <c r="J406" s="46">
        <f>SUMIF([2]المخزون!B$1:B$65536,H406,[2]المخزون!E$1:E$65536)</f>
        <v>0</v>
      </c>
      <c r="K406" s="46">
        <f t="shared" si="8"/>
        <v>0</v>
      </c>
      <c r="L406" s="46">
        <f>SUMIF([2]المخزون!B$1:B$65536,H406,[2]المخزون!N$1:N$65536)</f>
        <v>0</v>
      </c>
      <c r="M406" s="46">
        <f t="shared" si="9"/>
        <v>0</v>
      </c>
      <c r="N406" s="46">
        <f t="shared" si="7"/>
        <v>0</v>
      </c>
    </row>
    <row r="407" spans="1:14" ht="16.5">
      <c r="A407" s="41" t="str">
        <f t="shared" si="10"/>
        <v/>
      </c>
      <c r="B407" s="42"/>
      <c r="C407" s="43"/>
      <c r="D407" s="41"/>
      <c r="E407" s="41">
        <f>IFERROR(SUMIF([2]العملاء!B$1:B$65536,F407,[2]العملاء!A$1:A$65536),"")</f>
        <v>0</v>
      </c>
      <c r="F407" s="44"/>
      <c r="G407" s="44">
        <f>IFERROR(SUMIF([2]العملاء!B$1:B$65536,F407,[2]العملاء!A$1:A$65536),"")</f>
        <v>0</v>
      </c>
      <c r="H407" s="44"/>
      <c r="I407" s="45"/>
      <c r="J407" s="46">
        <f>SUMIF([2]المخزون!B$1:B$65536,H407,[2]المخزون!E$1:E$65536)</f>
        <v>0</v>
      </c>
      <c r="K407" s="46">
        <f t="shared" si="8"/>
        <v>0</v>
      </c>
      <c r="L407" s="46">
        <f>SUMIF([2]المخزون!B$1:B$65536,H407,[2]المخزون!N$1:N$65536)</f>
        <v>0</v>
      </c>
      <c r="M407" s="46">
        <f t="shared" si="9"/>
        <v>0</v>
      </c>
      <c r="N407" s="46">
        <f t="shared" si="7"/>
        <v>0</v>
      </c>
    </row>
    <row r="408" spans="1:14" ht="16.5">
      <c r="A408" s="41" t="str">
        <f t="shared" si="10"/>
        <v/>
      </c>
      <c r="B408" s="42"/>
      <c r="C408" s="43"/>
      <c r="D408" s="41"/>
      <c r="E408" s="41">
        <f>IFERROR(SUMIF([2]العملاء!B$1:B$65536,F408,[2]العملاء!A$1:A$65536),"")</f>
        <v>0</v>
      </c>
      <c r="F408" s="44"/>
      <c r="G408" s="44">
        <f>IFERROR(SUMIF([2]العملاء!B$1:B$65536,F408,[2]العملاء!A$1:A$65536),"")</f>
        <v>0</v>
      </c>
      <c r="H408" s="44"/>
      <c r="I408" s="45"/>
      <c r="J408" s="46">
        <f>SUMIF([2]المخزون!B$1:B$65536,H408,[2]المخزون!E$1:E$65536)</f>
        <v>0</v>
      </c>
      <c r="K408" s="46">
        <f t="shared" si="8"/>
        <v>0</v>
      </c>
      <c r="L408" s="46">
        <f>SUMIF([2]المخزون!B$1:B$65536,H408,[2]المخزون!N$1:N$65536)</f>
        <v>0</v>
      </c>
      <c r="M408" s="46">
        <f t="shared" si="9"/>
        <v>0</v>
      </c>
      <c r="N408" s="46">
        <f t="shared" si="7"/>
        <v>0</v>
      </c>
    </row>
    <row r="409" spans="1:14" ht="16.5">
      <c r="A409" s="41" t="str">
        <f t="shared" si="10"/>
        <v/>
      </c>
      <c r="B409" s="42"/>
      <c r="C409" s="43"/>
      <c r="D409" s="41"/>
      <c r="E409" s="41">
        <f>IFERROR(SUMIF([2]العملاء!B$1:B$65536,F409,[2]العملاء!A$1:A$65536),"")</f>
        <v>0</v>
      </c>
      <c r="F409" s="44"/>
      <c r="G409" s="44">
        <f>IFERROR(SUMIF([2]العملاء!B$1:B$65536,F409,[2]العملاء!A$1:A$65536),"")</f>
        <v>0</v>
      </c>
      <c r="H409" s="44"/>
      <c r="I409" s="45"/>
      <c r="J409" s="46">
        <f>SUMIF([2]المخزون!B$1:B$65536,H409,[2]المخزون!E$1:E$65536)</f>
        <v>0</v>
      </c>
      <c r="K409" s="46">
        <f t="shared" si="8"/>
        <v>0</v>
      </c>
      <c r="L409" s="46">
        <f>SUMIF([2]المخزون!B$1:B$65536,H409,[2]المخزون!N$1:N$65536)</f>
        <v>0</v>
      </c>
      <c r="M409" s="46">
        <f t="shared" si="9"/>
        <v>0</v>
      </c>
      <c r="N409" s="46">
        <f t="shared" si="7"/>
        <v>0</v>
      </c>
    </row>
    <row r="410" spans="1:14" ht="16.5">
      <c r="A410" s="41" t="str">
        <f t="shared" si="10"/>
        <v/>
      </c>
      <c r="B410" s="42"/>
      <c r="C410" s="43"/>
      <c r="D410" s="41"/>
      <c r="E410" s="41">
        <f>IFERROR(SUMIF([2]العملاء!B$1:B$65536,F410,[2]العملاء!A$1:A$65536),"")</f>
        <v>0</v>
      </c>
      <c r="F410" s="44"/>
      <c r="G410" s="44">
        <f>IFERROR(SUMIF([2]العملاء!B$1:B$65536,F410,[2]العملاء!A$1:A$65536),"")</f>
        <v>0</v>
      </c>
      <c r="H410" s="44"/>
      <c r="I410" s="45"/>
      <c r="J410" s="46">
        <f>SUMIF([2]المخزون!B$1:B$65536,H410,[2]المخزون!E$1:E$65536)</f>
        <v>0</v>
      </c>
      <c r="K410" s="46">
        <f t="shared" si="8"/>
        <v>0</v>
      </c>
      <c r="L410" s="46">
        <f>SUMIF([2]المخزون!B$1:B$65536,H410,[2]المخزون!N$1:N$65536)</f>
        <v>0</v>
      </c>
      <c r="M410" s="46">
        <f t="shared" si="9"/>
        <v>0</v>
      </c>
      <c r="N410" s="46">
        <f t="shared" si="7"/>
        <v>0</v>
      </c>
    </row>
    <row r="411" spans="1:14" ht="16.5">
      <c r="A411" s="41" t="str">
        <f t="shared" si="10"/>
        <v/>
      </c>
      <c r="B411" s="42"/>
      <c r="C411" s="43"/>
      <c r="D411" s="41"/>
      <c r="E411" s="41">
        <f>IFERROR(SUMIF([2]العملاء!B$1:B$65536,F411,[2]العملاء!A$1:A$65536),"")</f>
        <v>0</v>
      </c>
      <c r="F411" s="44"/>
      <c r="G411" s="44">
        <f>IFERROR(SUMIF([2]العملاء!B$1:B$65536,F411,[2]العملاء!A$1:A$65536),"")</f>
        <v>0</v>
      </c>
      <c r="H411" s="44"/>
      <c r="I411" s="45"/>
      <c r="J411" s="46">
        <f>SUMIF([2]المخزون!B$1:B$65536,H411,[2]المخزون!E$1:E$65536)</f>
        <v>0</v>
      </c>
      <c r="K411" s="46">
        <f t="shared" si="8"/>
        <v>0</v>
      </c>
      <c r="L411" s="46">
        <f>SUMIF([2]المخزون!B$1:B$65536,H411,[2]المخزون!N$1:N$65536)</f>
        <v>0</v>
      </c>
      <c r="M411" s="46">
        <f t="shared" si="9"/>
        <v>0</v>
      </c>
      <c r="N411" s="46">
        <f t="shared" si="7"/>
        <v>0</v>
      </c>
    </row>
    <row r="412" spans="1:14" ht="16.5">
      <c r="A412" s="41" t="str">
        <f t="shared" si="10"/>
        <v/>
      </c>
      <c r="B412" s="42"/>
      <c r="C412" s="43"/>
      <c r="D412" s="41"/>
      <c r="E412" s="41">
        <f>IFERROR(SUMIF([2]العملاء!B$1:B$65536,F412,[2]العملاء!A$1:A$65536),"")</f>
        <v>0</v>
      </c>
      <c r="F412" s="44"/>
      <c r="G412" s="44">
        <f>IFERROR(SUMIF([2]العملاء!B$1:B$65536,F412,[2]العملاء!A$1:A$65536),"")</f>
        <v>0</v>
      </c>
      <c r="H412" s="44"/>
      <c r="I412" s="45"/>
      <c r="J412" s="46">
        <f>SUMIF([2]المخزون!B$1:B$65536,H412,[2]المخزون!E$1:E$65536)</f>
        <v>0</v>
      </c>
      <c r="K412" s="46">
        <f t="shared" si="8"/>
        <v>0</v>
      </c>
      <c r="L412" s="46">
        <f>SUMIF([2]المخزون!B$1:B$65536,H412,[2]المخزون!N$1:N$65536)</f>
        <v>0</v>
      </c>
      <c r="M412" s="46">
        <f t="shared" si="9"/>
        <v>0</v>
      </c>
      <c r="N412" s="46">
        <f t="shared" si="7"/>
        <v>0</v>
      </c>
    </row>
    <row r="413" spans="1:14" ht="16.5">
      <c r="A413" s="41" t="str">
        <f t="shared" si="10"/>
        <v/>
      </c>
      <c r="B413" s="42"/>
      <c r="C413" s="43"/>
      <c r="D413" s="41"/>
      <c r="E413" s="41">
        <f>IFERROR(SUMIF([2]العملاء!B$1:B$65536,F413,[2]العملاء!A$1:A$65536),"")</f>
        <v>0</v>
      </c>
      <c r="F413" s="44"/>
      <c r="G413" s="44">
        <f>IFERROR(SUMIF([2]العملاء!B$1:B$65536,F413,[2]العملاء!A$1:A$65536),"")</f>
        <v>0</v>
      </c>
      <c r="H413" s="44"/>
      <c r="I413" s="45"/>
      <c r="J413" s="46">
        <f>SUMIF([2]المخزون!B$1:B$65536,H413,[2]المخزون!E$1:E$65536)</f>
        <v>0</v>
      </c>
      <c r="K413" s="46">
        <f t="shared" si="8"/>
        <v>0</v>
      </c>
      <c r="L413" s="46">
        <f>SUMIF([2]المخزون!B$1:B$65536,H413,[2]المخزون!N$1:N$65536)</f>
        <v>0</v>
      </c>
      <c r="M413" s="46">
        <f t="shared" si="9"/>
        <v>0</v>
      </c>
      <c r="N413" s="46">
        <f t="shared" si="7"/>
        <v>0</v>
      </c>
    </row>
    <row r="414" spans="1:14" ht="16.5">
      <c r="A414" s="41" t="str">
        <f t="shared" si="10"/>
        <v/>
      </c>
      <c r="B414" s="42"/>
      <c r="C414" s="43"/>
      <c r="D414" s="41"/>
      <c r="E414" s="41">
        <f>IFERROR(SUMIF([2]العملاء!B$1:B$65536,F414,[2]العملاء!A$1:A$65536),"")</f>
        <v>0</v>
      </c>
      <c r="F414" s="44"/>
      <c r="G414" s="44">
        <f>IFERROR(SUMIF([2]العملاء!B$1:B$65536,F414,[2]العملاء!A$1:A$65536),"")</f>
        <v>0</v>
      </c>
      <c r="H414" s="44"/>
      <c r="I414" s="45"/>
      <c r="J414" s="46">
        <f>SUMIF([2]المخزون!B$1:B$65536,H414,[2]المخزون!E$1:E$65536)</f>
        <v>0</v>
      </c>
      <c r="K414" s="46">
        <f t="shared" si="8"/>
        <v>0</v>
      </c>
      <c r="L414" s="46">
        <f>SUMIF([2]المخزون!B$1:B$65536,H414,[2]المخزون!N$1:N$65536)</f>
        <v>0</v>
      </c>
      <c r="M414" s="46">
        <f t="shared" si="9"/>
        <v>0</v>
      </c>
      <c r="N414" s="46">
        <f t="shared" si="7"/>
        <v>0</v>
      </c>
    </row>
    <row r="415" spans="1:14" ht="16.5">
      <c r="A415" s="41" t="str">
        <f t="shared" si="10"/>
        <v/>
      </c>
      <c r="B415" s="42"/>
      <c r="C415" s="43"/>
      <c r="D415" s="41"/>
      <c r="E415" s="41">
        <f>IFERROR(SUMIF([2]العملاء!B$1:B$65536,F415,[2]العملاء!A$1:A$65536),"")</f>
        <v>0</v>
      </c>
      <c r="F415" s="44"/>
      <c r="G415" s="44">
        <f>IFERROR(SUMIF([2]العملاء!B$1:B$65536,F415,[2]العملاء!A$1:A$65536),"")</f>
        <v>0</v>
      </c>
      <c r="H415" s="44"/>
      <c r="I415" s="45"/>
      <c r="J415" s="46">
        <f>SUMIF([2]المخزون!B$1:B$65536,H415,[2]المخزون!E$1:E$65536)</f>
        <v>0</v>
      </c>
      <c r="K415" s="46">
        <f t="shared" si="8"/>
        <v>0</v>
      </c>
      <c r="L415" s="46">
        <f>SUMIF([2]المخزون!B$1:B$65536,H415,[2]المخزون!N$1:N$65536)</f>
        <v>0</v>
      </c>
      <c r="M415" s="46">
        <f t="shared" si="9"/>
        <v>0</v>
      </c>
      <c r="N415" s="46">
        <f t="shared" si="7"/>
        <v>0</v>
      </c>
    </row>
    <row r="416" spans="1:14" ht="16.5">
      <c r="A416" s="41" t="str">
        <f t="shared" si="10"/>
        <v/>
      </c>
      <c r="B416" s="42"/>
      <c r="C416" s="43"/>
      <c r="D416" s="41"/>
      <c r="E416" s="41">
        <f>IFERROR(SUMIF([2]العملاء!B$1:B$65536,F416,[2]العملاء!A$1:A$65536),"")</f>
        <v>0</v>
      </c>
      <c r="F416" s="44"/>
      <c r="G416" s="44">
        <f>IFERROR(SUMIF([2]العملاء!B$1:B$65536,F416,[2]العملاء!A$1:A$65536),"")</f>
        <v>0</v>
      </c>
      <c r="H416" s="44"/>
      <c r="I416" s="45"/>
      <c r="J416" s="46">
        <f>SUMIF([2]المخزون!B$1:B$65536,H416,[2]المخزون!E$1:E$65536)</f>
        <v>0</v>
      </c>
      <c r="K416" s="46">
        <f t="shared" si="8"/>
        <v>0</v>
      </c>
      <c r="L416" s="46">
        <f>SUMIF([2]المخزون!B$1:B$65536,H416,[2]المخزون!N$1:N$65536)</f>
        <v>0</v>
      </c>
      <c r="M416" s="46">
        <f t="shared" si="9"/>
        <v>0</v>
      </c>
      <c r="N416" s="46">
        <f t="shared" si="7"/>
        <v>0</v>
      </c>
    </row>
    <row r="417" spans="1:14" ht="16.5">
      <c r="A417" s="41" t="str">
        <f t="shared" si="10"/>
        <v/>
      </c>
      <c r="B417" s="42"/>
      <c r="C417" s="43"/>
      <c r="D417" s="41"/>
      <c r="E417" s="41">
        <f>IFERROR(SUMIF([2]العملاء!B$1:B$65536,F417,[2]العملاء!A$1:A$65536),"")</f>
        <v>0</v>
      </c>
      <c r="F417" s="44"/>
      <c r="G417" s="44">
        <f>IFERROR(SUMIF([2]العملاء!B$1:B$65536,F417,[2]العملاء!A$1:A$65536),"")</f>
        <v>0</v>
      </c>
      <c r="H417" s="44"/>
      <c r="I417" s="45"/>
      <c r="J417" s="46">
        <f>SUMIF([2]المخزون!B$1:B$65536,H417,[2]المخزون!E$1:E$65536)</f>
        <v>0</v>
      </c>
      <c r="K417" s="46">
        <f t="shared" si="8"/>
        <v>0</v>
      </c>
      <c r="L417" s="46">
        <f>SUMIF([2]المخزون!B$1:B$65536,H417,[2]المخزون!N$1:N$65536)</f>
        <v>0</v>
      </c>
      <c r="M417" s="46">
        <f t="shared" si="9"/>
        <v>0</v>
      </c>
      <c r="N417" s="46">
        <f t="shared" si="7"/>
        <v>0</v>
      </c>
    </row>
    <row r="418" spans="1:14" ht="16.5">
      <c r="A418" s="41" t="str">
        <f t="shared" si="10"/>
        <v/>
      </c>
      <c r="B418" s="42"/>
      <c r="C418" s="43"/>
      <c r="D418" s="41"/>
      <c r="E418" s="41">
        <f>IFERROR(SUMIF([2]العملاء!B$1:B$65536,F418,[2]العملاء!A$1:A$65536),"")</f>
        <v>0</v>
      </c>
      <c r="F418" s="44"/>
      <c r="G418" s="44">
        <f>IFERROR(SUMIF([2]العملاء!B$1:B$65536,F418,[2]العملاء!A$1:A$65536),"")</f>
        <v>0</v>
      </c>
      <c r="H418" s="44"/>
      <c r="I418" s="45"/>
      <c r="J418" s="46">
        <f>SUMIF([2]المخزون!B$1:B$65536,H418,[2]المخزون!E$1:E$65536)</f>
        <v>0</v>
      </c>
      <c r="K418" s="46">
        <f t="shared" si="8"/>
        <v>0</v>
      </c>
      <c r="L418" s="46">
        <f>SUMIF([2]المخزون!B$1:B$65536,H418,[2]المخزون!N$1:N$65536)</f>
        <v>0</v>
      </c>
      <c r="M418" s="46">
        <f t="shared" si="9"/>
        <v>0</v>
      </c>
      <c r="N418" s="46">
        <f t="shared" si="7"/>
        <v>0</v>
      </c>
    </row>
    <row r="419" spans="1:14" ht="16.5">
      <c r="A419" s="41" t="str">
        <f t="shared" si="10"/>
        <v/>
      </c>
      <c r="B419" s="42"/>
      <c r="C419" s="43"/>
      <c r="D419" s="41"/>
      <c r="E419" s="41">
        <f>IFERROR(SUMIF([2]العملاء!B$1:B$65536,F419,[2]العملاء!A$1:A$65536),"")</f>
        <v>0</v>
      </c>
      <c r="F419" s="44"/>
      <c r="G419" s="44">
        <f>IFERROR(SUMIF([2]العملاء!B$1:B$65536,F419,[2]العملاء!A$1:A$65536),"")</f>
        <v>0</v>
      </c>
      <c r="H419" s="44"/>
      <c r="I419" s="45"/>
      <c r="J419" s="46">
        <f>SUMIF([2]المخزون!B$1:B$65536,H419,[2]المخزون!E$1:E$65536)</f>
        <v>0</v>
      </c>
      <c r="K419" s="46">
        <f t="shared" si="8"/>
        <v>0</v>
      </c>
      <c r="L419" s="46">
        <f>SUMIF([2]المخزون!B$1:B$65536,H419,[2]المخزون!N$1:N$65536)</f>
        <v>0</v>
      </c>
      <c r="M419" s="46">
        <f t="shared" si="9"/>
        <v>0</v>
      </c>
      <c r="N419" s="46">
        <f t="shared" si="7"/>
        <v>0</v>
      </c>
    </row>
    <row r="420" spans="1:14" ht="16.5">
      <c r="A420" s="41" t="str">
        <f t="shared" si="10"/>
        <v/>
      </c>
      <c r="B420" s="42"/>
      <c r="C420" s="43"/>
      <c r="D420" s="41"/>
      <c r="E420" s="41">
        <f>IFERROR(SUMIF([2]العملاء!B$1:B$65536,F420,[2]العملاء!A$1:A$65536),"")</f>
        <v>0</v>
      </c>
      <c r="F420" s="44"/>
      <c r="G420" s="44">
        <f>IFERROR(SUMIF([2]العملاء!B$1:B$65536,F420,[2]العملاء!A$1:A$65536),"")</f>
        <v>0</v>
      </c>
      <c r="H420" s="44"/>
      <c r="I420" s="45"/>
      <c r="J420" s="46">
        <f>SUMIF([2]المخزون!B$1:B$65536,H420,[2]المخزون!E$1:E$65536)</f>
        <v>0</v>
      </c>
      <c r="K420" s="46">
        <f t="shared" si="8"/>
        <v>0</v>
      </c>
      <c r="L420" s="46">
        <f>SUMIF([2]المخزون!B$1:B$65536,H420,[2]المخزون!N$1:N$65536)</f>
        <v>0</v>
      </c>
      <c r="M420" s="46">
        <f t="shared" si="9"/>
        <v>0</v>
      </c>
      <c r="N420" s="46">
        <f t="shared" si="7"/>
        <v>0</v>
      </c>
    </row>
    <row r="421" spans="1:14" ht="16.5">
      <c r="A421" s="41" t="str">
        <f t="shared" si="10"/>
        <v/>
      </c>
      <c r="B421" s="42"/>
      <c r="C421" s="43"/>
      <c r="D421" s="41"/>
      <c r="E421" s="41">
        <f>IFERROR(SUMIF([2]العملاء!B$1:B$65536,F421,[2]العملاء!A$1:A$65536),"")</f>
        <v>0</v>
      </c>
      <c r="F421" s="44"/>
      <c r="G421" s="44">
        <f>IFERROR(SUMIF([2]العملاء!B$1:B$65536,F421,[2]العملاء!A$1:A$65536),"")</f>
        <v>0</v>
      </c>
      <c r="H421" s="44"/>
      <c r="I421" s="45"/>
      <c r="J421" s="46">
        <f>SUMIF([2]المخزون!B$1:B$65536,H421,[2]المخزون!E$1:E$65536)</f>
        <v>0</v>
      </c>
      <c r="K421" s="46">
        <f t="shared" si="8"/>
        <v>0</v>
      </c>
      <c r="L421" s="46">
        <f>SUMIF([2]المخزون!B$1:B$65536,H421,[2]المخزون!N$1:N$65536)</f>
        <v>0</v>
      </c>
      <c r="M421" s="46">
        <f t="shared" si="9"/>
        <v>0</v>
      </c>
      <c r="N421" s="46">
        <f t="shared" si="7"/>
        <v>0</v>
      </c>
    </row>
    <row r="422" spans="1:14" ht="16.5">
      <c r="A422" s="41" t="str">
        <f t="shared" si="10"/>
        <v/>
      </c>
      <c r="B422" s="42"/>
      <c r="C422" s="43"/>
      <c r="D422" s="41"/>
      <c r="E422" s="41">
        <f>IFERROR(SUMIF([2]العملاء!B$1:B$65536,F422,[2]العملاء!A$1:A$65536),"")</f>
        <v>0</v>
      </c>
      <c r="F422" s="44"/>
      <c r="G422" s="44">
        <f>IFERROR(SUMIF([2]العملاء!B$1:B$65536,F422,[2]العملاء!A$1:A$65536),"")</f>
        <v>0</v>
      </c>
      <c r="H422" s="44"/>
      <c r="I422" s="45"/>
      <c r="J422" s="46">
        <f>SUMIF([2]المخزون!B$1:B$65536,H422,[2]المخزون!E$1:E$65536)</f>
        <v>0</v>
      </c>
      <c r="K422" s="46">
        <f t="shared" si="8"/>
        <v>0</v>
      </c>
      <c r="L422" s="46">
        <f>SUMIF([2]المخزون!B$1:B$65536,H422,[2]المخزون!N$1:N$65536)</f>
        <v>0</v>
      </c>
      <c r="M422" s="46">
        <f t="shared" si="9"/>
        <v>0</v>
      </c>
      <c r="N422" s="46">
        <f t="shared" si="7"/>
        <v>0</v>
      </c>
    </row>
    <row r="423" spans="1:14" ht="16.5">
      <c r="A423" s="41" t="str">
        <f t="shared" si="10"/>
        <v/>
      </c>
      <c r="B423" s="42"/>
      <c r="C423" s="43"/>
      <c r="D423" s="41"/>
      <c r="E423" s="41">
        <f>IFERROR(SUMIF([2]العملاء!B$1:B$65536,F423,[2]العملاء!A$1:A$65536),"")</f>
        <v>0</v>
      </c>
      <c r="F423" s="44"/>
      <c r="G423" s="44">
        <f>IFERROR(SUMIF([2]العملاء!B$1:B$65536,F423,[2]العملاء!A$1:A$65536),"")</f>
        <v>0</v>
      </c>
      <c r="H423" s="44"/>
      <c r="I423" s="45"/>
      <c r="J423" s="46">
        <f>SUMIF([2]المخزون!B$1:B$65536,H423,[2]المخزون!E$1:E$65536)</f>
        <v>0</v>
      </c>
      <c r="K423" s="46">
        <f t="shared" si="8"/>
        <v>0</v>
      </c>
      <c r="L423" s="46">
        <f>SUMIF([2]المخزون!B$1:B$65536,H423,[2]المخزون!N$1:N$65536)</f>
        <v>0</v>
      </c>
      <c r="M423" s="46">
        <f t="shared" si="9"/>
        <v>0</v>
      </c>
      <c r="N423" s="46">
        <f t="shared" si="7"/>
        <v>0</v>
      </c>
    </row>
    <row r="424" spans="1:14" ht="16.5">
      <c r="A424" s="41" t="str">
        <f t="shared" si="10"/>
        <v/>
      </c>
      <c r="B424" s="42"/>
      <c r="C424" s="43"/>
      <c r="D424" s="41"/>
      <c r="E424" s="41">
        <f>IFERROR(SUMIF([2]العملاء!B$1:B$65536,F424,[2]العملاء!A$1:A$65536),"")</f>
        <v>0</v>
      </c>
      <c r="F424" s="44"/>
      <c r="G424" s="44">
        <f>IFERROR(SUMIF([2]العملاء!B$1:B$65536,F424,[2]العملاء!A$1:A$65536),"")</f>
        <v>0</v>
      </c>
      <c r="H424" s="44"/>
      <c r="I424" s="45"/>
      <c r="J424" s="46">
        <f>SUMIF([2]المخزون!B$1:B$65536,H424,[2]المخزون!E$1:E$65536)</f>
        <v>0</v>
      </c>
      <c r="K424" s="46">
        <f t="shared" si="8"/>
        <v>0</v>
      </c>
      <c r="L424" s="46">
        <f>SUMIF([2]المخزون!B$1:B$65536,H424,[2]المخزون!N$1:N$65536)</f>
        <v>0</v>
      </c>
      <c r="M424" s="46">
        <f t="shared" si="9"/>
        <v>0</v>
      </c>
      <c r="N424" s="46">
        <f t="shared" ref="N424:N488" si="11">K424-(I424*L424)</f>
        <v>0</v>
      </c>
    </row>
    <row r="425" spans="1:14" ht="16.5">
      <c r="A425" s="41" t="str">
        <f t="shared" si="10"/>
        <v/>
      </c>
      <c r="B425" s="42"/>
      <c r="C425" s="43"/>
      <c r="D425" s="41"/>
      <c r="E425" s="41">
        <f>IFERROR(SUMIF([2]العملاء!B$1:B$65536,F425,[2]العملاء!A$1:A$65536),"")</f>
        <v>0</v>
      </c>
      <c r="F425" s="44"/>
      <c r="G425" s="44">
        <f>IFERROR(SUMIF([2]العملاء!B$1:B$65536,F425,[2]العملاء!A$1:A$65536),"")</f>
        <v>0</v>
      </c>
      <c r="H425" s="44"/>
      <c r="I425" s="45"/>
      <c r="J425" s="46">
        <f>SUMIF([2]المخزون!B$1:B$65536,H425,[2]المخزون!E$1:E$65536)</f>
        <v>0</v>
      </c>
      <c r="K425" s="46">
        <f t="shared" si="8"/>
        <v>0</v>
      </c>
      <c r="L425" s="46">
        <f>SUMIF([2]المخزون!B$1:B$65536,H425,[2]المخزون!N$1:N$65536)</f>
        <v>0</v>
      </c>
      <c r="M425" s="46">
        <f t="shared" si="9"/>
        <v>0</v>
      </c>
      <c r="N425" s="46">
        <f t="shared" si="11"/>
        <v>0</v>
      </c>
    </row>
    <row r="426" spans="1:14" ht="16.5">
      <c r="A426" s="41" t="str">
        <f t="shared" si="10"/>
        <v/>
      </c>
      <c r="B426" s="42"/>
      <c r="C426" s="43"/>
      <c r="D426" s="41"/>
      <c r="E426" s="41">
        <f>IFERROR(SUMIF([2]العملاء!B$1:B$65536,F426,[2]العملاء!A$1:A$65536),"")</f>
        <v>0</v>
      </c>
      <c r="F426" s="44"/>
      <c r="G426" s="44">
        <f>IFERROR(SUMIF([2]العملاء!B$1:B$65536,F426,[2]العملاء!A$1:A$65536),"")</f>
        <v>0</v>
      </c>
      <c r="H426" s="44"/>
      <c r="I426" s="45"/>
      <c r="J426" s="46">
        <f>SUMIF([2]المخزون!B$1:B$65536,H426,[2]المخزون!E$1:E$65536)</f>
        <v>0</v>
      </c>
      <c r="K426" s="46">
        <f t="shared" si="8"/>
        <v>0</v>
      </c>
      <c r="L426" s="46">
        <f>SUMIF([2]المخزون!B$1:B$65536,H426,[2]المخزون!N$1:N$65536)</f>
        <v>0</v>
      </c>
      <c r="M426" s="46">
        <f t="shared" si="9"/>
        <v>0</v>
      </c>
      <c r="N426" s="46">
        <f t="shared" si="11"/>
        <v>0</v>
      </c>
    </row>
    <row r="427" spans="1:14" ht="16.5">
      <c r="A427" s="41" t="str">
        <f t="shared" si="10"/>
        <v/>
      </c>
      <c r="B427" s="42"/>
      <c r="C427" s="43"/>
      <c r="D427" s="41"/>
      <c r="E427" s="41">
        <f>IFERROR(SUMIF([2]العملاء!B$1:B$65536,F427,[2]العملاء!A$1:A$65536),"")</f>
        <v>0</v>
      </c>
      <c r="F427" s="44"/>
      <c r="G427" s="44">
        <f>IFERROR(SUMIF([2]العملاء!B$1:B$65536,F427,[2]العملاء!A$1:A$65536),"")</f>
        <v>0</v>
      </c>
      <c r="H427" s="44"/>
      <c r="I427" s="45"/>
      <c r="J427" s="46">
        <f>SUMIF([2]المخزون!B$1:B$65536,H427,[2]المخزون!E$1:E$65536)</f>
        <v>0</v>
      </c>
      <c r="K427" s="46">
        <f t="shared" si="8"/>
        <v>0</v>
      </c>
      <c r="L427" s="46">
        <f>SUMIF([2]المخزون!B$1:B$65536,H427,[2]المخزون!N$1:N$65536)</f>
        <v>0</v>
      </c>
      <c r="M427" s="46">
        <f t="shared" si="9"/>
        <v>0</v>
      </c>
      <c r="N427" s="46">
        <f t="shared" si="11"/>
        <v>0</v>
      </c>
    </row>
    <row r="428" spans="1:14" ht="16.5">
      <c r="A428" s="41" t="str">
        <f t="shared" si="10"/>
        <v/>
      </c>
      <c r="B428" s="42"/>
      <c r="C428" s="43"/>
      <c r="D428" s="41"/>
      <c r="E428" s="41">
        <f>IFERROR(SUMIF([2]العملاء!B$1:B$65536,F428,[2]العملاء!A$1:A$65536),"")</f>
        <v>0</v>
      </c>
      <c r="F428" s="44"/>
      <c r="G428" s="44">
        <f>IFERROR(SUMIF([2]العملاء!B$1:B$65536,F428,[2]العملاء!A$1:A$65536),"")</f>
        <v>0</v>
      </c>
      <c r="H428" s="44"/>
      <c r="I428" s="45"/>
      <c r="J428" s="46">
        <f>SUMIF([2]المخزون!B$1:B$65536,H428,[2]المخزون!E$1:E$65536)</f>
        <v>0</v>
      </c>
      <c r="K428" s="46">
        <f t="shared" si="8"/>
        <v>0</v>
      </c>
      <c r="L428" s="46">
        <f>SUMIF([2]المخزون!B$1:B$65536,H428,[2]المخزون!N$1:N$65536)</f>
        <v>0</v>
      </c>
      <c r="M428" s="46">
        <f t="shared" si="9"/>
        <v>0</v>
      </c>
      <c r="N428" s="46">
        <f t="shared" si="11"/>
        <v>0</v>
      </c>
    </row>
    <row r="429" spans="1:14" ht="16.5">
      <c r="A429" s="41" t="str">
        <f t="shared" si="10"/>
        <v/>
      </c>
      <c r="B429" s="42"/>
      <c r="C429" s="43"/>
      <c r="D429" s="41"/>
      <c r="E429" s="41">
        <f>IFERROR(SUMIF([2]العملاء!B$1:B$65536,F429,[2]العملاء!A$1:A$65536),"")</f>
        <v>0</v>
      </c>
      <c r="F429" s="44"/>
      <c r="G429" s="44">
        <f>IFERROR(SUMIF([2]العملاء!B$1:B$65536,F429,[2]العملاء!A$1:A$65536),"")</f>
        <v>0</v>
      </c>
      <c r="H429" s="44"/>
      <c r="I429" s="45"/>
      <c r="J429" s="46">
        <f>SUMIF([2]المخزون!B$1:B$65536,H429,[2]المخزون!E$1:E$65536)</f>
        <v>0</v>
      </c>
      <c r="K429" s="46">
        <f t="shared" si="8"/>
        <v>0</v>
      </c>
      <c r="L429" s="46">
        <f>SUMIF([2]المخزون!B$1:B$65536,H429,[2]المخزون!N$1:N$65536)</f>
        <v>0</v>
      </c>
      <c r="M429" s="46">
        <f t="shared" si="9"/>
        <v>0</v>
      </c>
      <c r="N429" s="46">
        <f t="shared" si="11"/>
        <v>0</v>
      </c>
    </row>
    <row r="430" spans="1:14" ht="16.5">
      <c r="A430" s="41" t="str">
        <f t="shared" si="10"/>
        <v/>
      </c>
      <c r="B430" s="42"/>
      <c r="C430" s="43"/>
      <c r="D430" s="41"/>
      <c r="E430" s="41">
        <f>IFERROR(SUMIF([2]العملاء!B$1:B$65536,F430,[2]العملاء!A$1:A$65536),"")</f>
        <v>0</v>
      </c>
      <c r="F430" s="44"/>
      <c r="G430" s="44">
        <f>IFERROR(SUMIF([2]العملاء!B$1:B$65536,F430,[2]العملاء!A$1:A$65536),"")</f>
        <v>0</v>
      </c>
      <c r="H430" s="44"/>
      <c r="I430" s="45"/>
      <c r="J430" s="46">
        <f>SUMIF([2]المخزون!B$1:B$65536,H430,[2]المخزون!E$1:E$65536)</f>
        <v>0</v>
      </c>
      <c r="K430" s="46">
        <f t="shared" si="8"/>
        <v>0</v>
      </c>
      <c r="L430" s="46">
        <f>SUMIF([2]المخزون!B$1:B$65536,H430,[2]المخزون!N$1:N$65536)</f>
        <v>0</v>
      </c>
      <c r="M430" s="46">
        <f t="shared" si="9"/>
        <v>0</v>
      </c>
      <c r="N430" s="46">
        <f t="shared" si="11"/>
        <v>0</v>
      </c>
    </row>
    <row r="431" spans="1:14" ht="16.5">
      <c r="A431" s="41" t="str">
        <f t="shared" si="10"/>
        <v/>
      </c>
      <c r="B431" s="42"/>
      <c r="C431" s="43"/>
      <c r="D431" s="41"/>
      <c r="E431" s="41">
        <f>IFERROR(SUMIF([2]العملاء!B$1:B$65536,F431,[2]العملاء!A$1:A$65536),"")</f>
        <v>0</v>
      </c>
      <c r="F431" s="44"/>
      <c r="G431" s="44">
        <f>IFERROR(SUMIF([2]العملاء!B$1:B$65536,F431,[2]العملاء!A$1:A$65536),"")</f>
        <v>0</v>
      </c>
      <c r="H431" s="44"/>
      <c r="I431" s="45"/>
      <c r="J431" s="46">
        <f>SUMIF([2]المخزون!B$1:B$65536,H431,[2]المخزون!E$1:E$65536)</f>
        <v>0</v>
      </c>
      <c r="K431" s="46">
        <f t="shared" si="8"/>
        <v>0</v>
      </c>
      <c r="L431" s="46">
        <f>SUMIF([2]المخزون!B$1:B$65536,H431,[2]المخزون!N$1:N$65536)</f>
        <v>0</v>
      </c>
      <c r="M431" s="46">
        <f t="shared" si="9"/>
        <v>0</v>
      </c>
      <c r="N431" s="46">
        <f t="shared" si="11"/>
        <v>0</v>
      </c>
    </row>
    <row r="432" spans="1:14" ht="16.5">
      <c r="A432" s="41" t="str">
        <f t="shared" si="10"/>
        <v/>
      </c>
      <c r="B432" s="42"/>
      <c r="C432" s="43"/>
      <c r="D432" s="41"/>
      <c r="E432" s="41">
        <f>IFERROR(SUMIF([2]العملاء!B$1:B$65536,F432,[2]العملاء!A$1:A$65536),"")</f>
        <v>0</v>
      </c>
      <c r="F432" s="44"/>
      <c r="G432" s="44">
        <f>IFERROR(SUMIF([2]العملاء!B$1:B$65536,F432,[2]العملاء!A$1:A$65536),"")</f>
        <v>0</v>
      </c>
      <c r="H432" s="44"/>
      <c r="I432" s="45"/>
      <c r="J432" s="46">
        <f>SUMIF([2]المخزون!B$1:B$65536,H432,[2]المخزون!E$1:E$65536)</f>
        <v>0</v>
      </c>
      <c r="K432" s="46">
        <f t="shared" si="8"/>
        <v>0</v>
      </c>
      <c r="L432" s="46">
        <f>SUMIF([2]المخزون!B$1:B$65536,H432,[2]المخزون!N$1:N$65536)</f>
        <v>0</v>
      </c>
      <c r="M432" s="46">
        <f t="shared" si="9"/>
        <v>0</v>
      </c>
      <c r="N432" s="46">
        <f t="shared" si="11"/>
        <v>0</v>
      </c>
    </row>
    <row r="433" spans="1:14" ht="16.5">
      <c r="A433" s="41" t="str">
        <f t="shared" si="10"/>
        <v/>
      </c>
      <c r="B433" s="42"/>
      <c r="C433" s="43"/>
      <c r="D433" s="41"/>
      <c r="E433" s="41">
        <f>IFERROR(SUMIF([2]العملاء!B$1:B$65536,F433,[2]العملاء!A$1:A$65536),"")</f>
        <v>0</v>
      </c>
      <c r="F433" s="44"/>
      <c r="G433" s="44">
        <f>IFERROR(SUMIF([2]العملاء!B$1:B$65536,F433,[2]العملاء!A$1:A$65536),"")</f>
        <v>0</v>
      </c>
      <c r="H433" s="44"/>
      <c r="I433" s="45"/>
      <c r="J433" s="46">
        <f>SUMIF([2]المخزون!B$1:B$65536,H433,[2]المخزون!E$1:E$65536)</f>
        <v>0</v>
      </c>
      <c r="K433" s="46">
        <f t="shared" si="8"/>
        <v>0</v>
      </c>
      <c r="L433" s="46">
        <f>SUMIF([2]المخزون!B$1:B$65536,H433,[2]المخزون!N$1:N$65536)</f>
        <v>0</v>
      </c>
      <c r="M433" s="46">
        <f t="shared" si="9"/>
        <v>0</v>
      </c>
      <c r="N433" s="46">
        <f t="shared" si="11"/>
        <v>0</v>
      </c>
    </row>
    <row r="434" spans="1:14" ht="16.5">
      <c r="A434" s="41" t="str">
        <f t="shared" si="10"/>
        <v/>
      </c>
      <c r="B434" s="42"/>
      <c r="C434" s="43"/>
      <c r="D434" s="41"/>
      <c r="E434" s="41">
        <f>IFERROR(SUMIF([2]العملاء!B$1:B$65536,F434,[2]العملاء!A$1:A$65536),"")</f>
        <v>0</v>
      </c>
      <c r="F434" s="44"/>
      <c r="G434" s="44">
        <f>IFERROR(SUMIF([2]العملاء!B$1:B$65536,F434,[2]العملاء!A$1:A$65536),"")</f>
        <v>0</v>
      </c>
      <c r="H434" s="44"/>
      <c r="I434" s="45"/>
      <c r="J434" s="46">
        <f>SUMIF([2]المخزون!B$1:B$65536,H434,[2]المخزون!E$1:E$65536)</f>
        <v>0</v>
      </c>
      <c r="K434" s="46">
        <f t="shared" si="8"/>
        <v>0</v>
      </c>
      <c r="L434" s="46">
        <f>SUMIF([2]المخزون!B$1:B$65536,H434,[2]المخزون!N$1:N$65536)</f>
        <v>0</v>
      </c>
      <c r="M434" s="46">
        <f t="shared" si="9"/>
        <v>0</v>
      </c>
      <c r="N434" s="46">
        <f t="shared" si="11"/>
        <v>0</v>
      </c>
    </row>
    <row r="435" spans="1:14" ht="16.5">
      <c r="A435" s="41" t="str">
        <f t="shared" si="10"/>
        <v/>
      </c>
      <c r="B435" s="42"/>
      <c r="C435" s="43"/>
      <c r="D435" s="41"/>
      <c r="E435" s="41">
        <f>IFERROR(SUMIF([2]العملاء!B$1:B$65536,F435,[2]العملاء!A$1:A$65536),"")</f>
        <v>0</v>
      </c>
      <c r="F435" s="44"/>
      <c r="G435" s="44">
        <f>IFERROR(SUMIF([2]العملاء!B$1:B$65536,F435,[2]العملاء!A$1:A$65536),"")</f>
        <v>0</v>
      </c>
      <c r="H435" s="44"/>
      <c r="I435" s="45"/>
      <c r="J435" s="46">
        <f>SUMIF([2]المخزون!B$1:B$65536,H435,[2]المخزون!E$1:E$65536)</f>
        <v>0</v>
      </c>
      <c r="K435" s="46">
        <f t="shared" si="8"/>
        <v>0</v>
      </c>
      <c r="L435" s="46">
        <f>SUMIF([2]المخزون!B$1:B$65536,H435,[2]المخزون!N$1:N$65536)</f>
        <v>0</v>
      </c>
      <c r="M435" s="46">
        <f t="shared" si="9"/>
        <v>0</v>
      </c>
      <c r="N435" s="46">
        <f t="shared" si="11"/>
        <v>0</v>
      </c>
    </row>
    <row r="436" spans="1:14" ht="16.5">
      <c r="A436" s="41" t="str">
        <f t="shared" si="10"/>
        <v/>
      </c>
      <c r="B436" s="42"/>
      <c r="C436" s="43"/>
      <c r="D436" s="41"/>
      <c r="E436" s="41">
        <f>IFERROR(SUMIF([2]العملاء!B$1:B$65536,F436,[2]العملاء!A$1:A$65536),"")</f>
        <v>0</v>
      </c>
      <c r="F436" s="44"/>
      <c r="G436" s="44">
        <f>IFERROR(SUMIF([2]العملاء!B$1:B$65536,F436,[2]العملاء!A$1:A$65536),"")</f>
        <v>0</v>
      </c>
      <c r="H436" s="44"/>
      <c r="I436" s="45"/>
      <c r="J436" s="46">
        <f>SUMIF([2]المخزون!B$1:B$65536,H436,[2]المخزون!E$1:E$65536)</f>
        <v>0</v>
      </c>
      <c r="K436" s="46">
        <f t="shared" si="8"/>
        <v>0</v>
      </c>
      <c r="L436" s="46">
        <f>SUMIF([2]المخزون!B$1:B$65536,H436,[2]المخزون!N$1:N$65536)</f>
        <v>0</v>
      </c>
      <c r="M436" s="46">
        <f t="shared" si="9"/>
        <v>0</v>
      </c>
      <c r="N436" s="46">
        <f t="shared" si="11"/>
        <v>0</v>
      </c>
    </row>
    <row r="437" spans="1:14" ht="16.5">
      <c r="A437" s="41" t="str">
        <f t="shared" si="10"/>
        <v/>
      </c>
      <c r="B437" s="42"/>
      <c r="C437" s="43"/>
      <c r="D437" s="41"/>
      <c r="E437" s="41">
        <f>IFERROR(SUMIF([2]العملاء!B$1:B$65536,F437,[2]العملاء!A$1:A$65536),"")</f>
        <v>0</v>
      </c>
      <c r="F437" s="44"/>
      <c r="G437" s="44">
        <f>IFERROR(SUMIF([2]العملاء!B$1:B$65536,F437,[2]العملاء!A$1:A$65536),"")</f>
        <v>0</v>
      </c>
      <c r="H437" s="44"/>
      <c r="I437" s="45"/>
      <c r="J437" s="46">
        <f>SUMIF([2]المخزون!B$1:B$65536,H437,[2]المخزون!E$1:E$65536)</f>
        <v>0</v>
      </c>
      <c r="K437" s="46">
        <f t="shared" si="8"/>
        <v>0</v>
      </c>
      <c r="L437" s="46">
        <f>SUMIF([2]المخزون!B$1:B$65536,H437,[2]المخزون!N$1:N$65536)</f>
        <v>0</v>
      </c>
      <c r="M437" s="46">
        <f t="shared" si="9"/>
        <v>0</v>
      </c>
      <c r="N437" s="46">
        <f t="shared" si="11"/>
        <v>0</v>
      </c>
    </row>
    <row r="438" spans="1:14" ht="16.5">
      <c r="A438" s="41" t="str">
        <f t="shared" si="10"/>
        <v/>
      </c>
      <c r="B438" s="42"/>
      <c r="C438" s="43"/>
      <c r="D438" s="41"/>
      <c r="E438" s="41">
        <f>IFERROR(SUMIF([2]العملاء!B$1:B$65536,F438,[2]العملاء!A$1:A$65536),"")</f>
        <v>0</v>
      </c>
      <c r="F438" s="44"/>
      <c r="G438" s="44">
        <f>IFERROR(SUMIF([2]العملاء!B$1:B$65536,F438,[2]العملاء!A$1:A$65536),"")</f>
        <v>0</v>
      </c>
      <c r="H438" s="44"/>
      <c r="I438" s="45"/>
      <c r="J438" s="46">
        <f>SUMIF([2]المخزون!B$1:B$65536,H438,[2]المخزون!E$1:E$65536)</f>
        <v>0</v>
      </c>
      <c r="K438" s="46">
        <f t="shared" si="8"/>
        <v>0</v>
      </c>
      <c r="L438" s="46">
        <f>SUMIF([2]المخزون!B$1:B$65536,H438,[2]المخزون!N$1:N$65536)</f>
        <v>0</v>
      </c>
      <c r="M438" s="46">
        <f t="shared" si="9"/>
        <v>0</v>
      </c>
      <c r="N438" s="46">
        <f t="shared" si="11"/>
        <v>0</v>
      </c>
    </row>
    <row r="439" spans="1:14" ht="16.5">
      <c r="A439" s="41" t="str">
        <f t="shared" si="10"/>
        <v/>
      </c>
      <c r="B439" s="42"/>
      <c r="C439" s="43"/>
      <c r="D439" s="41"/>
      <c r="E439" s="41">
        <f>IFERROR(SUMIF([2]العملاء!B$1:B$65536,F439,[2]العملاء!A$1:A$65536),"")</f>
        <v>0</v>
      </c>
      <c r="F439" s="44"/>
      <c r="G439" s="44">
        <f>IFERROR(SUMIF([2]العملاء!B$1:B$65536,F439,[2]العملاء!A$1:A$65536),"")</f>
        <v>0</v>
      </c>
      <c r="H439" s="44"/>
      <c r="I439" s="45"/>
      <c r="J439" s="46">
        <f>SUMIF([2]المخزون!B$1:B$65536,H439,[2]المخزون!E$1:E$65536)</f>
        <v>0</v>
      </c>
      <c r="K439" s="46">
        <f t="shared" si="8"/>
        <v>0</v>
      </c>
      <c r="L439" s="46">
        <f>SUMIF([2]المخزون!B$1:B$65536,H439,[2]المخزون!N$1:N$65536)</f>
        <v>0</v>
      </c>
      <c r="M439" s="46">
        <f t="shared" si="9"/>
        <v>0</v>
      </c>
      <c r="N439" s="46">
        <f t="shared" si="11"/>
        <v>0</v>
      </c>
    </row>
    <row r="440" spans="1:14" ht="16.5">
      <c r="A440" s="41" t="str">
        <f t="shared" si="10"/>
        <v/>
      </c>
      <c r="B440" s="42"/>
      <c r="C440" s="43"/>
      <c r="D440" s="41"/>
      <c r="E440" s="41">
        <f>IFERROR(SUMIF([2]العملاء!B$1:B$65536,F440,[2]العملاء!A$1:A$65536),"")</f>
        <v>0</v>
      </c>
      <c r="F440" s="44"/>
      <c r="G440" s="44">
        <f>IFERROR(SUMIF([2]العملاء!B$1:B$65536,F440,[2]العملاء!A$1:A$65536),"")</f>
        <v>0</v>
      </c>
      <c r="H440" s="44"/>
      <c r="I440" s="45"/>
      <c r="J440" s="46">
        <f>SUMIF([2]المخزون!B$1:B$65536,H440,[2]المخزون!E$1:E$65536)</f>
        <v>0</v>
      </c>
      <c r="K440" s="46">
        <f t="shared" si="8"/>
        <v>0</v>
      </c>
      <c r="L440" s="46">
        <f>SUMIF([2]المخزون!B$1:B$65536,H440,[2]المخزون!N$1:N$65536)</f>
        <v>0</v>
      </c>
      <c r="M440" s="46">
        <f t="shared" si="9"/>
        <v>0</v>
      </c>
      <c r="N440" s="46">
        <f t="shared" si="11"/>
        <v>0</v>
      </c>
    </row>
    <row r="441" spans="1:14" ht="16.5">
      <c r="A441" s="41" t="str">
        <f t="shared" si="10"/>
        <v/>
      </c>
      <c r="B441" s="42"/>
      <c r="C441" s="43"/>
      <c r="D441" s="41"/>
      <c r="E441" s="41">
        <f>IFERROR(SUMIF([2]العملاء!B$1:B$65536,F441,[2]العملاء!A$1:A$65536),"")</f>
        <v>0</v>
      </c>
      <c r="F441" s="44"/>
      <c r="G441" s="44">
        <f>IFERROR(SUMIF([2]العملاء!B$1:B$65536,F441,[2]العملاء!A$1:A$65536),"")</f>
        <v>0</v>
      </c>
      <c r="H441" s="44"/>
      <c r="I441" s="45"/>
      <c r="J441" s="46">
        <f>SUMIF([2]المخزون!B$1:B$65536,H441,[2]المخزون!E$1:E$65536)</f>
        <v>0</v>
      </c>
      <c r="K441" s="46">
        <f t="shared" si="8"/>
        <v>0</v>
      </c>
      <c r="L441" s="46">
        <f>SUMIF([2]المخزون!B$1:B$65536,H441,[2]المخزون!N$1:N$65536)</f>
        <v>0</v>
      </c>
      <c r="M441" s="46">
        <f t="shared" si="9"/>
        <v>0</v>
      </c>
      <c r="N441" s="46">
        <f t="shared" si="11"/>
        <v>0</v>
      </c>
    </row>
    <row r="442" spans="1:14" ht="16.5">
      <c r="A442" s="41" t="str">
        <f t="shared" si="10"/>
        <v/>
      </c>
      <c r="B442" s="42"/>
      <c r="C442" s="43"/>
      <c r="D442" s="41"/>
      <c r="E442" s="41">
        <f>IFERROR(SUMIF([2]العملاء!B$1:B$65536,F442,[2]العملاء!A$1:A$65536),"")</f>
        <v>0</v>
      </c>
      <c r="F442" s="44"/>
      <c r="G442" s="44">
        <f>IFERROR(SUMIF([2]العملاء!B$1:B$65536,F442,[2]العملاء!A$1:A$65536),"")</f>
        <v>0</v>
      </c>
      <c r="H442" s="44"/>
      <c r="I442" s="45"/>
      <c r="J442" s="46">
        <f>SUMIF([2]المخزون!B$1:B$65536,H442,[2]المخزون!E$1:E$65536)</f>
        <v>0</v>
      </c>
      <c r="K442" s="46">
        <f t="shared" si="8"/>
        <v>0</v>
      </c>
      <c r="L442" s="46">
        <f>SUMIF([2]المخزون!B$1:B$65536,H442,[2]المخزون!N$1:N$65536)</f>
        <v>0</v>
      </c>
      <c r="M442" s="46">
        <f t="shared" si="9"/>
        <v>0</v>
      </c>
      <c r="N442" s="46">
        <f t="shared" si="11"/>
        <v>0</v>
      </c>
    </row>
    <row r="443" spans="1:14" ht="16.5">
      <c r="A443" s="41" t="str">
        <f t="shared" si="10"/>
        <v/>
      </c>
      <c r="B443" s="42"/>
      <c r="C443" s="43"/>
      <c r="D443" s="41"/>
      <c r="E443" s="41">
        <f>IFERROR(SUMIF([2]العملاء!B$1:B$65536,F443,[2]العملاء!A$1:A$65536),"")</f>
        <v>0</v>
      </c>
      <c r="F443" s="44"/>
      <c r="G443" s="44">
        <f>IFERROR(SUMIF([2]العملاء!B$1:B$65536,F443,[2]العملاء!A$1:A$65536),"")</f>
        <v>0</v>
      </c>
      <c r="H443" s="44"/>
      <c r="I443" s="45"/>
      <c r="J443" s="46">
        <f>SUMIF([2]المخزون!B$1:B$65536,H443,[2]المخزون!E$1:E$65536)</f>
        <v>0</v>
      </c>
      <c r="K443" s="46">
        <f t="shared" si="8"/>
        <v>0</v>
      </c>
      <c r="L443" s="46">
        <f>SUMIF([2]المخزون!B$1:B$65536,H443,[2]المخزون!N$1:N$65536)</f>
        <v>0</v>
      </c>
      <c r="M443" s="46">
        <f t="shared" si="9"/>
        <v>0</v>
      </c>
      <c r="N443" s="46">
        <f t="shared" si="11"/>
        <v>0</v>
      </c>
    </row>
    <row r="444" spans="1:14" ht="16.5">
      <c r="A444" s="41" t="str">
        <f t="shared" si="10"/>
        <v/>
      </c>
      <c r="B444" s="42"/>
      <c r="C444" s="43"/>
      <c r="D444" s="41"/>
      <c r="E444" s="41">
        <f>IFERROR(SUMIF([2]العملاء!B$1:B$65536,F444,[2]العملاء!A$1:A$65536),"")</f>
        <v>0</v>
      </c>
      <c r="F444" s="44"/>
      <c r="G444" s="44">
        <f>IFERROR(SUMIF([2]العملاء!B$1:B$65536,F444,[2]العملاء!A$1:A$65536),"")</f>
        <v>0</v>
      </c>
      <c r="H444" s="44"/>
      <c r="I444" s="45"/>
      <c r="J444" s="46">
        <f>SUMIF([2]المخزون!B$1:B$65536,H444,[2]المخزون!E$1:E$65536)</f>
        <v>0</v>
      </c>
      <c r="K444" s="46">
        <f t="shared" si="8"/>
        <v>0</v>
      </c>
      <c r="L444" s="46">
        <f>SUMIF([2]المخزون!B$1:B$65536,H444,[2]المخزون!N$1:N$65536)</f>
        <v>0</v>
      </c>
      <c r="M444" s="46">
        <f t="shared" si="9"/>
        <v>0</v>
      </c>
      <c r="N444" s="46">
        <f t="shared" si="11"/>
        <v>0</v>
      </c>
    </row>
    <row r="445" spans="1:14" ht="16.5">
      <c r="A445" s="41" t="str">
        <f t="shared" si="10"/>
        <v/>
      </c>
      <c r="B445" s="42"/>
      <c r="C445" s="43"/>
      <c r="D445" s="41"/>
      <c r="E445" s="41">
        <f>IFERROR(SUMIF([2]العملاء!B$1:B$65536,F445,[2]العملاء!A$1:A$65536),"")</f>
        <v>0</v>
      </c>
      <c r="F445" s="44"/>
      <c r="G445" s="44">
        <f>IFERROR(SUMIF([2]العملاء!B$1:B$65536,F445,[2]العملاء!A$1:A$65536),"")</f>
        <v>0</v>
      </c>
      <c r="H445" s="44"/>
      <c r="I445" s="45"/>
      <c r="J445" s="46">
        <f>SUMIF([2]المخزون!B$1:B$65536,H445,[2]المخزون!E$1:E$65536)</f>
        <v>0</v>
      </c>
      <c r="K445" s="46">
        <f t="shared" si="8"/>
        <v>0</v>
      </c>
      <c r="L445" s="46">
        <f>SUMIF([2]المخزون!B$1:B$65536,H445,[2]المخزون!N$1:N$65536)</f>
        <v>0</v>
      </c>
      <c r="M445" s="46">
        <f t="shared" si="9"/>
        <v>0</v>
      </c>
      <c r="N445" s="46">
        <f t="shared" si="11"/>
        <v>0</v>
      </c>
    </row>
    <row r="446" spans="1:14" ht="16.5">
      <c r="A446" s="41" t="str">
        <f t="shared" si="10"/>
        <v/>
      </c>
      <c r="B446" s="42"/>
      <c r="C446" s="43"/>
      <c r="D446" s="41"/>
      <c r="E446" s="41">
        <f>IFERROR(SUMIF([2]العملاء!B$1:B$65536,F446,[2]العملاء!A$1:A$65536),"")</f>
        <v>0</v>
      </c>
      <c r="F446" s="44"/>
      <c r="G446" s="44">
        <f>IFERROR(SUMIF([2]العملاء!B$1:B$65536,F446,[2]العملاء!A$1:A$65536),"")</f>
        <v>0</v>
      </c>
      <c r="H446" s="44"/>
      <c r="I446" s="45"/>
      <c r="J446" s="46">
        <f>SUMIF([2]المخزون!B$1:B$65536,H446,[2]المخزون!E$1:E$65536)</f>
        <v>0</v>
      </c>
      <c r="K446" s="46">
        <f t="shared" si="8"/>
        <v>0</v>
      </c>
      <c r="L446" s="46">
        <f>SUMIF([2]المخزون!B$1:B$65536,H446,[2]المخزون!N$1:N$65536)</f>
        <v>0</v>
      </c>
      <c r="M446" s="46">
        <f t="shared" si="9"/>
        <v>0</v>
      </c>
      <c r="N446" s="46">
        <f t="shared" si="11"/>
        <v>0</v>
      </c>
    </row>
    <row r="447" spans="1:14" ht="16.5">
      <c r="A447" s="41" t="str">
        <f t="shared" si="10"/>
        <v/>
      </c>
      <c r="B447" s="42"/>
      <c r="C447" s="43"/>
      <c r="D447" s="41"/>
      <c r="E447" s="41">
        <f>IFERROR(SUMIF([2]العملاء!B$1:B$65536,F447,[2]العملاء!A$1:A$65536),"")</f>
        <v>0</v>
      </c>
      <c r="F447" s="44"/>
      <c r="G447" s="44">
        <f>IFERROR(SUMIF([2]العملاء!B$1:B$65536,F447,[2]العملاء!A$1:A$65536),"")</f>
        <v>0</v>
      </c>
      <c r="H447" s="44"/>
      <c r="I447" s="45"/>
      <c r="J447" s="46">
        <f>SUMIF([2]المخزون!B$1:B$65536,H447,[2]المخزون!E$1:E$65536)</f>
        <v>0</v>
      </c>
      <c r="K447" s="46">
        <f t="shared" si="8"/>
        <v>0</v>
      </c>
      <c r="L447" s="46">
        <f>SUMIF([2]المخزون!B$1:B$65536,H447,[2]المخزون!N$1:N$65536)</f>
        <v>0</v>
      </c>
      <c r="M447" s="46">
        <f t="shared" si="9"/>
        <v>0</v>
      </c>
      <c r="N447" s="46">
        <f t="shared" si="11"/>
        <v>0</v>
      </c>
    </row>
    <row r="448" spans="1:14" ht="16.5">
      <c r="A448" s="41" t="str">
        <f t="shared" si="10"/>
        <v/>
      </c>
      <c r="B448" s="42"/>
      <c r="C448" s="43"/>
      <c r="D448" s="41"/>
      <c r="E448" s="41">
        <f>IFERROR(SUMIF([2]العملاء!B$1:B$65536,F448,[2]العملاء!A$1:A$65536),"")</f>
        <v>0</v>
      </c>
      <c r="F448" s="44"/>
      <c r="G448" s="44">
        <f>IFERROR(SUMIF([2]العملاء!B$1:B$65536,F448,[2]العملاء!A$1:A$65536),"")</f>
        <v>0</v>
      </c>
      <c r="H448" s="44"/>
      <c r="I448" s="45"/>
      <c r="J448" s="46">
        <f>SUMIF([2]المخزون!B$1:B$65536,H448,[2]المخزون!E$1:E$65536)</f>
        <v>0</v>
      </c>
      <c r="K448" s="46">
        <f t="shared" si="8"/>
        <v>0</v>
      </c>
      <c r="L448" s="46">
        <f>SUMIF([2]المخزون!B$1:B$65536,H448,[2]المخزون!N$1:N$65536)</f>
        <v>0</v>
      </c>
      <c r="M448" s="46">
        <f t="shared" si="9"/>
        <v>0</v>
      </c>
      <c r="N448" s="46">
        <f t="shared" si="11"/>
        <v>0</v>
      </c>
    </row>
    <row r="449" spans="1:14" ht="16.5">
      <c r="A449" s="41" t="str">
        <f t="shared" si="10"/>
        <v/>
      </c>
      <c r="B449" s="42"/>
      <c r="C449" s="43"/>
      <c r="D449" s="41"/>
      <c r="E449" s="41">
        <f>IFERROR(SUMIF([2]العملاء!B$1:B$65536,F449,[2]العملاء!A$1:A$65536),"")</f>
        <v>0</v>
      </c>
      <c r="F449" s="44"/>
      <c r="G449" s="44">
        <f>IFERROR(SUMIF([2]العملاء!B$1:B$65536,F449,[2]العملاء!A$1:A$65536),"")</f>
        <v>0</v>
      </c>
      <c r="H449" s="44"/>
      <c r="I449" s="45"/>
      <c r="J449" s="46">
        <f>SUMIF([2]المخزون!B$1:B$65536,H449,[2]المخزون!E$1:E$65536)</f>
        <v>0</v>
      </c>
      <c r="K449" s="46">
        <f t="shared" si="8"/>
        <v>0</v>
      </c>
      <c r="L449" s="46">
        <f>SUMIF([2]المخزون!B$1:B$65536,H449,[2]المخزون!N$1:N$65536)</f>
        <v>0</v>
      </c>
      <c r="M449" s="46">
        <f t="shared" si="9"/>
        <v>0</v>
      </c>
      <c r="N449" s="46">
        <f t="shared" si="11"/>
        <v>0</v>
      </c>
    </row>
    <row r="450" spans="1:14" ht="16.5">
      <c r="A450" s="41" t="str">
        <f t="shared" si="10"/>
        <v/>
      </c>
      <c r="B450" s="42"/>
      <c r="C450" s="43"/>
      <c r="D450" s="41"/>
      <c r="E450" s="41">
        <f>IFERROR(SUMIF([2]العملاء!B$1:B$65536,F450,[2]العملاء!A$1:A$65536),"")</f>
        <v>0</v>
      </c>
      <c r="F450" s="44"/>
      <c r="G450" s="44">
        <f>IFERROR(SUMIF([2]العملاء!B$1:B$65536,F450,[2]العملاء!A$1:A$65536),"")</f>
        <v>0</v>
      </c>
      <c r="H450" s="44"/>
      <c r="I450" s="45"/>
      <c r="J450" s="46">
        <f>SUMIF([2]المخزون!B$1:B$65536,H450,[2]المخزون!E$1:E$65536)</f>
        <v>0</v>
      </c>
      <c r="K450" s="46">
        <f t="shared" si="8"/>
        <v>0</v>
      </c>
      <c r="L450" s="46">
        <f>SUMIF([2]المخزون!B$1:B$65536,H450,[2]المخزون!N$1:N$65536)</f>
        <v>0</v>
      </c>
      <c r="M450" s="46">
        <f t="shared" si="9"/>
        <v>0</v>
      </c>
      <c r="N450" s="46">
        <f t="shared" si="11"/>
        <v>0</v>
      </c>
    </row>
    <row r="451" spans="1:14" ht="16.5">
      <c r="A451" s="41" t="str">
        <f t="shared" si="10"/>
        <v/>
      </c>
      <c r="B451" s="42"/>
      <c r="C451" s="43"/>
      <c r="D451" s="41"/>
      <c r="E451" s="41">
        <f>IFERROR(SUMIF([2]العملاء!B$1:B$65536,F451,[2]العملاء!A$1:A$65536),"")</f>
        <v>0</v>
      </c>
      <c r="F451" s="44"/>
      <c r="G451" s="44">
        <f>IFERROR(SUMIF([2]العملاء!B$1:B$65536,F451,[2]العملاء!A$1:A$65536),"")</f>
        <v>0</v>
      </c>
      <c r="H451" s="44"/>
      <c r="I451" s="45"/>
      <c r="J451" s="46">
        <f>SUMIF([2]المخزون!B$1:B$65536,H451,[2]المخزون!E$1:E$65536)</f>
        <v>0</v>
      </c>
      <c r="K451" s="46">
        <f t="shared" ref="K451:K514" si="12">I451*J451</f>
        <v>0</v>
      </c>
      <c r="L451" s="46">
        <f>SUMIF([2]المخزون!B$1:B$65536,H451,[2]المخزون!N$1:N$65536)</f>
        <v>0</v>
      </c>
      <c r="M451" s="46">
        <f t="shared" ref="M451:M514" si="13">I451*L451</f>
        <v>0</v>
      </c>
      <c r="N451" s="46">
        <f t="shared" si="11"/>
        <v>0</v>
      </c>
    </row>
    <row r="452" spans="1:14" ht="16.5">
      <c r="A452" s="41" t="str">
        <f t="shared" ref="A452:A515" si="14">IF(F452="","",ROW()-2)</f>
        <v/>
      </c>
      <c r="B452" s="42"/>
      <c r="C452" s="43"/>
      <c r="D452" s="41"/>
      <c r="E452" s="41">
        <f>IFERROR(SUMIF([2]العملاء!B$1:B$65536,F452,[2]العملاء!A$1:A$65536),"")</f>
        <v>0</v>
      </c>
      <c r="F452" s="44"/>
      <c r="G452" s="44">
        <f>IFERROR(SUMIF([2]العملاء!B$1:B$65536,F452,[2]العملاء!A$1:A$65536),"")</f>
        <v>0</v>
      </c>
      <c r="H452" s="44"/>
      <c r="I452" s="45"/>
      <c r="J452" s="46">
        <f>SUMIF([2]المخزون!B$1:B$65536,H452,[2]المخزون!E$1:E$65536)</f>
        <v>0</v>
      </c>
      <c r="K452" s="46">
        <f t="shared" si="12"/>
        <v>0</v>
      </c>
      <c r="L452" s="46">
        <f>SUMIF([2]المخزون!B$1:B$65536,H452,[2]المخزون!N$1:N$65536)</f>
        <v>0</v>
      </c>
      <c r="M452" s="46">
        <f t="shared" si="13"/>
        <v>0</v>
      </c>
      <c r="N452" s="46">
        <f t="shared" si="11"/>
        <v>0</v>
      </c>
    </row>
    <row r="453" spans="1:14" ht="16.5">
      <c r="A453" s="41" t="str">
        <f t="shared" si="14"/>
        <v/>
      </c>
      <c r="B453" s="42"/>
      <c r="C453" s="43"/>
      <c r="D453" s="41"/>
      <c r="E453" s="41">
        <f>IFERROR(SUMIF([2]العملاء!B$1:B$65536,F453,[2]العملاء!A$1:A$65536),"")</f>
        <v>0</v>
      </c>
      <c r="F453" s="44"/>
      <c r="G453" s="44">
        <f>IFERROR(SUMIF([2]العملاء!B$1:B$65536,F453,[2]العملاء!A$1:A$65536),"")</f>
        <v>0</v>
      </c>
      <c r="H453" s="44"/>
      <c r="I453" s="45"/>
      <c r="J453" s="46">
        <f>SUMIF([2]المخزون!B$1:B$65536,H453,[2]المخزون!E$1:E$65536)</f>
        <v>0</v>
      </c>
      <c r="K453" s="46">
        <f t="shared" si="12"/>
        <v>0</v>
      </c>
      <c r="L453" s="46">
        <f>SUMIF([2]المخزون!B$1:B$65536,H453,[2]المخزون!N$1:N$65536)</f>
        <v>0</v>
      </c>
      <c r="M453" s="46">
        <f t="shared" si="13"/>
        <v>0</v>
      </c>
      <c r="N453" s="46">
        <f t="shared" si="11"/>
        <v>0</v>
      </c>
    </row>
    <row r="454" spans="1:14" ht="16.5">
      <c r="A454" s="41" t="str">
        <f t="shared" si="14"/>
        <v/>
      </c>
      <c r="B454" s="42"/>
      <c r="C454" s="43"/>
      <c r="D454" s="41"/>
      <c r="E454" s="41">
        <f>IFERROR(SUMIF([2]العملاء!B$1:B$65536,F454,[2]العملاء!A$1:A$65536),"")</f>
        <v>0</v>
      </c>
      <c r="F454" s="44"/>
      <c r="G454" s="44">
        <f>IFERROR(SUMIF([2]العملاء!B$1:B$65536,F454,[2]العملاء!A$1:A$65536),"")</f>
        <v>0</v>
      </c>
      <c r="H454" s="44"/>
      <c r="I454" s="45"/>
      <c r="J454" s="46">
        <f>SUMIF([2]المخزون!B$1:B$65536,H454,[2]المخزون!E$1:E$65536)</f>
        <v>0</v>
      </c>
      <c r="K454" s="46">
        <f t="shared" si="12"/>
        <v>0</v>
      </c>
      <c r="L454" s="46">
        <f>SUMIF([2]المخزون!B$1:B$65536,H454,[2]المخزون!N$1:N$65536)</f>
        <v>0</v>
      </c>
      <c r="M454" s="46">
        <f t="shared" si="13"/>
        <v>0</v>
      </c>
      <c r="N454" s="46">
        <f t="shared" si="11"/>
        <v>0</v>
      </c>
    </row>
    <row r="455" spans="1:14" ht="16.5">
      <c r="A455" s="41" t="str">
        <f t="shared" si="14"/>
        <v/>
      </c>
      <c r="B455" s="42"/>
      <c r="C455" s="43"/>
      <c r="D455" s="41"/>
      <c r="E455" s="41">
        <f>IFERROR(SUMIF([2]العملاء!B$1:B$65536,F455,[2]العملاء!A$1:A$65536),"")</f>
        <v>0</v>
      </c>
      <c r="F455" s="44"/>
      <c r="G455" s="44">
        <f>IFERROR(SUMIF([2]العملاء!B$1:B$65536,F455,[2]العملاء!A$1:A$65536),"")</f>
        <v>0</v>
      </c>
      <c r="H455" s="44"/>
      <c r="I455" s="45"/>
      <c r="J455" s="46">
        <f>SUMIF([2]المخزون!B$1:B$65536,H455,[2]المخزون!E$1:E$65536)</f>
        <v>0</v>
      </c>
      <c r="K455" s="46">
        <f t="shared" si="12"/>
        <v>0</v>
      </c>
      <c r="L455" s="46">
        <f>SUMIF([2]المخزون!B$1:B$65536,H455,[2]المخزون!N$1:N$65536)</f>
        <v>0</v>
      </c>
      <c r="M455" s="46">
        <f t="shared" si="13"/>
        <v>0</v>
      </c>
      <c r="N455" s="46">
        <f t="shared" si="11"/>
        <v>0</v>
      </c>
    </row>
    <row r="456" spans="1:14" ht="16.5">
      <c r="A456" s="41" t="str">
        <f t="shared" si="14"/>
        <v/>
      </c>
      <c r="B456" s="42"/>
      <c r="C456" s="43"/>
      <c r="D456" s="41"/>
      <c r="E456" s="41">
        <f>IFERROR(SUMIF([2]العملاء!B$1:B$65536,F456,[2]العملاء!A$1:A$65536),"")</f>
        <v>0</v>
      </c>
      <c r="F456" s="44"/>
      <c r="G456" s="44">
        <f>IFERROR(SUMIF([2]العملاء!B$1:B$65536,F456,[2]العملاء!A$1:A$65536),"")</f>
        <v>0</v>
      </c>
      <c r="H456" s="44"/>
      <c r="I456" s="45"/>
      <c r="J456" s="46">
        <f>SUMIF([2]المخزون!B$1:B$65536,H456,[2]المخزون!E$1:E$65536)</f>
        <v>0</v>
      </c>
      <c r="K456" s="46">
        <f t="shared" si="12"/>
        <v>0</v>
      </c>
      <c r="L456" s="46">
        <f>SUMIF([2]المخزون!B$1:B$65536,H456,[2]المخزون!N$1:N$65536)</f>
        <v>0</v>
      </c>
      <c r="M456" s="46">
        <f t="shared" si="13"/>
        <v>0</v>
      </c>
      <c r="N456" s="46">
        <f t="shared" si="11"/>
        <v>0</v>
      </c>
    </row>
    <row r="457" spans="1:14" ht="16.5">
      <c r="A457" s="41" t="str">
        <f t="shared" si="14"/>
        <v/>
      </c>
      <c r="B457" s="42"/>
      <c r="C457" s="43"/>
      <c r="D457" s="41"/>
      <c r="E457" s="41">
        <f>IFERROR(SUMIF([2]العملاء!B$1:B$65536,F457,[2]العملاء!A$1:A$65536),"")</f>
        <v>0</v>
      </c>
      <c r="F457" s="44"/>
      <c r="G457" s="44">
        <f>IFERROR(SUMIF([2]العملاء!B$1:B$65536,F457,[2]العملاء!A$1:A$65536),"")</f>
        <v>0</v>
      </c>
      <c r="H457" s="44"/>
      <c r="I457" s="45"/>
      <c r="J457" s="46">
        <f>SUMIF([2]المخزون!B$1:B$65536,H457,[2]المخزون!E$1:E$65536)</f>
        <v>0</v>
      </c>
      <c r="K457" s="46">
        <f t="shared" si="12"/>
        <v>0</v>
      </c>
      <c r="L457" s="46">
        <f>SUMIF([2]المخزون!B$1:B$65536,H457,[2]المخزون!N$1:N$65536)</f>
        <v>0</v>
      </c>
      <c r="M457" s="46">
        <f t="shared" si="13"/>
        <v>0</v>
      </c>
      <c r="N457" s="46">
        <f t="shared" si="11"/>
        <v>0</v>
      </c>
    </row>
    <row r="458" spans="1:14" ht="16.5">
      <c r="A458" s="41" t="str">
        <f t="shared" si="14"/>
        <v/>
      </c>
      <c r="B458" s="42"/>
      <c r="C458" s="43"/>
      <c r="D458" s="41"/>
      <c r="E458" s="41">
        <f>IFERROR(SUMIF([2]العملاء!B$1:B$65536,F458,[2]العملاء!A$1:A$65536),"")</f>
        <v>0</v>
      </c>
      <c r="F458" s="44"/>
      <c r="G458" s="44">
        <f>IFERROR(SUMIF([2]العملاء!B$1:B$65536,F458,[2]العملاء!A$1:A$65536),"")</f>
        <v>0</v>
      </c>
      <c r="H458" s="44"/>
      <c r="I458" s="45"/>
      <c r="J458" s="46">
        <f>SUMIF([2]المخزون!B$1:B$65536,H458,[2]المخزون!E$1:E$65536)</f>
        <v>0</v>
      </c>
      <c r="K458" s="46">
        <f t="shared" si="12"/>
        <v>0</v>
      </c>
      <c r="L458" s="46">
        <f>SUMIF([2]المخزون!B$1:B$65536,H458,[2]المخزون!N$1:N$65536)</f>
        <v>0</v>
      </c>
      <c r="M458" s="46">
        <f t="shared" si="13"/>
        <v>0</v>
      </c>
      <c r="N458" s="46">
        <f t="shared" si="11"/>
        <v>0</v>
      </c>
    </row>
    <row r="459" spans="1:14" ht="16.5">
      <c r="A459" s="41" t="str">
        <f t="shared" si="14"/>
        <v/>
      </c>
      <c r="B459" s="42"/>
      <c r="C459" s="43"/>
      <c r="D459" s="41"/>
      <c r="E459" s="41">
        <f>IFERROR(SUMIF([2]العملاء!B$1:B$65536,F459,[2]العملاء!A$1:A$65536),"")</f>
        <v>0</v>
      </c>
      <c r="F459" s="44"/>
      <c r="G459" s="44">
        <f>IFERROR(SUMIF([2]العملاء!B$1:B$65536,F459,[2]العملاء!A$1:A$65536),"")</f>
        <v>0</v>
      </c>
      <c r="H459" s="44"/>
      <c r="I459" s="45"/>
      <c r="J459" s="46">
        <f>SUMIF([2]المخزون!B$1:B$65536,H459,[2]المخزون!E$1:E$65536)</f>
        <v>0</v>
      </c>
      <c r="K459" s="46">
        <f t="shared" si="12"/>
        <v>0</v>
      </c>
      <c r="L459" s="46">
        <f>SUMIF([2]المخزون!B$1:B$65536,H459,[2]المخزون!N$1:N$65536)</f>
        <v>0</v>
      </c>
      <c r="M459" s="46">
        <f t="shared" si="13"/>
        <v>0</v>
      </c>
      <c r="N459" s="46">
        <f t="shared" si="11"/>
        <v>0</v>
      </c>
    </row>
    <row r="460" spans="1:14" ht="16.5">
      <c r="A460" s="41" t="str">
        <f t="shared" si="14"/>
        <v/>
      </c>
      <c r="B460" s="42"/>
      <c r="C460" s="43"/>
      <c r="D460" s="41"/>
      <c r="E460" s="41">
        <f>IFERROR(SUMIF([2]العملاء!B$1:B$65536,F460,[2]العملاء!A$1:A$65536),"")</f>
        <v>0</v>
      </c>
      <c r="F460" s="44"/>
      <c r="G460" s="44">
        <f>IFERROR(SUMIF([2]العملاء!B$1:B$65536,F460,[2]العملاء!A$1:A$65536),"")</f>
        <v>0</v>
      </c>
      <c r="H460" s="44"/>
      <c r="I460" s="45"/>
      <c r="J460" s="46">
        <f>SUMIF([2]المخزون!B$1:B$65536,H460,[2]المخزون!E$1:E$65536)</f>
        <v>0</v>
      </c>
      <c r="K460" s="46">
        <f t="shared" si="12"/>
        <v>0</v>
      </c>
      <c r="L460" s="46">
        <f>SUMIF([2]المخزون!B$1:B$65536,H460,[2]المخزون!N$1:N$65536)</f>
        <v>0</v>
      </c>
      <c r="M460" s="46">
        <f t="shared" si="13"/>
        <v>0</v>
      </c>
      <c r="N460" s="46">
        <f t="shared" si="11"/>
        <v>0</v>
      </c>
    </row>
    <row r="461" spans="1:14" ht="16.5">
      <c r="A461" s="41" t="str">
        <f t="shared" si="14"/>
        <v/>
      </c>
      <c r="B461" s="42"/>
      <c r="C461" s="43"/>
      <c r="D461" s="41"/>
      <c r="E461" s="41">
        <f>IFERROR(SUMIF([2]العملاء!B$1:B$65536,F461,[2]العملاء!A$1:A$65536),"")</f>
        <v>0</v>
      </c>
      <c r="F461" s="44"/>
      <c r="G461" s="44">
        <f>IFERROR(SUMIF([2]العملاء!B$1:B$65536,F461,[2]العملاء!A$1:A$65536),"")</f>
        <v>0</v>
      </c>
      <c r="H461" s="44"/>
      <c r="I461" s="45"/>
      <c r="J461" s="46">
        <f>SUMIF([2]المخزون!B$1:B$65536,H461,[2]المخزون!E$1:E$65536)</f>
        <v>0</v>
      </c>
      <c r="K461" s="46">
        <f t="shared" si="12"/>
        <v>0</v>
      </c>
      <c r="L461" s="46">
        <f>SUMIF([2]المخزون!B$1:B$65536,H461,[2]المخزون!N$1:N$65536)</f>
        <v>0</v>
      </c>
      <c r="M461" s="46">
        <f t="shared" si="13"/>
        <v>0</v>
      </c>
      <c r="N461" s="46">
        <f t="shared" si="11"/>
        <v>0</v>
      </c>
    </row>
    <row r="462" spans="1:14" ht="16.5">
      <c r="A462" s="41" t="str">
        <f t="shared" si="14"/>
        <v/>
      </c>
      <c r="B462" s="42"/>
      <c r="C462" s="43"/>
      <c r="D462" s="41"/>
      <c r="E462" s="41">
        <f>IFERROR(SUMIF([2]العملاء!B$1:B$65536,F462,[2]العملاء!A$1:A$65536),"")</f>
        <v>0</v>
      </c>
      <c r="F462" s="44"/>
      <c r="G462" s="44">
        <f>IFERROR(SUMIF([2]العملاء!B$1:B$65536,F462,[2]العملاء!A$1:A$65536),"")</f>
        <v>0</v>
      </c>
      <c r="H462" s="44"/>
      <c r="I462" s="45"/>
      <c r="J462" s="46">
        <f>SUMIF([2]المخزون!B$1:B$65536,H462,[2]المخزون!E$1:E$65536)</f>
        <v>0</v>
      </c>
      <c r="K462" s="46">
        <f t="shared" si="12"/>
        <v>0</v>
      </c>
      <c r="L462" s="46">
        <f>SUMIF([2]المخزون!B$1:B$65536,H462,[2]المخزون!N$1:N$65536)</f>
        <v>0</v>
      </c>
      <c r="M462" s="46">
        <f t="shared" si="13"/>
        <v>0</v>
      </c>
      <c r="N462" s="46">
        <f t="shared" si="11"/>
        <v>0</v>
      </c>
    </row>
    <row r="463" spans="1:14" ht="16.5">
      <c r="A463" s="41" t="str">
        <f t="shared" si="14"/>
        <v/>
      </c>
      <c r="B463" s="42"/>
      <c r="C463" s="43"/>
      <c r="D463" s="41"/>
      <c r="E463" s="41">
        <f>IFERROR(SUMIF([2]العملاء!B$1:B$65536,F463,[2]العملاء!A$1:A$65536),"")</f>
        <v>0</v>
      </c>
      <c r="F463" s="44"/>
      <c r="G463" s="44">
        <f>IFERROR(SUMIF([2]العملاء!B$1:B$65536,F463,[2]العملاء!A$1:A$65536),"")</f>
        <v>0</v>
      </c>
      <c r="H463" s="44"/>
      <c r="I463" s="45"/>
      <c r="J463" s="46">
        <f>SUMIF([2]المخزون!B$1:B$65536,H463,[2]المخزون!E$1:E$65536)</f>
        <v>0</v>
      </c>
      <c r="K463" s="46">
        <f t="shared" si="12"/>
        <v>0</v>
      </c>
      <c r="L463" s="46">
        <f>SUMIF([2]المخزون!B$1:B$65536,H463,[2]المخزون!N$1:N$65536)</f>
        <v>0</v>
      </c>
      <c r="M463" s="46">
        <f t="shared" si="13"/>
        <v>0</v>
      </c>
      <c r="N463" s="46">
        <f t="shared" si="11"/>
        <v>0</v>
      </c>
    </row>
    <row r="464" spans="1:14" ht="16.5">
      <c r="A464" s="41" t="str">
        <f t="shared" si="14"/>
        <v/>
      </c>
      <c r="B464" s="42"/>
      <c r="C464" s="43"/>
      <c r="D464" s="41"/>
      <c r="E464" s="41">
        <f>IFERROR(SUMIF([2]العملاء!B$1:B$65536,F464,[2]العملاء!A$1:A$65536),"")</f>
        <v>0</v>
      </c>
      <c r="F464" s="44"/>
      <c r="G464" s="44">
        <f>IFERROR(SUMIF([2]العملاء!B$1:B$65536,F464,[2]العملاء!A$1:A$65536),"")</f>
        <v>0</v>
      </c>
      <c r="H464" s="44"/>
      <c r="I464" s="45"/>
      <c r="J464" s="46">
        <f>SUMIF([2]المخزون!B$1:B$65536,H464,[2]المخزون!E$1:E$65536)</f>
        <v>0</v>
      </c>
      <c r="K464" s="46">
        <f t="shared" si="12"/>
        <v>0</v>
      </c>
      <c r="L464" s="46">
        <f>SUMIF([2]المخزون!B$1:B$65536,H464,[2]المخزون!N$1:N$65536)</f>
        <v>0</v>
      </c>
      <c r="M464" s="46">
        <f t="shared" si="13"/>
        <v>0</v>
      </c>
      <c r="N464" s="46">
        <f t="shared" si="11"/>
        <v>0</v>
      </c>
    </row>
    <row r="465" spans="1:14" ht="16.5">
      <c r="A465" s="41" t="str">
        <f t="shared" si="14"/>
        <v/>
      </c>
      <c r="B465" s="42"/>
      <c r="C465" s="43"/>
      <c r="D465" s="41"/>
      <c r="E465" s="41">
        <f>IFERROR(SUMIF([2]العملاء!B$1:B$65536,F465,[2]العملاء!A$1:A$65536),"")</f>
        <v>0</v>
      </c>
      <c r="F465" s="44"/>
      <c r="G465" s="44">
        <f>IFERROR(SUMIF([2]العملاء!B$1:B$65536,F465,[2]العملاء!A$1:A$65536),"")</f>
        <v>0</v>
      </c>
      <c r="H465" s="44"/>
      <c r="I465" s="45"/>
      <c r="J465" s="46">
        <f>SUMIF([2]المخزون!B$1:B$65536,H465,[2]المخزون!E$1:E$65536)</f>
        <v>0</v>
      </c>
      <c r="K465" s="46">
        <f t="shared" si="12"/>
        <v>0</v>
      </c>
      <c r="L465" s="46">
        <f>SUMIF([2]المخزون!B$1:B$65536,H465,[2]المخزون!N$1:N$65536)</f>
        <v>0</v>
      </c>
      <c r="M465" s="46">
        <f t="shared" si="13"/>
        <v>0</v>
      </c>
      <c r="N465" s="46">
        <f t="shared" si="11"/>
        <v>0</v>
      </c>
    </row>
    <row r="466" spans="1:14" ht="16.5">
      <c r="A466" s="41" t="str">
        <f t="shared" si="14"/>
        <v/>
      </c>
      <c r="B466" s="42"/>
      <c r="C466" s="43"/>
      <c r="D466" s="41"/>
      <c r="E466" s="41">
        <f>IFERROR(SUMIF([2]العملاء!B$1:B$65536,F466,[2]العملاء!A$1:A$65536),"")</f>
        <v>0</v>
      </c>
      <c r="F466" s="44"/>
      <c r="G466" s="44">
        <f>IFERROR(SUMIF([2]العملاء!B$1:B$65536,F466,[2]العملاء!A$1:A$65536),"")</f>
        <v>0</v>
      </c>
      <c r="H466" s="44"/>
      <c r="I466" s="45"/>
      <c r="J466" s="46">
        <f>SUMIF([2]المخزون!B$1:B$65536,H466,[2]المخزون!E$1:E$65536)</f>
        <v>0</v>
      </c>
      <c r="K466" s="46">
        <f t="shared" si="12"/>
        <v>0</v>
      </c>
      <c r="L466" s="46">
        <f>SUMIF([2]المخزون!B$1:B$65536,H466,[2]المخزون!N$1:N$65536)</f>
        <v>0</v>
      </c>
      <c r="M466" s="46">
        <f t="shared" si="13"/>
        <v>0</v>
      </c>
      <c r="N466" s="46">
        <f t="shared" si="11"/>
        <v>0</v>
      </c>
    </row>
    <row r="467" spans="1:14" ht="16.5">
      <c r="A467" s="41" t="str">
        <f t="shared" si="14"/>
        <v/>
      </c>
      <c r="B467" s="42"/>
      <c r="C467" s="43"/>
      <c r="D467" s="41"/>
      <c r="E467" s="41">
        <f>IFERROR(SUMIF([2]العملاء!B$1:B$65536,F467,[2]العملاء!A$1:A$65536),"")</f>
        <v>0</v>
      </c>
      <c r="F467" s="44"/>
      <c r="G467" s="44">
        <f>IFERROR(SUMIF([2]العملاء!B$1:B$65536,F467,[2]العملاء!A$1:A$65536),"")</f>
        <v>0</v>
      </c>
      <c r="H467" s="44"/>
      <c r="I467" s="45"/>
      <c r="J467" s="46">
        <f>SUMIF([2]المخزون!B$1:B$65536,H467,[2]المخزون!E$1:E$65536)</f>
        <v>0</v>
      </c>
      <c r="K467" s="46">
        <f t="shared" si="12"/>
        <v>0</v>
      </c>
      <c r="L467" s="46">
        <f>SUMIF([2]المخزون!B$1:B$65536,H467,[2]المخزون!N$1:N$65536)</f>
        <v>0</v>
      </c>
      <c r="M467" s="46">
        <f t="shared" si="13"/>
        <v>0</v>
      </c>
      <c r="N467" s="46">
        <f t="shared" si="11"/>
        <v>0</v>
      </c>
    </row>
    <row r="468" spans="1:14" ht="16.5">
      <c r="A468" s="41" t="str">
        <f t="shared" si="14"/>
        <v/>
      </c>
      <c r="B468" s="42"/>
      <c r="C468" s="43"/>
      <c r="D468" s="41"/>
      <c r="E468" s="41">
        <f>IFERROR(SUMIF([2]العملاء!B$1:B$65536,F468,[2]العملاء!A$1:A$65536),"")</f>
        <v>0</v>
      </c>
      <c r="F468" s="44"/>
      <c r="G468" s="44">
        <f>IFERROR(SUMIF([2]العملاء!B$1:B$65536,F468,[2]العملاء!A$1:A$65536),"")</f>
        <v>0</v>
      </c>
      <c r="H468" s="44"/>
      <c r="I468" s="45"/>
      <c r="J468" s="46">
        <f>SUMIF([2]المخزون!B$1:B$65536,H468,[2]المخزون!E$1:E$65536)</f>
        <v>0</v>
      </c>
      <c r="K468" s="46">
        <f t="shared" si="12"/>
        <v>0</v>
      </c>
      <c r="L468" s="46">
        <f>SUMIF([2]المخزون!B$1:B$65536,H468,[2]المخزون!N$1:N$65536)</f>
        <v>0</v>
      </c>
      <c r="M468" s="46">
        <f t="shared" si="13"/>
        <v>0</v>
      </c>
      <c r="N468" s="46">
        <f t="shared" si="11"/>
        <v>0</v>
      </c>
    </row>
    <row r="469" spans="1:14" ht="16.5">
      <c r="A469" s="41" t="str">
        <f t="shared" si="14"/>
        <v/>
      </c>
      <c r="B469" s="42"/>
      <c r="C469" s="43"/>
      <c r="D469" s="41"/>
      <c r="E469" s="41">
        <f>IFERROR(SUMIF([2]العملاء!B$1:B$65536,F469,[2]العملاء!A$1:A$65536),"")</f>
        <v>0</v>
      </c>
      <c r="F469" s="44"/>
      <c r="G469" s="44">
        <f>IFERROR(SUMIF([2]العملاء!B$1:B$65536,F469,[2]العملاء!A$1:A$65536),"")</f>
        <v>0</v>
      </c>
      <c r="H469" s="44"/>
      <c r="I469" s="45"/>
      <c r="J469" s="46">
        <f>SUMIF([2]المخزون!B$1:B$65536,H469,[2]المخزون!E$1:E$65536)</f>
        <v>0</v>
      </c>
      <c r="K469" s="46">
        <f t="shared" si="12"/>
        <v>0</v>
      </c>
      <c r="L469" s="46">
        <f>SUMIF([2]المخزون!B$1:B$65536,H469,[2]المخزون!N$1:N$65536)</f>
        <v>0</v>
      </c>
      <c r="M469" s="46">
        <f t="shared" si="13"/>
        <v>0</v>
      </c>
      <c r="N469" s="46">
        <f t="shared" si="11"/>
        <v>0</v>
      </c>
    </row>
    <row r="470" spans="1:14" ht="16.5">
      <c r="A470" s="41" t="str">
        <f t="shared" si="14"/>
        <v/>
      </c>
      <c r="B470" s="42"/>
      <c r="C470" s="43"/>
      <c r="D470" s="41"/>
      <c r="E470" s="41">
        <f>IFERROR(SUMIF([2]العملاء!B$1:B$65536,F470,[2]العملاء!A$1:A$65536),"")</f>
        <v>0</v>
      </c>
      <c r="F470" s="44"/>
      <c r="G470" s="44">
        <f>IFERROR(SUMIF([2]العملاء!B$1:B$65536,F470,[2]العملاء!A$1:A$65536),"")</f>
        <v>0</v>
      </c>
      <c r="H470" s="44"/>
      <c r="I470" s="45"/>
      <c r="J470" s="46">
        <f>SUMIF([2]المخزون!B$1:B$65536,H470,[2]المخزون!E$1:E$65536)</f>
        <v>0</v>
      </c>
      <c r="K470" s="46">
        <f t="shared" si="12"/>
        <v>0</v>
      </c>
      <c r="L470" s="46">
        <f>SUMIF([2]المخزون!B$1:B$65536,H470,[2]المخزون!N$1:N$65536)</f>
        <v>0</v>
      </c>
      <c r="M470" s="46">
        <f t="shared" si="13"/>
        <v>0</v>
      </c>
      <c r="N470" s="46">
        <f t="shared" si="11"/>
        <v>0</v>
      </c>
    </row>
    <row r="471" spans="1:14" ht="16.5">
      <c r="A471" s="41" t="str">
        <f t="shared" si="14"/>
        <v/>
      </c>
      <c r="B471" s="42"/>
      <c r="C471" s="43"/>
      <c r="D471" s="41"/>
      <c r="E471" s="41">
        <f>IFERROR(SUMIF([2]العملاء!B$1:B$65536,F471,[2]العملاء!A$1:A$65536),"")</f>
        <v>0</v>
      </c>
      <c r="F471" s="44"/>
      <c r="G471" s="44">
        <f>IFERROR(SUMIF([2]العملاء!B$1:B$65536,F471,[2]العملاء!A$1:A$65536),"")</f>
        <v>0</v>
      </c>
      <c r="H471" s="44"/>
      <c r="I471" s="45"/>
      <c r="J471" s="46">
        <f>SUMIF([2]المخزون!B$1:B$65536,H471,[2]المخزون!E$1:E$65536)</f>
        <v>0</v>
      </c>
      <c r="K471" s="46">
        <f t="shared" si="12"/>
        <v>0</v>
      </c>
      <c r="L471" s="46">
        <f>SUMIF([2]المخزون!B$1:B$65536,H471,[2]المخزون!N$1:N$65536)</f>
        <v>0</v>
      </c>
      <c r="M471" s="46">
        <f t="shared" si="13"/>
        <v>0</v>
      </c>
      <c r="N471" s="46">
        <f t="shared" si="11"/>
        <v>0</v>
      </c>
    </row>
    <row r="472" spans="1:14" ht="16.5">
      <c r="A472" s="41" t="str">
        <f t="shared" si="14"/>
        <v/>
      </c>
      <c r="B472" s="42"/>
      <c r="C472" s="43"/>
      <c r="D472" s="41"/>
      <c r="E472" s="41">
        <f>IFERROR(SUMIF([2]العملاء!B$1:B$65536,F472,[2]العملاء!A$1:A$65536),"")</f>
        <v>0</v>
      </c>
      <c r="F472" s="44"/>
      <c r="G472" s="44">
        <f>IFERROR(SUMIF([2]العملاء!B$1:B$65536,F472,[2]العملاء!A$1:A$65536),"")</f>
        <v>0</v>
      </c>
      <c r="H472" s="44"/>
      <c r="I472" s="45"/>
      <c r="J472" s="46">
        <f>SUMIF([2]المخزون!B$1:B$65536,H472,[2]المخزون!E$1:E$65536)</f>
        <v>0</v>
      </c>
      <c r="K472" s="46">
        <f t="shared" si="12"/>
        <v>0</v>
      </c>
      <c r="L472" s="46">
        <f>SUMIF([2]المخزون!B$1:B$65536,H472,[2]المخزون!N$1:N$65536)</f>
        <v>0</v>
      </c>
      <c r="M472" s="46">
        <f t="shared" si="13"/>
        <v>0</v>
      </c>
      <c r="N472" s="46">
        <f t="shared" si="11"/>
        <v>0</v>
      </c>
    </row>
    <row r="473" spans="1:14" ht="16.5">
      <c r="A473" s="41" t="str">
        <f t="shared" si="14"/>
        <v/>
      </c>
      <c r="B473" s="42"/>
      <c r="C473" s="43"/>
      <c r="D473" s="41"/>
      <c r="E473" s="41">
        <f>IFERROR(SUMIF([2]العملاء!B$1:B$65536,F473,[2]العملاء!A$1:A$65536),"")</f>
        <v>0</v>
      </c>
      <c r="F473" s="44"/>
      <c r="G473" s="44">
        <f>IFERROR(SUMIF([2]العملاء!B$1:B$65536,F473,[2]العملاء!A$1:A$65536),"")</f>
        <v>0</v>
      </c>
      <c r="H473" s="44"/>
      <c r="I473" s="45"/>
      <c r="J473" s="46">
        <f>SUMIF([2]المخزون!B$1:B$65536,H473,[2]المخزون!E$1:E$65536)</f>
        <v>0</v>
      </c>
      <c r="K473" s="46">
        <f t="shared" si="12"/>
        <v>0</v>
      </c>
      <c r="L473" s="46">
        <f>SUMIF([2]المخزون!B$1:B$65536,H473,[2]المخزون!N$1:N$65536)</f>
        <v>0</v>
      </c>
      <c r="M473" s="46">
        <f t="shared" si="13"/>
        <v>0</v>
      </c>
      <c r="N473" s="46">
        <f t="shared" si="11"/>
        <v>0</v>
      </c>
    </row>
    <row r="474" spans="1:14" ht="16.5">
      <c r="A474" s="41" t="str">
        <f t="shared" si="14"/>
        <v/>
      </c>
      <c r="B474" s="42"/>
      <c r="C474" s="43"/>
      <c r="D474" s="41"/>
      <c r="E474" s="41">
        <f>IFERROR(SUMIF([2]العملاء!B$1:B$65536,F474,[2]العملاء!A$1:A$65536),"")</f>
        <v>0</v>
      </c>
      <c r="F474" s="44"/>
      <c r="G474" s="44">
        <f>IFERROR(SUMIF([2]العملاء!B$1:B$65536,F474,[2]العملاء!A$1:A$65536),"")</f>
        <v>0</v>
      </c>
      <c r="H474" s="44"/>
      <c r="I474" s="45"/>
      <c r="J474" s="46">
        <f>SUMIF([2]المخزون!B$1:B$65536,H474,[2]المخزون!E$1:E$65536)</f>
        <v>0</v>
      </c>
      <c r="K474" s="46">
        <f t="shared" si="12"/>
        <v>0</v>
      </c>
      <c r="L474" s="46">
        <f>SUMIF([2]المخزون!B$1:B$65536,H474,[2]المخزون!N$1:N$65536)</f>
        <v>0</v>
      </c>
      <c r="M474" s="46">
        <f t="shared" si="13"/>
        <v>0</v>
      </c>
      <c r="N474" s="46">
        <f t="shared" si="11"/>
        <v>0</v>
      </c>
    </row>
    <row r="475" spans="1:14" ht="16.5">
      <c r="A475" s="41" t="str">
        <f t="shared" si="14"/>
        <v/>
      </c>
      <c r="B475" s="42"/>
      <c r="C475" s="43"/>
      <c r="D475" s="41"/>
      <c r="E475" s="41">
        <f>IFERROR(SUMIF([2]العملاء!B$1:B$65536,F475,[2]العملاء!A$1:A$65536),"")</f>
        <v>0</v>
      </c>
      <c r="F475" s="44"/>
      <c r="G475" s="44">
        <f>IFERROR(SUMIF([2]العملاء!B$1:B$65536,F475,[2]العملاء!A$1:A$65536),"")</f>
        <v>0</v>
      </c>
      <c r="H475" s="44"/>
      <c r="I475" s="45"/>
      <c r="J475" s="46">
        <f>SUMIF([2]المخزون!B$1:B$65536,H475,[2]المخزون!E$1:E$65536)</f>
        <v>0</v>
      </c>
      <c r="K475" s="46">
        <f t="shared" si="12"/>
        <v>0</v>
      </c>
      <c r="L475" s="46">
        <f>SUMIF([2]المخزون!B$1:B$65536,H475,[2]المخزون!N$1:N$65536)</f>
        <v>0</v>
      </c>
      <c r="M475" s="46">
        <f t="shared" si="13"/>
        <v>0</v>
      </c>
      <c r="N475" s="46">
        <f t="shared" si="11"/>
        <v>0</v>
      </c>
    </row>
    <row r="476" spans="1:14" ht="16.5">
      <c r="A476" s="41" t="str">
        <f t="shared" si="14"/>
        <v/>
      </c>
      <c r="B476" s="42"/>
      <c r="C476" s="43"/>
      <c r="D476" s="41"/>
      <c r="E476" s="41">
        <f>IFERROR(SUMIF([2]العملاء!B$1:B$65536,F476,[2]العملاء!A$1:A$65536),"")</f>
        <v>0</v>
      </c>
      <c r="F476" s="44"/>
      <c r="G476" s="44">
        <f>IFERROR(SUMIF([2]العملاء!B$1:B$65536,F476,[2]العملاء!A$1:A$65536),"")</f>
        <v>0</v>
      </c>
      <c r="H476" s="44"/>
      <c r="I476" s="45"/>
      <c r="J476" s="46">
        <f>SUMIF([2]المخزون!B$1:B$65536,H476,[2]المخزون!E$1:E$65536)</f>
        <v>0</v>
      </c>
      <c r="K476" s="46">
        <f t="shared" si="12"/>
        <v>0</v>
      </c>
      <c r="L476" s="46">
        <f>SUMIF([2]المخزون!B$1:B$65536,H476,[2]المخزون!N$1:N$65536)</f>
        <v>0</v>
      </c>
      <c r="M476" s="46">
        <f t="shared" si="13"/>
        <v>0</v>
      </c>
      <c r="N476" s="46">
        <f t="shared" si="11"/>
        <v>0</v>
      </c>
    </row>
    <row r="477" spans="1:14" ht="16.5">
      <c r="A477" s="41" t="str">
        <f t="shared" si="14"/>
        <v/>
      </c>
      <c r="B477" s="42"/>
      <c r="C477" s="43"/>
      <c r="D477" s="41"/>
      <c r="E477" s="41">
        <f>IFERROR(SUMIF([2]العملاء!B$1:B$65536,F477,[2]العملاء!A$1:A$65536),"")</f>
        <v>0</v>
      </c>
      <c r="F477" s="44"/>
      <c r="G477" s="44">
        <f>IFERROR(SUMIF([2]العملاء!B$1:B$65536,F477,[2]العملاء!A$1:A$65536),"")</f>
        <v>0</v>
      </c>
      <c r="H477" s="44"/>
      <c r="I477" s="45"/>
      <c r="J477" s="46">
        <f>SUMIF([2]المخزون!B$1:B$65536,H477,[2]المخزون!E$1:E$65536)</f>
        <v>0</v>
      </c>
      <c r="K477" s="46">
        <f t="shared" si="12"/>
        <v>0</v>
      </c>
      <c r="L477" s="46">
        <f>SUMIF([2]المخزون!B$1:B$65536,H477,[2]المخزون!N$1:N$65536)</f>
        <v>0</v>
      </c>
      <c r="M477" s="46">
        <f t="shared" si="13"/>
        <v>0</v>
      </c>
      <c r="N477" s="46">
        <f t="shared" si="11"/>
        <v>0</v>
      </c>
    </row>
    <row r="478" spans="1:14" ht="16.5">
      <c r="A478" s="41" t="str">
        <f t="shared" si="14"/>
        <v/>
      </c>
      <c r="B478" s="42"/>
      <c r="C478" s="43"/>
      <c r="D478" s="41"/>
      <c r="E478" s="41">
        <f>IFERROR(SUMIF([2]العملاء!B$1:B$65536,F478,[2]العملاء!A$1:A$65536),"")</f>
        <v>0</v>
      </c>
      <c r="F478" s="44"/>
      <c r="G478" s="44">
        <f>IFERROR(SUMIF([2]العملاء!B$1:B$65536,F478,[2]العملاء!A$1:A$65536),"")</f>
        <v>0</v>
      </c>
      <c r="H478" s="44"/>
      <c r="I478" s="45"/>
      <c r="J478" s="46">
        <f>SUMIF([2]المخزون!B$1:B$65536,H478,[2]المخزون!E$1:E$65536)</f>
        <v>0</v>
      </c>
      <c r="K478" s="46">
        <f t="shared" si="12"/>
        <v>0</v>
      </c>
      <c r="L478" s="46">
        <f>SUMIF([2]المخزون!B$1:B$65536,H478,[2]المخزون!N$1:N$65536)</f>
        <v>0</v>
      </c>
      <c r="M478" s="46">
        <f t="shared" si="13"/>
        <v>0</v>
      </c>
      <c r="N478" s="46">
        <f t="shared" si="11"/>
        <v>0</v>
      </c>
    </row>
    <row r="479" spans="1:14" ht="16.5">
      <c r="A479" s="41" t="str">
        <f t="shared" si="14"/>
        <v/>
      </c>
      <c r="B479" s="42"/>
      <c r="C479" s="43"/>
      <c r="D479" s="41"/>
      <c r="E479" s="41">
        <f>IFERROR(SUMIF([2]العملاء!B$1:B$65536,F479,[2]العملاء!A$1:A$65536),"")</f>
        <v>0</v>
      </c>
      <c r="F479" s="44"/>
      <c r="G479" s="44">
        <f>IFERROR(SUMIF([2]العملاء!B$1:B$65536,F479,[2]العملاء!A$1:A$65536),"")</f>
        <v>0</v>
      </c>
      <c r="H479" s="44"/>
      <c r="I479" s="45"/>
      <c r="J479" s="46">
        <f>SUMIF([2]المخزون!B$1:B$65536,H479,[2]المخزون!E$1:E$65536)</f>
        <v>0</v>
      </c>
      <c r="K479" s="46">
        <f t="shared" si="12"/>
        <v>0</v>
      </c>
      <c r="L479" s="46">
        <f>SUMIF([2]المخزون!B$1:B$65536,H479,[2]المخزون!N$1:N$65536)</f>
        <v>0</v>
      </c>
      <c r="M479" s="46">
        <f t="shared" si="13"/>
        <v>0</v>
      </c>
      <c r="N479" s="46">
        <f t="shared" si="11"/>
        <v>0</v>
      </c>
    </row>
    <row r="480" spans="1:14" ht="16.5">
      <c r="A480" s="41" t="str">
        <f t="shared" si="14"/>
        <v/>
      </c>
      <c r="B480" s="42"/>
      <c r="C480" s="43"/>
      <c r="D480" s="41"/>
      <c r="E480" s="41">
        <f>IFERROR(SUMIF([2]العملاء!B$1:B$65536,F480,[2]العملاء!A$1:A$65536),"")</f>
        <v>0</v>
      </c>
      <c r="F480" s="44"/>
      <c r="G480" s="44">
        <f>IFERROR(SUMIF([2]العملاء!B$1:B$65536,F480,[2]العملاء!A$1:A$65536),"")</f>
        <v>0</v>
      </c>
      <c r="H480" s="44"/>
      <c r="I480" s="45"/>
      <c r="J480" s="46">
        <f>SUMIF([2]المخزون!B$1:B$65536,H480,[2]المخزون!E$1:E$65536)</f>
        <v>0</v>
      </c>
      <c r="K480" s="46">
        <f t="shared" si="12"/>
        <v>0</v>
      </c>
      <c r="L480" s="46">
        <f>SUMIF([2]المخزون!B$1:B$65536,H480,[2]المخزون!N$1:N$65536)</f>
        <v>0</v>
      </c>
      <c r="M480" s="46">
        <f t="shared" si="13"/>
        <v>0</v>
      </c>
      <c r="N480" s="46">
        <f t="shared" si="11"/>
        <v>0</v>
      </c>
    </row>
    <row r="481" spans="1:14" ht="16.5">
      <c r="A481" s="41" t="str">
        <f t="shared" si="14"/>
        <v/>
      </c>
      <c r="B481" s="42"/>
      <c r="C481" s="43"/>
      <c r="D481" s="41"/>
      <c r="E481" s="41">
        <f>IFERROR(SUMIF([2]العملاء!B$1:B$65536,F481,[2]العملاء!A$1:A$65536),"")</f>
        <v>0</v>
      </c>
      <c r="F481" s="44"/>
      <c r="G481" s="44">
        <f>IFERROR(SUMIF([2]العملاء!B$1:B$65536,F481,[2]العملاء!A$1:A$65536),"")</f>
        <v>0</v>
      </c>
      <c r="H481" s="44"/>
      <c r="I481" s="45"/>
      <c r="J481" s="46">
        <f>SUMIF([2]المخزون!B$1:B$65536,H481,[2]المخزون!E$1:E$65536)</f>
        <v>0</v>
      </c>
      <c r="K481" s="46">
        <f t="shared" si="12"/>
        <v>0</v>
      </c>
      <c r="L481" s="46">
        <f>SUMIF([2]المخزون!B$1:B$65536,H481,[2]المخزون!N$1:N$65536)</f>
        <v>0</v>
      </c>
      <c r="M481" s="46">
        <f t="shared" si="13"/>
        <v>0</v>
      </c>
      <c r="N481" s="46">
        <f t="shared" si="11"/>
        <v>0</v>
      </c>
    </row>
    <row r="482" spans="1:14" ht="16.5">
      <c r="A482" s="41" t="str">
        <f t="shared" si="14"/>
        <v/>
      </c>
      <c r="B482" s="42"/>
      <c r="C482" s="43"/>
      <c r="D482" s="41"/>
      <c r="E482" s="41">
        <f>IFERROR(SUMIF([2]العملاء!B$1:B$65536,F482,[2]العملاء!A$1:A$65536),"")</f>
        <v>0</v>
      </c>
      <c r="F482" s="44"/>
      <c r="G482" s="44">
        <f>IFERROR(SUMIF([2]العملاء!B$1:B$65536,F482,[2]العملاء!A$1:A$65536),"")</f>
        <v>0</v>
      </c>
      <c r="H482" s="44"/>
      <c r="I482" s="45"/>
      <c r="J482" s="46">
        <f>SUMIF([2]المخزون!B$1:B$65536,H482,[2]المخزون!E$1:E$65536)</f>
        <v>0</v>
      </c>
      <c r="K482" s="46">
        <f t="shared" si="12"/>
        <v>0</v>
      </c>
      <c r="L482" s="46">
        <f>SUMIF([2]المخزون!B$1:B$65536,H482,[2]المخزون!N$1:N$65536)</f>
        <v>0</v>
      </c>
      <c r="M482" s="46">
        <f t="shared" si="13"/>
        <v>0</v>
      </c>
      <c r="N482" s="46">
        <f t="shared" si="11"/>
        <v>0</v>
      </c>
    </row>
    <row r="483" spans="1:14" ht="16.5">
      <c r="A483" s="41" t="str">
        <f t="shared" si="14"/>
        <v/>
      </c>
      <c r="B483" s="42"/>
      <c r="C483" s="43"/>
      <c r="D483" s="41"/>
      <c r="E483" s="41">
        <f>IFERROR(SUMIF([2]العملاء!B$1:B$65536,F483,[2]العملاء!A$1:A$65536),"")</f>
        <v>0</v>
      </c>
      <c r="F483" s="44"/>
      <c r="G483" s="44">
        <f>IFERROR(SUMIF([2]العملاء!B$1:B$65536,F483,[2]العملاء!A$1:A$65536),"")</f>
        <v>0</v>
      </c>
      <c r="H483" s="44"/>
      <c r="I483" s="45"/>
      <c r="J483" s="46">
        <f>SUMIF([2]المخزون!B$1:B$65536,H483,[2]المخزون!E$1:E$65536)</f>
        <v>0</v>
      </c>
      <c r="K483" s="46">
        <f t="shared" si="12"/>
        <v>0</v>
      </c>
      <c r="L483" s="46">
        <f>SUMIF([2]المخزون!B$1:B$65536,H483,[2]المخزون!N$1:N$65536)</f>
        <v>0</v>
      </c>
      <c r="M483" s="46">
        <f t="shared" si="13"/>
        <v>0</v>
      </c>
      <c r="N483" s="46">
        <f t="shared" si="11"/>
        <v>0</v>
      </c>
    </row>
    <row r="484" spans="1:14" ht="16.5">
      <c r="A484" s="41" t="str">
        <f t="shared" si="14"/>
        <v/>
      </c>
      <c r="B484" s="42"/>
      <c r="C484" s="43"/>
      <c r="D484" s="41"/>
      <c r="E484" s="41">
        <f>IFERROR(SUMIF([2]العملاء!B$1:B$65536,F484,[2]العملاء!A$1:A$65536),"")</f>
        <v>0</v>
      </c>
      <c r="F484" s="44"/>
      <c r="G484" s="44">
        <f>IFERROR(SUMIF([2]العملاء!B$1:B$65536,F484,[2]العملاء!A$1:A$65536),"")</f>
        <v>0</v>
      </c>
      <c r="H484" s="44"/>
      <c r="I484" s="45"/>
      <c r="J484" s="46">
        <f>SUMIF([2]المخزون!B$1:B$65536,H484,[2]المخزون!E$1:E$65536)</f>
        <v>0</v>
      </c>
      <c r="K484" s="46">
        <f t="shared" si="12"/>
        <v>0</v>
      </c>
      <c r="L484" s="46">
        <f>SUMIF([2]المخزون!B$1:B$65536,H484,[2]المخزون!N$1:N$65536)</f>
        <v>0</v>
      </c>
      <c r="M484" s="46">
        <f t="shared" si="13"/>
        <v>0</v>
      </c>
      <c r="N484" s="46">
        <f t="shared" si="11"/>
        <v>0</v>
      </c>
    </row>
    <row r="485" spans="1:14" ht="16.5">
      <c r="A485" s="41" t="str">
        <f t="shared" si="14"/>
        <v/>
      </c>
      <c r="B485" s="42"/>
      <c r="C485" s="43"/>
      <c r="D485" s="41"/>
      <c r="E485" s="41">
        <f>IFERROR(SUMIF([2]العملاء!B$1:B$65536,F485,[2]العملاء!A$1:A$65536),"")</f>
        <v>0</v>
      </c>
      <c r="F485" s="44"/>
      <c r="G485" s="44">
        <f>IFERROR(SUMIF([2]العملاء!B$1:B$65536,F485,[2]العملاء!A$1:A$65536),"")</f>
        <v>0</v>
      </c>
      <c r="H485" s="44"/>
      <c r="I485" s="45"/>
      <c r="J485" s="46">
        <f>SUMIF([2]المخزون!B$1:B$65536,H485,[2]المخزون!E$1:E$65536)</f>
        <v>0</v>
      </c>
      <c r="K485" s="46">
        <f t="shared" si="12"/>
        <v>0</v>
      </c>
      <c r="L485" s="46">
        <f>SUMIF([2]المخزون!B$1:B$65536,H485,[2]المخزون!N$1:N$65536)</f>
        <v>0</v>
      </c>
      <c r="M485" s="46">
        <f t="shared" si="13"/>
        <v>0</v>
      </c>
      <c r="N485" s="46">
        <f t="shared" si="11"/>
        <v>0</v>
      </c>
    </row>
    <row r="486" spans="1:14" ht="16.5">
      <c r="A486" s="41" t="str">
        <f t="shared" si="14"/>
        <v/>
      </c>
      <c r="B486" s="42"/>
      <c r="C486" s="43"/>
      <c r="D486" s="41"/>
      <c r="E486" s="41">
        <f>IFERROR(SUMIF([2]العملاء!B$1:B$65536,F486,[2]العملاء!A$1:A$65536),"")</f>
        <v>0</v>
      </c>
      <c r="F486" s="44"/>
      <c r="G486" s="44">
        <f>IFERROR(SUMIF([2]العملاء!B$1:B$65536,F486,[2]العملاء!A$1:A$65536),"")</f>
        <v>0</v>
      </c>
      <c r="H486" s="44"/>
      <c r="I486" s="45"/>
      <c r="J486" s="46">
        <f>SUMIF([2]المخزون!B$1:B$65536,H486,[2]المخزون!E$1:E$65536)</f>
        <v>0</v>
      </c>
      <c r="K486" s="46">
        <f t="shared" si="12"/>
        <v>0</v>
      </c>
      <c r="L486" s="46">
        <f>SUMIF([2]المخزون!B$1:B$65536,H486,[2]المخزون!N$1:N$65536)</f>
        <v>0</v>
      </c>
      <c r="M486" s="46">
        <f t="shared" si="13"/>
        <v>0</v>
      </c>
      <c r="N486" s="46">
        <f t="shared" si="11"/>
        <v>0</v>
      </c>
    </row>
    <row r="487" spans="1:14" ht="16.5">
      <c r="A487" s="41" t="str">
        <f t="shared" si="14"/>
        <v/>
      </c>
      <c r="B487" s="42"/>
      <c r="C487" s="43"/>
      <c r="D487" s="41"/>
      <c r="E487" s="41">
        <f>IFERROR(SUMIF([2]العملاء!B$1:B$65536,F487,[2]العملاء!A$1:A$65536),"")</f>
        <v>0</v>
      </c>
      <c r="F487" s="44"/>
      <c r="G487" s="44">
        <f>IFERROR(SUMIF([2]العملاء!B$1:B$65536,F487,[2]العملاء!A$1:A$65536),"")</f>
        <v>0</v>
      </c>
      <c r="H487" s="44"/>
      <c r="I487" s="45"/>
      <c r="J487" s="46">
        <f>SUMIF([2]المخزون!B$1:B$65536,H487,[2]المخزون!E$1:E$65536)</f>
        <v>0</v>
      </c>
      <c r="K487" s="46">
        <f t="shared" si="12"/>
        <v>0</v>
      </c>
      <c r="L487" s="46">
        <f>SUMIF([2]المخزون!B$1:B$65536,H487,[2]المخزون!N$1:N$65536)</f>
        <v>0</v>
      </c>
      <c r="M487" s="46">
        <f t="shared" si="13"/>
        <v>0</v>
      </c>
      <c r="N487" s="46">
        <f t="shared" si="11"/>
        <v>0</v>
      </c>
    </row>
    <row r="488" spans="1:14" ht="16.5">
      <c r="A488" s="41" t="str">
        <f t="shared" si="14"/>
        <v/>
      </c>
      <c r="B488" s="42"/>
      <c r="C488" s="43"/>
      <c r="D488" s="41"/>
      <c r="E488" s="41">
        <f>IFERROR(SUMIF([2]العملاء!B$1:B$65536,F488,[2]العملاء!A$1:A$65536),"")</f>
        <v>0</v>
      </c>
      <c r="F488" s="44"/>
      <c r="G488" s="44">
        <f>IFERROR(SUMIF([2]العملاء!B$1:B$65536,F488,[2]العملاء!A$1:A$65536),"")</f>
        <v>0</v>
      </c>
      <c r="H488" s="44"/>
      <c r="I488" s="45"/>
      <c r="J488" s="46">
        <f>SUMIF([2]المخزون!B$1:B$65536,H488,[2]المخزون!E$1:E$65536)</f>
        <v>0</v>
      </c>
      <c r="K488" s="46">
        <f t="shared" si="12"/>
        <v>0</v>
      </c>
      <c r="L488" s="46">
        <f>SUMIF([2]المخزون!B$1:B$65536,H488,[2]المخزون!N$1:N$65536)</f>
        <v>0</v>
      </c>
      <c r="M488" s="46">
        <f t="shared" si="13"/>
        <v>0</v>
      </c>
      <c r="N488" s="46">
        <f t="shared" si="11"/>
        <v>0</v>
      </c>
    </row>
    <row r="489" spans="1:14" ht="16.5">
      <c r="A489" s="41" t="str">
        <f t="shared" si="14"/>
        <v/>
      </c>
      <c r="B489" s="42"/>
      <c r="C489" s="43"/>
      <c r="D489" s="41"/>
      <c r="E489" s="41">
        <f>IFERROR(SUMIF([2]العملاء!B$1:B$65536,F489,[2]العملاء!A$1:A$65536),"")</f>
        <v>0</v>
      </c>
      <c r="F489" s="44"/>
      <c r="G489" s="44">
        <f>IFERROR(SUMIF([2]العملاء!B$1:B$65536,F489,[2]العملاء!A$1:A$65536),"")</f>
        <v>0</v>
      </c>
      <c r="H489" s="44"/>
      <c r="I489" s="45"/>
      <c r="J489" s="46">
        <f>SUMIF([2]المخزون!B$1:B$65536,H489,[2]المخزون!E$1:E$65536)</f>
        <v>0</v>
      </c>
      <c r="K489" s="46">
        <f t="shared" si="12"/>
        <v>0</v>
      </c>
      <c r="L489" s="46">
        <f>SUMIF([2]المخزون!B$1:B$65536,H489,[2]المخزون!N$1:N$65536)</f>
        <v>0</v>
      </c>
      <c r="M489" s="46">
        <f t="shared" si="13"/>
        <v>0</v>
      </c>
      <c r="N489" s="46">
        <f t="shared" ref="N489:N552" si="15">K489-(I489*L489)</f>
        <v>0</v>
      </c>
    </row>
    <row r="490" spans="1:14" ht="16.5">
      <c r="A490" s="41" t="str">
        <f t="shared" si="14"/>
        <v/>
      </c>
      <c r="B490" s="42"/>
      <c r="C490" s="43"/>
      <c r="D490" s="41"/>
      <c r="E490" s="41">
        <f>IFERROR(SUMIF([2]العملاء!B$1:B$65536,F490,[2]العملاء!A$1:A$65536),"")</f>
        <v>0</v>
      </c>
      <c r="F490" s="44"/>
      <c r="G490" s="44">
        <f>IFERROR(SUMIF([2]العملاء!B$1:B$65536,F490,[2]العملاء!A$1:A$65536),"")</f>
        <v>0</v>
      </c>
      <c r="H490" s="44"/>
      <c r="I490" s="45"/>
      <c r="J490" s="46">
        <f>SUMIF([2]المخزون!B$1:B$65536,H490,[2]المخزون!E$1:E$65536)</f>
        <v>0</v>
      </c>
      <c r="K490" s="46">
        <f t="shared" si="12"/>
        <v>0</v>
      </c>
      <c r="L490" s="46">
        <f>SUMIF([2]المخزون!B$1:B$65536,H490,[2]المخزون!N$1:N$65536)</f>
        <v>0</v>
      </c>
      <c r="M490" s="46">
        <f t="shared" si="13"/>
        <v>0</v>
      </c>
      <c r="N490" s="46">
        <f t="shared" si="15"/>
        <v>0</v>
      </c>
    </row>
    <row r="491" spans="1:14" ht="16.5">
      <c r="A491" s="41" t="str">
        <f t="shared" si="14"/>
        <v/>
      </c>
      <c r="B491" s="42"/>
      <c r="C491" s="43"/>
      <c r="D491" s="41"/>
      <c r="E491" s="41">
        <f>IFERROR(SUMIF([2]العملاء!B$1:B$65536,F491,[2]العملاء!A$1:A$65536),"")</f>
        <v>0</v>
      </c>
      <c r="F491" s="44"/>
      <c r="G491" s="44">
        <f>IFERROR(SUMIF([2]العملاء!B$1:B$65536,F491,[2]العملاء!A$1:A$65536),"")</f>
        <v>0</v>
      </c>
      <c r="H491" s="44"/>
      <c r="I491" s="45"/>
      <c r="J491" s="46">
        <f>SUMIF([2]المخزون!B$1:B$65536,H491,[2]المخزون!E$1:E$65536)</f>
        <v>0</v>
      </c>
      <c r="K491" s="46">
        <f t="shared" si="12"/>
        <v>0</v>
      </c>
      <c r="L491" s="46">
        <f>SUMIF([2]المخزون!B$1:B$65536,H491,[2]المخزون!N$1:N$65536)</f>
        <v>0</v>
      </c>
      <c r="M491" s="46">
        <f t="shared" si="13"/>
        <v>0</v>
      </c>
      <c r="N491" s="46">
        <f t="shared" si="15"/>
        <v>0</v>
      </c>
    </row>
    <row r="492" spans="1:14" ht="16.5">
      <c r="A492" s="41" t="str">
        <f t="shared" si="14"/>
        <v/>
      </c>
      <c r="B492" s="42"/>
      <c r="C492" s="43"/>
      <c r="D492" s="41"/>
      <c r="E492" s="41">
        <f>IFERROR(SUMIF([2]العملاء!B$1:B$65536,F492,[2]العملاء!A$1:A$65536),"")</f>
        <v>0</v>
      </c>
      <c r="F492" s="44"/>
      <c r="G492" s="44">
        <f>IFERROR(SUMIF([2]العملاء!B$1:B$65536,F492,[2]العملاء!A$1:A$65536),"")</f>
        <v>0</v>
      </c>
      <c r="H492" s="44"/>
      <c r="I492" s="45"/>
      <c r="J492" s="46">
        <f>SUMIF([2]المخزون!B$1:B$65536,H492,[2]المخزون!E$1:E$65536)</f>
        <v>0</v>
      </c>
      <c r="K492" s="46">
        <f t="shared" si="12"/>
        <v>0</v>
      </c>
      <c r="L492" s="46">
        <f>SUMIF([2]المخزون!B$1:B$65536,H492,[2]المخزون!N$1:N$65536)</f>
        <v>0</v>
      </c>
      <c r="M492" s="46">
        <f t="shared" si="13"/>
        <v>0</v>
      </c>
      <c r="N492" s="46">
        <f t="shared" si="15"/>
        <v>0</v>
      </c>
    </row>
    <row r="493" spans="1:14" ht="16.5">
      <c r="A493" s="41" t="str">
        <f t="shared" si="14"/>
        <v/>
      </c>
      <c r="B493" s="42"/>
      <c r="C493" s="43"/>
      <c r="D493" s="41"/>
      <c r="E493" s="41">
        <f>IFERROR(SUMIF([2]العملاء!B$1:B$65536,F493,[2]العملاء!A$1:A$65536),"")</f>
        <v>0</v>
      </c>
      <c r="F493" s="44"/>
      <c r="G493" s="44">
        <f>IFERROR(SUMIF([2]العملاء!B$1:B$65536,F493,[2]العملاء!A$1:A$65536),"")</f>
        <v>0</v>
      </c>
      <c r="H493" s="44"/>
      <c r="I493" s="45"/>
      <c r="J493" s="46">
        <f>SUMIF([2]المخزون!B$1:B$65536,H493,[2]المخزون!E$1:E$65536)</f>
        <v>0</v>
      </c>
      <c r="K493" s="46">
        <f t="shared" si="12"/>
        <v>0</v>
      </c>
      <c r="L493" s="46">
        <f>SUMIF([2]المخزون!B$1:B$65536,H493,[2]المخزون!N$1:N$65536)</f>
        <v>0</v>
      </c>
      <c r="M493" s="46">
        <f t="shared" si="13"/>
        <v>0</v>
      </c>
      <c r="N493" s="46">
        <f t="shared" si="15"/>
        <v>0</v>
      </c>
    </row>
    <row r="494" spans="1:14" ht="16.5">
      <c r="A494" s="41" t="str">
        <f t="shared" si="14"/>
        <v/>
      </c>
      <c r="B494" s="42"/>
      <c r="C494" s="43"/>
      <c r="D494" s="41"/>
      <c r="E494" s="41">
        <f>IFERROR(SUMIF([2]العملاء!B$1:B$65536,F494,[2]العملاء!A$1:A$65536),"")</f>
        <v>0</v>
      </c>
      <c r="F494" s="44"/>
      <c r="G494" s="44">
        <f>IFERROR(SUMIF([2]العملاء!B$1:B$65536,F494,[2]العملاء!A$1:A$65536),"")</f>
        <v>0</v>
      </c>
      <c r="H494" s="44"/>
      <c r="I494" s="45"/>
      <c r="J494" s="46">
        <f>SUMIF([2]المخزون!B$1:B$65536,H494,[2]المخزون!E$1:E$65536)</f>
        <v>0</v>
      </c>
      <c r="K494" s="46">
        <f t="shared" si="12"/>
        <v>0</v>
      </c>
      <c r="L494" s="46">
        <f>SUMIF([2]المخزون!B$1:B$65536,H494,[2]المخزون!N$1:N$65536)</f>
        <v>0</v>
      </c>
      <c r="M494" s="46">
        <f t="shared" si="13"/>
        <v>0</v>
      </c>
      <c r="N494" s="46">
        <f t="shared" si="15"/>
        <v>0</v>
      </c>
    </row>
    <row r="495" spans="1:14" ht="16.5">
      <c r="A495" s="41" t="str">
        <f t="shared" si="14"/>
        <v/>
      </c>
      <c r="B495" s="42"/>
      <c r="C495" s="43"/>
      <c r="D495" s="41"/>
      <c r="E495" s="41">
        <f>IFERROR(SUMIF([2]العملاء!B$1:B$65536,F495,[2]العملاء!A$1:A$65536),"")</f>
        <v>0</v>
      </c>
      <c r="F495" s="44"/>
      <c r="G495" s="44">
        <f>IFERROR(SUMIF([2]العملاء!B$1:B$65536,F495,[2]العملاء!A$1:A$65536),"")</f>
        <v>0</v>
      </c>
      <c r="H495" s="44"/>
      <c r="I495" s="45"/>
      <c r="J495" s="46">
        <f>SUMIF([2]المخزون!B$1:B$65536,H495,[2]المخزون!E$1:E$65536)</f>
        <v>0</v>
      </c>
      <c r="K495" s="46">
        <f t="shared" si="12"/>
        <v>0</v>
      </c>
      <c r="L495" s="46">
        <f>SUMIF([2]المخزون!B$1:B$65536,H495,[2]المخزون!N$1:N$65536)</f>
        <v>0</v>
      </c>
      <c r="M495" s="46">
        <f t="shared" si="13"/>
        <v>0</v>
      </c>
      <c r="N495" s="46">
        <f t="shared" si="15"/>
        <v>0</v>
      </c>
    </row>
    <row r="496" spans="1:14" ht="16.5">
      <c r="A496" s="41" t="str">
        <f t="shared" si="14"/>
        <v/>
      </c>
      <c r="B496" s="42"/>
      <c r="C496" s="43"/>
      <c r="D496" s="41"/>
      <c r="E496" s="41">
        <f>IFERROR(SUMIF([2]العملاء!B$1:B$65536,F496,[2]العملاء!A$1:A$65536),"")</f>
        <v>0</v>
      </c>
      <c r="F496" s="44"/>
      <c r="G496" s="44">
        <f>IFERROR(SUMIF([2]العملاء!B$1:B$65536,F496,[2]العملاء!A$1:A$65536),"")</f>
        <v>0</v>
      </c>
      <c r="H496" s="44"/>
      <c r="I496" s="45"/>
      <c r="J496" s="46">
        <f>SUMIF([2]المخزون!B$1:B$65536,H496,[2]المخزون!E$1:E$65536)</f>
        <v>0</v>
      </c>
      <c r="K496" s="46">
        <f t="shared" si="12"/>
        <v>0</v>
      </c>
      <c r="L496" s="46">
        <f>SUMIF([2]المخزون!B$1:B$65536,H496,[2]المخزون!N$1:N$65536)</f>
        <v>0</v>
      </c>
      <c r="M496" s="46">
        <f t="shared" si="13"/>
        <v>0</v>
      </c>
      <c r="N496" s="46">
        <f t="shared" si="15"/>
        <v>0</v>
      </c>
    </row>
    <row r="497" spans="1:14" ht="16.5">
      <c r="A497" s="41" t="str">
        <f t="shared" si="14"/>
        <v/>
      </c>
      <c r="B497" s="42"/>
      <c r="C497" s="43"/>
      <c r="D497" s="41"/>
      <c r="E497" s="41">
        <f>IFERROR(SUMIF([2]العملاء!B$1:B$65536,F497,[2]العملاء!A$1:A$65536),"")</f>
        <v>0</v>
      </c>
      <c r="F497" s="44"/>
      <c r="G497" s="44">
        <f>IFERROR(SUMIF([2]العملاء!B$1:B$65536,F497,[2]العملاء!A$1:A$65536),"")</f>
        <v>0</v>
      </c>
      <c r="H497" s="44"/>
      <c r="I497" s="45"/>
      <c r="J497" s="46">
        <f>SUMIF([2]المخزون!B$1:B$65536,H497,[2]المخزون!E$1:E$65536)</f>
        <v>0</v>
      </c>
      <c r="K497" s="46">
        <f t="shared" si="12"/>
        <v>0</v>
      </c>
      <c r="L497" s="46">
        <f>SUMIF([2]المخزون!B$1:B$65536,H497,[2]المخزون!N$1:N$65536)</f>
        <v>0</v>
      </c>
      <c r="M497" s="46">
        <f t="shared" si="13"/>
        <v>0</v>
      </c>
      <c r="N497" s="46">
        <f t="shared" si="15"/>
        <v>0</v>
      </c>
    </row>
    <row r="498" spans="1:14" ht="16.5">
      <c r="A498" s="41" t="str">
        <f t="shared" si="14"/>
        <v/>
      </c>
      <c r="B498" s="42"/>
      <c r="C498" s="43"/>
      <c r="D498" s="41"/>
      <c r="E498" s="41">
        <f>IFERROR(SUMIF([2]العملاء!B$1:B$65536,F498,[2]العملاء!A$1:A$65536),"")</f>
        <v>0</v>
      </c>
      <c r="F498" s="44"/>
      <c r="G498" s="44">
        <f>IFERROR(SUMIF([2]العملاء!B$1:B$65536,F498,[2]العملاء!A$1:A$65536),"")</f>
        <v>0</v>
      </c>
      <c r="H498" s="44"/>
      <c r="I498" s="45"/>
      <c r="J498" s="46">
        <f>SUMIF([2]المخزون!B$1:B$65536,H498,[2]المخزون!E$1:E$65536)</f>
        <v>0</v>
      </c>
      <c r="K498" s="46">
        <f t="shared" si="12"/>
        <v>0</v>
      </c>
      <c r="L498" s="46">
        <f>SUMIF([2]المخزون!B$1:B$65536,H498,[2]المخزون!N$1:N$65536)</f>
        <v>0</v>
      </c>
      <c r="M498" s="46">
        <f t="shared" si="13"/>
        <v>0</v>
      </c>
      <c r="N498" s="46">
        <f t="shared" si="15"/>
        <v>0</v>
      </c>
    </row>
    <row r="499" spans="1:14" ht="16.5">
      <c r="A499" s="41" t="str">
        <f t="shared" si="14"/>
        <v/>
      </c>
      <c r="B499" s="42"/>
      <c r="C499" s="43"/>
      <c r="D499" s="41"/>
      <c r="E499" s="41">
        <f>IFERROR(SUMIF([2]العملاء!B$1:B$65536,F499,[2]العملاء!A$1:A$65536),"")</f>
        <v>0</v>
      </c>
      <c r="F499" s="44"/>
      <c r="G499" s="44">
        <f>IFERROR(SUMIF([2]العملاء!B$1:B$65536,F499,[2]العملاء!A$1:A$65536),"")</f>
        <v>0</v>
      </c>
      <c r="H499" s="44"/>
      <c r="I499" s="45"/>
      <c r="J499" s="46">
        <f>SUMIF([2]المخزون!B$1:B$65536,H499,[2]المخزون!E$1:E$65536)</f>
        <v>0</v>
      </c>
      <c r="K499" s="46">
        <f t="shared" si="12"/>
        <v>0</v>
      </c>
      <c r="L499" s="46">
        <f>SUMIF([2]المخزون!B$1:B$65536,H499,[2]المخزون!N$1:N$65536)</f>
        <v>0</v>
      </c>
      <c r="M499" s="46">
        <f t="shared" si="13"/>
        <v>0</v>
      </c>
      <c r="N499" s="46">
        <f t="shared" si="15"/>
        <v>0</v>
      </c>
    </row>
    <row r="500" spans="1:14" ht="16.5">
      <c r="A500" s="41" t="str">
        <f t="shared" si="14"/>
        <v/>
      </c>
      <c r="B500" s="42"/>
      <c r="C500" s="43"/>
      <c r="D500" s="41"/>
      <c r="E500" s="41">
        <f>IFERROR(SUMIF([2]العملاء!B$1:B$65536,F500,[2]العملاء!A$1:A$65536),"")</f>
        <v>0</v>
      </c>
      <c r="F500" s="44"/>
      <c r="G500" s="44">
        <f>IFERROR(SUMIF([2]العملاء!B$1:B$65536,F500,[2]العملاء!A$1:A$65536),"")</f>
        <v>0</v>
      </c>
      <c r="H500" s="44"/>
      <c r="I500" s="45"/>
      <c r="J500" s="46">
        <f>SUMIF([2]المخزون!B$1:B$65536,H500,[2]المخزون!E$1:E$65536)</f>
        <v>0</v>
      </c>
      <c r="K500" s="46">
        <f t="shared" si="12"/>
        <v>0</v>
      </c>
      <c r="L500" s="46">
        <f>SUMIF([2]المخزون!B$1:B$65536,H500,[2]المخزون!N$1:N$65536)</f>
        <v>0</v>
      </c>
      <c r="M500" s="46">
        <f t="shared" si="13"/>
        <v>0</v>
      </c>
      <c r="N500" s="46">
        <f t="shared" si="15"/>
        <v>0</v>
      </c>
    </row>
    <row r="501" spans="1:14" ht="16.5">
      <c r="A501" s="41" t="str">
        <f t="shared" si="14"/>
        <v/>
      </c>
      <c r="B501" s="42"/>
      <c r="C501" s="43"/>
      <c r="D501" s="41"/>
      <c r="E501" s="41">
        <f>IFERROR(SUMIF([2]العملاء!B$1:B$65536,F501,[2]العملاء!A$1:A$65536),"")</f>
        <v>0</v>
      </c>
      <c r="F501" s="44"/>
      <c r="G501" s="44">
        <f>IFERROR(SUMIF([2]العملاء!B$1:B$65536,F501,[2]العملاء!A$1:A$65536),"")</f>
        <v>0</v>
      </c>
      <c r="H501" s="44"/>
      <c r="I501" s="45"/>
      <c r="J501" s="46">
        <f>SUMIF([2]المخزون!B$1:B$65536,H501,[2]المخزون!E$1:E$65536)</f>
        <v>0</v>
      </c>
      <c r="K501" s="46">
        <f t="shared" si="12"/>
        <v>0</v>
      </c>
      <c r="L501" s="46">
        <f>SUMIF([2]المخزون!B$1:B$65536,H501,[2]المخزون!N$1:N$65536)</f>
        <v>0</v>
      </c>
      <c r="M501" s="46">
        <f t="shared" si="13"/>
        <v>0</v>
      </c>
      <c r="N501" s="46">
        <f t="shared" si="15"/>
        <v>0</v>
      </c>
    </row>
    <row r="502" spans="1:14" ht="16.5">
      <c r="A502" s="41" t="str">
        <f t="shared" si="14"/>
        <v/>
      </c>
      <c r="B502" s="42"/>
      <c r="C502" s="43"/>
      <c r="D502" s="41"/>
      <c r="E502" s="41">
        <f>IFERROR(SUMIF([2]العملاء!B$1:B$65536,F502,[2]العملاء!A$1:A$65536),"")</f>
        <v>0</v>
      </c>
      <c r="F502" s="44"/>
      <c r="G502" s="44">
        <f>IFERROR(SUMIF([2]العملاء!B$1:B$65536,F502,[2]العملاء!A$1:A$65536),"")</f>
        <v>0</v>
      </c>
      <c r="H502" s="44"/>
      <c r="I502" s="45"/>
      <c r="J502" s="46">
        <f>SUMIF([2]المخزون!B$1:B$65536,H502,[2]المخزون!E$1:E$65536)</f>
        <v>0</v>
      </c>
      <c r="K502" s="46">
        <f t="shared" si="12"/>
        <v>0</v>
      </c>
      <c r="L502" s="46">
        <f>SUMIF([2]المخزون!B$1:B$65536,H502,[2]المخزون!N$1:N$65536)</f>
        <v>0</v>
      </c>
      <c r="M502" s="46">
        <f t="shared" si="13"/>
        <v>0</v>
      </c>
      <c r="N502" s="46">
        <f t="shared" si="15"/>
        <v>0</v>
      </c>
    </row>
    <row r="503" spans="1:14" ht="16.5">
      <c r="A503" s="41" t="str">
        <f t="shared" si="14"/>
        <v/>
      </c>
      <c r="B503" s="42"/>
      <c r="C503" s="43"/>
      <c r="D503" s="41"/>
      <c r="E503" s="41">
        <f>IFERROR(SUMIF([2]العملاء!B$1:B$65536,F503,[2]العملاء!A$1:A$65536),"")</f>
        <v>0</v>
      </c>
      <c r="F503" s="44"/>
      <c r="G503" s="44">
        <f>IFERROR(SUMIF([2]العملاء!B$1:B$65536,F503,[2]العملاء!A$1:A$65536),"")</f>
        <v>0</v>
      </c>
      <c r="H503" s="44"/>
      <c r="I503" s="45"/>
      <c r="J503" s="46">
        <f>SUMIF([2]المخزون!B$1:B$65536,H503,[2]المخزون!E$1:E$65536)</f>
        <v>0</v>
      </c>
      <c r="K503" s="46">
        <f t="shared" si="12"/>
        <v>0</v>
      </c>
      <c r="L503" s="46">
        <f>SUMIF([2]المخزون!B$1:B$65536,H503,[2]المخزون!N$1:N$65536)</f>
        <v>0</v>
      </c>
      <c r="M503" s="46">
        <f t="shared" si="13"/>
        <v>0</v>
      </c>
      <c r="N503" s="46">
        <f t="shared" si="15"/>
        <v>0</v>
      </c>
    </row>
    <row r="504" spans="1:14" ht="16.5">
      <c r="A504" s="41" t="str">
        <f t="shared" si="14"/>
        <v/>
      </c>
      <c r="B504" s="42"/>
      <c r="C504" s="43"/>
      <c r="D504" s="41"/>
      <c r="E504" s="41">
        <f>IFERROR(SUMIF([2]العملاء!B$1:B$65536,F504,[2]العملاء!A$1:A$65536),"")</f>
        <v>0</v>
      </c>
      <c r="F504" s="44"/>
      <c r="G504" s="44">
        <f>IFERROR(SUMIF([2]العملاء!B$1:B$65536,F504,[2]العملاء!A$1:A$65536),"")</f>
        <v>0</v>
      </c>
      <c r="H504" s="44"/>
      <c r="I504" s="45"/>
      <c r="J504" s="46">
        <f>SUMIF([2]المخزون!B$1:B$65536,H504,[2]المخزون!E$1:E$65536)</f>
        <v>0</v>
      </c>
      <c r="K504" s="46">
        <f t="shared" si="12"/>
        <v>0</v>
      </c>
      <c r="L504" s="46">
        <f>SUMIF([2]المخزون!B$1:B$65536,H504,[2]المخزون!N$1:N$65536)</f>
        <v>0</v>
      </c>
      <c r="M504" s="46">
        <f t="shared" si="13"/>
        <v>0</v>
      </c>
      <c r="N504" s="46">
        <f t="shared" si="15"/>
        <v>0</v>
      </c>
    </row>
    <row r="505" spans="1:14" ht="16.5">
      <c r="A505" s="41" t="str">
        <f t="shared" si="14"/>
        <v/>
      </c>
      <c r="B505" s="42"/>
      <c r="C505" s="43"/>
      <c r="D505" s="41"/>
      <c r="E505" s="41">
        <f>IFERROR(SUMIF([2]العملاء!B$1:B$65536,F505,[2]العملاء!A$1:A$65536),"")</f>
        <v>0</v>
      </c>
      <c r="F505" s="44"/>
      <c r="G505" s="44">
        <f>IFERROR(SUMIF([2]العملاء!B$1:B$65536,F505,[2]العملاء!A$1:A$65536),"")</f>
        <v>0</v>
      </c>
      <c r="H505" s="44"/>
      <c r="I505" s="45"/>
      <c r="J505" s="46">
        <f>SUMIF([2]المخزون!B$1:B$65536,H505,[2]المخزون!E$1:E$65536)</f>
        <v>0</v>
      </c>
      <c r="K505" s="46">
        <f t="shared" si="12"/>
        <v>0</v>
      </c>
      <c r="L505" s="46">
        <f>SUMIF([2]المخزون!B$1:B$65536,H505,[2]المخزون!N$1:N$65536)</f>
        <v>0</v>
      </c>
      <c r="M505" s="46">
        <f t="shared" si="13"/>
        <v>0</v>
      </c>
      <c r="N505" s="46">
        <f t="shared" si="15"/>
        <v>0</v>
      </c>
    </row>
    <row r="506" spans="1:14" ht="16.5">
      <c r="A506" s="41" t="str">
        <f t="shared" si="14"/>
        <v/>
      </c>
      <c r="B506" s="42"/>
      <c r="C506" s="43"/>
      <c r="D506" s="41"/>
      <c r="E506" s="41">
        <f>IFERROR(SUMIF([2]العملاء!B$1:B$65536,F506,[2]العملاء!A$1:A$65536),"")</f>
        <v>0</v>
      </c>
      <c r="F506" s="44"/>
      <c r="G506" s="44">
        <f>IFERROR(SUMIF([2]العملاء!B$1:B$65536,F506,[2]العملاء!A$1:A$65536),"")</f>
        <v>0</v>
      </c>
      <c r="H506" s="44"/>
      <c r="I506" s="45"/>
      <c r="J506" s="46">
        <f>SUMIF([2]المخزون!B$1:B$65536,H506,[2]المخزون!E$1:E$65536)</f>
        <v>0</v>
      </c>
      <c r="K506" s="46">
        <f t="shared" si="12"/>
        <v>0</v>
      </c>
      <c r="L506" s="46">
        <f>SUMIF([2]المخزون!B$1:B$65536,H506,[2]المخزون!N$1:N$65536)</f>
        <v>0</v>
      </c>
      <c r="M506" s="46">
        <f t="shared" si="13"/>
        <v>0</v>
      </c>
      <c r="N506" s="46">
        <f t="shared" si="15"/>
        <v>0</v>
      </c>
    </row>
    <row r="507" spans="1:14" ht="16.5">
      <c r="A507" s="41" t="str">
        <f t="shared" si="14"/>
        <v/>
      </c>
      <c r="B507" s="42"/>
      <c r="C507" s="43"/>
      <c r="D507" s="41"/>
      <c r="E507" s="41">
        <f>IFERROR(SUMIF([2]العملاء!B$1:B$65536,F507,[2]العملاء!A$1:A$65536),"")</f>
        <v>0</v>
      </c>
      <c r="F507" s="44"/>
      <c r="G507" s="44">
        <f>IFERROR(SUMIF([2]العملاء!B$1:B$65536,F507,[2]العملاء!A$1:A$65536),"")</f>
        <v>0</v>
      </c>
      <c r="H507" s="44"/>
      <c r="I507" s="45"/>
      <c r="J507" s="46">
        <f>SUMIF([2]المخزون!B$1:B$65536,H507,[2]المخزون!E$1:E$65536)</f>
        <v>0</v>
      </c>
      <c r="K507" s="46">
        <f t="shared" si="12"/>
        <v>0</v>
      </c>
      <c r="L507" s="46">
        <f>SUMIF([2]المخزون!B$1:B$65536,H507,[2]المخزون!N$1:N$65536)</f>
        <v>0</v>
      </c>
      <c r="M507" s="46">
        <f t="shared" si="13"/>
        <v>0</v>
      </c>
      <c r="N507" s="46">
        <f t="shared" si="15"/>
        <v>0</v>
      </c>
    </row>
    <row r="508" spans="1:14" ht="16.5">
      <c r="A508" s="41" t="str">
        <f t="shared" si="14"/>
        <v/>
      </c>
      <c r="B508" s="42"/>
      <c r="C508" s="43"/>
      <c r="D508" s="41"/>
      <c r="E508" s="41">
        <f>IFERROR(SUMIF([2]العملاء!B$1:B$65536,F508,[2]العملاء!A$1:A$65536),"")</f>
        <v>0</v>
      </c>
      <c r="F508" s="44"/>
      <c r="G508" s="44">
        <f>IFERROR(SUMIF([2]العملاء!B$1:B$65536,F508,[2]العملاء!A$1:A$65536),"")</f>
        <v>0</v>
      </c>
      <c r="H508" s="44"/>
      <c r="I508" s="45"/>
      <c r="J508" s="46">
        <f>SUMIF([2]المخزون!B$1:B$65536,H508,[2]المخزون!E$1:E$65536)</f>
        <v>0</v>
      </c>
      <c r="K508" s="46">
        <f t="shared" si="12"/>
        <v>0</v>
      </c>
      <c r="L508" s="46">
        <f>SUMIF([2]المخزون!B$1:B$65536,H508,[2]المخزون!N$1:N$65536)</f>
        <v>0</v>
      </c>
      <c r="M508" s="46">
        <f t="shared" si="13"/>
        <v>0</v>
      </c>
      <c r="N508" s="46">
        <f t="shared" si="15"/>
        <v>0</v>
      </c>
    </row>
    <row r="509" spans="1:14" ht="16.5">
      <c r="A509" s="41" t="str">
        <f t="shared" si="14"/>
        <v/>
      </c>
      <c r="B509" s="42"/>
      <c r="C509" s="43"/>
      <c r="D509" s="41"/>
      <c r="E509" s="41">
        <f>IFERROR(SUMIF([2]العملاء!B$1:B$65536,F509,[2]العملاء!A$1:A$65536),"")</f>
        <v>0</v>
      </c>
      <c r="F509" s="44"/>
      <c r="G509" s="44">
        <f>IFERROR(SUMIF([2]العملاء!B$1:B$65536,F509,[2]العملاء!A$1:A$65536),"")</f>
        <v>0</v>
      </c>
      <c r="H509" s="44"/>
      <c r="I509" s="45"/>
      <c r="J509" s="46">
        <f>SUMIF([2]المخزون!B$1:B$65536,H509,[2]المخزون!E$1:E$65536)</f>
        <v>0</v>
      </c>
      <c r="K509" s="46">
        <f t="shared" si="12"/>
        <v>0</v>
      </c>
      <c r="L509" s="46">
        <f>SUMIF([2]المخزون!B$1:B$65536,H509,[2]المخزون!N$1:N$65536)</f>
        <v>0</v>
      </c>
      <c r="M509" s="46">
        <f t="shared" si="13"/>
        <v>0</v>
      </c>
      <c r="N509" s="46">
        <f t="shared" si="15"/>
        <v>0</v>
      </c>
    </row>
    <row r="510" spans="1:14" ht="16.5">
      <c r="A510" s="41" t="str">
        <f t="shared" si="14"/>
        <v/>
      </c>
      <c r="B510" s="42"/>
      <c r="C510" s="43"/>
      <c r="D510" s="41"/>
      <c r="E510" s="41">
        <f>IFERROR(SUMIF([2]العملاء!B$1:B$65536,F510,[2]العملاء!A$1:A$65536),"")</f>
        <v>0</v>
      </c>
      <c r="F510" s="44"/>
      <c r="G510" s="44">
        <f>IFERROR(SUMIF([2]العملاء!B$1:B$65536,F510,[2]العملاء!A$1:A$65536),"")</f>
        <v>0</v>
      </c>
      <c r="H510" s="44"/>
      <c r="I510" s="45"/>
      <c r="J510" s="46">
        <f>SUMIF([2]المخزون!B$1:B$65536,H510,[2]المخزون!E$1:E$65536)</f>
        <v>0</v>
      </c>
      <c r="K510" s="46">
        <f t="shared" si="12"/>
        <v>0</v>
      </c>
      <c r="L510" s="46">
        <f>SUMIF([2]المخزون!B$1:B$65536,H510,[2]المخزون!N$1:N$65536)</f>
        <v>0</v>
      </c>
      <c r="M510" s="46">
        <f t="shared" si="13"/>
        <v>0</v>
      </c>
      <c r="N510" s="46">
        <f t="shared" si="15"/>
        <v>0</v>
      </c>
    </row>
    <row r="511" spans="1:14" ht="16.5">
      <c r="A511" s="41" t="str">
        <f t="shared" si="14"/>
        <v/>
      </c>
      <c r="B511" s="42"/>
      <c r="C511" s="43"/>
      <c r="D511" s="41"/>
      <c r="E511" s="41">
        <f>IFERROR(SUMIF([2]العملاء!B$1:B$65536,F511,[2]العملاء!A$1:A$65536),"")</f>
        <v>0</v>
      </c>
      <c r="F511" s="44"/>
      <c r="G511" s="44">
        <f>IFERROR(SUMIF([2]العملاء!B$1:B$65536,F511,[2]العملاء!A$1:A$65536),"")</f>
        <v>0</v>
      </c>
      <c r="H511" s="44"/>
      <c r="I511" s="45"/>
      <c r="J511" s="46">
        <f>SUMIF([2]المخزون!B$1:B$65536,H511,[2]المخزون!E$1:E$65536)</f>
        <v>0</v>
      </c>
      <c r="K511" s="46">
        <f t="shared" si="12"/>
        <v>0</v>
      </c>
      <c r="L511" s="46">
        <f>SUMIF([2]المخزون!B$1:B$65536,H511,[2]المخزون!N$1:N$65536)</f>
        <v>0</v>
      </c>
      <c r="M511" s="46">
        <f t="shared" si="13"/>
        <v>0</v>
      </c>
      <c r="N511" s="46">
        <f t="shared" si="15"/>
        <v>0</v>
      </c>
    </row>
    <row r="512" spans="1:14" ht="16.5">
      <c r="A512" s="41" t="str">
        <f t="shared" si="14"/>
        <v/>
      </c>
      <c r="B512" s="42"/>
      <c r="C512" s="43"/>
      <c r="D512" s="41"/>
      <c r="E512" s="41">
        <f>IFERROR(SUMIF([2]العملاء!B$1:B$65536,F512,[2]العملاء!A$1:A$65536),"")</f>
        <v>0</v>
      </c>
      <c r="F512" s="44"/>
      <c r="G512" s="44">
        <f>IFERROR(SUMIF([2]العملاء!B$1:B$65536,F512,[2]العملاء!A$1:A$65536),"")</f>
        <v>0</v>
      </c>
      <c r="H512" s="44"/>
      <c r="I512" s="45"/>
      <c r="J512" s="46">
        <f>SUMIF([2]المخزون!B$1:B$65536,H512,[2]المخزون!E$1:E$65536)</f>
        <v>0</v>
      </c>
      <c r="K512" s="46">
        <f t="shared" si="12"/>
        <v>0</v>
      </c>
      <c r="L512" s="46">
        <f>SUMIF([2]المخزون!B$1:B$65536,H512,[2]المخزون!N$1:N$65536)</f>
        <v>0</v>
      </c>
      <c r="M512" s="46">
        <f t="shared" si="13"/>
        <v>0</v>
      </c>
      <c r="N512" s="46">
        <f t="shared" si="15"/>
        <v>0</v>
      </c>
    </row>
    <row r="513" spans="1:14" ht="16.5">
      <c r="A513" s="41" t="str">
        <f t="shared" si="14"/>
        <v/>
      </c>
      <c r="B513" s="42"/>
      <c r="C513" s="43"/>
      <c r="D513" s="41"/>
      <c r="E513" s="41">
        <f>IFERROR(SUMIF([2]العملاء!B$1:B$65536,F513,[2]العملاء!A$1:A$65536),"")</f>
        <v>0</v>
      </c>
      <c r="F513" s="44"/>
      <c r="G513" s="44">
        <f>IFERROR(SUMIF([2]العملاء!B$1:B$65536,F513,[2]العملاء!A$1:A$65536),"")</f>
        <v>0</v>
      </c>
      <c r="H513" s="44"/>
      <c r="I513" s="45"/>
      <c r="J513" s="46">
        <f>SUMIF([2]المخزون!B$1:B$65536,H513,[2]المخزون!E$1:E$65536)</f>
        <v>0</v>
      </c>
      <c r="K513" s="46">
        <f t="shared" si="12"/>
        <v>0</v>
      </c>
      <c r="L513" s="46">
        <f>SUMIF([2]المخزون!B$1:B$65536,H513,[2]المخزون!N$1:N$65536)</f>
        <v>0</v>
      </c>
      <c r="M513" s="46">
        <f t="shared" si="13"/>
        <v>0</v>
      </c>
      <c r="N513" s="46">
        <f t="shared" si="15"/>
        <v>0</v>
      </c>
    </row>
    <row r="514" spans="1:14" ht="16.5">
      <c r="A514" s="41" t="str">
        <f t="shared" si="14"/>
        <v/>
      </c>
      <c r="B514" s="42"/>
      <c r="C514" s="43"/>
      <c r="D514" s="41"/>
      <c r="E514" s="41">
        <f>IFERROR(SUMIF([2]العملاء!B$1:B$65536,F514,[2]العملاء!A$1:A$65536),"")</f>
        <v>0</v>
      </c>
      <c r="F514" s="44"/>
      <c r="G514" s="44">
        <f>IFERROR(SUMIF([2]العملاء!B$1:B$65536,F514,[2]العملاء!A$1:A$65536),"")</f>
        <v>0</v>
      </c>
      <c r="H514" s="44"/>
      <c r="I514" s="45"/>
      <c r="J514" s="46">
        <f>SUMIF([2]المخزون!B$1:B$65536,H514,[2]المخزون!E$1:E$65536)</f>
        <v>0</v>
      </c>
      <c r="K514" s="46">
        <f t="shared" si="12"/>
        <v>0</v>
      </c>
      <c r="L514" s="46">
        <f>SUMIF([2]المخزون!B$1:B$65536,H514,[2]المخزون!N$1:N$65536)</f>
        <v>0</v>
      </c>
      <c r="M514" s="46">
        <f t="shared" si="13"/>
        <v>0</v>
      </c>
      <c r="N514" s="46">
        <f t="shared" si="15"/>
        <v>0</v>
      </c>
    </row>
    <row r="515" spans="1:14" ht="16.5">
      <c r="A515" s="41" t="str">
        <f t="shared" si="14"/>
        <v/>
      </c>
      <c r="B515" s="42"/>
      <c r="C515" s="43"/>
      <c r="D515" s="41"/>
      <c r="E515" s="41">
        <f>IFERROR(SUMIF([2]العملاء!B$1:B$65536,F515,[2]العملاء!A$1:A$65536),"")</f>
        <v>0</v>
      </c>
      <c r="F515" s="44"/>
      <c r="G515" s="44">
        <f>IFERROR(SUMIF([2]العملاء!B$1:B$65536,F515,[2]العملاء!A$1:A$65536),"")</f>
        <v>0</v>
      </c>
      <c r="H515" s="44"/>
      <c r="I515" s="45"/>
      <c r="J515" s="46">
        <f>SUMIF([2]المخزون!B$1:B$65536,H515,[2]المخزون!E$1:E$65536)</f>
        <v>0</v>
      </c>
      <c r="K515" s="46">
        <f t="shared" ref="K515:K578" si="16">I515*J515</f>
        <v>0</v>
      </c>
      <c r="L515" s="46">
        <f>SUMIF([2]المخزون!B$1:B$65536,H515,[2]المخزون!N$1:N$65536)</f>
        <v>0</v>
      </c>
      <c r="M515" s="46">
        <f t="shared" ref="M515:M578" si="17">I515*L515</f>
        <v>0</v>
      </c>
      <c r="N515" s="46">
        <f t="shared" si="15"/>
        <v>0</v>
      </c>
    </row>
    <row r="516" spans="1:14" ht="16.5">
      <c r="A516" s="41" t="str">
        <f t="shared" ref="A516:A579" si="18">IF(F516="","",ROW()-2)</f>
        <v/>
      </c>
      <c r="B516" s="42"/>
      <c r="C516" s="43"/>
      <c r="D516" s="41"/>
      <c r="E516" s="41">
        <f>IFERROR(SUMIF([2]العملاء!B$1:B$65536,F516,[2]العملاء!A$1:A$65536),"")</f>
        <v>0</v>
      </c>
      <c r="F516" s="44"/>
      <c r="G516" s="44">
        <f>IFERROR(SUMIF([2]العملاء!B$1:B$65536,F516,[2]العملاء!A$1:A$65536),"")</f>
        <v>0</v>
      </c>
      <c r="H516" s="44"/>
      <c r="I516" s="45"/>
      <c r="J516" s="46">
        <f>SUMIF([2]المخزون!B$1:B$65536,H516,[2]المخزون!E$1:E$65536)</f>
        <v>0</v>
      </c>
      <c r="K516" s="46">
        <f t="shared" si="16"/>
        <v>0</v>
      </c>
      <c r="L516" s="46">
        <f>SUMIF([2]المخزون!B$1:B$65536,H516,[2]المخزون!N$1:N$65536)</f>
        <v>0</v>
      </c>
      <c r="M516" s="46">
        <f t="shared" si="17"/>
        <v>0</v>
      </c>
      <c r="N516" s="46">
        <f t="shared" si="15"/>
        <v>0</v>
      </c>
    </row>
    <row r="517" spans="1:14" ht="16.5">
      <c r="A517" s="41" t="str">
        <f t="shared" si="18"/>
        <v/>
      </c>
      <c r="B517" s="42"/>
      <c r="C517" s="43"/>
      <c r="D517" s="41"/>
      <c r="E517" s="41">
        <f>IFERROR(SUMIF([2]العملاء!B$1:B$65536,F517,[2]العملاء!A$1:A$65536),"")</f>
        <v>0</v>
      </c>
      <c r="F517" s="44"/>
      <c r="G517" s="44">
        <f>IFERROR(SUMIF([2]العملاء!B$1:B$65536,F517,[2]العملاء!A$1:A$65536),"")</f>
        <v>0</v>
      </c>
      <c r="H517" s="44"/>
      <c r="I517" s="45"/>
      <c r="J517" s="46">
        <f>SUMIF([2]المخزون!B$1:B$65536,H517,[2]المخزون!E$1:E$65536)</f>
        <v>0</v>
      </c>
      <c r="K517" s="46">
        <f t="shared" si="16"/>
        <v>0</v>
      </c>
      <c r="L517" s="46">
        <f>SUMIF([2]المخزون!B$1:B$65536,H517,[2]المخزون!N$1:N$65536)</f>
        <v>0</v>
      </c>
      <c r="M517" s="46">
        <f t="shared" si="17"/>
        <v>0</v>
      </c>
      <c r="N517" s="46">
        <f t="shared" si="15"/>
        <v>0</v>
      </c>
    </row>
    <row r="518" spans="1:14" ht="16.5">
      <c r="A518" s="41" t="str">
        <f t="shared" si="18"/>
        <v/>
      </c>
      <c r="B518" s="42"/>
      <c r="C518" s="43"/>
      <c r="D518" s="41"/>
      <c r="E518" s="41">
        <f>IFERROR(SUMIF([2]العملاء!B$1:B$65536,F518,[2]العملاء!A$1:A$65536),"")</f>
        <v>0</v>
      </c>
      <c r="F518" s="44"/>
      <c r="G518" s="44">
        <f>IFERROR(SUMIF([2]العملاء!B$1:B$65536,F518,[2]العملاء!A$1:A$65536),"")</f>
        <v>0</v>
      </c>
      <c r="H518" s="44"/>
      <c r="I518" s="45"/>
      <c r="J518" s="46">
        <f>SUMIF([2]المخزون!B$1:B$65536,H518,[2]المخزون!E$1:E$65536)</f>
        <v>0</v>
      </c>
      <c r="K518" s="46">
        <f t="shared" si="16"/>
        <v>0</v>
      </c>
      <c r="L518" s="46">
        <f>SUMIF([2]المخزون!B$1:B$65536,H518,[2]المخزون!N$1:N$65536)</f>
        <v>0</v>
      </c>
      <c r="M518" s="46">
        <f t="shared" si="17"/>
        <v>0</v>
      </c>
      <c r="N518" s="46">
        <f t="shared" si="15"/>
        <v>0</v>
      </c>
    </row>
    <row r="519" spans="1:14" ht="16.5">
      <c r="A519" s="41" t="str">
        <f t="shared" si="18"/>
        <v/>
      </c>
      <c r="B519" s="42"/>
      <c r="C519" s="43"/>
      <c r="D519" s="41"/>
      <c r="E519" s="41">
        <f>IFERROR(SUMIF([2]العملاء!B$1:B$65536,F519,[2]العملاء!A$1:A$65536),"")</f>
        <v>0</v>
      </c>
      <c r="F519" s="44"/>
      <c r="G519" s="44">
        <f>IFERROR(SUMIF([2]العملاء!B$1:B$65536,F519,[2]العملاء!A$1:A$65536),"")</f>
        <v>0</v>
      </c>
      <c r="H519" s="44"/>
      <c r="I519" s="45"/>
      <c r="J519" s="46">
        <f>SUMIF([2]المخزون!B$1:B$65536,H519,[2]المخزون!E$1:E$65536)</f>
        <v>0</v>
      </c>
      <c r="K519" s="46">
        <f t="shared" si="16"/>
        <v>0</v>
      </c>
      <c r="L519" s="46">
        <f>SUMIF([2]المخزون!B$1:B$65536,H519,[2]المخزون!N$1:N$65536)</f>
        <v>0</v>
      </c>
      <c r="M519" s="46">
        <f t="shared" si="17"/>
        <v>0</v>
      </c>
      <c r="N519" s="46">
        <f t="shared" si="15"/>
        <v>0</v>
      </c>
    </row>
    <row r="520" spans="1:14" ht="16.5">
      <c r="A520" s="41" t="str">
        <f t="shared" si="18"/>
        <v/>
      </c>
      <c r="B520" s="42"/>
      <c r="C520" s="43"/>
      <c r="D520" s="41"/>
      <c r="E520" s="41">
        <f>IFERROR(SUMIF([2]العملاء!B$1:B$65536,F520,[2]العملاء!A$1:A$65536),"")</f>
        <v>0</v>
      </c>
      <c r="F520" s="44"/>
      <c r="G520" s="44">
        <f>IFERROR(SUMIF([2]العملاء!B$1:B$65536,F520,[2]العملاء!A$1:A$65536),"")</f>
        <v>0</v>
      </c>
      <c r="H520" s="44"/>
      <c r="I520" s="45"/>
      <c r="J520" s="46">
        <f>SUMIF([2]المخزون!B$1:B$65536,H520,[2]المخزون!E$1:E$65536)</f>
        <v>0</v>
      </c>
      <c r="K520" s="46">
        <f t="shared" si="16"/>
        <v>0</v>
      </c>
      <c r="L520" s="46">
        <f>SUMIF([2]المخزون!B$1:B$65536,H520,[2]المخزون!N$1:N$65536)</f>
        <v>0</v>
      </c>
      <c r="M520" s="46">
        <f t="shared" si="17"/>
        <v>0</v>
      </c>
      <c r="N520" s="46">
        <f t="shared" si="15"/>
        <v>0</v>
      </c>
    </row>
    <row r="521" spans="1:14" ht="16.5">
      <c r="A521" s="41" t="str">
        <f t="shared" si="18"/>
        <v/>
      </c>
      <c r="B521" s="42"/>
      <c r="C521" s="43"/>
      <c r="D521" s="41"/>
      <c r="E521" s="41">
        <f>IFERROR(SUMIF([2]العملاء!B$1:B$65536,F521,[2]العملاء!A$1:A$65536),"")</f>
        <v>0</v>
      </c>
      <c r="F521" s="44"/>
      <c r="G521" s="44">
        <f>IFERROR(SUMIF([2]العملاء!B$1:B$65536,F521,[2]العملاء!A$1:A$65536),"")</f>
        <v>0</v>
      </c>
      <c r="H521" s="44"/>
      <c r="I521" s="45"/>
      <c r="J521" s="46">
        <f>SUMIF([2]المخزون!B$1:B$65536,H521,[2]المخزون!E$1:E$65536)</f>
        <v>0</v>
      </c>
      <c r="K521" s="46">
        <f t="shared" si="16"/>
        <v>0</v>
      </c>
      <c r="L521" s="46">
        <f>SUMIF([2]المخزون!B$1:B$65536,H521,[2]المخزون!N$1:N$65536)</f>
        <v>0</v>
      </c>
      <c r="M521" s="46">
        <f t="shared" si="17"/>
        <v>0</v>
      </c>
      <c r="N521" s="46">
        <f t="shared" si="15"/>
        <v>0</v>
      </c>
    </row>
    <row r="522" spans="1:14" ht="16.5">
      <c r="A522" s="41" t="str">
        <f t="shared" si="18"/>
        <v/>
      </c>
      <c r="B522" s="42"/>
      <c r="C522" s="43"/>
      <c r="D522" s="41"/>
      <c r="E522" s="41">
        <f>IFERROR(SUMIF([2]العملاء!B$1:B$65536,F522,[2]العملاء!A$1:A$65536),"")</f>
        <v>0</v>
      </c>
      <c r="F522" s="44"/>
      <c r="G522" s="44">
        <f>IFERROR(SUMIF([2]العملاء!B$1:B$65536,F522,[2]العملاء!A$1:A$65536),"")</f>
        <v>0</v>
      </c>
      <c r="H522" s="44"/>
      <c r="I522" s="45"/>
      <c r="J522" s="46">
        <f>SUMIF([2]المخزون!B$1:B$65536,H522,[2]المخزون!E$1:E$65536)</f>
        <v>0</v>
      </c>
      <c r="K522" s="46">
        <f t="shared" si="16"/>
        <v>0</v>
      </c>
      <c r="L522" s="46">
        <f>SUMIF([2]المخزون!B$1:B$65536,H522,[2]المخزون!N$1:N$65536)</f>
        <v>0</v>
      </c>
      <c r="M522" s="46">
        <f t="shared" si="17"/>
        <v>0</v>
      </c>
      <c r="N522" s="46">
        <f t="shared" si="15"/>
        <v>0</v>
      </c>
    </row>
    <row r="523" spans="1:14" ht="16.5">
      <c r="A523" s="41" t="str">
        <f t="shared" si="18"/>
        <v/>
      </c>
      <c r="B523" s="42"/>
      <c r="C523" s="43"/>
      <c r="D523" s="41"/>
      <c r="E523" s="41">
        <f>IFERROR(SUMIF([2]العملاء!B$1:B$65536,F523,[2]العملاء!A$1:A$65536),"")</f>
        <v>0</v>
      </c>
      <c r="F523" s="44"/>
      <c r="G523" s="44">
        <f>IFERROR(SUMIF([2]العملاء!B$1:B$65536,F523,[2]العملاء!A$1:A$65536),"")</f>
        <v>0</v>
      </c>
      <c r="H523" s="44"/>
      <c r="I523" s="45"/>
      <c r="J523" s="46">
        <f>SUMIF([2]المخزون!B$1:B$65536,H523,[2]المخزون!E$1:E$65536)</f>
        <v>0</v>
      </c>
      <c r="K523" s="46">
        <f t="shared" si="16"/>
        <v>0</v>
      </c>
      <c r="L523" s="46">
        <f>SUMIF([2]المخزون!B$1:B$65536,H523,[2]المخزون!N$1:N$65536)</f>
        <v>0</v>
      </c>
      <c r="M523" s="46">
        <f t="shared" si="17"/>
        <v>0</v>
      </c>
      <c r="N523" s="46">
        <f t="shared" si="15"/>
        <v>0</v>
      </c>
    </row>
    <row r="524" spans="1:14" ht="16.5">
      <c r="A524" s="41" t="str">
        <f t="shared" si="18"/>
        <v/>
      </c>
      <c r="B524" s="42"/>
      <c r="C524" s="43"/>
      <c r="D524" s="41"/>
      <c r="E524" s="41">
        <f>IFERROR(SUMIF([2]العملاء!B$1:B$65536,F524,[2]العملاء!A$1:A$65536),"")</f>
        <v>0</v>
      </c>
      <c r="F524" s="44"/>
      <c r="G524" s="44">
        <f>IFERROR(SUMIF([2]العملاء!B$1:B$65536,F524,[2]العملاء!A$1:A$65536),"")</f>
        <v>0</v>
      </c>
      <c r="H524" s="44"/>
      <c r="I524" s="45"/>
      <c r="J524" s="46">
        <f>SUMIF([2]المخزون!B$1:B$65536,H524,[2]المخزون!E$1:E$65536)</f>
        <v>0</v>
      </c>
      <c r="K524" s="46">
        <f t="shared" si="16"/>
        <v>0</v>
      </c>
      <c r="L524" s="46">
        <f>SUMIF([2]المخزون!B$1:B$65536,H524,[2]المخزون!N$1:N$65536)</f>
        <v>0</v>
      </c>
      <c r="M524" s="46">
        <f t="shared" si="17"/>
        <v>0</v>
      </c>
      <c r="N524" s="46">
        <f t="shared" si="15"/>
        <v>0</v>
      </c>
    </row>
    <row r="525" spans="1:14" ht="16.5">
      <c r="A525" s="41" t="str">
        <f t="shared" si="18"/>
        <v/>
      </c>
      <c r="B525" s="42"/>
      <c r="C525" s="43"/>
      <c r="D525" s="41"/>
      <c r="E525" s="41">
        <f>IFERROR(SUMIF([2]العملاء!B$1:B$65536,F525,[2]العملاء!A$1:A$65536),"")</f>
        <v>0</v>
      </c>
      <c r="F525" s="44"/>
      <c r="G525" s="44">
        <f>IFERROR(SUMIF([2]العملاء!B$1:B$65536,F525,[2]العملاء!A$1:A$65536),"")</f>
        <v>0</v>
      </c>
      <c r="H525" s="44"/>
      <c r="I525" s="45"/>
      <c r="J525" s="46">
        <f>SUMIF([2]المخزون!B$1:B$65536,H525,[2]المخزون!E$1:E$65536)</f>
        <v>0</v>
      </c>
      <c r="K525" s="46">
        <f t="shared" si="16"/>
        <v>0</v>
      </c>
      <c r="L525" s="46">
        <f>SUMIF([2]المخزون!B$1:B$65536,H525,[2]المخزون!N$1:N$65536)</f>
        <v>0</v>
      </c>
      <c r="M525" s="46">
        <f t="shared" si="17"/>
        <v>0</v>
      </c>
      <c r="N525" s="46">
        <f t="shared" si="15"/>
        <v>0</v>
      </c>
    </row>
    <row r="526" spans="1:14" ht="16.5">
      <c r="A526" s="41" t="str">
        <f t="shared" si="18"/>
        <v/>
      </c>
      <c r="B526" s="42"/>
      <c r="C526" s="43"/>
      <c r="D526" s="41"/>
      <c r="E526" s="41">
        <f>IFERROR(SUMIF([2]العملاء!B$1:B$65536,F526,[2]العملاء!A$1:A$65536),"")</f>
        <v>0</v>
      </c>
      <c r="F526" s="44"/>
      <c r="G526" s="44">
        <f>IFERROR(SUMIF([2]العملاء!B$1:B$65536,F526,[2]العملاء!A$1:A$65536),"")</f>
        <v>0</v>
      </c>
      <c r="H526" s="44"/>
      <c r="I526" s="45"/>
      <c r="J526" s="46">
        <f>SUMIF([2]المخزون!B$1:B$65536,H526,[2]المخزون!E$1:E$65536)</f>
        <v>0</v>
      </c>
      <c r="K526" s="46">
        <f t="shared" si="16"/>
        <v>0</v>
      </c>
      <c r="L526" s="46">
        <f>SUMIF([2]المخزون!B$1:B$65536,H526,[2]المخزون!N$1:N$65536)</f>
        <v>0</v>
      </c>
      <c r="M526" s="46">
        <f t="shared" si="17"/>
        <v>0</v>
      </c>
      <c r="N526" s="46">
        <f t="shared" si="15"/>
        <v>0</v>
      </c>
    </row>
    <row r="527" spans="1:14" ht="16.5">
      <c r="A527" s="41" t="str">
        <f t="shared" si="18"/>
        <v/>
      </c>
      <c r="B527" s="42"/>
      <c r="C527" s="43"/>
      <c r="D527" s="41"/>
      <c r="E527" s="41">
        <f>IFERROR(SUMIF([2]العملاء!B$1:B$65536,F527,[2]العملاء!A$1:A$65536),"")</f>
        <v>0</v>
      </c>
      <c r="F527" s="44"/>
      <c r="G527" s="44">
        <f>IFERROR(SUMIF([2]العملاء!B$1:B$65536,F527,[2]العملاء!A$1:A$65536),"")</f>
        <v>0</v>
      </c>
      <c r="H527" s="44"/>
      <c r="I527" s="45"/>
      <c r="J527" s="46">
        <f>SUMIF([2]المخزون!B$1:B$65536,H527,[2]المخزون!E$1:E$65536)</f>
        <v>0</v>
      </c>
      <c r="K527" s="46">
        <f t="shared" si="16"/>
        <v>0</v>
      </c>
      <c r="L527" s="46">
        <f>SUMIF([2]المخزون!B$1:B$65536,H527,[2]المخزون!N$1:N$65536)</f>
        <v>0</v>
      </c>
      <c r="M527" s="46">
        <f t="shared" si="17"/>
        <v>0</v>
      </c>
      <c r="N527" s="46">
        <f t="shared" si="15"/>
        <v>0</v>
      </c>
    </row>
    <row r="528" spans="1:14" ht="16.5">
      <c r="A528" s="41" t="str">
        <f t="shared" si="18"/>
        <v/>
      </c>
      <c r="B528" s="42"/>
      <c r="C528" s="43"/>
      <c r="D528" s="41"/>
      <c r="E528" s="41">
        <f>IFERROR(SUMIF([2]العملاء!B$1:B$65536,F528,[2]العملاء!A$1:A$65536),"")</f>
        <v>0</v>
      </c>
      <c r="F528" s="44"/>
      <c r="G528" s="44">
        <f>IFERROR(SUMIF([2]العملاء!B$1:B$65536,F528,[2]العملاء!A$1:A$65536),"")</f>
        <v>0</v>
      </c>
      <c r="H528" s="44"/>
      <c r="I528" s="45"/>
      <c r="J528" s="46">
        <f>SUMIF([2]المخزون!B$1:B$65536,H528,[2]المخزون!E$1:E$65536)</f>
        <v>0</v>
      </c>
      <c r="K528" s="46">
        <f t="shared" si="16"/>
        <v>0</v>
      </c>
      <c r="L528" s="46">
        <f>SUMIF([2]المخزون!B$1:B$65536,H528,[2]المخزون!N$1:N$65536)</f>
        <v>0</v>
      </c>
      <c r="M528" s="46">
        <f t="shared" si="17"/>
        <v>0</v>
      </c>
      <c r="N528" s="46">
        <f t="shared" si="15"/>
        <v>0</v>
      </c>
    </row>
    <row r="529" spans="1:14" ht="16.5">
      <c r="A529" s="41" t="str">
        <f t="shared" si="18"/>
        <v/>
      </c>
      <c r="B529" s="42"/>
      <c r="C529" s="43"/>
      <c r="D529" s="41"/>
      <c r="E529" s="41">
        <f>IFERROR(SUMIF([2]العملاء!B$1:B$65536,F529,[2]العملاء!A$1:A$65536),"")</f>
        <v>0</v>
      </c>
      <c r="F529" s="44"/>
      <c r="G529" s="44">
        <f>IFERROR(SUMIF([2]العملاء!B$1:B$65536,F529,[2]العملاء!A$1:A$65536),"")</f>
        <v>0</v>
      </c>
      <c r="H529" s="44"/>
      <c r="I529" s="45"/>
      <c r="J529" s="46">
        <f>SUMIF([2]المخزون!B$1:B$65536,H529,[2]المخزون!E$1:E$65536)</f>
        <v>0</v>
      </c>
      <c r="K529" s="46">
        <f t="shared" si="16"/>
        <v>0</v>
      </c>
      <c r="L529" s="46">
        <f>SUMIF([2]المخزون!B$1:B$65536,H529,[2]المخزون!N$1:N$65536)</f>
        <v>0</v>
      </c>
      <c r="M529" s="46">
        <f t="shared" si="17"/>
        <v>0</v>
      </c>
      <c r="N529" s="46">
        <f t="shared" si="15"/>
        <v>0</v>
      </c>
    </row>
    <row r="530" spans="1:14" ht="16.5">
      <c r="A530" s="41" t="str">
        <f t="shared" si="18"/>
        <v/>
      </c>
      <c r="B530" s="42"/>
      <c r="C530" s="43"/>
      <c r="D530" s="41"/>
      <c r="E530" s="41">
        <f>IFERROR(SUMIF([2]العملاء!B$1:B$65536,F530,[2]العملاء!A$1:A$65536),"")</f>
        <v>0</v>
      </c>
      <c r="F530" s="44"/>
      <c r="G530" s="44">
        <f>IFERROR(SUMIF([2]العملاء!B$1:B$65536,F530,[2]العملاء!A$1:A$65536),"")</f>
        <v>0</v>
      </c>
      <c r="H530" s="44"/>
      <c r="I530" s="45"/>
      <c r="J530" s="46">
        <f>SUMIF([2]المخزون!B$1:B$65536,H530,[2]المخزون!E$1:E$65536)</f>
        <v>0</v>
      </c>
      <c r="K530" s="46">
        <f t="shared" si="16"/>
        <v>0</v>
      </c>
      <c r="L530" s="46">
        <f>SUMIF([2]المخزون!B$1:B$65536,H530,[2]المخزون!N$1:N$65536)</f>
        <v>0</v>
      </c>
      <c r="M530" s="46">
        <f t="shared" si="17"/>
        <v>0</v>
      </c>
      <c r="N530" s="46">
        <f t="shared" si="15"/>
        <v>0</v>
      </c>
    </row>
    <row r="531" spans="1:14" ht="16.5">
      <c r="A531" s="41" t="str">
        <f t="shared" si="18"/>
        <v/>
      </c>
      <c r="B531" s="42"/>
      <c r="C531" s="43"/>
      <c r="D531" s="41"/>
      <c r="E531" s="41">
        <f>IFERROR(SUMIF([2]العملاء!B$1:B$65536,F531,[2]العملاء!A$1:A$65536),"")</f>
        <v>0</v>
      </c>
      <c r="F531" s="44"/>
      <c r="G531" s="44">
        <f>IFERROR(SUMIF([2]العملاء!B$1:B$65536,F531,[2]العملاء!A$1:A$65536),"")</f>
        <v>0</v>
      </c>
      <c r="H531" s="44"/>
      <c r="I531" s="45"/>
      <c r="J531" s="46">
        <f>SUMIF([2]المخزون!B$1:B$65536,H531,[2]المخزون!E$1:E$65536)</f>
        <v>0</v>
      </c>
      <c r="K531" s="46">
        <f t="shared" si="16"/>
        <v>0</v>
      </c>
      <c r="L531" s="46">
        <f>SUMIF([2]المخزون!B$1:B$65536,H531,[2]المخزون!N$1:N$65536)</f>
        <v>0</v>
      </c>
      <c r="M531" s="46">
        <f t="shared" si="17"/>
        <v>0</v>
      </c>
      <c r="N531" s="46">
        <f t="shared" si="15"/>
        <v>0</v>
      </c>
    </row>
    <row r="532" spans="1:14" ht="16.5">
      <c r="A532" s="41" t="str">
        <f t="shared" si="18"/>
        <v/>
      </c>
      <c r="B532" s="42"/>
      <c r="C532" s="43"/>
      <c r="D532" s="41"/>
      <c r="E532" s="41">
        <f>IFERROR(SUMIF([2]العملاء!B$1:B$65536,F532,[2]العملاء!A$1:A$65536),"")</f>
        <v>0</v>
      </c>
      <c r="F532" s="44"/>
      <c r="G532" s="44">
        <f>IFERROR(SUMIF([2]العملاء!B$1:B$65536,F532,[2]العملاء!A$1:A$65536),"")</f>
        <v>0</v>
      </c>
      <c r="H532" s="44"/>
      <c r="I532" s="45"/>
      <c r="J532" s="46">
        <f>SUMIF([2]المخزون!B$1:B$65536,H532,[2]المخزون!E$1:E$65536)</f>
        <v>0</v>
      </c>
      <c r="K532" s="46">
        <f t="shared" si="16"/>
        <v>0</v>
      </c>
      <c r="L532" s="46">
        <f>SUMIF([2]المخزون!B$1:B$65536,H532,[2]المخزون!N$1:N$65536)</f>
        <v>0</v>
      </c>
      <c r="M532" s="46">
        <f t="shared" si="17"/>
        <v>0</v>
      </c>
      <c r="N532" s="46">
        <f t="shared" si="15"/>
        <v>0</v>
      </c>
    </row>
    <row r="533" spans="1:14" ht="16.5">
      <c r="A533" s="41" t="str">
        <f t="shared" si="18"/>
        <v/>
      </c>
      <c r="B533" s="42"/>
      <c r="C533" s="43"/>
      <c r="D533" s="41"/>
      <c r="E533" s="41">
        <f>IFERROR(SUMIF([2]العملاء!B$1:B$65536,F533,[2]العملاء!A$1:A$65536),"")</f>
        <v>0</v>
      </c>
      <c r="F533" s="44"/>
      <c r="G533" s="44">
        <f>IFERROR(SUMIF([2]العملاء!B$1:B$65536,F533,[2]العملاء!A$1:A$65536),"")</f>
        <v>0</v>
      </c>
      <c r="H533" s="44"/>
      <c r="I533" s="45"/>
      <c r="J533" s="46">
        <f>SUMIF([2]المخزون!B$1:B$65536,H533,[2]المخزون!E$1:E$65536)</f>
        <v>0</v>
      </c>
      <c r="K533" s="46">
        <f t="shared" si="16"/>
        <v>0</v>
      </c>
      <c r="L533" s="46">
        <f>SUMIF([2]المخزون!B$1:B$65536,H533,[2]المخزون!N$1:N$65536)</f>
        <v>0</v>
      </c>
      <c r="M533" s="46">
        <f t="shared" si="17"/>
        <v>0</v>
      </c>
      <c r="N533" s="46">
        <f t="shared" si="15"/>
        <v>0</v>
      </c>
    </row>
    <row r="534" spans="1:14" ht="16.5">
      <c r="A534" s="41" t="str">
        <f t="shared" si="18"/>
        <v/>
      </c>
      <c r="B534" s="42"/>
      <c r="C534" s="43"/>
      <c r="D534" s="41"/>
      <c r="E534" s="41">
        <f>IFERROR(SUMIF([2]العملاء!B$1:B$65536,F534,[2]العملاء!A$1:A$65536),"")</f>
        <v>0</v>
      </c>
      <c r="F534" s="44"/>
      <c r="G534" s="44">
        <f>IFERROR(SUMIF([2]العملاء!B$1:B$65536,F534,[2]العملاء!A$1:A$65536),"")</f>
        <v>0</v>
      </c>
      <c r="H534" s="44"/>
      <c r="I534" s="45"/>
      <c r="J534" s="46">
        <f>SUMIF([2]المخزون!B$1:B$65536,H534,[2]المخزون!E$1:E$65536)</f>
        <v>0</v>
      </c>
      <c r="K534" s="46">
        <f t="shared" si="16"/>
        <v>0</v>
      </c>
      <c r="L534" s="46">
        <f>SUMIF([2]المخزون!B$1:B$65536,H534,[2]المخزون!N$1:N$65536)</f>
        <v>0</v>
      </c>
      <c r="M534" s="46">
        <f t="shared" si="17"/>
        <v>0</v>
      </c>
      <c r="N534" s="46">
        <f t="shared" si="15"/>
        <v>0</v>
      </c>
    </row>
    <row r="535" spans="1:14" ht="16.5">
      <c r="A535" s="41" t="str">
        <f t="shared" si="18"/>
        <v/>
      </c>
      <c r="B535" s="42"/>
      <c r="C535" s="43"/>
      <c r="D535" s="41"/>
      <c r="E535" s="41">
        <f>IFERROR(SUMIF([2]العملاء!B$1:B$65536,F535,[2]العملاء!A$1:A$65536),"")</f>
        <v>0</v>
      </c>
      <c r="F535" s="44"/>
      <c r="G535" s="44">
        <f>IFERROR(SUMIF([2]العملاء!B$1:B$65536,F535,[2]العملاء!A$1:A$65536),"")</f>
        <v>0</v>
      </c>
      <c r="H535" s="44"/>
      <c r="I535" s="45"/>
      <c r="J535" s="46">
        <f>SUMIF([2]المخزون!B$1:B$65536,H535,[2]المخزون!E$1:E$65536)</f>
        <v>0</v>
      </c>
      <c r="K535" s="46">
        <f t="shared" si="16"/>
        <v>0</v>
      </c>
      <c r="L535" s="46">
        <f>SUMIF([2]المخزون!B$1:B$65536,H535,[2]المخزون!N$1:N$65536)</f>
        <v>0</v>
      </c>
      <c r="M535" s="46">
        <f t="shared" si="17"/>
        <v>0</v>
      </c>
      <c r="N535" s="46">
        <f t="shared" si="15"/>
        <v>0</v>
      </c>
    </row>
    <row r="536" spans="1:14" ht="16.5">
      <c r="A536" s="41" t="str">
        <f t="shared" si="18"/>
        <v/>
      </c>
      <c r="B536" s="42"/>
      <c r="C536" s="43"/>
      <c r="D536" s="41"/>
      <c r="E536" s="41">
        <f>IFERROR(SUMIF([2]العملاء!B$1:B$65536,F536,[2]العملاء!A$1:A$65536),"")</f>
        <v>0</v>
      </c>
      <c r="F536" s="44"/>
      <c r="G536" s="44">
        <f>IFERROR(SUMIF([2]العملاء!B$1:B$65536,F536,[2]العملاء!A$1:A$65536),"")</f>
        <v>0</v>
      </c>
      <c r="H536" s="44"/>
      <c r="I536" s="45"/>
      <c r="J536" s="46">
        <f>SUMIF([2]المخزون!B$1:B$65536,H536,[2]المخزون!E$1:E$65536)</f>
        <v>0</v>
      </c>
      <c r="K536" s="46">
        <f t="shared" si="16"/>
        <v>0</v>
      </c>
      <c r="L536" s="46">
        <f>SUMIF([2]المخزون!B$1:B$65536,H536,[2]المخزون!N$1:N$65536)</f>
        <v>0</v>
      </c>
      <c r="M536" s="46">
        <f t="shared" si="17"/>
        <v>0</v>
      </c>
      <c r="N536" s="46">
        <f t="shared" si="15"/>
        <v>0</v>
      </c>
    </row>
    <row r="537" spans="1:14" ht="16.5">
      <c r="A537" s="41" t="str">
        <f t="shared" si="18"/>
        <v/>
      </c>
      <c r="B537" s="42"/>
      <c r="C537" s="43"/>
      <c r="D537" s="41"/>
      <c r="E537" s="41">
        <f>IFERROR(SUMIF([2]العملاء!B$1:B$65536,F537,[2]العملاء!A$1:A$65536),"")</f>
        <v>0</v>
      </c>
      <c r="F537" s="44"/>
      <c r="G537" s="44">
        <f>IFERROR(SUMIF([2]العملاء!B$1:B$65536,F537,[2]العملاء!A$1:A$65536),"")</f>
        <v>0</v>
      </c>
      <c r="H537" s="44"/>
      <c r="I537" s="45"/>
      <c r="J537" s="46">
        <f>SUMIF([2]المخزون!B$1:B$65536,H537,[2]المخزون!E$1:E$65536)</f>
        <v>0</v>
      </c>
      <c r="K537" s="46">
        <f t="shared" si="16"/>
        <v>0</v>
      </c>
      <c r="L537" s="46">
        <f>SUMIF([2]المخزون!B$1:B$65536,H537,[2]المخزون!N$1:N$65536)</f>
        <v>0</v>
      </c>
      <c r="M537" s="46">
        <f t="shared" si="17"/>
        <v>0</v>
      </c>
      <c r="N537" s="46">
        <f t="shared" si="15"/>
        <v>0</v>
      </c>
    </row>
    <row r="538" spans="1:14" ht="16.5">
      <c r="A538" s="41" t="str">
        <f t="shared" si="18"/>
        <v/>
      </c>
      <c r="B538" s="42"/>
      <c r="C538" s="43"/>
      <c r="D538" s="41"/>
      <c r="E538" s="41">
        <f>IFERROR(SUMIF([2]العملاء!B$1:B$65536,F538,[2]العملاء!A$1:A$65536),"")</f>
        <v>0</v>
      </c>
      <c r="F538" s="44"/>
      <c r="G538" s="44">
        <f>IFERROR(SUMIF([2]العملاء!B$1:B$65536,F538,[2]العملاء!A$1:A$65536),"")</f>
        <v>0</v>
      </c>
      <c r="H538" s="44"/>
      <c r="I538" s="45"/>
      <c r="J538" s="46">
        <f>SUMIF([2]المخزون!B$1:B$65536,H538,[2]المخزون!E$1:E$65536)</f>
        <v>0</v>
      </c>
      <c r="K538" s="46">
        <f t="shared" si="16"/>
        <v>0</v>
      </c>
      <c r="L538" s="46">
        <f>SUMIF([2]المخزون!B$1:B$65536,H538,[2]المخزون!N$1:N$65536)</f>
        <v>0</v>
      </c>
      <c r="M538" s="46">
        <f t="shared" si="17"/>
        <v>0</v>
      </c>
      <c r="N538" s="46">
        <f t="shared" si="15"/>
        <v>0</v>
      </c>
    </row>
    <row r="539" spans="1:14" ht="16.5">
      <c r="A539" s="41" t="str">
        <f t="shared" si="18"/>
        <v/>
      </c>
      <c r="B539" s="42"/>
      <c r="C539" s="43"/>
      <c r="D539" s="41"/>
      <c r="E539" s="41">
        <f>IFERROR(SUMIF([2]العملاء!B$1:B$65536,F539,[2]العملاء!A$1:A$65536),"")</f>
        <v>0</v>
      </c>
      <c r="F539" s="44"/>
      <c r="G539" s="44">
        <f>IFERROR(SUMIF([2]العملاء!B$1:B$65536,F539,[2]العملاء!A$1:A$65536),"")</f>
        <v>0</v>
      </c>
      <c r="H539" s="44"/>
      <c r="I539" s="45"/>
      <c r="J539" s="46">
        <f>SUMIF([2]المخزون!B$1:B$65536,H539,[2]المخزون!E$1:E$65536)</f>
        <v>0</v>
      </c>
      <c r="K539" s="46">
        <f t="shared" si="16"/>
        <v>0</v>
      </c>
      <c r="L539" s="46">
        <f>SUMIF([2]المخزون!B$1:B$65536,H539,[2]المخزون!N$1:N$65536)</f>
        <v>0</v>
      </c>
      <c r="M539" s="46">
        <f t="shared" si="17"/>
        <v>0</v>
      </c>
      <c r="N539" s="46">
        <f t="shared" si="15"/>
        <v>0</v>
      </c>
    </row>
    <row r="540" spans="1:14" ht="16.5">
      <c r="A540" s="41" t="str">
        <f t="shared" si="18"/>
        <v/>
      </c>
      <c r="B540" s="42"/>
      <c r="C540" s="43"/>
      <c r="D540" s="41"/>
      <c r="E540" s="41">
        <f>IFERROR(SUMIF([2]العملاء!B$1:B$65536,F540,[2]العملاء!A$1:A$65536),"")</f>
        <v>0</v>
      </c>
      <c r="F540" s="44"/>
      <c r="G540" s="44">
        <f>IFERROR(SUMIF([2]العملاء!B$1:B$65536,F540,[2]العملاء!A$1:A$65536),"")</f>
        <v>0</v>
      </c>
      <c r="H540" s="44"/>
      <c r="I540" s="45"/>
      <c r="J540" s="46">
        <f>SUMIF([2]المخزون!B$1:B$65536,H540,[2]المخزون!E$1:E$65536)</f>
        <v>0</v>
      </c>
      <c r="K540" s="46">
        <f t="shared" si="16"/>
        <v>0</v>
      </c>
      <c r="L540" s="46">
        <f>SUMIF([2]المخزون!B$1:B$65536,H540,[2]المخزون!N$1:N$65536)</f>
        <v>0</v>
      </c>
      <c r="M540" s="46">
        <f t="shared" si="17"/>
        <v>0</v>
      </c>
      <c r="N540" s="46">
        <f t="shared" si="15"/>
        <v>0</v>
      </c>
    </row>
    <row r="541" spans="1:14" ht="16.5">
      <c r="A541" s="41" t="str">
        <f t="shared" si="18"/>
        <v/>
      </c>
      <c r="B541" s="42"/>
      <c r="C541" s="43"/>
      <c r="D541" s="41"/>
      <c r="E541" s="41">
        <f>IFERROR(SUMIF([2]العملاء!B$1:B$65536,F541,[2]العملاء!A$1:A$65536),"")</f>
        <v>0</v>
      </c>
      <c r="F541" s="44"/>
      <c r="G541" s="44">
        <f>IFERROR(SUMIF([2]العملاء!B$1:B$65536,F541,[2]العملاء!A$1:A$65536),"")</f>
        <v>0</v>
      </c>
      <c r="H541" s="44"/>
      <c r="I541" s="45"/>
      <c r="J541" s="46">
        <f>SUMIF([2]المخزون!B$1:B$65536,H541,[2]المخزون!E$1:E$65536)</f>
        <v>0</v>
      </c>
      <c r="K541" s="46">
        <f t="shared" si="16"/>
        <v>0</v>
      </c>
      <c r="L541" s="46">
        <f>SUMIF([2]المخزون!B$1:B$65536,H541,[2]المخزون!N$1:N$65536)</f>
        <v>0</v>
      </c>
      <c r="M541" s="46">
        <f t="shared" si="17"/>
        <v>0</v>
      </c>
      <c r="N541" s="46">
        <f t="shared" si="15"/>
        <v>0</v>
      </c>
    </row>
    <row r="542" spans="1:14" ht="16.5">
      <c r="A542" s="41" t="str">
        <f t="shared" si="18"/>
        <v/>
      </c>
      <c r="B542" s="42"/>
      <c r="C542" s="43"/>
      <c r="D542" s="41"/>
      <c r="E542" s="41">
        <f>IFERROR(SUMIF([2]العملاء!B$1:B$65536,F542,[2]العملاء!A$1:A$65536),"")</f>
        <v>0</v>
      </c>
      <c r="F542" s="44"/>
      <c r="G542" s="44">
        <f>IFERROR(SUMIF([2]العملاء!B$1:B$65536,F542,[2]العملاء!A$1:A$65536),"")</f>
        <v>0</v>
      </c>
      <c r="H542" s="44"/>
      <c r="I542" s="45"/>
      <c r="J542" s="46">
        <f>SUMIF([2]المخزون!B$1:B$65536,H542,[2]المخزون!E$1:E$65536)</f>
        <v>0</v>
      </c>
      <c r="K542" s="46">
        <f t="shared" si="16"/>
        <v>0</v>
      </c>
      <c r="L542" s="46">
        <f>SUMIF([2]المخزون!B$1:B$65536,H542,[2]المخزون!N$1:N$65536)</f>
        <v>0</v>
      </c>
      <c r="M542" s="46">
        <f t="shared" si="17"/>
        <v>0</v>
      </c>
      <c r="N542" s="46">
        <f t="shared" si="15"/>
        <v>0</v>
      </c>
    </row>
    <row r="543" spans="1:14" ht="16.5">
      <c r="A543" s="41" t="str">
        <f t="shared" si="18"/>
        <v/>
      </c>
      <c r="B543" s="42"/>
      <c r="C543" s="43"/>
      <c r="D543" s="41"/>
      <c r="E543" s="41">
        <f>IFERROR(SUMIF([2]العملاء!B$1:B$65536,F543,[2]العملاء!A$1:A$65536),"")</f>
        <v>0</v>
      </c>
      <c r="F543" s="44"/>
      <c r="G543" s="44">
        <f>IFERROR(SUMIF([2]العملاء!B$1:B$65536,F543,[2]العملاء!A$1:A$65536),"")</f>
        <v>0</v>
      </c>
      <c r="H543" s="44"/>
      <c r="I543" s="45"/>
      <c r="J543" s="46">
        <f>SUMIF([2]المخزون!B$1:B$65536,H543,[2]المخزون!E$1:E$65536)</f>
        <v>0</v>
      </c>
      <c r="K543" s="46">
        <f t="shared" si="16"/>
        <v>0</v>
      </c>
      <c r="L543" s="46">
        <f>SUMIF([2]المخزون!B$1:B$65536,H543,[2]المخزون!N$1:N$65536)</f>
        <v>0</v>
      </c>
      <c r="M543" s="46">
        <f t="shared" si="17"/>
        <v>0</v>
      </c>
      <c r="N543" s="46">
        <f t="shared" si="15"/>
        <v>0</v>
      </c>
    </row>
    <row r="544" spans="1:14" ht="16.5">
      <c r="A544" s="41" t="str">
        <f t="shared" si="18"/>
        <v/>
      </c>
      <c r="B544" s="42"/>
      <c r="C544" s="43"/>
      <c r="D544" s="41"/>
      <c r="E544" s="41">
        <f>IFERROR(SUMIF([2]العملاء!B$1:B$65536,F544,[2]العملاء!A$1:A$65536),"")</f>
        <v>0</v>
      </c>
      <c r="F544" s="44"/>
      <c r="G544" s="44">
        <f>IFERROR(SUMIF([2]العملاء!B$1:B$65536,F544,[2]العملاء!A$1:A$65536),"")</f>
        <v>0</v>
      </c>
      <c r="H544" s="44"/>
      <c r="I544" s="45"/>
      <c r="J544" s="46">
        <f>SUMIF([2]المخزون!B$1:B$65536,H544,[2]المخزون!E$1:E$65536)</f>
        <v>0</v>
      </c>
      <c r="K544" s="46">
        <f t="shared" si="16"/>
        <v>0</v>
      </c>
      <c r="L544" s="46">
        <f>SUMIF([2]المخزون!B$1:B$65536,H544,[2]المخزون!N$1:N$65536)</f>
        <v>0</v>
      </c>
      <c r="M544" s="46">
        <f t="shared" si="17"/>
        <v>0</v>
      </c>
      <c r="N544" s="46">
        <f t="shared" si="15"/>
        <v>0</v>
      </c>
    </row>
    <row r="545" spans="1:14" ht="16.5">
      <c r="A545" s="41" t="str">
        <f t="shared" si="18"/>
        <v/>
      </c>
      <c r="B545" s="42"/>
      <c r="C545" s="43"/>
      <c r="D545" s="41"/>
      <c r="E545" s="41">
        <f>IFERROR(SUMIF([2]العملاء!B$1:B$65536,F545,[2]العملاء!A$1:A$65536),"")</f>
        <v>0</v>
      </c>
      <c r="F545" s="44"/>
      <c r="G545" s="44">
        <f>IFERROR(SUMIF([2]العملاء!B$1:B$65536,F545,[2]العملاء!A$1:A$65536),"")</f>
        <v>0</v>
      </c>
      <c r="H545" s="44"/>
      <c r="I545" s="45"/>
      <c r="J545" s="46">
        <f>SUMIF([2]المخزون!B$1:B$65536,H545,[2]المخزون!E$1:E$65536)</f>
        <v>0</v>
      </c>
      <c r="K545" s="46">
        <f t="shared" si="16"/>
        <v>0</v>
      </c>
      <c r="L545" s="46">
        <f>SUMIF([2]المخزون!B$1:B$65536,H545,[2]المخزون!N$1:N$65536)</f>
        <v>0</v>
      </c>
      <c r="M545" s="46">
        <f t="shared" si="17"/>
        <v>0</v>
      </c>
      <c r="N545" s="46">
        <f t="shared" si="15"/>
        <v>0</v>
      </c>
    </row>
    <row r="546" spans="1:14" ht="16.5">
      <c r="A546" s="41" t="str">
        <f t="shared" si="18"/>
        <v/>
      </c>
      <c r="B546" s="42"/>
      <c r="C546" s="43"/>
      <c r="D546" s="41"/>
      <c r="E546" s="41">
        <f>IFERROR(SUMIF([2]العملاء!B$1:B$65536,F546,[2]العملاء!A$1:A$65536),"")</f>
        <v>0</v>
      </c>
      <c r="F546" s="44"/>
      <c r="G546" s="44">
        <f>IFERROR(SUMIF([2]العملاء!B$1:B$65536,F546,[2]العملاء!A$1:A$65536),"")</f>
        <v>0</v>
      </c>
      <c r="H546" s="44"/>
      <c r="I546" s="45"/>
      <c r="J546" s="46">
        <f>SUMIF([2]المخزون!B$1:B$65536,H546,[2]المخزون!E$1:E$65536)</f>
        <v>0</v>
      </c>
      <c r="K546" s="46">
        <f t="shared" si="16"/>
        <v>0</v>
      </c>
      <c r="L546" s="46">
        <f>SUMIF([2]المخزون!B$1:B$65536,H546,[2]المخزون!N$1:N$65536)</f>
        <v>0</v>
      </c>
      <c r="M546" s="46">
        <f t="shared" si="17"/>
        <v>0</v>
      </c>
      <c r="N546" s="46">
        <f t="shared" si="15"/>
        <v>0</v>
      </c>
    </row>
    <row r="547" spans="1:14" ht="16.5">
      <c r="A547" s="41" t="str">
        <f t="shared" si="18"/>
        <v/>
      </c>
      <c r="B547" s="42"/>
      <c r="C547" s="43"/>
      <c r="D547" s="41"/>
      <c r="E547" s="41">
        <f>IFERROR(SUMIF([2]العملاء!B$1:B$65536,F547,[2]العملاء!A$1:A$65536),"")</f>
        <v>0</v>
      </c>
      <c r="F547" s="44"/>
      <c r="G547" s="44">
        <f>IFERROR(SUMIF([2]العملاء!B$1:B$65536,F547,[2]العملاء!A$1:A$65536),"")</f>
        <v>0</v>
      </c>
      <c r="H547" s="44"/>
      <c r="I547" s="45"/>
      <c r="J547" s="46">
        <f>SUMIF([2]المخزون!B$1:B$65536,H547,[2]المخزون!E$1:E$65536)</f>
        <v>0</v>
      </c>
      <c r="K547" s="46">
        <f t="shared" si="16"/>
        <v>0</v>
      </c>
      <c r="L547" s="46">
        <f>SUMIF([2]المخزون!B$1:B$65536,H547,[2]المخزون!N$1:N$65536)</f>
        <v>0</v>
      </c>
      <c r="M547" s="46">
        <f t="shared" si="17"/>
        <v>0</v>
      </c>
      <c r="N547" s="46">
        <f t="shared" si="15"/>
        <v>0</v>
      </c>
    </row>
    <row r="548" spans="1:14" ht="16.5">
      <c r="A548" s="41" t="str">
        <f t="shared" si="18"/>
        <v/>
      </c>
      <c r="B548" s="42"/>
      <c r="C548" s="43"/>
      <c r="D548" s="41"/>
      <c r="E548" s="41">
        <f>IFERROR(SUMIF([2]العملاء!B$1:B$65536,F548,[2]العملاء!A$1:A$65536),"")</f>
        <v>0</v>
      </c>
      <c r="F548" s="44"/>
      <c r="G548" s="44">
        <f>IFERROR(SUMIF([2]العملاء!B$1:B$65536,F548,[2]العملاء!A$1:A$65536),"")</f>
        <v>0</v>
      </c>
      <c r="H548" s="44"/>
      <c r="I548" s="45"/>
      <c r="J548" s="46">
        <f>SUMIF([2]المخزون!B$1:B$65536,H548,[2]المخزون!E$1:E$65536)</f>
        <v>0</v>
      </c>
      <c r="K548" s="46">
        <f t="shared" si="16"/>
        <v>0</v>
      </c>
      <c r="L548" s="46">
        <f>SUMIF([2]المخزون!B$1:B$65536,H548,[2]المخزون!N$1:N$65536)</f>
        <v>0</v>
      </c>
      <c r="M548" s="46">
        <f t="shared" si="17"/>
        <v>0</v>
      </c>
      <c r="N548" s="46">
        <f t="shared" si="15"/>
        <v>0</v>
      </c>
    </row>
    <row r="549" spans="1:14" ht="16.5">
      <c r="A549" s="41" t="str">
        <f t="shared" si="18"/>
        <v/>
      </c>
      <c r="B549" s="42"/>
      <c r="C549" s="43"/>
      <c r="D549" s="41"/>
      <c r="E549" s="41">
        <f>IFERROR(SUMIF([2]العملاء!B$1:B$65536,F549,[2]العملاء!A$1:A$65536),"")</f>
        <v>0</v>
      </c>
      <c r="F549" s="44"/>
      <c r="G549" s="44">
        <f>IFERROR(SUMIF([2]العملاء!B$1:B$65536,F549,[2]العملاء!A$1:A$65536),"")</f>
        <v>0</v>
      </c>
      <c r="H549" s="44"/>
      <c r="I549" s="45"/>
      <c r="J549" s="46">
        <f>SUMIF([2]المخزون!B$1:B$65536,H549,[2]المخزون!E$1:E$65536)</f>
        <v>0</v>
      </c>
      <c r="K549" s="46">
        <f t="shared" si="16"/>
        <v>0</v>
      </c>
      <c r="L549" s="46">
        <f>SUMIF([2]المخزون!B$1:B$65536,H549,[2]المخزون!N$1:N$65536)</f>
        <v>0</v>
      </c>
      <c r="M549" s="46">
        <f t="shared" si="17"/>
        <v>0</v>
      </c>
      <c r="N549" s="46">
        <f t="shared" si="15"/>
        <v>0</v>
      </c>
    </row>
    <row r="550" spans="1:14" ht="16.5">
      <c r="A550" s="41" t="str">
        <f t="shared" si="18"/>
        <v/>
      </c>
      <c r="B550" s="42"/>
      <c r="C550" s="43"/>
      <c r="D550" s="41"/>
      <c r="E550" s="41">
        <f>IFERROR(SUMIF([2]العملاء!B$1:B$65536,F550,[2]العملاء!A$1:A$65536),"")</f>
        <v>0</v>
      </c>
      <c r="F550" s="44"/>
      <c r="G550" s="44">
        <f>IFERROR(SUMIF([2]العملاء!B$1:B$65536,F550,[2]العملاء!A$1:A$65536),"")</f>
        <v>0</v>
      </c>
      <c r="H550" s="44"/>
      <c r="I550" s="45"/>
      <c r="J550" s="46">
        <f>SUMIF([2]المخزون!B$1:B$65536,H550,[2]المخزون!E$1:E$65536)</f>
        <v>0</v>
      </c>
      <c r="K550" s="46">
        <f t="shared" si="16"/>
        <v>0</v>
      </c>
      <c r="L550" s="46">
        <f>SUMIF([2]المخزون!B$1:B$65536,H550,[2]المخزون!N$1:N$65536)</f>
        <v>0</v>
      </c>
      <c r="M550" s="46">
        <f t="shared" si="17"/>
        <v>0</v>
      </c>
      <c r="N550" s="46">
        <f t="shared" si="15"/>
        <v>0</v>
      </c>
    </row>
    <row r="551" spans="1:14" ht="16.5">
      <c r="A551" s="41" t="str">
        <f t="shared" si="18"/>
        <v/>
      </c>
      <c r="B551" s="42"/>
      <c r="C551" s="43"/>
      <c r="D551" s="41"/>
      <c r="E551" s="41">
        <f>IFERROR(SUMIF([2]العملاء!B$1:B$65536,F551,[2]العملاء!A$1:A$65536),"")</f>
        <v>0</v>
      </c>
      <c r="F551" s="44"/>
      <c r="G551" s="44">
        <f>IFERROR(SUMIF([2]العملاء!B$1:B$65536,F551,[2]العملاء!A$1:A$65536),"")</f>
        <v>0</v>
      </c>
      <c r="H551" s="44"/>
      <c r="I551" s="45"/>
      <c r="J551" s="46">
        <f>SUMIF([2]المخزون!B$1:B$65536,H551,[2]المخزون!E$1:E$65536)</f>
        <v>0</v>
      </c>
      <c r="K551" s="46">
        <f t="shared" si="16"/>
        <v>0</v>
      </c>
      <c r="L551" s="46">
        <f>SUMIF([2]المخزون!B$1:B$65536,H551,[2]المخزون!N$1:N$65536)</f>
        <v>0</v>
      </c>
      <c r="M551" s="46">
        <f t="shared" si="17"/>
        <v>0</v>
      </c>
      <c r="N551" s="46">
        <f t="shared" si="15"/>
        <v>0</v>
      </c>
    </row>
    <row r="552" spans="1:14" ht="16.5">
      <c r="A552" s="41" t="str">
        <f t="shared" si="18"/>
        <v/>
      </c>
      <c r="B552" s="42"/>
      <c r="C552" s="43"/>
      <c r="D552" s="41"/>
      <c r="E552" s="41">
        <f>IFERROR(SUMIF([2]العملاء!B$1:B$65536,F552,[2]العملاء!A$1:A$65536),"")</f>
        <v>0</v>
      </c>
      <c r="F552" s="44"/>
      <c r="G552" s="44">
        <f>IFERROR(SUMIF([2]العملاء!B$1:B$65536,F552,[2]العملاء!A$1:A$65536),"")</f>
        <v>0</v>
      </c>
      <c r="H552" s="44"/>
      <c r="I552" s="45"/>
      <c r="J552" s="46">
        <f>SUMIF([2]المخزون!B$1:B$65536,H552,[2]المخزون!E$1:E$65536)</f>
        <v>0</v>
      </c>
      <c r="K552" s="46">
        <f t="shared" si="16"/>
        <v>0</v>
      </c>
      <c r="L552" s="46">
        <f>SUMIF([2]المخزون!B$1:B$65536,H552,[2]المخزون!N$1:N$65536)</f>
        <v>0</v>
      </c>
      <c r="M552" s="46">
        <f t="shared" si="17"/>
        <v>0</v>
      </c>
      <c r="N552" s="46">
        <f t="shared" si="15"/>
        <v>0</v>
      </c>
    </row>
    <row r="553" spans="1:14" ht="16.5">
      <c r="A553" s="41" t="str">
        <f t="shared" si="18"/>
        <v/>
      </c>
      <c r="B553" s="42"/>
      <c r="C553" s="43"/>
      <c r="D553" s="41"/>
      <c r="E553" s="41">
        <f>IFERROR(SUMIF([2]العملاء!B$1:B$65536,F553,[2]العملاء!A$1:A$65536),"")</f>
        <v>0</v>
      </c>
      <c r="F553" s="44"/>
      <c r="G553" s="44">
        <f>IFERROR(SUMIF([2]العملاء!B$1:B$65536,F553,[2]العملاء!A$1:A$65536),"")</f>
        <v>0</v>
      </c>
      <c r="H553" s="44"/>
      <c r="I553" s="45"/>
      <c r="J553" s="46">
        <f>SUMIF([2]المخزون!B$1:B$65536,H553,[2]المخزون!E$1:E$65536)</f>
        <v>0</v>
      </c>
      <c r="K553" s="46">
        <f t="shared" si="16"/>
        <v>0</v>
      </c>
      <c r="L553" s="46">
        <f>SUMIF([2]المخزون!B$1:B$65536,H553,[2]المخزون!N$1:N$65536)</f>
        <v>0</v>
      </c>
      <c r="M553" s="46">
        <f t="shared" si="17"/>
        <v>0</v>
      </c>
      <c r="N553" s="46">
        <f t="shared" ref="N553:N616" si="19">K553-(I553*L553)</f>
        <v>0</v>
      </c>
    </row>
    <row r="554" spans="1:14" ht="16.5">
      <c r="A554" s="41" t="str">
        <f t="shared" si="18"/>
        <v/>
      </c>
      <c r="B554" s="42"/>
      <c r="C554" s="43"/>
      <c r="D554" s="41"/>
      <c r="E554" s="41">
        <f>IFERROR(SUMIF([2]العملاء!B$1:B$65536,F554,[2]العملاء!A$1:A$65536),"")</f>
        <v>0</v>
      </c>
      <c r="F554" s="44"/>
      <c r="G554" s="44">
        <f>IFERROR(SUMIF([2]العملاء!B$1:B$65536,F554,[2]العملاء!A$1:A$65536),"")</f>
        <v>0</v>
      </c>
      <c r="H554" s="44"/>
      <c r="I554" s="45"/>
      <c r="J554" s="46">
        <f>SUMIF([2]المخزون!B$1:B$65536,H554,[2]المخزون!E$1:E$65536)</f>
        <v>0</v>
      </c>
      <c r="K554" s="46">
        <f t="shared" si="16"/>
        <v>0</v>
      </c>
      <c r="L554" s="46">
        <f>SUMIF([2]المخزون!B$1:B$65536,H554,[2]المخزون!N$1:N$65536)</f>
        <v>0</v>
      </c>
      <c r="M554" s="46">
        <f t="shared" si="17"/>
        <v>0</v>
      </c>
      <c r="N554" s="46">
        <f t="shared" si="19"/>
        <v>0</v>
      </c>
    </row>
    <row r="555" spans="1:14" ht="16.5">
      <c r="A555" s="41" t="str">
        <f t="shared" si="18"/>
        <v/>
      </c>
      <c r="B555" s="42"/>
      <c r="C555" s="43"/>
      <c r="D555" s="41"/>
      <c r="E555" s="41">
        <f>IFERROR(SUMIF([2]العملاء!B$1:B$65536,F555,[2]العملاء!A$1:A$65536),"")</f>
        <v>0</v>
      </c>
      <c r="F555" s="44"/>
      <c r="G555" s="44">
        <f>IFERROR(SUMIF([2]العملاء!B$1:B$65536,F555,[2]العملاء!A$1:A$65536),"")</f>
        <v>0</v>
      </c>
      <c r="H555" s="44"/>
      <c r="I555" s="45"/>
      <c r="J555" s="46">
        <f>SUMIF([2]المخزون!B$1:B$65536,H555,[2]المخزون!E$1:E$65536)</f>
        <v>0</v>
      </c>
      <c r="K555" s="46">
        <f t="shared" si="16"/>
        <v>0</v>
      </c>
      <c r="L555" s="46">
        <f>SUMIF([2]المخزون!B$1:B$65536,H555,[2]المخزون!N$1:N$65536)</f>
        <v>0</v>
      </c>
      <c r="M555" s="46">
        <f t="shared" si="17"/>
        <v>0</v>
      </c>
      <c r="N555" s="46">
        <f t="shared" si="19"/>
        <v>0</v>
      </c>
    </row>
    <row r="556" spans="1:14" ht="16.5">
      <c r="A556" s="41" t="str">
        <f t="shared" si="18"/>
        <v/>
      </c>
      <c r="B556" s="42"/>
      <c r="C556" s="43"/>
      <c r="D556" s="41"/>
      <c r="E556" s="41">
        <f>IFERROR(SUMIF([2]العملاء!B$1:B$65536,F556,[2]العملاء!A$1:A$65536),"")</f>
        <v>0</v>
      </c>
      <c r="F556" s="44"/>
      <c r="G556" s="44">
        <f>IFERROR(SUMIF([2]العملاء!B$1:B$65536,F556,[2]العملاء!A$1:A$65536),"")</f>
        <v>0</v>
      </c>
      <c r="H556" s="44"/>
      <c r="I556" s="45"/>
      <c r="J556" s="46">
        <f>SUMIF([2]المخزون!B$1:B$65536,H556,[2]المخزون!E$1:E$65536)</f>
        <v>0</v>
      </c>
      <c r="K556" s="46">
        <f t="shared" si="16"/>
        <v>0</v>
      </c>
      <c r="L556" s="46">
        <f>SUMIF([2]المخزون!B$1:B$65536,H556,[2]المخزون!N$1:N$65536)</f>
        <v>0</v>
      </c>
      <c r="M556" s="46">
        <f t="shared" si="17"/>
        <v>0</v>
      </c>
      <c r="N556" s="46">
        <f t="shared" si="19"/>
        <v>0</v>
      </c>
    </row>
    <row r="557" spans="1:14" ht="16.5">
      <c r="A557" s="41" t="str">
        <f t="shared" si="18"/>
        <v/>
      </c>
      <c r="B557" s="42"/>
      <c r="C557" s="43"/>
      <c r="D557" s="41"/>
      <c r="E557" s="41">
        <f>IFERROR(SUMIF([2]العملاء!B$1:B$65536,F557,[2]العملاء!A$1:A$65536),"")</f>
        <v>0</v>
      </c>
      <c r="F557" s="44"/>
      <c r="G557" s="44">
        <f>IFERROR(SUMIF([2]العملاء!B$1:B$65536,F557,[2]العملاء!A$1:A$65536),"")</f>
        <v>0</v>
      </c>
      <c r="H557" s="44"/>
      <c r="I557" s="45"/>
      <c r="J557" s="46">
        <f>SUMIF([2]المخزون!B$1:B$65536,H557,[2]المخزون!E$1:E$65536)</f>
        <v>0</v>
      </c>
      <c r="K557" s="46">
        <f t="shared" si="16"/>
        <v>0</v>
      </c>
      <c r="L557" s="46">
        <f>SUMIF([2]المخزون!B$1:B$65536,H557,[2]المخزون!N$1:N$65536)</f>
        <v>0</v>
      </c>
      <c r="M557" s="46">
        <f t="shared" si="17"/>
        <v>0</v>
      </c>
      <c r="N557" s="46">
        <f t="shared" si="19"/>
        <v>0</v>
      </c>
    </row>
    <row r="558" spans="1:14" ht="16.5">
      <c r="A558" s="41" t="str">
        <f t="shared" si="18"/>
        <v/>
      </c>
      <c r="B558" s="42"/>
      <c r="C558" s="43"/>
      <c r="D558" s="41"/>
      <c r="E558" s="41">
        <f>IFERROR(SUMIF([2]العملاء!B$1:B$65536,F558,[2]العملاء!A$1:A$65536),"")</f>
        <v>0</v>
      </c>
      <c r="F558" s="44"/>
      <c r="G558" s="44">
        <f>IFERROR(SUMIF([2]العملاء!B$1:B$65536,F558,[2]العملاء!A$1:A$65536),"")</f>
        <v>0</v>
      </c>
      <c r="H558" s="44"/>
      <c r="I558" s="45"/>
      <c r="J558" s="46">
        <f>SUMIF([2]المخزون!B$1:B$65536,H558,[2]المخزون!E$1:E$65536)</f>
        <v>0</v>
      </c>
      <c r="K558" s="46">
        <f t="shared" si="16"/>
        <v>0</v>
      </c>
      <c r="L558" s="46">
        <f>SUMIF([2]المخزون!B$1:B$65536,H558,[2]المخزون!N$1:N$65536)</f>
        <v>0</v>
      </c>
      <c r="M558" s="46">
        <f t="shared" si="17"/>
        <v>0</v>
      </c>
      <c r="N558" s="46">
        <f t="shared" si="19"/>
        <v>0</v>
      </c>
    </row>
    <row r="559" spans="1:14" ht="16.5">
      <c r="A559" s="41" t="str">
        <f t="shared" si="18"/>
        <v/>
      </c>
      <c r="B559" s="42"/>
      <c r="C559" s="43"/>
      <c r="D559" s="41"/>
      <c r="E559" s="41">
        <f>IFERROR(SUMIF([2]العملاء!B$1:B$65536,F559,[2]العملاء!A$1:A$65536),"")</f>
        <v>0</v>
      </c>
      <c r="F559" s="44"/>
      <c r="G559" s="44">
        <f>IFERROR(SUMIF([2]العملاء!B$1:B$65536,F559,[2]العملاء!A$1:A$65536),"")</f>
        <v>0</v>
      </c>
      <c r="H559" s="44"/>
      <c r="I559" s="45"/>
      <c r="J559" s="46">
        <f>SUMIF([2]المخزون!B$1:B$65536,H559,[2]المخزون!E$1:E$65536)</f>
        <v>0</v>
      </c>
      <c r="K559" s="46">
        <f t="shared" si="16"/>
        <v>0</v>
      </c>
      <c r="L559" s="46">
        <f>SUMIF([2]المخزون!B$1:B$65536,H559,[2]المخزون!N$1:N$65536)</f>
        <v>0</v>
      </c>
      <c r="M559" s="46">
        <f t="shared" si="17"/>
        <v>0</v>
      </c>
      <c r="N559" s="46">
        <f t="shared" si="19"/>
        <v>0</v>
      </c>
    </row>
    <row r="560" spans="1:14" ht="16.5">
      <c r="A560" s="41" t="str">
        <f t="shared" si="18"/>
        <v/>
      </c>
      <c r="B560" s="42"/>
      <c r="C560" s="43"/>
      <c r="D560" s="41"/>
      <c r="E560" s="41">
        <f>IFERROR(SUMIF([2]العملاء!B$1:B$65536,F560,[2]العملاء!A$1:A$65536),"")</f>
        <v>0</v>
      </c>
      <c r="F560" s="44"/>
      <c r="G560" s="44">
        <f>IFERROR(SUMIF([2]العملاء!B$1:B$65536,F560,[2]العملاء!A$1:A$65536),"")</f>
        <v>0</v>
      </c>
      <c r="H560" s="44"/>
      <c r="I560" s="45"/>
      <c r="J560" s="46">
        <f>SUMIF([2]المخزون!B$1:B$65536,H560,[2]المخزون!E$1:E$65536)</f>
        <v>0</v>
      </c>
      <c r="K560" s="46">
        <f t="shared" si="16"/>
        <v>0</v>
      </c>
      <c r="L560" s="46">
        <f>SUMIF([2]المخزون!B$1:B$65536,H560,[2]المخزون!N$1:N$65536)</f>
        <v>0</v>
      </c>
      <c r="M560" s="46">
        <f t="shared" si="17"/>
        <v>0</v>
      </c>
      <c r="N560" s="46">
        <f t="shared" si="19"/>
        <v>0</v>
      </c>
    </row>
    <row r="561" spans="1:14" ht="16.5">
      <c r="A561" s="41" t="str">
        <f t="shared" si="18"/>
        <v/>
      </c>
      <c r="B561" s="42"/>
      <c r="C561" s="43"/>
      <c r="D561" s="41"/>
      <c r="E561" s="41">
        <f>IFERROR(SUMIF([2]العملاء!B$1:B$65536,F561,[2]العملاء!A$1:A$65536),"")</f>
        <v>0</v>
      </c>
      <c r="F561" s="44"/>
      <c r="G561" s="44">
        <f>IFERROR(SUMIF([2]العملاء!B$1:B$65536,F561,[2]العملاء!A$1:A$65536),"")</f>
        <v>0</v>
      </c>
      <c r="H561" s="44"/>
      <c r="I561" s="45"/>
      <c r="J561" s="46">
        <f>SUMIF([2]المخزون!B$1:B$65536,H561,[2]المخزون!E$1:E$65536)</f>
        <v>0</v>
      </c>
      <c r="K561" s="46">
        <f t="shared" si="16"/>
        <v>0</v>
      </c>
      <c r="L561" s="46">
        <f>SUMIF([2]المخزون!B$1:B$65536,H561,[2]المخزون!N$1:N$65536)</f>
        <v>0</v>
      </c>
      <c r="M561" s="46">
        <f t="shared" si="17"/>
        <v>0</v>
      </c>
      <c r="N561" s="46">
        <f t="shared" si="19"/>
        <v>0</v>
      </c>
    </row>
    <row r="562" spans="1:14" ht="16.5">
      <c r="A562" s="41" t="str">
        <f t="shared" si="18"/>
        <v/>
      </c>
      <c r="B562" s="42"/>
      <c r="C562" s="43"/>
      <c r="D562" s="41"/>
      <c r="E562" s="41">
        <f>IFERROR(SUMIF([2]العملاء!B$1:B$65536,F562,[2]العملاء!A$1:A$65536),"")</f>
        <v>0</v>
      </c>
      <c r="F562" s="44"/>
      <c r="G562" s="44">
        <f>IFERROR(SUMIF([2]العملاء!B$1:B$65536,F562,[2]العملاء!A$1:A$65536),"")</f>
        <v>0</v>
      </c>
      <c r="H562" s="44"/>
      <c r="I562" s="45"/>
      <c r="J562" s="46">
        <f>SUMIF([2]المخزون!B$1:B$65536,H562,[2]المخزون!E$1:E$65536)</f>
        <v>0</v>
      </c>
      <c r="K562" s="46">
        <f t="shared" si="16"/>
        <v>0</v>
      </c>
      <c r="L562" s="46">
        <f>SUMIF([2]المخزون!B$1:B$65536,H562,[2]المخزون!N$1:N$65536)</f>
        <v>0</v>
      </c>
      <c r="M562" s="46">
        <f t="shared" si="17"/>
        <v>0</v>
      </c>
      <c r="N562" s="46">
        <f t="shared" si="19"/>
        <v>0</v>
      </c>
    </row>
    <row r="563" spans="1:14" ht="16.5">
      <c r="A563" s="41" t="str">
        <f t="shared" si="18"/>
        <v/>
      </c>
      <c r="B563" s="42"/>
      <c r="C563" s="43"/>
      <c r="D563" s="41"/>
      <c r="E563" s="41">
        <f>IFERROR(SUMIF([2]العملاء!B$1:B$65536,F563,[2]العملاء!A$1:A$65536),"")</f>
        <v>0</v>
      </c>
      <c r="F563" s="44"/>
      <c r="G563" s="44">
        <f>IFERROR(SUMIF([2]العملاء!B$1:B$65536,F563,[2]العملاء!A$1:A$65536),"")</f>
        <v>0</v>
      </c>
      <c r="H563" s="44"/>
      <c r="I563" s="45"/>
      <c r="J563" s="46">
        <f>SUMIF([2]المخزون!B$1:B$65536,H563,[2]المخزون!E$1:E$65536)</f>
        <v>0</v>
      </c>
      <c r="K563" s="46">
        <f t="shared" si="16"/>
        <v>0</v>
      </c>
      <c r="L563" s="46">
        <f>SUMIF([2]المخزون!B$1:B$65536,H563,[2]المخزون!N$1:N$65536)</f>
        <v>0</v>
      </c>
      <c r="M563" s="46">
        <f t="shared" si="17"/>
        <v>0</v>
      </c>
      <c r="N563" s="46">
        <f t="shared" si="19"/>
        <v>0</v>
      </c>
    </row>
    <row r="564" spans="1:14" ht="16.5">
      <c r="A564" s="41" t="str">
        <f t="shared" si="18"/>
        <v/>
      </c>
      <c r="B564" s="42"/>
      <c r="C564" s="43"/>
      <c r="D564" s="41"/>
      <c r="E564" s="41">
        <f>IFERROR(SUMIF([2]العملاء!B$1:B$65536,F564,[2]العملاء!A$1:A$65536),"")</f>
        <v>0</v>
      </c>
      <c r="F564" s="44"/>
      <c r="G564" s="44">
        <f>IFERROR(SUMIF([2]العملاء!B$1:B$65536,F564,[2]العملاء!A$1:A$65536),"")</f>
        <v>0</v>
      </c>
      <c r="H564" s="44"/>
      <c r="I564" s="45"/>
      <c r="J564" s="46">
        <f>SUMIF([2]المخزون!B$1:B$65536,H564,[2]المخزون!E$1:E$65536)</f>
        <v>0</v>
      </c>
      <c r="K564" s="46">
        <f t="shared" si="16"/>
        <v>0</v>
      </c>
      <c r="L564" s="46">
        <f>SUMIF([2]المخزون!B$1:B$65536,H564,[2]المخزون!N$1:N$65536)</f>
        <v>0</v>
      </c>
      <c r="M564" s="46">
        <f t="shared" si="17"/>
        <v>0</v>
      </c>
      <c r="N564" s="46">
        <f t="shared" si="19"/>
        <v>0</v>
      </c>
    </row>
    <row r="565" spans="1:14" ht="16.5">
      <c r="A565" s="41" t="str">
        <f t="shared" si="18"/>
        <v/>
      </c>
      <c r="B565" s="42"/>
      <c r="C565" s="43"/>
      <c r="D565" s="41"/>
      <c r="E565" s="41">
        <f>IFERROR(SUMIF([2]العملاء!B$1:B$65536,F565,[2]العملاء!A$1:A$65536),"")</f>
        <v>0</v>
      </c>
      <c r="F565" s="44"/>
      <c r="G565" s="44">
        <f>IFERROR(SUMIF([2]العملاء!B$1:B$65536,F565,[2]العملاء!A$1:A$65536),"")</f>
        <v>0</v>
      </c>
      <c r="H565" s="44"/>
      <c r="I565" s="45"/>
      <c r="J565" s="46">
        <f>SUMIF([2]المخزون!B$1:B$65536,H565,[2]المخزون!E$1:E$65536)</f>
        <v>0</v>
      </c>
      <c r="K565" s="46">
        <f t="shared" si="16"/>
        <v>0</v>
      </c>
      <c r="L565" s="46">
        <f>SUMIF([2]المخزون!B$1:B$65536,H565,[2]المخزون!N$1:N$65536)</f>
        <v>0</v>
      </c>
      <c r="M565" s="46">
        <f t="shared" si="17"/>
        <v>0</v>
      </c>
      <c r="N565" s="46">
        <f t="shared" si="19"/>
        <v>0</v>
      </c>
    </row>
    <row r="566" spans="1:14" ht="16.5">
      <c r="A566" s="41" t="str">
        <f t="shared" si="18"/>
        <v/>
      </c>
      <c r="B566" s="42"/>
      <c r="C566" s="43"/>
      <c r="D566" s="41"/>
      <c r="E566" s="41">
        <f>IFERROR(SUMIF([2]العملاء!B$1:B$65536,F566,[2]العملاء!A$1:A$65536),"")</f>
        <v>0</v>
      </c>
      <c r="F566" s="44"/>
      <c r="G566" s="44">
        <f>IFERROR(SUMIF([2]العملاء!B$1:B$65536,F566,[2]العملاء!A$1:A$65536),"")</f>
        <v>0</v>
      </c>
      <c r="H566" s="44"/>
      <c r="I566" s="45"/>
      <c r="J566" s="46">
        <f>SUMIF([2]المخزون!B$1:B$65536,H566,[2]المخزون!E$1:E$65536)</f>
        <v>0</v>
      </c>
      <c r="K566" s="46">
        <f t="shared" si="16"/>
        <v>0</v>
      </c>
      <c r="L566" s="46">
        <f>SUMIF([2]المخزون!B$1:B$65536,H566,[2]المخزون!N$1:N$65536)</f>
        <v>0</v>
      </c>
      <c r="M566" s="46">
        <f t="shared" si="17"/>
        <v>0</v>
      </c>
      <c r="N566" s="46">
        <f t="shared" si="19"/>
        <v>0</v>
      </c>
    </row>
    <row r="567" spans="1:14" ht="16.5">
      <c r="A567" s="41" t="str">
        <f t="shared" si="18"/>
        <v/>
      </c>
      <c r="B567" s="42"/>
      <c r="C567" s="43"/>
      <c r="D567" s="41"/>
      <c r="E567" s="41">
        <f>IFERROR(SUMIF([2]العملاء!B$1:B$65536,F567,[2]العملاء!A$1:A$65536),"")</f>
        <v>0</v>
      </c>
      <c r="F567" s="44"/>
      <c r="G567" s="44">
        <f>IFERROR(SUMIF([2]العملاء!B$1:B$65536,F567,[2]العملاء!A$1:A$65536),"")</f>
        <v>0</v>
      </c>
      <c r="H567" s="44"/>
      <c r="I567" s="45"/>
      <c r="J567" s="46">
        <f>SUMIF([2]المخزون!B$1:B$65536,H567,[2]المخزون!E$1:E$65536)</f>
        <v>0</v>
      </c>
      <c r="K567" s="46">
        <f t="shared" si="16"/>
        <v>0</v>
      </c>
      <c r="L567" s="46">
        <f>SUMIF([2]المخزون!B$1:B$65536,H567,[2]المخزون!N$1:N$65536)</f>
        <v>0</v>
      </c>
      <c r="M567" s="46">
        <f t="shared" si="17"/>
        <v>0</v>
      </c>
      <c r="N567" s="46">
        <f t="shared" si="19"/>
        <v>0</v>
      </c>
    </row>
    <row r="568" spans="1:14" ht="16.5">
      <c r="A568" s="41" t="str">
        <f t="shared" si="18"/>
        <v/>
      </c>
      <c r="B568" s="42"/>
      <c r="C568" s="43"/>
      <c r="D568" s="41"/>
      <c r="E568" s="41">
        <f>IFERROR(SUMIF([2]العملاء!B$1:B$65536,F568,[2]العملاء!A$1:A$65536),"")</f>
        <v>0</v>
      </c>
      <c r="F568" s="44"/>
      <c r="G568" s="44">
        <f>IFERROR(SUMIF([2]العملاء!B$1:B$65536,F568,[2]العملاء!A$1:A$65536),"")</f>
        <v>0</v>
      </c>
      <c r="H568" s="44"/>
      <c r="I568" s="45"/>
      <c r="J568" s="46">
        <f>SUMIF([2]المخزون!B$1:B$65536,H568,[2]المخزون!E$1:E$65536)</f>
        <v>0</v>
      </c>
      <c r="K568" s="46">
        <f t="shared" si="16"/>
        <v>0</v>
      </c>
      <c r="L568" s="46">
        <f>SUMIF([2]المخزون!B$1:B$65536,H568,[2]المخزون!N$1:N$65536)</f>
        <v>0</v>
      </c>
      <c r="M568" s="46">
        <f t="shared" si="17"/>
        <v>0</v>
      </c>
      <c r="N568" s="46">
        <f t="shared" si="19"/>
        <v>0</v>
      </c>
    </row>
    <row r="569" spans="1:14" ht="16.5">
      <c r="A569" s="41" t="str">
        <f t="shared" si="18"/>
        <v/>
      </c>
      <c r="B569" s="42"/>
      <c r="C569" s="43"/>
      <c r="D569" s="41"/>
      <c r="E569" s="41">
        <f>IFERROR(SUMIF([2]العملاء!B$1:B$65536,F569,[2]العملاء!A$1:A$65536),"")</f>
        <v>0</v>
      </c>
      <c r="F569" s="44"/>
      <c r="G569" s="44">
        <f>IFERROR(SUMIF([2]العملاء!B$1:B$65536,F569,[2]العملاء!A$1:A$65536),"")</f>
        <v>0</v>
      </c>
      <c r="H569" s="44"/>
      <c r="I569" s="45"/>
      <c r="J569" s="46">
        <f>SUMIF([2]المخزون!B$1:B$65536,H569,[2]المخزون!E$1:E$65536)</f>
        <v>0</v>
      </c>
      <c r="K569" s="46">
        <f t="shared" si="16"/>
        <v>0</v>
      </c>
      <c r="L569" s="46">
        <f>SUMIF([2]المخزون!B$1:B$65536,H569,[2]المخزون!N$1:N$65536)</f>
        <v>0</v>
      </c>
      <c r="M569" s="46">
        <f t="shared" si="17"/>
        <v>0</v>
      </c>
      <c r="N569" s="46">
        <f t="shared" si="19"/>
        <v>0</v>
      </c>
    </row>
    <row r="570" spans="1:14" ht="16.5">
      <c r="A570" s="41" t="str">
        <f t="shared" si="18"/>
        <v/>
      </c>
      <c r="B570" s="42"/>
      <c r="C570" s="43"/>
      <c r="D570" s="41"/>
      <c r="E570" s="41">
        <f>IFERROR(SUMIF([2]العملاء!B$1:B$65536,F570,[2]العملاء!A$1:A$65536),"")</f>
        <v>0</v>
      </c>
      <c r="F570" s="44"/>
      <c r="G570" s="44">
        <f>IFERROR(SUMIF([2]العملاء!B$1:B$65536,F570,[2]العملاء!A$1:A$65536),"")</f>
        <v>0</v>
      </c>
      <c r="H570" s="44"/>
      <c r="I570" s="45"/>
      <c r="J570" s="46">
        <f>SUMIF([2]المخزون!B$1:B$65536,H570,[2]المخزون!E$1:E$65536)</f>
        <v>0</v>
      </c>
      <c r="K570" s="46">
        <f t="shared" si="16"/>
        <v>0</v>
      </c>
      <c r="L570" s="46">
        <f>SUMIF([2]المخزون!B$1:B$65536,H570,[2]المخزون!N$1:N$65536)</f>
        <v>0</v>
      </c>
      <c r="M570" s="46">
        <f t="shared" si="17"/>
        <v>0</v>
      </c>
      <c r="N570" s="46">
        <f t="shared" si="19"/>
        <v>0</v>
      </c>
    </row>
    <row r="571" spans="1:14" ht="16.5">
      <c r="A571" s="41" t="str">
        <f t="shared" si="18"/>
        <v/>
      </c>
      <c r="B571" s="42"/>
      <c r="C571" s="43"/>
      <c r="D571" s="41"/>
      <c r="E571" s="41">
        <f>IFERROR(SUMIF([2]العملاء!B$1:B$65536,F571,[2]العملاء!A$1:A$65536),"")</f>
        <v>0</v>
      </c>
      <c r="F571" s="44"/>
      <c r="G571" s="44">
        <f>IFERROR(SUMIF([2]العملاء!B$1:B$65536,F571,[2]العملاء!A$1:A$65536),"")</f>
        <v>0</v>
      </c>
      <c r="H571" s="44"/>
      <c r="I571" s="45"/>
      <c r="J571" s="46">
        <f>SUMIF([2]المخزون!B$1:B$65536,H571,[2]المخزون!E$1:E$65536)</f>
        <v>0</v>
      </c>
      <c r="K571" s="46">
        <f t="shared" si="16"/>
        <v>0</v>
      </c>
      <c r="L571" s="46">
        <f>SUMIF([2]المخزون!B$1:B$65536,H571,[2]المخزون!N$1:N$65536)</f>
        <v>0</v>
      </c>
      <c r="M571" s="46">
        <f t="shared" si="17"/>
        <v>0</v>
      </c>
      <c r="N571" s="46">
        <f t="shared" si="19"/>
        <v>0</v>
      </c>
    </row>
    <row r="572" spans="1:14" ht="16.5">
      <c r="A572" s="41" t="str">
        <f t="shared" si="18"/>
        <v/>
      </c>
      <c r="B572" s="42"/>
      <c r="C572" s="43"/>
      <c r="D572" s="41"/>
      <c r="E572" s="41">
        <f>IFERROR(SUMIF([2]العملاء!B$1:B$65536,F572,[2]العملاء!A$1:A$65536),"")</f>
        <v>0</v>
      </c>
      <c r="F572" s="44"/>
      <c r="G572" s="44">
        <f>IFERROR(SUMIF([2]العملاء!B$1:B$65536,F572,[2]العملاء!A$1:A$65536),"")</f>
        <v>0</v>
      </c>
      <c r="H572" s="44"/>
      <c r="I572" s="45"/>
      <c r="J572" s="46">
        <f>SUMIF([2]المخزون!B$1:B$65536,H572,[2]المخزون!E$1:E$65536)</f>
        <v>0</v>
      </c>
      <c r="K572" s="46">
        <f t="shared" si="16"/>
        <v>0</v>
      </c>
      <c r="L572" s="46">
        <f>SUMIF([2]المخزون!B$1:B$65536,H572,[2]المخزون!N$1:N$65536)</f>
        <v>0</v>
      </c>
      <c r="M572" s="46">
        <f t="shared" si="17"/>
        <v>0</v>
      </c>
      <c r="N572" s="46">
        <f t="shared" si="19"/>
        <v>0</v>
      </c>
    </row>
    <row r="573" spans="1:14" ht="16.5">
      <c r="A573" s="41" t="str">
        <f t="shared" si="18"/>
        <v/>
      </c>
      <c r="B573" s="42"/>
      <c r="C573" s="43"/>
      <c r="D573" s="41"/>
      <c r="E573" s="41">
        <f>IFERROR(SUMIF([2]العملاء!B$1:B$65536,F573,[2]العملاء!A$1:A$65536),"")</f>
        <v>0</v>
      </c>
      <c r="F573" s="44"/>
      <c r="G573" s="44">
        <f>IFERROR(SUMIF([2]العملاء!B$1:B$65536,F573,[2]العملاء!A$1:A$65536),"")</f>
        <v>0</v>
      </c>
      <c r="H573" s="44"/>
      <c r="I573" s="45"/>
      <c r="J573" s="46">
        <f>SUMIF([2]المخزون!B$1:B$65536,H573,[2]المخزون!E$1:E$65536)</f>
        <v>0</v>
      </c>
      <c r="K573" s="46">
        <f t="shared" si="16"/>
        <v>0</v>
      </c>
      <c r="L573" s="46">
        <f>SUMIF([2]المخزون!B$1:B$65536,H573,[2]المخزون!N$1:N$65536)</f>
        <v>0</v>
      </c>
      <c r="M573" s="46">
        <f t="shared" si="17"/>
        <v>0</v>
      </c>
      <c r="N573" s="46">
        <f t="shared" si="19"/>
        <v>0</v>
      </c>
    </row>
    <row r="574" spans="1:14" ht="16.5">
      <c r="A574" s="41" t="str">
        <f t="shared" si="18"/>
        <v/>
      </c>
      <c r="B574" s="42"/>
      <c r="C574" s="43"/>
      <c r="D574" s="41"/>
      <c r="E574" s="41">
        <f>IFERROR(SUMIF([2]العملاء!B$1:B$65536,F574,[2]العملاء!A$1:A$65536),"")</f>
        <v>0</v>
      </c>
      <c r="F574" s="44"/>
      <c r="G574" s="44">
        <f>IFERROR(SUMIF([2]العملاء!B$1:B$65536,F574,[2]العملاء!A$1:A$65536),"")</f>
        <v>0</v>
      </c>
      <c r="H574" s="44"/>
      <c r="I574" s="45"/>
      <c r="J574" s="46">
        <f>SUMIF([2]المخزون!B$1:B$65536,H574,[2]المخزون!E$1:E$65536)</f>
        <v>0</v>
      </c>
      <c r="K574" s="46">
        <f t="shared" si="16"/>
        <v>0</v>
      </c>
      <c r="L574" s="46">
        <f>SUMIF([2]المخزون!B$1:B$65536,H574,[2]المخزون!N$1:N$65536)</f>
        <v>0</v>
      </c>
      <c r="M574" s="46">
        <f t="shared" si="17"/>
        <v>0</v>
      </c>
      <c r="N574" s="46">
        <f t="shared" si="19"/>
        <v>0</v>
      </c>
    </row>
    <row r="575" spans="1:14" ht="16.5">
      <c r="A575" s="41" t="str">
        <f t="shared" si="18"/>
        <v/>
      </c>
      <c r="B575" s="42"/>
      <c r="C575" s="43"/>
      <c r="D575" s="41"/>
      <c r="E575" s="41">
        <f>IFERROR(SUMIF([2]العملاء!B$1:B$65536,F575,[2]العملاء!A$1:A$65536),"")</f>
        <v>0</v>
      </c>
      <c r="F575" s="44"/>
      <c r="G575" s="44">
        <f>IFERROR(SUMIF([2]العملاء!B$1:B$65536,F575,[2]العملاء!A$1:A$65536),"")</f>
        <v>0</v>
      </c>
      <c r="H575" s="44"/>
      <c r="I575" s="45"/>
      <c r="J575" s="46">
        <f>SUMIF([2]المخزون!B$1:B$65536,H575,[2]المخزون!E$1:E$65536)</f>
        <v>0</v>
      </c>
      <c r="K575" s="46">
        <f t="shared" si="16"/>
        <v>0</v>
      </c>
      <c r="L575" s="46">
        <f>SUMIF([2]المخزون!B$1:B$65536,H575,[2]المخزون!N$1:N$65536)</f>
        <v>0</v>
      </c>
      <c r="M575" s="46">
        <f t="shared" si="17"/>
        <v>0</v>
      </c>
      <c r="N575" s="46">
        <f t="shared" si="19"/>
        <v>0</v>
      </c>
    </row>
    <row r="576" spans="1:14" ht="16.5">
      <c r="A576" s="41" t="str">
        <f t="shared" si="18"/>
        <v/>
      </c>
      <c r="B576" s="42"/>
      <c r="C576" s="43"/>
      <c r="D576" s="41"/>
      <c r="E576" s="41">
        <f>IFERROR(SUMIF([2]العملاء!B$1:B$65536,F576,[2]العملاء!A$1:A$65536),"")</f>
        <v>0</v>
      </c>
      <c r="F576" s="44"/>
      <c r="G576" s="44">
        <f>IFERROR(SUMIF([2]العملاء!B$1:B$65536,F576,[2]العملاء!A$1:A$65536),"")</f>
        <v>0</v>
      </c>
      <c r="H576" s="44"/>
      <c r="I576" s="45"/>
      <c r="J576" s="46">
        <f>SUMIF([2]المخزون!B$1:B$65536,H576,[2]المخزون!E$1:E$65536)</f>
        <v>0</v>
      </c>
      <c r="K576" s="46">
        <f t="shared" si="16"/>
        <v>0</v>
      </c>
      <c r="L576" s="46">
        <f>SUMIF([2]المخزون!B$1:B$65536,H576,[2]المخزون!N$1:N$65536)</f>
        <v>0</v>
      </c>
      <c r="M576" s="46">
        <f t="shared" si="17"/>
        <v>0</v>
      </c>
      <c r="N576" s="46">
        <f t="shared" si="19"/>
        <v>0</v>
      </c>
    </row>
    <row r="577" spans="1:14" ht="16.5">
      <c r="A577" s="41" t="str">
        <f t="shared" si="18"/>
        <v/>
      </c>
      <c r="B577" s="42"/>
      <c r="C577" s="43"/>
      <c r="D577" s="41"/>
      <c r="E577" s="41">
        <f>IFERROR(SUMIF([2]العملاء!B$1:B$65536,F577,[2]العملاء!A$1:A$65536),"")</f>
        <v>0</v>
      </c>
      <c r="F577" s="44"/>
      <c r="G577" s="44">
        <f>IFERROR(SUMIF([2]العملاء!B$1:B$65536,F577,[2]العملاء!A$1:A$65536),"")</f>
        <v>0</v>
      </c>
      <c r="H577" s="44"/>
      <c r="I577" s="45"/>
      <c r="J577" s="46">
        <f>SUMIF([2]المخزون!B$1:B$65536,H577,[2]المخزون!E$1:E$65536)</f>
        <v>0</v>
      </c>
      <c r="K577" s="46">
        <f t="shared" si="16"/>
        <v>0</v>
      </c>
      <c r="L577" s="46">
        <f>SUMIF([2]المخزون!B$1:B$65536,H577,[2]المخزون!N$1:N$65536)</f>
        <v>0</v>
      </c>
      <c r="M577" s="46">
        <f t="shared" si="17"/>
        <v>0</v>
      </c>
      <c r="N577" s="46">
        <f t="shared" si="19"/>
        <v>0</v>
      </c>
    </row>
    <row r="578" spans="1:14" ht="16.5">
      <c r="A578" s="41" t="str">
        <f t="shared" si="18"/>
        <v/>
      </c>
      <c r="B578" s="42"/>
      <c r="C578" s="43"/>
      <c r="D578" s="41"/>
      <c r="E578" s="41">
        <f>IFERROR(SUMIF([2]العملاء!B$1:B$65536,F578,[2]العملاء!A$1:A$65536),"")</f>
        <v>0</v>
      </c>
      <c r="F578" s="44"/>
      <c r="G578" s="44">
        <f>IFERROR(SUMIF([2]العملاء!B$1:B$65536,F578,[2]العملاء!A$1:A$65536),"")</f>
        <v>0</v>
      </c>
      <c r="H578" s="44"/>
      <c r="I578" s="45"/>
      <c r="J578" s="46">
        <f>SUMIF([2]المخزون!B$1:B$65536,H578,[2]المخزون!E$1:E$65536)</f>
        <v>0</v>
      </c>
      <c r="K578" s="46">
        <f t="shared" si="16"/>
        <v>0</v>
      </c>
      <c r="L578" s="46">
        <f>SUMIF([2]المخزون!B$1:B$65536,H578,[2]المخزون!N$1:N$65536)</f>
        <v>0</v>
      </c>
      <c r="M578" s="46">
        <f t="shared" si="17"/>
        <v>0</v>
      </c>
      <c r="N578" s="46">
        <f t="shared" si="19"/>
        <v>0</v>
      </c>
    </row>
    <row r="579" spans="1:14" ht="16.5">
      <c r="A579" s="41" t="str">
        <f t="shared" si="18"/>
        <v/>
      </c>
      <c r="B579" s="42"/>
      <c r="C579" s="43"/>
      <c r="D579" s="41"/>
      <c r="E579" s="41">
        <f>IFERROR(SUMIF([2]العملاء!B$1:B$65536,F579,[2]العملاء!A$1:A$65536),"")</f>
        <v>0</v>
      </c>
      <c r="F579" s="44"/>
      <c r="G579" s="44">
        <f>IFERROR(SUMIF([2]العملاء!B$1:B$65536,F579,[2]العملاء!A$1:A$65536),"")</f>
        <v>0</v>
      </c>
      <c r="H579" s="44"/>
      <c r="I579" s="45"/>
      <c r="J579" s="46">
        <f>SUMIF([2]المخزون!B$1:B$65536,H579,[2]المخزون!E$1:E$65536)</f>
        <v>0</v>
      </c>
      <c r="K579" s="46">
        <f t="shared" ref="K579:K642" si="20">I579*J579</f>
        <v>0</v>
      </c>
      <c r="L579" s="46">
        <f>SUMIF([2]المخزون!B$1:B$65536,H579,[2]المخزون!N$1:N$65536)</f>
        <v>0</v>
      </c>
      <c r="M579" s="46">
        <f t="shared" ref="M579:M642" si="21">I579*L579</f>
        <v>0</v>
      </c>
      <c r="N579" s="46">
        <f t="shared" si="19"/>
        <v>0</v>
      </c>
    </row>
    <row r="580" spans="1:14" ht="16.5">
      <c r="A580" s="41" t="str">
        <f t="shared" ref="A580:A643" si="22">IF(F580="","",ROW()-2)</f>
        <v/>
      </c>
      <c r="B580" s="42"/>
      <c r="C580" s="43"/>
      <c r="D580" s="41"/>
      <c r="E580" s="41">
        <f>IFERROR(SUMIF([2]العملاء!B$1:B$65536,F580,[2]العملاء!A$1:A$65536),"")</f>
        <v>0</v>
      </c>
      <c r="F580" s="44"/>
      <c r="G580" s="44">
        <f>IFERROR(SUMIF([2]العملاء!B$1:B$65536,F580,[2]العملاء!A$1:A$65536),"")</f>
        <v>0</v>
      </c>
      <c r="H580" s="44"/>
      <c r="I580" s="45"/>
      <c r="J580" s="46">
        <f>SUMIF([2]المخزون!B$1:B$65536,H580,[2]المخزون!E$1:E$65536)</f>
        <v>0</v>
      </c>
      <c r="K580" s="46">
        <f t="shared" si="20"/>
        <v>0</v>
      </c>
      <c r="L580" s="46">
        <f>SUMIF([2]المخزون!B$1:B$65536,H580,[2]المخزون!N$1:N$65536)</f>
        <v>0</v>
      </c>
      <c r="M580" s="46">
        <f t="shared" si="21"/>
        <v>0</v>
      </c>
      <c r="N580" s="46">
        <f t="shared" si="19"/>
        <v>0</v>
      </c>
    </row>
    <row r="581" spans="1:14" ht="16.5">
      <c r="A581" s="41" t="str">
        <f t="shared" si="22"/>
        <v/>
      </c>
      <c r="B581" s="42"/>
      <c r="C581" s="43"/>
      <c r="D581" s="41"/>
      <c r="E581" s="41">
        <f>IFERROR(SUMIF([2]العملاء!B$1:B$65536,F581,[2]العملاء!A$1:A$65536),"")</f>
        <v>0</v>
      </c>
      <c r="F581" s="44"/>
      <c r="G581" s="44">
        <f>IFERROR(SUMIF([2]العملاء!B$1:B$65536,F581,[2]العملاء!A$1:A$65536),"")</f>
        <v>0</v>
      </c>
      <c r="H581" s="44"/>
      <c r="I581" s="45"/>
      <c r="J581" s="46">
        <f>SUMIF([2]المخزون!B$1:B$65536,H581,[2]المخزون!E$1:E$65536)</f>
        <v>0</v>
      </c>
      <c r="K581" s="46">
        <f t="shared" si="20"/>
        <v>0</v>
      </c>
      <c r="L581" s="46">
        <f>SUMIF([2]المخزون!B$1:B$65536,H581,[2]المخزون!N$1:N$65536)</f>
        <v>0</v>
      </c>
      <c r="M581" s="46">
        <f t="shared" si="21"/>
        <v>0</v>
      </c>
      <c r="N581" s="46">
        <f t="shared" si="19"/>
        <v>0</v>
      </c>
    </row>
    <row r="582" spans="1:14" ht="16.5">
      <c r="A582" s="41" t="str">
        <f t="shared" si="22"/>
        <v/>
      </c>
      <c r="B582" s="42"/>
      <c r="C582" s="43"/>
      <c r="D582" s="41"/>
      <c r="E582" s="41">
        <f>IFERROR(SUMIF([2]العملاء!B$1:B$65536,F582,[2]العملاء!A$1:A$65536),"")</f>
        <v>0</v>
      </c>
      <c r="F582" s="44"/>
      <c r="G582" s="44">
        <f>IFERROR(SUMIF([2]العملاء!B$1:B$65536,F582,[2]العملاء!A$1:A$65536),"")</f>
        <v>0</v>
      </c>
      <c r="H582" s="44"/>
      <c r="I582" s="45"/>
      <c r="J582" s="46">
        <f>SUMIF([2]المخزون!B$1:B$65536,H582,[2]المخزون!E$1:E$65536)</f>
        <v>0</v>
      </c>
      <c r="K582" s="46">
        <f t="shared" si="20"/>
        <v>0</v>
      </c>
      <c r="L582" s="46">
        <f>SUMIF([2]المخزون!B$1:B$65536,H582,[2]المخزون!N$1:N$65536)</f>
        <v>0</v>
      </c>
      <c r="M582" s="46">
        <f t="shared" si="21"/>
        <v>0</v>
      </c>
      <c r="N582" s="46">
        <f t="shared" si="19"/>
        <v>0</v>
      </c>
    </row>
    <row r="583" spans="1:14" ht="16.5">
      <c r="A583" s="41" t="str">
        <f t="shared" si="22"/>
        <v/>
      </c>
      <c r="B583" s="42"/>
      <c r="C583" s="43"/>
      <c r="D583" s="41"/>
      <c r="E583" s="41">
        <f>IFERROR(SUMIF([2]العملاء!B$1:B$65536,F583,[2]العملاء!A$1:A$65536),"")</f>
        <v>0</v>
      </c>
      <c r="F583" s="44"/>
      <c r="G583" s="44">
        <f>IFERROR(SUMIF([2]العملاء!B$1:B$65536,F583,[2]العملاء!A$1:A$65536),"")</f>
        <v>0</v>
      </c>
      <c r="H583" s="44"/>
      <c r="I583" s="45"/>
      <c r="J583" s="46">
        <f>SUMIF([2]المخزون!B$1:B$65536,H583,[2]المخزون!E$1:E$65536)</f>
        <v>0</v>
      </c>
      <c r="K583" s="46">
        <f t="shared" si="20"/>
        <v>0</v>
      </c>
      <c r="L583" s="46">
        <f>SUMIF([2]المخزون!B$1:B$65536,H583,[2]المخزون!N$1:N$65536)</f>
        <v>0</v>
      </c>
      <c r="M583" s="46">
        <f t="shared" si="21"/>
        <v>0</v>
      </c>
      <c r="N583" s="46">
        <f t="shared" si="19"/>
        <v>0</v>
      </c>
    </row>
    <row r="584" spans="1:14" ht="16.5">
      <c r="A584" s="41" t="str">
        <f t="shared" si="22"/>
        <v/>
      </c>
      <c r="B584" s="42"/>
      <c r="C584" s="43"/>
      <c r="D584" s="41"/>
      <c r="E584" s="41">
        <f>IFERROR(SUMIF([2]العملاء!B$1:B$65536,F584,[2]العملاء!A$1:A$65536),"")</f>
        <v>0</v>
      </c>
      <c r="F584" s="44"/>
      <c r="G584" s="44">
        <f>IFERROR(SUMIF([2]العملاء!B$1:B$65536,F584,[2]العملاء!A$1:A$65536),"")</f>
        <v>0</v>
      </c>
      <c r="H584" s="44"/>
      <c r="I584" s="45"/>
      <c r="J584" s="46">
        <f>SUMIF([2]المخزون!B$1:B$65536,H584,[2]المخزون!E$1:E$65536)</f>
        <v>0</v>
      </c>
      <c r="K584" s="46">
        <f t="shared" si="20"/>
        <v>0</v>
      </c>
      <c r="L584" s="46">
        <f>SUMIF([2]المخزون!B$1:B$65536,H584,[2]المخزون!N$1:N$65536)</f>
        <v>0</v>
      </c>
      <c r="M584" s="46">
        <f t="shared" si="21"/>
        <v>0</v>
      </c>
      <c r="N584" s="46">
        <f t="shared" si="19"/>
        <v>0</v>
      </c>
    </row>
    <row r="585" spans="1:14" ht="16.5">
      <c r="A585" s="41" t="str">
        <f t="shared" si="22"/>
        <v/>
      </c>
      <c r="B585" s="42"/>
      <c r="C585" s="43"/>
      <c r="D585" s="41"/>
      <c r="E585" s="41">
        <f>IFERROR(SUMIF([2]العملاء!B$1:B$65536,F585,[2]العملاء!A$1:A$65536),"")</f>
        <v>0</v>
      </c>
      <c r="F585" s="44"/>
      <c r="G585" s="44">
        <f>IFERROR(SUMIF([2]العملاء!B$1:B$65536,F585,[2]العملاء!A$1:A$65536),"")</f>
        <v>0</v>
      </c>
      <c r="H585" s="44"/>
      <c r="I585" s="45"/>
      <c r="J585" s="46">
        <f>SUMIF([2]المخزون!B$1:B$65536,H585,[2]المخزون!E$1:E$65536)</f>
        <v>0</v>
      </c>
      <c r="K585" s="46">
        <f t="shared" si="20"/>
        <v>0</v>
      </c>
      <c r="L585" s="46">
        <f>SUMIF([2]المخزون!B$1:B$65536,H585,[2]المخزون!N$1:N$65536)</f>
        <v>0</v>
      </c>
      <c r="M585" s="46">
        <f t="shared" si="21"/>
        <v>0</v>
      </c>
      <c r="N585" s="46">
        <f t="shared" si="19"/>
        <v>0</v>
      </c>
    </row>
    <row r="586" spans="1:14" ht="16.5">
      <c r="A586" s="41" t="str">
        <f t="shared" si="22"/>
        <v/>
      </c>
      <c r="B586" s="42"/>
      <c r="C586" s="43"/>
      <c r="D586" s="41"/>
      <c r="E586" s="41">
        <f>IFERROR(SUMIF([2]العملاء!B$1:B$65536,F586,[2]العملاء!A$1:A$65536),"")</f>
        <v>0</v>
      </c>
      <c r="F586" s="44"/>
      <c r="G586" s="44">
        <f>IFERROR(SUMIF([2]العملاء!B$1:B$65536,F586,[2]العملاء!A$1:A$65536),"")</f>
        <v>0</v>
      </c>
      <c r="H586" s="44"/>
      <c r="I586" s="45"/>
      <c r="J586" s="46">
        <f>SUMIF([2]المخزون!B$1:B$65536,H586,[2]المخزون!E$1:E$65536)</f>
        <v>0</v>
      </c>
      <c r="K586" s="46">
        <f t="shared" si="20"/>
        <v>0</v>
      </c>
      <c r="L586" s="46">
        <f>SUMIF([2]المخزون!B$1:B$65536,H586,[2]المخزون!N$1:N$65536)</f>
        <v>0</v>
      </c>
      <c r="M586" s="46">
        <f t="shared" si="21"/>
        <v>0</v>
      </c>
      <c r="N586" s="46">
        <f t="shared" si="19"/>
        <v>0</v>
      </c>
    </row>
    <row r="587" spans="1:14" ht="16.5">
      <c r="A587" s="41" t="str">
        <f t="shared" si="22"/>
        <v/>
      </c>
      <c r="B587" s="42"/>
      <c r="C587" s="43"/>
      <c r="D587" s="41"/>
      <c r="E587" s="41">
        <f>IFERROR(SUMIF([2]العملاء!B$1:B$65536,F587,[2]العملاء!A$1:A$65536),"")</f>
        <v>0</v>
      </c>
      <c r="F587" s="44"/>
      <c r="G587" s="44">
        <f>IFERROR(SUMIF([2]العملاء!B$1:B$65536,F587,[2]العملاء!A$1:A$65536),"")</f>
        <v>0</v>
      </c>
      <c r="H587" s="44"/>
      <c r="I587" s="45"/>
      <c r="J587" s="46">
        <f>SUMIF([2]المخزون!B$1:B$65536,H587,[2]المخزون!E$1:E$65536)</f>
        <v>0</v>
      </c>
      <c r="K587" s="46">
        <f t="shared" si="20"/>
        <v>0</v>
      </c>
      <c r="L587" s="46">
        <f>SUMIF([2]المخزون!B$1:B$65536,H587,[2]المخزون!N$1:N$65536)</f>
        <v>0</v>
      </c>
      <c r="M587" s="46">
        <f t="shared" si="21"/>
        <v>0</v>
      </c>
      <c r="N587" s="46">
        <f t="shared" si="19"/>
        <v>0</v>
      </c>
    </row>
    <row r="588" spans="1:14" ht="16.5">
      <c r="A588" s="41" t="str">
        <f t="shared" si="22"/>
        <v/>
      </c>
      <c r="B588" s="42"/>
      <c r="C588" s="43"/>
      <c r="D588" s="41"/>
      <c r="E588" s="41">
        <f>IFERROR(SUMIF([2]العملاء!B$1:B$65536,F588,[2]العملاء!A$1:A$65536),"")</f>
        <v>0</v>
      </c>
      <c r="F588" s="44"/>
      <c r="G588" s="44">
        <f>IFERROR(SUMIF([2]العملاء!B$1:B$65536,F588,[2]العملاء!A$1:A$65536),"")</f>
        <v>0</v>
      </c>
      <c r="H588" s="44"/>
      <c r="I588" s="45"/>
      <c r="J588" s="46">
        <f>SUMIF([2]المخزون!B$1:B$65536,H588,[2]المخزون!E$1:E$65536)</f>
        <v>0</v>
      </c>
      <c r="K588" s="46">
        <f t="shared" si="20"/>
        <v>0</v>
      </c>
      <c r="L588" s="46">
        <f>SUMIF([2]المخزون!B$1:B$65536,H588,[2]المخزون!N$1:N$65536)</f>
        <v>0</v>
      </c>
      <c r="M588" s="46">
        <f t="shared" si="21"/>
        <v>0</v>
      </c>
      <c r="N588" s="46">
        <f t="shared" si="19"/>
        <v>0</v>
      </c>
    </row>
    <row r="589" spans="1:14" ht="16.5">
      <c r="A589" s="41" t="str">
        <f t="shared" si="22"/>
        <v/>
      </c>
      <c r="B589" s="42"/>
      <c r="C589" s="43"/>
      <c r="D589" s="41"/>
      <c r="E589" s="41">
        <f>IFERROR(SUMIF([2]العملاء!B$1:B$65536,F589,[2]العملاء!A$1:A$65536),"")</f>
        <v>0</v>
      </c>
      <c r="F589" s="44"/>
      <c r="G589" s="44">
        <f>IFERROR(SUMIF([2]العملاء!B$1:B$65536,F589,[2]العملاء!A$1:A$65536),"")</f>
        <v>0</v>
      </c>
      <c r="H589" s="44"/>
      <c r="I589" s="45"/>
      <c r="J589" s="46">
        <f>SUMIF([2]المخزون!B$1:B$65536,H589,[2]المخزون!E$1:E$65536)</f>
        <v>0</v>
      </c>
      <c r="K589" s="46">
        <f t="shared" si="20"/>
        <v>0</v>
      </c>
      <c r="L589" s="46">
        <f>SUMIF([2]المخزون!B$1:B$65536,H589,[2]المخزون!N$1:N$65536)</f>
        <v>0</v>
      </c>
      <c r="M589" s="46">
        <f t="shared" si="21"/>
        <v>0</v>
      </c>
      <c r="N589" s="46">
        <f t="shared" si="19"/>
        <v>0</v>
      </c>
    </row>
    <row r="590" spans="1:14" ht="16.5">
      <c r="A590" s="41" t="str">
        <f t="shared" si="22"/>
        <v/>
      </c>
      <c r="B590" s="42"/>
      <c r="C590" s="43"/>
      <c r="D590" s="41"/>
      <c r="E590" s="41">
        <f>IFERROR(SUMIF([2]العملاء!B$1:B$65536,F590,[2]العملاء!A$1:A$65536),"")</f>
        <v>0</v>
      </c>
      <c r="F590" s="44"/>
      <c r="G590" s="44">
        <f>IFERROR(SUMIF([2]العملاء!B$1:B$65536,F590,[2]العملاء!A$1:A$65536),"")</f>
        <v>0</v>
      </c>
      <c r="H590" s="44"/>
      <c r="I590" s="45"/>
      <c r="J590" s="46">
        <f>SUMIF([2]المخزون!B$1:B$65536,H590,[2]المخزون!E$1:E$65536)</f>
        <v>0</v>
      </c>
      <c r="K590" s="46">
        <f t="shared" si="20"/>
        <v>0</v>
      </c>
      <c r="L590" s="46">
        <f>SUMIF([2]المخزون!B$1:B$65536,H590,[2]المخزون!N$1:N$65536)</f>
        <v>0</v>
      </c>
      <c r="M590" s="46">
        <f t="shared" si="21"/>
        <v>0</v>
      </c>
      <c r="N590" s="46">
        <f>K590-(I590*L590)</f>
        <v>0</v>
      </c>
    </row>
    <row r="591" spans="1:14" ht="16.5">
      <c r="A591" s="41" t="str">
        <f t="shared" si="22"/>
        <v/>
      </c>
      <c r="B591" s="42"/>
      <c r="C591" s="43"/>
      <c r="D591" s="41"/>
      <c r="E591" s="41">
        <f>IFERROR(SUMIF([2]العملاء!B$1:B$65536,F591,[2]العملاء!A$1:A$65536),"")</f>
        <v>0</v>
      </c>
      <c r="F591" s="44"/>
      <c r="G591" s="44">
        <f>IFERROR(SUMIF([2]العملاء!B$1:B$65536,F591,[2]العملاء!A$1:A$65536),"")</f>
        <v>0</v>
      </c>
      <c r="H591" s="44"/>
      <c r="I591" s="45"/>
      <c r="J591" s="46">
        <f>SUMIF([2]المخزون!B$1:B$65536,H591,[2]المخزون!E$1:E$65536)</f>
        <v>0</v>
      </c>
      <c r="K591" s="46">
        <f t="shared" si="20"/>
        <v>0</v>
      </c>
      <c r="L591" s="46">
        <f>SUMIF([2]المخزون!B$1:B$65536,H591,[2]المخزون!N$1:N$65536)</f>
        <v>0</v>
      </c>
      <c r="M591" s="46">
        <f t="shared" si="21"/>
        <v>0</v>
      </c>
      <c r="N591" s="46">
        <f t="shared" si="19"/>
        <v>0</v>
      </c>
    </row>
    <row r="592" spans="1:14" ht="16.5">
      <c r="A592" s="41" t="str">
        <f t="shared" si="22"/>
        <v/>
      </c>
      <c r="B592" s="42"/>
      <c r="C592" s="43"/>
      <c r="D592" s="41"/>
      <c r="E592" s="41">
        <f>IFERROR(SUMIF([2]العملاء!B$1:B$65536,F592,[2]العملاء!A$1:A$65536),"")</f>
        <v>0</v>
      </c>
      <c r="F592" s="44"/>
      <c r="G592" s="44">
        <f>IFERROR(SUMIF([2]العملاء!B$1:B$65536,F592,[2]العملاء!A$1:A$65536),"")</f>
        <v>0</v>
      </c>
      <c r="H592" s="44"/>
      <c r="I592" s="45"/>
      <c r="J592" s="46">
        <f>SUMIF([2]المخزون!B$1:B$65536,H592,[2]المخزون!E$1:E$65536)</f>
        <v>0</v>
      </c>
      <c r="K592" s="46">
        <f t="shared" si="20"/>
        <v>0</v>
      </c>
      <c r="L592" s="46">
        <f>SUMIF([2]المخزون!B$1:B$65536,H592,[2]المخزون!N$1:N$65536)</f>
        <v>0</v>
      </c>
      <c r="M592" s="46">
        <f t="shared" si="21"/>
        <v>0</v>
      </c>
      <c r="N592" s="46">
        <f t="shared" si="19"/>
        <v>0</v>
      </c>
    </row>
    <row r="593" spans="1:14" ht="16.5">
      <c r="A593" s="41" t="str">
        <f t="shared" si="22"/>
        <v/>
      </c>
      <c r="B593" s="42"/>
      <c r="C593" s="43"/>
      <c r="D593" s="41"/>
      <c r="E593" s="41">
        <f>IFERROR(SUMIF([2]العملاء!B$1:B$65536,F593,[2]العملاء!A$1:A$65536),"")</f>
        <v>0</v>
      </c>
      <c r="F593" s="44"/>
      <c r="G593" s="44">
        <f>IFERROR(SUMIF([2]العملاء!B$1:B$65536,F593,[2]العملاء!A$1:A$65536),"")</f>
        <v>0</v>
      </c>
      <c r="H593" s="44"/>
      <c r="I593" s="45"/>
      <c r="J593" s="46">
        <f>SUMIF([2]المخزون!B$1:B$65536,H593,[2]المخزون!E$1:E$65536)</f>
        <v>0</v>
      </c>
      <c r="K593" s="46">
        <f t="shared" si="20"/>
        <v>0</v>
      </c>
      <c r="L593" s="46">
        <f>SUMIF([2]المخزون!B$1:B$65536,H593,[2]المخزون!N$1:N$65536)</f>
        <v>0</v>
      </c>
      <c r="M593" s="46">
        <f t="shared" si="21"/>
        <v>0</v>
      </c>
      <c r="N593" s="46">
        <f t="shared" si="19"/>
        <v>0</v>
      </c>
    </row>
    <row r="594" spans="1:14" ht="16.5">
      <c r="A594" s="41" t="str">
        <f t="shared" si="22"/>
        <v/>
      </c>
      <c r="B594" s="42"/>
      <c r="C594" s="43"/>
      <c r="D594" s="41"/>
      <c r="E594" s="41">
        <f>IFERROR(SUMIF([2]العملاء!B$1:B$65536,F594,[2]العملاء!A$1:A$65536),"")</f>
        <v>0</v>
      </c>
      <c r="F594" s="44"/>
      <c r="G594" s="44">
        <f>IFERROR(SUMIF([2]العملاء!B$1:B$65536,F594,[2]العملاء!A$1:A$65536),"")</f>
        <v>0</v>
      </c>
      <c r="H594" s="44"/>
      <c r="I594" s="45"/>
      <c r="J594" s="46">
        <f>SUMIF([2]المخزون!B$1:B$65536,H594,[2]المخزون!E$1:E$65536)</f>
        <v>0</v>
      </c>
      <c r="K594" s="46">
        <f t="shared" si="20"/>
        <v>0</v>
      </c>
      <c r="L594" s="46">
        <f>SUMIF([2]المخزون!B$1:B$65536,H594,[2]المخزون!N$1:N$65536)</f>
        <v>0</v>
      </c>
      <c r="M594" s="46">
        <f t="shared" si="21"/>
        <v>0</v>
      </c>
      <c r="N594" s="46">
        <f t="shared" si="19"/>
        <v>0</v>
      </c>
    </row>
    <row r="595" spans="1:14" ht="16.5">
      <c r="A595" s="41" t="str">
        <f t="shared" si="22"/>
        <v/>
      </c>
      <c r="B595" s="42"/>
      <c r="C595" s="43"/>
      <c r="D595" s="41"/>
      <c r="E595" s="41">
        <f>IFERROR(SUMIF([2]العملاء!B$1:B$65536,F595,[2]العملاء!A$1:A$65536),"")</f>
        <v>0</v>
      </c>
      <c r="F595" s="44"/>
      <c r="G595" s="44">
        <f>IFERROR(SUMIF([2]العملاء!B$1:B$65536,F595,[2]العملاء!A$1:A$65536),"")</f>
        <v>0</v>
      </c>
      <c r="H595" s="44"/>
      <c r="I595" s="45"/>
      <c r="J595" s="46">
        <f>SUMIF([2]المخزون!B$1:B$65536,H595,[2]المخزون!E$1:E$65536)</f>
        <v>0</v>
      </c>
      <c r="K595" s="46">
        <f t="shared" si="20"/>
        <v>0</v>
      </c>
      <c r="L595" s="46">
        <f>SUMIF([2]المخزون!B$1:B$65536,H595,[2]المخزون!N$1:N$65536)</f>
        <v>0</v>
      </c>
      <c r="M595" s="46">
        <f t="shared" si="21"/>
        <v>0</v>
      </c>
      <c r="N595" s="46">
        <f t="shared" si="19"/>
        <v>0</v>
      </c>
    </row>
    <row r="596" spans="1:14" ht="16.5">
      <c r="A596" s="41" t="str">
        <f t="shared" si="22"/>
        <v/>
      </c>
      <c r="B596" s="42"/>
      <c r="C596" s="43"/>
      <c r="D596" s="41"/>
      <c r="E596" s="41">
        <f>IFERROR(SUMIF([2]العملاء!B$1:B$65536,F596,[2]العملاء!A$1:A$65536),"")</f>
        <v>0</v>
      </c>
      <c r="F596" s="44"/>
      <c r="G596" s="44">
        <f>IFERROR(SUMIF([2]العملاء!B$1:B$65536,F596,[2]العملاء!A$1:A$65536),"")</f>
        <v>0</v>
      </c>
      <c r="H596" s="44"/>
      <c r="I596" s="45"/>
      <c r="J596" s="46">
        <f>SUMIF([2]المخزون!B$1:B$65536,H596,[2]المخزون!E$1:E$65536)</f>
        <v>0</v>
      </c>
      <c r="K596" s="46">
        <f t="shared" si="20"/>
        <v>0</v>
      </c>
      <c r="L596" s="46">
        <f>SUMIF([2]المخزون!B$1:B$65536,H596,[2]المخزون!N$1:N$65536)</f>
        <v>0</v>
      </c>
      <c r="M596" s="46">
        <f t="shared" si="21"/>
        <v>0</v>
      </c>
      <c r="N596" s="46">
        <f t="shared" si="19"/>
        <v>0</v>
      </c>
    </row>
    <row r="597" spans="1:14" ht="16.5">
      <c r="A597" s="41" t="str">
        <f t="shared" si="22"/>
        <v/>
      </c>
      <c r="B597" s="42"/>
      <c r="C597" s="43"/>
      <c r="D597" s="41"/>
      <c r="E597" s="41">
        <f>IFERROR(SUMIF([2]العملاء!B$1:B$65536,F597,[2]العملاء!A$1:A$65536),"")</f>
        <v>0</v>
      </c>
      <c r="F597" s="44"/>
      <c r="G597" s="44">
        <f>IFERROR(SUMIF([2]العملاء!B$1:B$65536,F597,[2]العملاء!A$1:A$65536),"")</f>
        <v>0</v>
      </c>
      <c r="H597" s="44"/>
      <c r="I597" s="45"/>
      <c r="J597" s="46">
        <f>SUMIF([2]المخزون!B$1:B$65536,H597,[2]المخزون!E$1:E$65536)</f>
        <v>0</v>
      </c>
      <c r="K597" s="46">
        <f t="shared" si="20"/>
        <v>0</v>
      </c>
      <c r="L597" s="46">
        <f>SUMIF([2]المخزون!B$1:B$65536,H597,[2]المخزون!N$1:N$65536)</f>
        <v>0</v>
      </c>
      <c r="M597" s="46">
        <f t="shared" si="21"/>
        <v>0</v>
      </c>
      <c r="N597" s="46">
        <f t="shared" si="19"/>
        <v>0</v>
      </c>
    </row>
    <row r="598" spans="1:14" ht="16.5">
      <c r="A598" s="41" t="str">
        <f t="shared" si="22"/>
        <v/>
      </c>
      <c r="B598" s="42"/>
      <c r="C598" s="43"/>
      <c r="D598" s="41"/>
      <c r="E598" s="41">
        <f>IFERROR(SUMIF([2]العملاء!B$1:B$65536,F598,[2]العملاء!A$1:A$65536),"")</f>
        <v>0</v>
      </c>
      <c r="F598" s="44"/>
      <c r="G598" s="44">
        <f>IFERROR(SUMIF([2]العملاء!B$1:B$65536,F598,[2]العملاء!A$1:A$65536),"")</f>
        <v>0</v>
      </c>
      <c r="H598" s="44"/>
      <c r="I598" s="45"/>
      <c r="J598" s="46">
        <f>SUMIF([2]المخزون!B$1:B$65536,H598,[2]المخزون!E$1:E$65536)</f>
        <v>0</v>
      </c>
      <c r="K598" s="46">
        <f t="shared" si="20"/>
        <v>0</v>
      </c>
      <c r="L598" s="46">
        <f>SUMIF([2]المخزون!B$1:B$65536,H598,[2]المخزون!N$1:N$65536)</f>
        <v>0</v>
      </c>
      <c r="M598" s="46">
        <f t="shared" si="21"/>
        <v>0</v>
      </c>
      <c r="N598" s="46">
        <f t="shared" si="19"/>
        <v>0</v>
      </c>
    </row>
    <row r="599" spans="1:14" ht="16.5">
      <c r="A599" s="41" t="str">
        <f t="shared" si="22"/>
        <v/>
      </c>
      <c r="B599" s="42"/>
      <c r="C599" s="43"/>
      <c r="D599" s="41"/>
      <c r="E599" s="41">
        <f>IFERROR(SUMIF([2]العملاء!B$1:B$65536,F599,[2]العملاء!A$1:A$65536),"")</f>
        <v>0</v>
      </c>
      <c r="F599" s="44"/>
      <c r="G599" s="44">
        <f>IFERROR(SUMIF([2]العملاء!B$1:B$65536,F599,[2]العملاء!A$1:A$65536),"")</f>
        <v>0</v>
      </c>
      <c r="H599" s="44"/>
      <c r="I599" s="45"/>
      <c r="J599" s="46">
        <f>SUMIF([2]المخزون!B$1:B$65536,H599,[2]المخزون!E$1:E$65536)</f>
        <v>0</v>
      </c>
      <c r="K599" s="46">
        <f t="shared" si="20"/>
        <v>0</v>
      </c>
      <c r="L599" s="46">
        <f>SUMIF([2]المخزون!B$1:B$65536,H599,[2]المخزون!N$1:N$65536)</f>
        <v>0</v>
      </c>
      <c r="M599" s="46">
        <f t="shared" si="21"/>
        <v>0</v>
      </c>
      <c r="N599" s="46">
        <f t="shared" si="19"/>
        <v>0</v>
      </c>
    </row>
    <row r="600" spans="1:14" ht="16.5">
      <c r="A600" s="41" t="str">
        <f t="shared" si="22"/>
        <v/>
      </c>
      <c r="B600" s="42"/>
      <c r="C600" s="43"/>
      <c r="D600" s="41"/>
      <c r="E600" s="41">
        <f>IFERROR(SUMIF([2]العملاء!B$1:B$65536,F600,[2]العملاء!A$1:A$65536),"")</f>
        <v>0</v>
      </c>
      <c r="F600" s="44"/>
      <c r="G600" s="44">
        <f>IFERROR(SUMIF([2]العملاء!B$1:B$65536,F600,[2]العملاء!A$1:A$65536),"")</f>
        <v>0</v>
      </c>
      <c r="H600" s="44"/>
      <c r="I600" s="45"/>
      <c r="J600" s="46">
        <f>SUMIF([2]المخزون!B$1:B$65536,H600,[2]المخزون!E$1:E$65536)</f>
        <v>0</v>
      </c>
      <c r="K600" s="46">
        <f t="shared" si="20"/>
        <v>0</v>
      </c>
      <c r="L600" s="46">
        <f>SUMIF([2]المخزون!B$1:B$65536,H600,[2]المخزون!N$1:N$65536)</f>
        <v>0</v>
      </c>
      <c r="M600" s="46">
        <f t="shared" si="21"/>
        <v>0</v>
      </c>
      <c r="N600" s="46">
        <f t="shared" si="19"/>
        <v>0</v>
      </c>
    </row>
    <row r="601" spans="1:14" ht="16.5">
      <c r="A601" s="41" t="str">
        <f t="shared" si="22"/>
        <v/>
      </c>
      <c r="B601" s="42"/>
      <c r="C601" s="43"/>
      <c r="D601" s="41"/>
      <c r="E601" s="41">
        <f>IFERROR(SUMIF([2]العملاء!B$1:B$65536,F601,[2]العملاء!A$1:A$65536),"")</f>
        <v>0</v>
      </c>
      <c r="F601" s="44"/>
      <c r="G601" s="44">
        <f>IFERROR(SUMIF([2]العملاء!B$1:B$65536,F601,[2]العملاء!A$1:A$65536),"")</f>
        <v>0</v>
      </c>
      <c r="H601" s="44"/>
      <c r="I601" s="45"/>
      <c r="J601" s="46">
        <f>SUMIF([2]المخزون!B$1:B$65536,H601,[2]المخزون!E$1:E$65536)</f>
        <v>0</v>
      </c>
      <c r="K601" s="46">
        <f t="shared" si="20"/>
        <v>0</v>
      </c>
      <c r="L601" s="46">
        <f>SUMIF([2]المخزون!B$1:B$65536,H601,[2]المخزون!N$1:N$65536)</f>
        <v>0</v>
      </c>
      <c r="M601" s="46">
        <f t="shared" si="21"/>
        <v>0</v>
      </c>
      <c r="N601" s="46">
        <f t="shared" si="19"/>
        <v>0</v>
      </c>
    </row>
    <row r="602" spans="1:14" ht="16.5">
      <c r="A602" s="41" t="str">
        <f t="shared" si="22"/>
        <v/>
      </c>
      <c r="B602" s="42"/>
      <c r="C602" s="43"/>
      <c r="D602" s="41"/>
      <c r="E602" s="41">
        <f>IFERROR(SUMIF([2]العملاء!B$1:B$65536,F602,[2]العملاء!A$1:A$65536),"")</f>
        <v>0</v>
      </c>
      <c r="F602" s="44"/>
      <c r="G602" s="44">
        <f>IFERROR(SUMIF([2]العملاء!B$1:B$65536,F602,[2]العملاء!A$1:A$65536),"")</f>
        <v>0</v>
      </c>
      <c r="H602" s="44"/>
      <c r="I602" s="45"/>
      <c r="J602" s="46">
        <f>SUMIF([2]المخزون!B$1:B$65536,H602,[2]المخزون!E$1:E$65536)</f>
        <v>0</v>
      </c>
      <c r="K602" s="46">
        <f t="shared" si="20"/>
        <v>0</v>
      </c>
      <c r="L602" s="46">
        <f>SUMIF([2]المخزون!B$1:B$65536,H602,[2]المخزون!N$1:N$65536)</f>
        <v>0</v>
      </c>
      <c r="M602" s="46">
        <f t="shared" si="21"/>
        <v>0</v>
      </c>
      <c r="N602" s="46">
        <f t="shared" si="19"/>
        <v>0</v>
      </c>
    </row>
    <row r="603" spans="1:14" ht="16.5">
      <c r="A603" s="41" t="str">
        <f t="shared" si="22"/>
        <v/>
      </c>
      <c r="B603" s="42"/>
      <c r="C603" s="43"/>
      <c r="D603" s="41"/>
      <c r="E603" s="41">
        <f>IFERROR(SUMIF([2]العملاء!B$1:B$65536,F603,[2]العملاء!A$1:A$65536),"")</f>
        <v>0</v>
      </c>
      <c r="F603" s="44"/>
      <c r="G603" s="44">
        <f>IFERROR(SUMIF([2]العملاء!B$1:B$65536,F603,[2]العملاء!A$1:A$65536),"")</f>
        <v>0</v>
      </c>
      <c r="H603" s="44"/>
      <c r="I603" s="45"/>
      <c r="J603" s="46">
        <f>SUMIF([2]المخزون!B$1:B$65536,H603,[2]المخزون!E$1:E$65536)</f>
        <v>0</v>
      </c>
      <c r="K603" s="46">
        <f t="shared" si="20"/>
        <v>0</v>
      </c>
      <c r="L603" s="46">
        <f>SUMIF([2]المخزون!B$1:B$65536,H603,[2]المخزون!N$1:N$65536)</f>
        <v>0</v>
      </c>
      <c r="M603" s="46">
        <f t="shared" si="21"/>
        <v>0</v>
      </c>
      <c r="N603" s="46">
        <f t="shared" si="19"/>
        <v>0</v>
      </c>
    </row>
    <row r="604" spans="1:14" ht="16.5">
      <c r="A604" s="41" t="str">
        <f t="shared" si="22"/>
        <v/>
      </c>
      <c r="B604" s="42"/>
      <c r="C604" s="43"/>
      <c r="D604" s="41"/>
      <c r="E604" s="41">
        <f>IFERROR(SUMIF([2]العملاء!B$1:B$65536,F604,[2]العملاء!A$1:A$65536),"")</f>
        <v>0</v>
      </c>
      <c r="F604" s="44"/>
      <c r="G604" s="44">
        <f>IFERROR(SUMIF([2]العملاء!B$1:B$65536,F604,[2]العملاء!A$1:A$65536),"")</f>
        <v>0</v>
      </c>
      <c r="H604" s="44"/>
      <c r="I604" s="45"/>
      <c r="J604" s="46">
        <f>SUMIF([2]المخزون!B$1:B$65536,H604,[2]المخزون!E$1:E$65536)</f>
        <v>0</v>
      </c>
      <c r="K604" s="46">
        <f t="shared" si="20"/>
        <v>0</v>
      </c>
      <c r="L604" s="46">
        <f>SUMIF([2]المخزون!B$1:B$65536,H604,[2]المخزون!N$1:N$65536)</f>
        <v>0</v>
      </c>
      <c r="M604" s="46">
        <f t="shared" si="21"/>
        <v>0</v>
      </c>
      <c r="N604" s="46">
        <f t="shared" si="19"/>
        <v>0</v>
      </c>
    </row>
    <row r="605" spans="1:14" ht="16.5">
      <c r="A605" s="41" t="str">
        <f t="shared" si="22"/>
        <v/>
      </c>
      <c r="B605" s="42"/>
      <c r="C605" s="43"/>
      <c r="D605" s="41"/>
      <c r="E605" s="41">
        <f>IFERROR(SUMIF([2]العملاء!B$1:B$65536,F605,[2]العملاء!A$1:A$65536),"")</f>
        <v>0</v>
      </c>
      <c r="F605" s="44"/>
      <c r="G605" s="44">
        <f>IFERROR(SUMIF([2]العملاء!B$1:B$65536,F605,[2]العملاء!A$1:A$65536),"")</f>
        <v>0</v>
      </c>
      <c r="H605" s="44"/>
      <c r="I605" s="45"/>
      <c r="J605" s="46">
        <f>SUMIF([2]المخزون!B$1:B$65536,H605,[2]المخزون!E$1:E$65536)</f>
        <v>0</v>
      </c>
      <c r="K605" s="46">
        <f t="shared" si="20"/>
        <v>0</v>
      </c>
      <c r="L605" s="46">
        <f>SUMIF([2]المخزون!B$1:B$65536,H605,[2]المخزون!N$1:N$65536)</f>
        <v>0</v>
      </c>
      <c r="M605" s="46">
        <f t="shared" si="21"/>
        <v>0</v>
      </c>
      <c r="N605" s="46">
        <f t="shared" si="19"/>
        <v>0</v>
      </c>
    </row>
    <row r="606" spans="1:14" ht="16.5">
      <c r="A606" s="41" t="str">
        <f t="shared" si="22"/>
        <v/>
      </c>
      <c r="B606" s="42"/>
      <c r="C606" s="43"/>
      <c r="D606" s="41"/>
      <c r="E606" s="41">
        <f>IFERROR(SUMIF([2]العملاء!B$1:B$65536,F606,[2]العملاء!A$1:A$65536),"")</f>
        <v>0</v>
      </c>
      <c r="F606" s="44"/>
      <c r="G606" s="44">
        <f>IFERROR(SUMIF([2]العملاء!B$1:B$65536,F606,[2]العملاء!A$1:A$65536),"")</f>
        <v>0</v>
      </c>
      <c r="H606" s="44"/>
      <c r="I606" s="45"/>
      <c r="J606" s="46">
        <f>SUMIF([2]المخزون!B$1:B$65536,H606,[2]المخزون!E$1:E$65536)</f>
        <v>0</v>
      </c>
      <c r="K606" s="46">
        <f t="shared" si="20"/>
        <v>0</v>
      </c>
      <c r="L606" s="46">
        <f>SUMIF([2]المخزون!B$1:B$65536,H606,[2]المخزون!N$1:N$65536)</f>
        <v>0</v>
      </c>
      <c r="M606" s="46">
        <f t="shared" si="21"/>
        <v>0</v>
      </c>
      <c r="N606" s="46">
        <f t="shared" si="19"/>
        <v>0</v>
      </c>
    </row>
    <row r="607" spans="1:14" ht="16.5">
      <c r="A607" s="41" t="str">
        <f t="shared" si="22"/>
        <v/>
      </c>
      <c r="B607" s="42"/>
      <c r="C607" s="43"/>
      <c r="D607" s="41"/>
      <c r="E607" s="41">
        <f>IFERROR(SUMIF([2]العملاء!B$1:B$65536,F607,[2]العملاء!A$1:A$65536),"")</f>
        <v>0</v>
      </c>
      <c r="F607" s="44"/>
      <c r="G607" s="44">
        <f>IFERROR(SUMIF([2]العملاء!B$1:B$65536,F607,[2]العملاء!A$1:A$65536),"")</f>
        <v>0</v>
      </c>
      <c r="H607" s="44"/>
      <c r="I607" s="45"/>
      <c r="J607" s="46">
        <f>SUMIF([2]المخزون!B$1:B$65536,H607,[2]المخزون!E$1:E$65536)</f>
        <v>0</v>
      </c>
      <c r="K607" s="46">
        <f t="shared" si="20"/>
        <v>0</v>
      </c>
      <c r="L607" s="46">
        <f>SUMIF([2]المخزون!B$1:B$65536,H607,[2]المخزون!N$1:N$65536)</f>
        <v>0</v>
      </c>
      <c r="M607" s="46">
        <f t="shared" si="21"/>
        <v>0</v>
      </c>
      <c r="N607" s="46">
        <f t="shared" si="19"/>
        <v>0</v>
      </c>
    </row>
    <row r="608" spans="1:14" ht="16.5">
      <c r="A608" s="41" t="str">
        <f t="shared" si="22"/>
        <v/>
      </c>
      <c r="B608" s="42"/>
      <c r="C608" s="43"/>
      <c r="D608" s="41"/>
      <c r="E608" s="41">
        <f>IFERROR(SUMIF([2]العملاء!B$1:B$65536,F608,[2]العملاء!A$1:A$65536),"")</f>
        <v>0</v>
      </c>
      <c r="F608" s="44"/>
      <c r="G608" s="44">
        <f>IFERROR(SUMIF([2]العملاء!B$1:B$65536,F608,[2]العملاء!A$1:A$65536),"")</f>
        <v>0</v>
      </c>
      <c r="H608" s="44"/>
      <c r="I608" s="45"/>
      <c r="J608" s="46">
        <f>SUMIF([2]المخزون!B$1:B$65536,H608,[2]المخزون!E$1:E$65536)</f>
        <v>0</v>
      </c>
      <c r="K608" s="46">
        <f t="shared" si="20"/>
        <v>0</v>
      </c>
      <c r="L608" s="46">
        <f>SUMIF([2]المخزون!B$1:B$65536,H608,[2]المخزون!N$1:N$65536)</f>
        <v>0</v>
      </c>
      <c r="M608" s="46">
        <f t="shared" si="21"/>
        <v>0</v>
      </c>
      <c r="N608" s="46">
        <f t="shared" si="19"/>
        <v>0</v>
      </c>
    </row>
    <row r="609" spans="1:14" ht="16.5">
      <c r="A609" s="41" t="str">
        <f t="shared" si="22"/>
        <v/>
      </c>
      <c r="B609" s="42"/>
      <c r="C609" s="43"/>
      <c r="D609" s="41"/>
      <c r="E609" s="41">
        <f>IFERROR(SUMIF([2]العملاء!B$1:B$65536,F609,[2]العملاء!A$1:A$65536),"")</f>
        <v>0</v>
      </c>
      <c r="F609" s="44"/>
      <c r="G609" s="44">
        <f>IFERROR(SUMIF([2]العملاء!B$1:B$65536,F609,[2]العملاء!A$1:A$65536),"")</f>
        <v>0</v>
      </c>
      <c r="H609" s="44"/>
      <c r="I609" s="45"/>
      <c r="J609" s="46">
        <f>SUMIF([2]المخزون!B$1:B$65536,H609,[2]المخزون!E$1:E$65536)</f>
        <v>0</v>
      </c>
      <c r="K609" s="46">
        <f t="shared" si="20"/>
        <v>0</v>
      </c>
      <c r="L609" s="46">
        <f>SUMIF([2]المخزون!B$1:B$65536,H609,[2]المخزون!N$1:N$65536)</f>
        <v>0</v>
      </c>
      <c r="M609" s="46">
        <f t="shared" si="21"/>
        <v>0</v>
      </c>
      <c r="N609" s="46">
        <f t="shared" si="19"/>
        <v>0</v>
      </c>
    </row>
    <row r="610" spans="1:14" ht="16.5">
      <c r="A610" s="41" t="str">
        <f t="shared" si="22"/>
        <v/>
      </c>
      <c r="B610" s="42"/>
      <c r="C610" s="43"/>
      <c r="D610" s="41"/>
      <c r="E610" s="41">
        <f>IFERROR(SUMIF([2]العملاء!B$1:B$65536,F610,[2]العملاء!A$1:A$65536),"")</f>
        <v>0</v>
      </c>
      <c r="F610" s="44"/>
      <c r="G610" s="44">
        <f>IFERROR(SUMIF([2]العملاء!B$1:B$65536,F610,[2]العملاء!A$1:A$65536),"")</f>
        <v>0</v>
      </c>
      <c r="H610" s="44"/>
      <c r="I610" s="45"/>
      <c r="J610" s="46">
        <f>SUMIF([2]المخزون!B$1:B$65536,H610,[2]المخزون!E$1:E$65536)</f>
        <v>0</v>
      </c>
      <c r="K610" s="46">
        <f t="shared" si="20"/>
        <v>0</v>
      </c>
      <c r="L610" s="46">
        <f>SUMIF([2]المخزون!B$1:B$65536,H610,[2]المخزون!N$1:N$65536)</f>
        <v>0</v>
      </c>
      <c r="M610" s="46">
        <f t="shared" si="21"/>
        <v>0</v>
      </c>
      <c r="N610" s="46">
        <f t="shared" si="19"/>
        <v>0</v>
      </c>
    </row>
    <row r="611" spans="1:14" ht="16.5">
      <c r="A611" s="41" t="str">
        <f t="shared" si="22"/>
        <v/>
      </c>
      <c r="B611" s="42"/>
      <c r="C611" s="43"/>
      <c r="D611" s="41"/>
      <c r="E611" s="41">
        <f>IFERROR(SUMIF([2]العملاء!B$1:B$65536,F611,[2]العملاء!A$1:A$65536),"")</f>
        <v>0</v>
      </c>
      <c r="F611" s="44"/>
      <c r="G611" s="44">
        <f>IFERROR(SUMIF([2]العملاء!B$1:B$65536,F611,[2]العملاء!A$1:A$65536),"")</f>
        <v>0</v>
      </c>
      <c r="H611" s="44"/>
      <c r="I611" s="45"/>
      <c r="J611" s="46">
        <f>SUMIF([2]المخزون!B$1:B$65536,H611,[2]المخزون!E$1:E$65536)</f>
        <v>0</v>
      </c>
      <c r="K611" s="46">
        <f t="shared" si="20"/>
        <v>0</v>
      </c>
      <c r="L611" s="46">
        <f>SUMIF([2]المخزون!B$1:B$65536,H611,[2]المخزون!N$1:N$65536)</f>
        <v>0</v>
      </c>
      <c r="M611" s="46">
        <f t="shared" si="21"/>
        <v>0</v>
      </c>
      <c r="N611" s="46">
        <f t="shared" si="19"/>
        <v>0</v>
      </c>
    </row>
    <row r="612" spans="1:14" ht="16.5">
      <c r="A612" s="41" t="str">
        <f t="shared" si="22"/>
        <v/>
      </c>
      <c r="B612" s="42"/>
      <c r="C612" s="43"/>
      <c r="D612" s="41"/>
      <c r="E612" s="41">
        <f>IFERROR(SUMIF([2]العملاء!B$1:B$65536,F612,[2]العملاء!A$1:A$65536),"")</f>
        <v>0</v>
      </c>
      <c r="F612" s="44"/>
      <c r="G612" s="44">
        <f>IFERROR(SUMIF([2]العملاء!B$1:B$65536,F612,[2]العملاء!A$1:A$65536),"")</f>
        <v>0</v>
      </c>
      <c r="H612" s="44"/>
      <c r="I612" s="45"/>
      <c r="J612" s="46">
        <f>SUMIF([2]المخزون!B$1:B$65536,H612,[2]المخزون!E$1:E$65536)</f>
        <v>0</v>
      </c>
      <c r="K612" s="46">
        <f t="shared" si="20"/>
        <v>0</v>
      </c>
      <c r="L612" s="46">
        <f>SUMIF([2]المخزون!B$1:B$65536,H612,[2]المخزون!N$1:N$65536)</f>
        <v>0</v>
      </c>
      <c r="M612" s="46">
        <f t="shared" si="21"/>
        <v>0</v>
      </c>
      <c r="N612" s="46">
        <f t="shared" si="19"/>
        <v>0</v>
      </c>
    </row>
    <row r="613" spans="1:14" ht="16.5">
      <c r="A613" s="41" t="str">
        <f t="shared" si="22"/>
        <v/>
      </c>
      <c r="B613" s="42"/>
      <c r="C613" s="43"/>
      <c r="D613" s="41"/>
      <c r="E613" s="41">
        <f>IFERROR(SUMIF([2]العملاء!B$1:B$65536,F613,[2]العملاء!A$1:A$65536),"")</f>
        <v>0</v>
      </c>
      <c r="F613" s="44"/>
      <c r="G613" s="44">
        <f>IFERROR(SUMIF([2]العملاء!B$1:B$65536,F613,[2]العملاء!A$1:A$65536),"")</f>
        <v>0</v>
      </c>
      <c r="H613" s="44"/>
      <c r="I613" s="45"/>
      <c r="J613" s="46">
        <f>SUMIF([2]المخزون!B$1:B$65536,H613,[2]المخزون!E$1:E$65536)</f>
        <v>0</v>
      </c>
      <c r="K613" s="46">
        <f t="shared" si="20"/>
        <v>0</v>
      </c>
      <c r="L613" s="46">
        <f>SUMIF([2]المخزون!B$1:B$65536,H613,[2]المخزون!N$1:N$65536)</f>
        <v>0</v>
      </c>
      <c r="M613" s="46">
        <f t="shared" si="21"/>
        <v>0</v>
      </c>
      <c r="N613" s="46">
        <f t="shared" si="19"/>
        <v>0</v>
      </c>
    </row>
    <row r="614" spans="1:14" ht="16.5">
      <c r="A614" s="41" t="str">
        <f t="shared" si="22"/>
        <v/>
      </c>
      <c r="B614" s="42"/>
      <c r="C614" s="43"/>
      <c r="D614" s="41"/>
      <c r="E614" s="41">
        <f>IFERROR(SUMIF([2]العملاء!B$1:B$65536,F614,[2]العملاء!A$1:A$65536),"")</f>
        <v>0</v>
      </c>
      <c r="F614" s="44"/>
      <c r="G614" s="44">
        <f>IFERROR(SUMIF([2]العملاء!B$1:B$65536,F614,[2]العملاء!A$1:A$65536),"")</f>
        <v>0</v>
      </c>
      <c r="H614" s="44"/>
      <c r="I614" s="45"/>
      <c r="J614" s="46">
        <f>SUMIF([2]المخزون!B$1:B$65536,H614,[2]المخزون!E$1:E$65536)</f>
        <v>0</v>
      </c>
      <c r="K614" s="46">
        <f t="shared" si="20"/>
        <v>0</v>
      </c>
      <c r="L614" s="46">
        <f>SUMIF([2]المخزون!B$1:B$65536,H614,[2]المخزون!N$1:N$65536)</f>
        <v>0</v>
      </c>
      <c r="M614" s="46">
        <f t="shared" si="21"/>
        <v>0</v>
      </c>
      <c r="N614" s="46">
        <f t="shared" si="19"/>
        <v>0</v>
      </c>
    </row>
    <row r="615" spans="1:14" ht="16.5">
      <c r="A615" s="41" t="str">
        <f t="shared" si="22"/>
        <v/>
      </c>
      <c r="B615" s="42"/>
      <c r="C615" s="43"/>
      <c r="D615" s="41"/>
      <c r="E615" s="41">
        <f>IFERROR(SUMIF([2]العملاء!B$1:B$65536,F615,[2]العملاء!A$1:A$65536),"")</f>
        <v>0</v>
      </c>
      <c r="F615" s="44"/>
      <c r="G615" s="44">
        <f>IFERROR(SUMIF([2]العملاء!B$1:B$65536,F615,[2]العملاء!A$1:A$65536),"")</f>
        <v>0</v>
      </c>
      <c r="H615" s="44"/>
      <c r="I615" s="45"/>
      <c r="J615" s="46">
        <f>SUMIF([2]المخزون!B$1:B$65536,H615,[2]المخزون!E$1:E$65536)</f>
        <v>0</v>
      </c>
      <c r="K615" s="46">
        <f t="shared" si="20"/>
        <v>0</v>
      </c>
      <c r="L615" s="46">
        <f>SUMIF([2]المخزون!B$1:B$65536,H615,[2]المخزون!N$1:N$65536)</f>
        <v>0</v>
      </c>
      <c r="M615" s="46">
        <f t="shared" si="21"/>
        <v>0</v>
      </c>
      <c r="N615" s="46">
        <f t="shared" si="19"/>
        <v>0</v>
      </c>
    </row>
    <row r="616" spans="1:14" ht="16.5">
      <c r="A616" s="41" t="str">
        <f t="shared" si="22"/>
        <v/>
      </c>
      <c r="B616" s="42"/>
      <c r="C616" s="43"/>
      <c r="D616" s="41"/>
      <c r="E616" s="41">
        <f>IFERROR(SUMIF([2]العملاء!B$1:B$65536,F616,[2]العملاء!A$1:A$65536),"")</f>
        <v>0</v>
      </c>
      <c r="F616" s="44"/>
      <c r="G616" s="44">
        <f>IFERROR(SUMIF([2]العملاء!B$1:B$65536,F616,[2]العملاء!A$1:A$65536),"")</f>
        <v>0</v>
      </c>
      <c r="H616" s="44"/>
      <c r="I616" s="45"/>
      <c r="J616" s="46">
        <f>SUMIF([2]المخزون!B$1:B$65536,H616,[2]المخزون!E$1:E$65536)</f>
        <v>0</v>
      </c>
      <c r="K616" s="46">
        <f t="shared" si="20"/>
        <v>0</v>
      </c>
      <c r="L616" s="46">
        <f>SUMIF([2]المخزون!B$1:B$65536,H616,[2]المخزون!N$1:N$65536)</f>
        <v>0</v>
      </c>
      <c r="M616" s="46">
        <f t="shared" si="21"/>
        <v>0</v>
      </c>
      <c r="N616" s="46">
        <f t="shared" si="19"/>
        <v>0</v>
      </c>
    </row>
    <row r="617" spans="1:14" ht="16.5">
      <c r="A617" s="41" t="str">
        <f t="shared" si="22"/>
        <v/>
      </c>
      <c r="B617" s="42"/>
      <c r="C617" s="43"/>
      <c r="D617" s="41"/>
      <c r="E617" s="41">
        <f>IFERROR(SUMIF([2]العملاء!B$1:B$65536,F617,[2]العملاء!A$1:A$65536),"")</f>
        <v>0</v>
      </c>
      <c r="F617" s="44"/>
      <c r="G617" s="44">
        <f>IFERROR(SUMIF([2]العملاء!B$1:B$65536,F617,[2]العملاء!A$1:A$65536),"")</f>
        <v>0</v>
      </c>
      <c r="H617" s="44"/>
      <c r="I617" s="45"/>
      <c r="J617" s="46">
        <f>SUMIF([2]المخزون!B$1:B$65536,H617,[2]المخزون!E$1:E$65536)</f>
        <v>0</v>
      </c>
      <c r="K617" s="46">
        <f t="shared" si="20"/>
        <v>0</v>
      </c>
      <c r="L617" s="46">
        <f>SUMIF([2]المخزون!B$1:B$65536,H617,[2]المخزون!N$1:N$65536)</f>
        <v>0</v>
      </c>
      <c r="M617" s="46">
        <f t="shared" si="21"/>
        <v>0</v>
      </c>
      <c r="N617" s="46">
        <f t="shared" ref="N617:N681" si="23">K617-(I617*L617)</f>
        <v>0</v>
      </c>
    </row>
    <row r="618" spans="1:14" ht="16.5">
      <c r="A618" s="41" t="str">
        <f t="shared" si="22"/>
        <v/>
      </c>
      <c r="B618" s="42"/>
      <c r="C618" s="43"/>
      <c r="D618" s="41"/>
      <c r="E618" s="41">
        <f>IFERROR(SUMIF([2]العملاء!B$1:B$65536,F618,[2]العملاء!A$1:A$65536),"")</f>
        <v>0</v>
      </c>
      <c r="F618" s="44"/>
      <c r="G618" s="44">
        <f>IFERROR(SUMIF([2]العملاء!B$1:B$65536,F618,[2]العملاء!A$1:A$65536),"")</f>
        <v>0</v>
      </c>
      <c r="H618" s="44"/>
      <c r="I618" s="45"/>
      <c r="J618" s="46">
        <f>SUMIF([2]المخزون!B$1:B$65536,H618,[2]المخزون!E$1:E$65536)</f>
        <v>0</v>
      </c>
      <c r="K618" s="46">
        <f t="shared" si="20"/>
        <v>0</v>
      </c>
      <c r="L618" s="46">
        <f>SUMIF([2]المخزون!B$1:B$65536,H618,[2]المخزون!N$1:N$65536)</f>
        <v>0</v>
      </c>
      <c r="M618" s="46">
        <f t="shared" si="21"/>
        <v>0</v>
      </c>
      <c r="N618" s="46">
        <f t="shared" si="23"/>
        <v>0</v>
      </c>
    </row>
    <row r="619" spans="1:14" ht="16.5">
      <c r="A619" s="41" t="str">
        <f t="shared" si="22"/>
        <v/>
      </c>
      <c r="B619" s="42"/>
      <c r="C619" s="43"/>
      <c r="D619" s="41"/>
      <c r="E619" s="41">
        <f>IFERROR(SUMIF([2]العملاء!B$1:B$65536,F619,[2]العملاء!A$1:A$65536),"")</f>
        <v>0</v>
      </c>
      <c r="F619" s="44"/>
      <c r="G619" s="44">
        <f>IFERROR(SUMIF([2]العملاء!B$1:B$65536,F619,[2]العملاء!A$1:A$65536),"")</f>
        <v>0</v>
      </c>
      <c r="H619" s="44"/>
      <c r="I619" s="45"/>
      <c r="J619" s="46">
        <f>SUMIF([2]المخزون!B$1:B$65536,H619,[2]المخزون!E$1:E$65536)</f>
        <v>0</v>
      </c>
      <c r="K619" s="46">
        <f t="shared" si="20"/>
        <v>0</v>
      </c>
      <c r="L619" s="46">
        <f>SUMIF([2]المخزون!B$1:B$65536,H619,[2]المخزون!N$1:N$65536)</f>
        <v>0</v>
      </c>
      <c r="M619" s="46">
        <f t="shared" si="21"/>
        <v>0</v>
      </c>
      <c r="N619" s="46">
        <f t="shared" si="23"/>
        <v>0</v>
      </c>
    </row>
    <row r="620" spans="1:14" ht="16.5">
      <c r="A620" s="41" t="str">
        <f t="shared" si="22"/>
        <v/>
      </c>
      <c r="B620" s="42"/>
      <c r="C620" s="43"/>
      <c r="D620" s="41"/>
      <c r="E620" s="41">
        <f>IFERROR(SUMIF([2]العملاء!B$1:B$65536,F620,[2]العملاء!A$1:A$65536),"")</f>
        <v>0</v>
      </c>
      <c r="F620" s="44"/>
      <c r="G620" s="44">
        <f>IFERROR(SUMIF([2]العملاء!B$1:B$65536,F620,[2]العملاء!A$1:A$65536),"")</f>
        <v>0</v>
      </c>
      <c r="H620" s="44"/>
      <c r="I620" s="45"/>
      <c r="J620" s="46">
        <f>SUMIF([2]المخزون!B$1:B$65536,H620,[2]المخزون!E$1:E$65536)</f>
        <v>0</v>
      </c>
      <c r="K620" s="46">
        <f t="shared" si="20"/>
        <v>0</v>
      </c>
      <c r="L620" s="46">
        <f>SUMIF([2]المخزون!B$1:B$65536,H620,[2]المخزون!N$1:N$65536)</f>
        <v>0</v>
      </c>
      <c r="M620" s="46">
        <f t="shared" si="21"/>
        <v>0</v>
      </c>
      <c r="N620" s="46">
        <f t="shared" si="23"/>
        <v>0</v>
      </c>
    </row>
    <row r="621" spans="1:14" ht="16.5">
      <c r="A621" s="41" t="str">
        <f t="shared" si="22"/>
        <v/>
      </c>
      <c r="B621" s="42"/>
      <c r="C621" s="43"/>
      <c r="D621" s="41"/>
      <c r="E621" s="41">
        <f>IFERROR(SUMIF([2]العملاء!B$1:B$65536,F621,[2]العملاء!A$1:A$65536),"")</f>
        <v>0</v>
      </c>
      <c r="F621" s="44"/>
      <c r="G621" s="44">
        <f>IFERROR(SUMIF([2]العملاء!B$1:B$65536,F621,[2]العملاء!A$1:A$65536),"")</f>
        <v>0</v>
      </c>
      <c r="H621" s="44"/>
      <c r="I621" s="45"/>
      <c r="J621" s="46">
        <f>SUMIF([2]المخزون!B$1:B$65536,H621,[2]المخزون!E$1:E$65536)</f>
        <v>0</v>
      </c>
      <c r="K621" s="46">
        <f t="shared" si="20"/>
        <v>0</v>
      </c>
      <c r="L621" s="46">
        <f>SUMIF([2]المخزون!B$1:B$65536,H621,[2]المخزون!N$1:N$65536)</f>
        <v>0</v>
      </c>
      <c r="M621" s="46">
        <f t="shared" si="21"/>
        <v>0</v>
      </c>
      <c r="N621" s="46">
        <f t="shared" si="23"/>
        <v>0</v>
      </c>
    </row>
    <row r="622" spans="1:14" ht="16.5">
      <c r="A622" s="41" t="str">
        <f t="shared" si="22"/>
        <v/>
      </c>
      <c r="B622" s="42"/>
      <c r="C622" s="43"/>
      <c r="D622" s="41"/>
      <c r="E622" s="41">
        <f>IFERROR(SUMIF([2]العملاء!B$1:B$65536,F622,[2]العملاء!A$1:A$65536),"")</f>
        <v>0</v>
      </c>
      <c r="F622" s="44"/>
      <c r="G622" s="44">
        <f>IFERROR(SUMIF([2]العملاء!B$1:B$65536,F622,[2]العملاء!A$1:A$65536),"")</f>
        <v>0</v>
      </c>
      <c r="H622" s="44"/>
      <c r="I622" s="45"/>
      <c r="J622" s="46">
        <f>SUMIF([2]المخزون!B$1:B$65536,H622,[2]المخزون!E$1:E$65536)</f>
        <v>0</v>
      </c>
      <c r="K622" s="46">
        <f t="shared" si="20"/>
        <v>0</v>
      </c>
      <c r="L622" s="46">
        <f>SUMIF([2]المخزون!B$1:B$65536,H622,[2]المخزون!N$1:N$65536)</f>
        <v>0</v>
      </c>
      <c r="M622" s="46">
        <f t="shared" si="21"/>
        <v>0</v>
      </c>
      <c r="N622" s="46">
        <f t="shared" si="23"/>
        <v>0</v>
      </c>
    </row>
    <row r="623" spans="1:14" ht="16.5">
      <c r="A623" s="41" t="str">
        <f t="shared" si="22"/>
        <v/>
      </c>
      <c r="B623" s="42"/>
      <c r="C623" s="43"/>
      <c r="D623" s="41"/>
      <c r="E623" s="41">
        <f>IFERROR(SUMIF([2]العملاء!B$1:B$65536,F623,[2]العملاء!A$1:A$65536),"")</f>
        <v>0</v>
      </c>
      <c r="F623" s="44"/>
      <c r="G623" s="44">
        <f>IFERROR(SUMIF([2]العملاء!B$1:B$65536,F623,[2]العملاء!A$1:A$65536),"")</f>
        <v>0</v>
      </c>
      <c r="H623" s="44"/>
      <c r="I623" s="45"/>
      <c r="J623" s="46">
        <f>SUMIF([2]المخزون!B$1:B$65536,H623,[2]المخزون!E$1:E$65536)</f>
        <v>0</v>
      </c>
      <c r="K623" s="46">
        <f t="shared" si="20"/>
        <v>0</v>
      </c>
      <c r="L623" s="46">
        <f>SUMIF([2]المخزون!B$1:B$65536,H623,[2]المخزون!N$1:N$65536)</f>
        <v>0</v>
      </c>
      <c r="M623" s="46">
        <f t="shared" si="21"/>
        <v>0</v>
      </c>
      <c r="N623" s="46">
        <f t="shared" si="23"/>
        <v>0</v>
      </c>
    </row>
    <row r="624" spans="1:14" ht="16.5">
      <c r="A624" s="41" t="str">
        <f t="shared" si="22"/>
        <v/>
      </c>
      <c r="B624" s="42"/>
      <c r="C624" s="43"/>
      <c r="D624" s="41"/>
      <c r="E624" s="41">
        <f>IFERROR(SUMIF([2]العملاء!B$1:B$65536,F624,[2]العملاء!A$1:A$65536),"")</f>
        <v>0</v>
      </c>
      <c r="F624" s="44"/>
      <c r="G624" s="44">
        <f>IFERROR(SUMIF([2]العملاء!B$1:B$65536,F624,[2]العملاء!A$1:A$65536),"")</f>
        <v>0</v>
      </c>
      <c r="H624" s="44"/>
      <c r="I624" s="45"/>
      <c r="J624" s="46">
        <f>SUMIF([2]المخزون!B$1:B$65536,H624,[2]المخزون!E$1:E$65536)</f>
        <v>0</v>
      </c>
      <c r="K624" s="46">
        <f t="shared" si="20"/>
        <v>0</v>
      </c>
      <c r="L624" s="46">
        <f>SUMIF([2]المخزون!B$1:B$65536,H624,[2]المخزون!N$1:N$65536)</f>
        <v>0</v>
      </c>
      <c r="M624" s="46">
        <f t="shared" si="21"/>
        <v>0</v>
      </c>
      <c r="N624" s="46">
        <f t="shared" si="23"/>
        <v>0</v>
      </c>
    </row>
    <row r="625" spans="1:14" ht="16.5">
      <c r="A625" s="41" t="str">
        <f t="shared" si="22"/>
        <v/>
      </c>
      <c r="B625" s="42"/>
      <c r="C625" s="43"/>
      <c r="D625" s="41"/>
      <c r="E625" s="41">
        <f>IFERROR(SUMIF([2]العملاء!B$1:B$65536,F625,[2]العملاء!A$1:A$65536),"")</f>
        <v>0</v>
      </c>
      <c r="F625" s="44"/>
      <c r="G625" s="44">
        <f>IFERROR(SUMIF([2]العملاء!B$1:B$65536,F625,[2]العملاء!A$1:A$65536),"")</f>
        <v>0</v>
      </c>
      <c r="H625" s="44"/>
      <c r="I625" s="45"/>
      <c r="J625" s="46">
        <f>SUMIF([2]المخزون!B$1:B$65536,H625,[2]المخزون!E$1:E$65536)</f>
        <v>0</v>
      </c>
      <c r="K625" s="46">
        <f t="shared" si="20"/>
        <v>0</v>
      </c>
      <c r="L625" s="46">
        <f>SUMIF([2]المخزون!B$1:B$65536,H625,[2]المخزون!N$1:N$65536)</f>
        <v>0</v>
      </c>
      <c r="M625" s="46">
        <f t="shared" si="21"/>
        <v>0</v>
      </c>
      <c r="N625" s="46">
        <f t="shared" si="23"/>
        <v>0</v>
      </c>
    </row>
    <row r="626" spans="1:14" ht="16.5">
      <c r="A626" s="41" t="str">
        <f t="shared" si="22"/>
        <v/>
      </c>
      <c r="B626" s="42"/>
      <c r="C626" s="43"/>
      <c r="D626" s="41"/>
      <c r="E626" s="41">
        <f>IFERROR(SUMIF([2]العملاء!B$1:B$65536,F626,[2]العملاء!A$1:A$65536),"")</f>
        <v>0</v>
      </c>
      <c r="F626" s="44"/>
      <c r="G626" s="44">
        <f>IFERROR(SUMIF([2]العملاء!B$1:B$65536,F626,[2]العملاء!A$1:A$65536),"")</f>
        <v>0</v>
      </c>
      <c r="H626" s="44"/>
      <c r="I626" s="45"/>
      <c r="J626" s="46">
        <f>SUMIF([2]المخزون!B$1:B$65536,H626,[2]المخزون!E$1:E$65536)</f>
        <v>0</v>
      </c>
      <c r="K626" s="46">
        <f t="shared" si="20"/>
        <v>0</v>
      </c>
      <c r="L626" s="46">
        <f>SUMIF([2]المخزون!B$1:B$65536,H626,[2]المخزون!N$1:N$65536)</f>
        <v>0</v>
      </c>
      <c r="M626" s="46">
        <f t="shared" si="21"/>
        <v>0</v>
      </c>
      <c r="N626" s="46">
        <f t="shared" si="23"/>
        <v>0</v>
      </c>
    </row>
    <row r="627" spans="1:14" ht="16.5">
      <c r="A627" s="41" t="str">
        <f t="shared" si="22"/>
        <v/>
      </c>
      <c r="B627" s="42"/>
      <c r="C627" s="43"/>
      <c r="D627" s="41"/>
      <c r="E627" s="41">
        <f>IFERROR(SUMIF([2]العملاء!B$1:B$65536,F627,[2]العملاء!A$1:A$65536),"")</f>
        <v>0</v>
      </c>
      <c r="F627" s="44"/>
      <c r="G627" s="44">
        <f>IFERROR(SUMIF([2]العملاء!B$1:B$65536,F627,[2]العملاء!A$1:A$65536),"")</f>
        <v>0</v>
      </c>
      <c r="H627" s="44"/>
      <c r="I627" s="45"/>
      <c r="J627" s="46">
        <f>SUMIF([2]المخزون!B$1:B$65536,H627,[2]المخزون!E$1:E$65536)</f>
        <v>0</v>
      </c>
      <c r="K627" s="46">
        <f t="shared" si="20"/>
        <v>0</v>
      </c>
      <c r="L627" s="46">
        <f>SUMIF([2]المخزون!B$1:B$65536,H627,[2]المخزون!N$1:N$65536)</f>
        <v>0</v>
      </c>
      <c r="M627" s="46">
        <f t="shared" si="21"/>
        <v>0</v>
      </c>
      <c r="N627" s="46">
        <f t="shared" si="23"/>
        <v>0</v>
      </c>
    </row>
    <row r="628" spans="1:14" ht="16.5">
      <c r="A628" s="41" t="str">
        <f t="shared" si="22"/>
        <v/>
      </c>
      <c r="B628" s="42"/>
      <c r="C628" s="43"/>
      <c r="D628" s="41"/>
      <c r="E628" s="41">
        <f>IFERROR(SUMIF([2]العملاء!B$1:B$65536,F628,[2]العملاء!A$1:A$65536),"")</f>
        <v>0</v>
      </c>
      <c r="F628" s="44"/>
      <c r="G628" s="44">
        <f>IFERROR(SUMIF([2]العملاء!B$1:B$65536,F628,[2]العملاء!A$1:A$65536),"")</f>
        <v>0</v>
      </c>
      <c r="H628" s="44"/>
      <c r="I628" s="45"/>
      <c r="J628" s="46">
        <f>SUMIF([2]المخزون!B$1:B$65536,H628,[2]المخزون!E$1:E$65536)</f>
        <v>0</v>
      </c>
      <c r="K628" s="46">
        <f t="shared" si="20"/>
        <v>0</v>
      </c>
      <c r="L628" s="46">
        <f>SUMIF([2]المخزون!B$1:B$65536,H628,[2]المخزون!N$1:N$65536)</f>
        <v>0</v>
      </c>
      <c r="M628" s="46">
        <f t="shared" si="21"/>
        <v>0</v>
      </c>
      <c r="N628" s="46">
        <f t="shared" si="23"/>
        <v>0</v>
      </c>
    </row>
    <row r="629" spans="1:14" ht="16.5">
      <c r="A629" s="41" t="str">
        <f t="shared" si="22"/>
        <v/>
      </c>
      <c r="B629" s="42"/>
      <c r="C629" s="43"/>
      <c r="D629" s="41"/>
      <c r="E629" s="41">
        <f>IFERROR(SUMIF([2]العملاء!B$1:B$65536,F629,[2]العملاء!A$1:A$65536),"")</f>
        <v>0</v>
      </c>
      <c r="F629" s="44"/>
      <c r="G629" s="44">
        <f>IFERROR(SUMIF([2]العملاء!B$1:B$65536,F629,[2]العملاء!A$1:A$65536),"")</f>
        <v>0</v>
      </c>
      <c r="H629" s="44"/>
      <c r="I629" s="45"/>
      <c r="J629" s="46">
        <f>SUMIF([2]المخزون!B$1:B$65536,H629,[2]المخزون!E$1:E$65536)</f>
        <v>0</v>
      </c>
      <c r="K629" s="46">
        <f t="shared" si="20"/>
        <v>0</v>
      </c>
      <c r="L629" s="46">
        <f>SUMIF([2]المخزون!B$1:B$65536,H629,[2]المخزون!N$1:N$65536)</f>
        <v>0</v>
      </c>
      <c r="M629" s="46">
        <f t="shared" si="21"/>
        <v>0</v>
      </c>
      <c r="N629" s="46">
        <f t="shared" si="23"/>
        <v>0</v>
      </c>
    </row>
    <row r="630" spans="1:14" ht="16.5">
      <c r="A630" s="41" t="str">
        <f t="shared" si="22"/>
        <v/>
      </c>
      <c r="B630" s="42"/>
      <c r="C630" s="43"/>
      <c r="D630" s="41"/>
      <c r="E630" s="41">
        <f>IFERROR(SUMIF([2]العملاء!B$1:B$65536,F630,[2]العملاء!A$1:A$65536),"")</f>
        <v>0</v>
      </c>
      <c r="F630" s="44"/>
      <c r="G630" s="44">
        <f>IFERROR(SUMIF([2]العملاء!B$1:B$65536,F630,[2]العملاء!A$1:A$65536),"")</f>
        <v>0</v>
      </c>
      <c r="H630" s="44"/>
      <c r="I630" s="45"/>
      <c r="J630" s="46">
        <f>SUMIF([2]المخزون!B$1:B$65536,H630,[2]المخزون!E$1:E$65536)</f>
        <v>0</v>
      </c>
      <c r="K630" s="46">
        <f t="shared" si="20"/>
        <v>0</v>
      </c>
      <c r="L630" s="46">
        <f>SUMIF([2]المخزون!B$1:B$65536,H630,[2]المخزون!N$1:N$65536)</f>
        <v>0</v>
      </c>
      <c r="M630" s="46">
        <f t="shared" si="21"/>
        <v>0</v>
      </c>
      <c r="N630" s="46">
        <f t="shared" si="23"/>
        <v>0</v>
      </c>
    </row>
    <row r="631" spans="1:14" ht="16.5">
      <c r="A631" s="41" t="str">
        <f t="shared" si="22"/>
        <v/>
      </c>
      <c r="B631" s="42"/>
      <c r="C631" s="43"/>
      <c r="D631" s="41"/>
      <c r="E631" s="41">
        <f>IFERROR(SUMIF([2]العملاء!B$1:B$65536,F631,[2]العملاء!A$1:A$65536),"")</f>
        <v>0</v>
      </c>
      <c r="F631" s="44"/>
      <c r="G631" s="44">
        <f>IFERROR(SUMIF([2]العملاء!B$1:B$65536,F631,[2]العملاء!A$1:A$65536),"")</f>
        <v>0</v>
      </c>
      <c r="H631" s="44"/>
      <c r="I631" s="45"/>
      <c r="J631" s="46">
        <f>SUMIF([2]المخزون!B$1:B$65536,H631,[2]المخزون!E$1:E$65536)</f>
        <v>0</v>
      </c>
      <c r="K631" s="46">
        <f t="shared" si="20"/>
        <v>0</v>
      </c>
      <c r="L631" s="46">
        <f>SUMIF([2]المخزون!B$1:B$65536,H631,[2]المخزون!N$1:N$65536)</f>
        <v>0</v>
      </c>
      <c r="M631" s="46">
        <f t="shared" si="21"/>
        <v>0</v>
      </c>
      <c r="N631" s="46">
        <f t="shared" si="23"/>
        <v>0</v>
      </c>
    </row>
    <row r="632" spans="1:14" ht="16.5">
      <c r="A632" s="41" t="str">
        <f t="shared" si="22"/>
        <v/>
      </c>
      <c r="B632" s="42"/>
      <c r="C632" s="43"/>
      <c r="D632" s="41"/>
      <c r="E632" s="41">
        <f>IFERROR(SUMIF([2]العملاء!B$1:B$65536,F632,[2]العملاء!A$1:A$65536),"")</f>
        <v>0</v>
      </c>
      <c r="F632" s="44"/>
      <c r="G632" s="44">
        <f>IFERROR(SUMIF([2]العملاء!B$1:B$65536,F632,[2]العملاء!A$1:A$65536),"")</f>
        <v>0</v>
      </c>
      <c r="H632" s="44"/>
      <c r="I632" s="45"/>
      <c r="J632" s="46">
        <f>SUMIF([2]المخزون!B$1:B$65536,H632,[2]المخزون!E$1:E$65536)</f>
        <v>0</v>
      </c>
      <c r="K632" s="46">
        <f t="shared" si="20"/>
        <v>0</v>
      </c>
      <c r="L632" s="46">
        <f>SUMIF([2]المخزون!B$1:B$65536,H632,[2]المخزون!N$1:N$65536)</f>
        <v>0</v>
      </c>
      <c r="M632" s="46">
        <f t="shared" si="21"/>
        <v>0</v>
      </c>
      <c r="N632" s="46">
        <f t="shared" si="23"/>
        <v>0</v>
      </c>
    </row>
    <row r="633" spans="1:14" ht="16.5">
      <c r="A633" s="41" t="str">
        <f t="shared" si="22"/>
        <v/>
      </c>
      <c r="B633" s="42"/>
      <c r="C633" s="43"/>
      <c r="D633" s="41"/>
      <c r="E633" s="41">
        <f>IFERROR(SUMIF([2]العملاء!B$1:B$65536,F633,[2]العملاء!A$1:A$65536),"")</f>
        <v>0</v>
      </c>
      <c r="F633" s="44"/>
      <c r="G633" s="44">
        <f>IFERROR(SUMIF([2]العملاء!B$1:B$65536,F633,[2]العملاء!A$1:A$65536),"")</f>
        <v>0</v>
      </c>
      <c r="H633" s="44"/>
      <c r="I633" s="45"/>
      <c r="J633" s="46">
        <f>SUMIF([2]المخزون!B$1:B$65536,H633,[2]المخزون!E$1:E$65536)</f>
        <v>0</v>
      </c>
      <c r="K633" s="46">
        <f t="shared" si="20"/>
        <v>0</v>
      </c>
      <c r="L633" s="46">
        <f>SUMIF([2]المخزون!B$1:B$65536,H633,[2]المخزون!N$1:N$65536)</f>
        <v>0</v>
      </c>
      <c r="M633" s="46">
        <f t="shared" si="21"/>
        <v>0</v>
      </c>
      <c r="N633" s="46">
        <f t="shared" si="23"/>
        <v>0</v>
      </c>
    </row>
    <row r="634" spans="1:14" ht="16.5">
      <c r="A634" s="41" t="str">
        <f t="shared" si="22"/>
        <v/>
      </c>
      <c r="B634" s="42"/>
      <c r="C634" s="43"/>
      <c r="D634" s="41"/>
      <c r="E634" s="41">
        <f>IFERROR(SUMIF([2]العملاء!B$1:B$65536,F634,[2]العملاء!A$1:A$65536),"")</f>
        <v>0</v>
      </c>
      <c r="F634" s="44"/>
      <c r="G634" s="44">
        <f>IFERROR(SUMIF([2]العملاء!B$1:B$65536,F634,[2]العملاء!A$1:A$65536),"")</f>
        <v>0</v>
      </c>
      <c r="H634" s="44"/>
      <c r="I634" s="45"/>
      <c r="J634" s="46">
        <f>SUMIF([2]المخزون!B$1:B$65536,H634,[2]المخزون!E$1:E$65536)</f>
        <v>0</v>
      </c>
      <c r="K634" s="46">
        <f t="shared" si="20"/>
        <v>0</v>
      </c>
      <c r="L634" s="46">
        <f>SUMIF([2]المخزون!B$1:B$65536,H634,[2]المخزون!N$1:N$65536)</f>
        <v>0</v>
      </c>
      <c r="M634" s="46">
        <f t="shared" si="21"/>
        <v>0</v>
      </c>
      <c r="N634" s="46">
        <f t="shared" si="23"/>
        <v>0</v>
      </c>
    </row>
    <row r="635" spans="1:14" ht="16.5">
      <c r="A635" s="41" t="str">
        <f t="shared" si="22"/>
        <v/>
      </c>
      <c r="B635" s="42"/>
      <c r="C635" s="43"/>
      <c r="D635" s="41"/>
      <c r="E635" s="41">
        <f>IFERROR(SUMIF([2]العملاء!B$1:B$65536,F635,[2]العملاء!A$1:A$65536),"")</f>
        <v>0</v>
      </c>
      <c r="F635" s="44"/>
      <c r="G635" s="44">
        <f>IFERROR(SUMIF([2]العملاء!B$1:B$65536,F635,[2]العملاء!A$1:A$65536),"")</f>
        <v>0</v>
      </c>
      <c r="H635" s="44"/>
      <c r="I635" s="45"/>
      <c r="J635" s="46">
        <f>SUMIF([2]المخزون!B$1:B$65536,H635,[2]المخزون!E$1:E$65536)</f>
        <v>0</v>
      </c>
      <c r="K635" s="46">
        <f t="shared" si="20"/>
        <v>0</v>
      </c>
      <c r="L635" s="46">
        <f>SUMIF([2]المخزون!B$1:B$65536,H635,[2]المخزون!N$1:N$65536)</f>
        <v>0</v>
      </c>
      <c r="M635" s="46">
        <f t="shared" si="21"/>
        <v>0</v>
      </c>
      <c r="N635" s="46">
        <f t="shared" si="23"/>
        <v>0</v>
      </c>
    </row>
    <row r="636" spans="1:14" ht="16.5">
      <c r="A636" s="41" t="str">
        <f t="shared" si="22"/>
        <v/>
      </c>
      <c r="B636" s="42"/>
      <c r="C636" s="43"/>
      <c r="D636" s="41"/>
      <c r="E636" s="41">
        <f>IFERROR(SUMIF([2]العملاء!B$1:B$65536,F636,[2]العملاء!A$1:A$65536),"")</f>
        <v>0</v>
      </c>
      <c r="F636" s="44"/>
      <c r="G636" s="44">
        <f>IFERROR(SUMIF([2]العملاء!B$1:B$65536,F636,[2]العملاء!A$1:A$65536),"")</f>
        <v>0</v>
      </c>
      <c r="H636" s="44"/>
      <c r="I636" s="45"/>
      <c r="J636" s="46">
        <f>SUMIF([2]المخزون!B$1:B$65536,H636,[2]المخزون!E$1:E$65536)</f>
        <v>0</v>
      </c>
      <c r="K636" s="46">
        <f t="shared" si="20"/>
        <v>0</v>
      </c>
      <c r="L636" s="46">
        <f>SUMIF([2]المخزون!B$1:B$65536,H636,[2]المخزون!N$1:N$65536)</f>
        <v>0</v>
      </c>
      <c r="M636" s="46">
        <f t="shared" si="21"/>
        <v>0</v>
      </c>
      <c r="N636" s="46">
        <f t="shared" si="23"/>
        <v>0</v>
      </c>
    </row>
    <row r="637" spans="1:14" ht="16.5">
      <c r="A637" s="41" t="str">
        <f t="shared" si="22"/>
        <v/>
      </c>
      <c r="B637" s="42"/>
      <c r="C637" s="43"/>
      <c r="D637" s="41"/>
      <c r="E637" s="41">
        <f>IFERROR(SUMIF([2]العملاء!B$1:B$65536,F637,[2]العملاء!A$1:A$65536),"")</f>
        <v>0</v>
      </c>
      <c r="F637" s="44"/>
      <c r="G637" s="44">
        <f>IFERROR(SUMIF([2]العملاء!B$1:B$65536,F637,[2]العملاء!A$1:A$65536),"")</f>
        <v>0</v>
      </c>
      <c r="H637" s="44"/>
      <c r="I637" s="45"/>
      <c r="J637" s="46">
        <f>SUMIF([2]المخزون!B$1:B$65536,H637,[2]المخزون!E$1:E$65536)</f>
        <v>0</v>
      </c>
      <c r="K637" s="46">
        <f t="shared" si="20"/>
        <v>0</v>
      </c>
      <c r="L637" s="46">
        <f>SUMIF([2]المخزون!B$1:B$65536,H637,[2]المخزون!N$1:N$65536)</f>
        <v>0</v>
      </c>
      <c r="M637" s="46">
        <f t="shared" si="21"/>
        <v>0</v>
      </c>
      <c r="N637" s="46">
        <f t="shared" si="23"/>
        <v>0</v>
      </c>
    </row>
    <row r="638" spans="1:14" ht="16.5">
      <c r="A638" s="41" t="str">
        <f t="shared" si="22"/>
        <v/>
      </c>
      <c r="B638" s="42"/>
      <c r="C638" s="43"/>
      <c r="D638" s="41"/>
      <c r="E638" s="41">
        <f>IFERROR(SUMIF([2]العملاء!B$1:B$65536,F638,[2]العملاء!A$1:A$65536),"")</f>
        <v>0</v>
      </c>
      <c r="F638" s="44"/>
      <c r="G638" s="44">
        <f>IFERROR(SUMIF([2]العملاء!B$1:B$65536,F638,[2]العملاء!A$1:A$65536),"")</f>
        <v>0</v>
      </c>
      <c r="H638" s="44"/>
      <c r="I638" s="45"/>
      <c r="J638" s="46">
        <f>SUMIF([2]المخزون!B$1:B$65536,H638,[2]المخزون!E$1:E$65536)</f>
        <v>0</v>
      </c>
      <c r="K638" s="46">
        <f t="shared" si="20"/>
        <v>0</v>
      </c>
      <c r="L638" s="46">
        <f>SUMIF([2]المخزون!B$1:B$65536,H638,[2]المخزون!N$1:N$65536)</f>
        <v>0</v>
      </c>
      <c r="M638" s="46">
        <f t="shared" si="21"/>
        <v>0</v>
      </c>
      <c r="N638" s="46">
        <f t="shared" si="23"/>
        <v>0</v>
      </c>
    </row>
    <row r="639" spans="1:14" ht="16.5">
      <c r="A639" s="41" t="str">
        <f t="shared" si="22"/>
        <v/>
      </c>
      <c r="B639" s="42"/>
      <c r="C639" s="43"/>
      <c r="D639" s="41"/>
      <c r="E639" s="41">
        <f>IFERROR(SUMIF([2]العملاء!B$1:B$65536,F639,[2]العملاء!A$1:A$65536),"")</f>
        <v>0</v>
      </c>
      <c r="F639" s="44"/>
      <c r="G639" s="44">
        <f>IFERROR(SUMIF([2]العملاء!B$1:B$65536,F639,[2]العملاء!A$1:A$65536),"")</f>
        <v>0</v>
      </c>
      <c r="H639" s="44"/>
      <c r="I639" s="45"/>
      <c r="J639" s="46">
        <f>SUMIF([2]المخزون!B$1:B$65536,H639,[2]المخزون!E$1:E$65536)</f>
        <v>0</v>
      </c>
      <c r="K639" s="46">
        <f t="shared" si="20"/>
        <v>0</v>
      </c>
      <c r="L639" s="46">
        <f>SUMIF([2]المخزون!B$1:B$65536,H639,[2]المخزون!N$1:N$65536)</f>
        <v>0</v>
      </c>
      <c r="M639" s="46">
        <f t="shared" si="21"/>
        <v>0</v>
      </c>
      <c r="N639" s="46">
        <f t="shared" si="23"/>
        <v>0</v>
      </c>
    </row>
    <row r="640" spans="1:14" ht="16.5">
      <c r="A640" s="41" t="str">
        <f t="shared" si="22"/>
        <v/>
      </c>
      <c r="B640" s="42"/>
      <c r="C640" s="43"/>
      <c r="D640" s="41"/>
      <c r="E640" s="41">
        <f>IFERROR(SUMIF([2]العملاء!B$1:B$65536,F640,[2]العملاء!A$1:A$65536),"")</f>
        <v>0</v>
      </c>
      <c r="F640" s="44"/>
      <c r="G640" s="44">
        <f>IFERROR(SUMIF([2]العملاء!B$1:B$65536,F640,[2]العملاء!A$1:A$65536),"")</f>
        <v>0</v>
      </c>
      <c r="H640" s="44"/>
      <c r="I640" s="45"/>
      <c r="J640" s="46">
        <f>SUMIF([2]المخزون!B$1:B$65536,H640,[2]المخزون!E$1:E$65536)</f>
        <v>0</v>
      </c>
      <c r="K640" s="46">
        <f t="shared" si="20"/>
        <v>0</v>
      </c>
      <c r="L640" s="46">
        <f>SUMIF([2]المخزون!B$1:B$65536,H640,[2]المخزون!N$1:N$65536)</f>
        <v>0</v>
      </c>
      <c r="M640" s="46">
        <f t="shared" si="21"/>
        <v>0</v>
      </c>
      <c r="N640" s="46">
        <f t="shared" si="23"/>
        <v>0</v>
      </c>
    </row>
    <row r="641" spans="1:14" ht="16.5">
      <c r="A641" s="41" t="str">
        <f t="shared" si="22"/>
        <v/>
      </c>
      <c r="B641" s="42"/>
      <c r="C641" s="43"/>
      <c r="D641" s="41"/>
      <c r="E641" s="41">
        <f>IFERROR(SUMIF([2]العملاء!B$1:B$65536,F641,[2]العملاء!A$1:A$65536),"")</f>
        <v>0</v>
      </c>
      <c r="F641" s="44"/>
      <c r="G641" s="44">
        <f>IFERROR(SUMIF([2]العملاء!B$1:B$65536,F641,[2]العملاء!A$1:A$65536),"")</f>
        <v>0</v>
      </c>
      <c r="H641" s="44"/>
      <c r="I641" s="45"/>
      <c r="J641" s="46">
        <f>SUMIF([2]المخزون!B$1:B$65536,H641,[2]المخزون!E$1:E$65536)</f>
        <v>0</v>
      </c>
      <c r="K641" s="46">
        <f t="shared" si="20"/>
        <v>0</v>
      </c>
      <c r="L641" s="46">
        <f>SUMIF([2]المخزون!B$1:B$65536,H641,[2]المخزون!N$1:N$65536)</f>
        <v>0</v>
      </c>
      <c r="M641" s="46">
        <f t="shared" si="21"/>
        <v>0</v>
      </c>
      <c r="N641" s="46">
        <f t="shared" si="23"/>
        <v>0</v>
      </c>
    </row>
    <row r="642" spans="1:14" ht="16.5">
      <c r="A642" s="41" t="str">
        <f t="shared" si="22"/>
        <v/>
      </c>
      <c r="B642" s="42"/>
      <c r="C642" s="43"/>
      <c r="D642" s="41"/>
      <c r="E642" s="41">
        <f>IFERROR(SUMIF([2]العملاء!B$1:B$65536,F642,[2]العملاء!A$1:A$65536),"")</f>
        <v>0</v>
      </c>
      <c r="F642" s="44"/>
      <c r="G642" s="44">
        <f>IFERROR(SUMIF([2]العملاء!B$1:B$65536,F642,[2]العملاء!A$1:A$65536),"")</f>
        <v>0</v>
      </c>
      <c r="H642" s="44"/>
      <c r="I642" s="45"/>
      <c r="J642" s="46">
        <f>SUMIF([2]المخزون!B$1:B$65536,H642,[2]المخزون!E$1:E$65536)</f>
        <v>0</v>
      </c>
      <c r="K642" s="46">
        <f t="shared" si="20"/>
        <v>0</v>
      </c>
      <c r="L642" s="46">
        <f>SUMIF([2]المخزون!B$1:B$65536,H642,[2]المخزون!N$1:N$65536)</f>
        <v>0</v>
      </c>
      <c r="M642" s="46">
        <f t="shared" si="21"/>
        <v>0</v>
      </c>
      <c r="N642" s="46">
        <f t="shared" si="23"/>
        <v>0</v>
      </c>
    </row>
    <row r="643" spans="1:14" ht="16.5">
      <c r="A643" s="41" t="str">
        <f t="shared" si="22"/>
        <v/>
      </c>
      <c r="B643" s="42"/>
      <c r="C643" s="43"/>
      <c r="D643" s="41"/>
      <c r="E643" s="41">
        <f>IFERROR(SUMIF([2]العملاء!B$1:B$65536,F643,[2]العملاء!A$1:A$65536),"")</f>
        <v>0</v>
      </c>
      <c r="F643" s="44"/>
      <c r="G643" s="44">
        <f>IFERROR(SUMIF([2]العملاء!B$1:B$65536,F643,[2]العملاء!A$1:A$65536),"")</f>
        <v>0</v>
      </c>
      <c r="H643" s="44"/>
      <c r="I643" s="45"/>
      <c r="J643" s="46">
        <f>SUMIF([2]المخزون!B$1:B$65536,H643,[2]المخزون!E$1:E$65536)</f>
        <v>0</v>
      </c>
      <c r="K643" s="46">
        <f t="shared" ref="K643:K706" si="24">I643*J643</f>
        <v>0</v>
      </c>
      <c r="L643" s="46">
        <f>SUMIF([2]المخزون!B$1:B$65536,H643,[2]المخزون!N$1:N$65536)</f>
        <v>0</v>
      </c>
      <c r="M643" s="46">
        <f t="shared" ref="M643:M706" si="25">I643*L643</f>
        <v>0</v>
      </c>
      <c r="N643" s="46">
        <f t="shared" si="23"/>
        <v>0</v>
      </c>
    </row>
    <row r="644" spans="1:14" ht="16.5">
      <c r="A644" s="41" t="str">
        <f t="shared" ref="A644:A707" si="26">IF(F644="","",ROW()-2)</f>
        <v/>
      </c>
      <c r="B644" s="42"/>
      <c r="C644" s="43"/>
      <c r="D644" s="41"/>
      <c r="E644" s="41">
        <f>IFERROR(SUMIF([2]العملاء!B$1:B$65536,F644,[2]العملاء!A$1:A$65536),"")</f>
        <v>0</v>
      </c>
      <c r="F644" s="44"/>
      <c r="G644" s="44">
        <f>IFERROR(SUMIF([2]العملاء!B$1:B$65536,F644,[2]العملاء!A$1:A$65536),"")</f>
        <v>0</v>
      </c>
      <c r="H644" s="44"/>
      <c r="I644" s="45"/>
      <c r="J644" s="46">
        <f>SUMIF([2]المخزون!B$1:B$65536,H644,[2]المخزون!E$1:E$65536)</f>
        <v>0</v>
      </c>
      <c r="K644" s="46">
        <f t="shared" si="24"/>
        <v>0</v>
      </c>
      <c r="L644" s="46">
        <f>SUMIF([2]المخزون!B$1:B$65536,H644,[2]المخزون!N$1:N$65536)</f>
        <v>0</v>
      </c>
      <c r="M644" s="46">
        <f t="shared" si="25"/>
        <v>0</v>
      </c>
      <c r="N644" s="46">
        <f t="shared" si="23"/>
        <v>0</v>
      </c>
    </row>
    <row r="645" spans="1:14" ht="16.5">
      <c r="A645" s="41" t="str">
        <f t="shared" si="26"/>
        <v/>
      </c>
      <c r="B645" s="42"/>
      <c r="C645" s="43"/>
      <c r="D645" s="41"/>
      <c r="E645" s="41">
        <f>IFERROR(SUMIF([2]العملاء!B$1:B$65536,F645,[2]العملاء!A$1:A$65536),"")</f>
        <v>0</v>
      </c>
      <c r="F645" s="44"/>
      <c r="G645" s="44">
        <f>IFERROR(SUMIF([2]العملاء!B$1:B$65536,F645,[2]العملاء!A$1:A$65536),"")</f>
        <v>0</v>
      </c>
      <c r="H645" s="44"/>
      <c r="I645" s="45"/>
      <c r="J645" s="46">
        <f>SUMIF([2]المخزون!B$1:B$65536,H645,[2]المخزون!E$1:E$65536)</f>
        <v>0</v>
      </c>
      <c r="K645" s="46">
        <f t="shared" si="24"/>
        <v>0</v>
      </c>
      <c r="L645" s="46">
        <f>SUMIF([2]المخزون!B$1:B$65536,H645,[2]المخزون!N$1:N$65536)</f>
        <v>0</v>
      </c>
      <c r="M645" s="46">
        <f t="shared" si="25"/>
        <v>0</v>
      </c>
      <c r="N645" s="46">
        <f t="shared" si="23"/>
        <v>0</v>
      </c>
    </row>
    <row r="646" spans="1:14" ht="16.5">
      <c r="A646" s="41" t="str">
        <f t="shared" si="26"/>
        <v/>
      </c>
      <c r="B646" s="42"/>
      <c r="C646" s="43"/>
      <c r="D646" s="41"/>
      <c r="E646" s="41">
        <f>IFERROR(SUMIF([2]العملاء!B$1:B$65536,F646,[2]العملاء!A$1:A$65536),"")</f>
        <v>0</v>
      </c>
      <c r="F646" s="44"/>
      <c r="G646" s="44">
        <f>IFERROR(SUMIF([2]العملاء!B$1:B$65536,F646,[2]العملاء!A$1:A$65536),"")</f>
        <v>0</v>
      </c>
      <c r="H646" s="44"/>
      <c r="I646" s="45"/>
      <c r="J646" s="46">
        <f>SUMIF([2]المخزون!B$1:B$65536,H646,[2]المخزون!E$1:E$65536)</f>
        <v>0</v>
      </c>
      <c r="K646" s="46">
        <f t="shared" si="24"/>
        <v>0</v>
      </c>
      <c r="L646" s="46">
        <f>SUMIF([2]المخزون!B$1:B$65536,H646,[2]المخزون!N$1:N$65536)</f>
        <v>0</v>
      </c>
      <c r="M646" s="46">
        <f t="shared" si="25"/>
        <v>0</v>
      </c>
      <c r="N646" s="46">
        <f t="shared" si="23"/>
        <v>0</v>
      </c>
    </row>
    <row r="647" spans="1:14" ht="16.5">
      <c r="A647" s="41" t="str">
        <f t="shared" si="26"/>
        <v/>
      </c>
      <c r="B647" s="42"/>
      <c r="C647" s="43"/>
      <c r="D647" s="41"/>
      <c r="E647" s="41">
        <f>IFERROR(SUMIF([2]العملاء!B$1:B$65536,F647,[2]العملاء!A$1:A$65536),"")</f>
        <v>0</v>
      </c>
      <c r="F647" s="44"/>
      <c r="G647" s="44">
        <f>IFERROR(SUMIF([2]العملاء!B$1:B$65536,F647,[2]العملاء!A$1:A$65536),"")</f>
        <v>0</v>
      </c>
      <c r="H647" s="44"/>
      <c r="I647" s="45"/>
      <c r="J647" s="46">
        <f>SUMIF([2]المخزون!B$1:B$65536,H647,[2]المخزون!E$1:E$65536)</f>
        <v>0</v>
      </c>
      <c r="K647" s="46">
        <f t="shared" si="24"/>
        <v>0</v>
      </c>
      <c r="L647" s="46">
        <f>SUMIF([2]المخزون!B$1:B$65536,H647,[2]المخزون!N$1:N$65536)</f>
        <v>0</v>
      </c>
      <c r="M647" s="46">
        <f t="shared" si="25"/>
        <v>0</v>
      </c>
      <c r="N647" s="46">
        <f t="shared" si="23"/>
        <v>0</v>
      </c>
    </row>
    <row r="648" spans="1:14" ht="16.5">
      <c r="A648" s="41" t="str">
        <f t="shared" si="26"/>
        <v/>
      </c>
      <c r="B648" s="42"/>
      <c r="C648" s="43"/>
      <c r="D648" s="41"/>
      <c r="E648" s="41">
        <f>IFERROR(SUMIF([2]العملاء!B$1:B$65536,F648,[2]العملاء!A$1:A$65536),"")</f>
        <v>0</v>
      </c>
      <c r="F648" s="44"/>
      <c r="G648" s="44">
        <f>IFERROR(SUMIF([2]العملاء!B$1:B$65536,F648,[2]العملاء!A$1:A$65536),"")</f>
        <v>0</v>
      </c>
      <c r="H648" s="44"/>
      <c r="I648" s="45"/>
      <c r="J648" s="46">
        <f>SUMIF([2]المخزون!B$1:B$65536,H648,[2]المخزون!E$1:E$65536)</f>
        <v>0</v>
      </c>
      <c r="K648" s="46">
        <f t="shared" si="24"/>
        <v>0</v>
      </c>
      <c r="L648" s="46">
        <f>SUMIF([2]المخزون!B$1:B$65536,H648,[2]المخزون!N$1:N$65536)</f>
        <v>0</v>
      </c>
      <c r="M648" s="46">
        <f t="shared" si="25"/>
        <v>0</v>
      </c>
      <c r="N648" s="46">
        <f t="shared" si="23"/>
        <v>0</v>
      </c>
    </row>
    <row r="649" spans="1:14" ht="16.5">
      <c r="A649" s="41" t="str">
        <f t="shared" si="26"/>
        <v/>
      </c>
      <c r="B649" s="42"/>
      <c r="C649" s="43"/>
      <c r="D649" s="41"/>
      <c r="E649" s="41">
        <f>IFERROR(SUMIF([2]العملاء!B$1:B$65536,F649,[2]العملاء!A$1:A$65536),"")</f>
        <v>0</v>
      </c>
      <c r="F649" s="44"/>
      <c r="G649" s="44">
        <f>IFERROR(SUMIF([2]العملاء!B$1:B$65536,F649,[2]العملاء!A$1:A$65536),"")</f>
        <v>0</v>
      </c>
      <c r="H649" s="44"/>
      <c r="I649" s="45"/>
      <c r="J649" s="46">
        <f>SUMIF([2]المخزون!B$1:B$65536,H649,[2]المخزون!E$1:E$65536)</f>
        <v>0</v>
      </c>
      <c r="K649" s="46">
        <f t="shared" si="24"/>
        <v>0</v>
      </c>
      <c r="L649" s="46">
        <f>SUMIF([2]المخزون!B$1:B$65536,H649,[2]المخزون!N$1:N$65536)</f>
        <v>0</v>
      </c>
      <c r="M649" s="46">
        <f t="shared" si="25"/>
        <v>0</v>
      </c>
      <c r="N649" s="46">
        <f t="shared" si="23"/>
        <v>0</v>
      </c>
    </row>
    <row r="650" spans="1:14" ht="16.5">
      <c r="A650" s="41" t="str">
        <f t="shared" si="26"/>
        <v/>
      </c>
      <c r="B650" s="42"/>
      <c r="C650" s="43"/>
      <c r="D650" s="41"/>
      <c r="E650" s="41">
        <f>IFERROR(SUMIF([2]العملاء!B$1:B$65536,F650,[2]العملاء!A$1:A$65536),"")</f>
        <v>0</v>
      </c>
      <c r="F650" s="44"/>
      <c r="G650" s="44">
        <f>IFERROR(SUMIF([2]العملاء!B$1:B$65536,F650,[2]العملاء!A$1:A$65536),"")</f>
        <v>0</v>
      </c>
      <c r="H650" s="44"/>
      <c r="I650" s="45"/>
      <c r="J650" s="46">
        <f>SUMIF([2]المخزون!B$1:B$65536,H650,[2]المخزون!E$1:E$65536)</f>
        <v>0</v>
      </c>
      <c r="K650" s="46">
        <f t="shared" si="24"/>
        <v>0</v>
      </c>
      <c r="L650" s="46">
        <f>SUMIF([2]المخزون!B$1:B$65536,H650,[2]المخزون!N$1:N$65536)</f>
        <v>0</v>
      </c>
      <c r="M650" s="46">
        <f t="shared" si="25"/>
        <v>0</v>
      </c>
      <c r="N650" s="46">
        <f t="shared" si="23"/>
        <v>0</v>
      </c>
    </row>
    <row r="651" spans="1:14" ht="16.5">
      <c r="A651" s="41" t="str">
        <f t="shared" si="26"/>
        <v/>
      </c>
      <c r="B651" s="42"/>
      <c r="C651" s="43"/>
      <c r="D651" s="41"/>
      <c r="E651" s="41">
        <f>IFERROR(SUMIF([2]العملاء!B$1:B$65536,F651,[2]العملاء!A$1:A$65536),"")</f>
        <v>0</v>
      </c>
      <c r="F651" s="44"/>
      <c r="G651" s="44">
        <f>IFERROR(SUMIF([2]العملاء!B$1:B$65536,F651,[2]العملاء!A$1:A$65536),"")</f>
        <v>0</v>
      </c>
      <c r="H651" s="44"/>
      <c r="I651" s="45"/>
      <c r="J651" s="46">
        <f>SUMIF([2]المخزون!B$1:B$65536,H651,[2]المخزون!E$1:E$65536)</f>
        <v>0</v>
      </c>
      <c r="K651" s="46">
        <f t="shared" si="24"/>
        <v>0</v>
      </c>
      <c r="L651" s="46">
        <f>SUMIF([2]المخزون!B$1:B$65536,H651,[2]المخزون!N$1:N$65536)</f>
        <v>0</v>
      </c>
      <c r="M651" s="46">
        <f t="shared" si="25"/>
        <v>0</v>
      </c>
      <c r="N651" s="46">
        <f t="shared" si="23"/>
        <v>0</v>
      </c>
    </row>
    <row r="652" spans="1:14" ht="16.5">
      <c r="A652" s="41" t="str">
        <f t="shared" si="26"/>
        <v/>
      </c>
      <c r="B652" s="42"/>
      <c r="C652" s="43"/>
      <c r="D652" s="41"/>
      <c r="E652" s="41">
        <f>IFERROR(SUMIF([2]العملاء!B$1:B$65536,F652,[2]العملاء!A$1:A$65536),"")</f>
        <v>0</v>
      </c>
      <c r="F652" s="44"/>
      <c r="G652" s="44">
        <f>IFERROR(SUMIF([2]العملاء!B$1:B$65536,F652,[2]العملاء!A$1:A$65536),"")</f>
        <v>0</v>
      </c>
      <c r="H652" s="44"/>
      <c r="I652" s="45"/>
      <c r="J652" s="46">
        <f>SUMIF([2]المخزون!B$1:B$65536,H652,[2]المخزون!E$1:E$65536)</f>
        <v>0</v>
      </c>
      <c r="K652" s="46">
        <f t="shared" si="24"/>
        <v>0</v>
      </c>
      <c r="L652" s="46">
        <f>SUMIF([2]المخزون!B$1:B$65536,H652,[2]المخزون!N$1:N$65536)</f>
        <v>0</v>
      </c>
      <c r="M652" s="46">
        <f t="shared" si="25"/>
        <v>0</v>
      </c>
      <c r="N652" s="46">
        <f t="shared" si="23"/>
        <v>0</v>
      </c>
    </row>
    <row r="653" spans="1:14" ht="16.5">
      <c r="A653" s="41" t="str">
        <f t="shared" si="26"/>
        <v/>
      </c>
      <c r="B653" s="42"/>
      <c r="C653" s="43"/>
      <c r="D653" s="41"/>
      <c r="E653" s="41">
        <f>IFERROR(SUMIF([2]العملاء!B$1:B$65536,F653,[2]العملاء!A$1:A$65536),"")</f>
        <v>0</v>
      </c>
      <c r="F653" s="44"/>
      <c r="G653" s="44">
        <f>IFERROR(SUMIF([2]العملاء!B$1:B$65536,F653,[2]العملاء!A$1:A$65536),"")</f>
        <v>0</v>
      </c>
      <c r="H653" s="44"/>
      <c r="I653" s="45"/>
      <c r="J653" s="46">
        <f>SUMIF([2]المخزون!B$1:B$65536,H653,[2]المخزون!E$1:E$65536)</f>
        <v>0</v>
      </c>
      <c r="K653" s="46">
        <f t="shared" si="24"/>
        <v>0</v>
      </c>
      <c r="L653" s="46">
        <f>SUMIF([2]المخزون!B$1:B$65536,H653,[2]المخزون!N$1:N$65536)</f>
        <v>0</v>
      </c>
      <c r="M653" s="46">
        <f t="shared" si="25"/>
        <v>0</v>
      </c>
      <c r="N653" s="46">
        <f t="shared" si="23"/>
        <v>0</v>
      </c>
    </row>
    <row r="654" spans="1:14" ht="16.5">
      <c r="A654" s="41" t="str">
        <f t="shared" si="26"/>
        <v/>
      </c>
      <c r="B654" s="42"/>
      <c r="C654" s="43"/>
      <c r="D654" s="41"/>
      <c r="E654" s="41">
        <f>IFERROR(SUMIF([2]العملاء!B$1:B$65536,F654,[2]العملاء!A$1:A$65536),"")</f>
        <v>0</v>
      </c>
      <c r="F654" s="44"/>
      <c r="G654" s="44">
        <f>IFERROR(SUMIF([2]العملاء!B$1:B$65536,F654,[2]العملاء!A$1:A$65536),"")</f>
        <v>0</v>
      </c>
      <c r="H654" s="44"/>
      <c r="I654" s="45"/>
      <c r="J654" s="46">
        <f>SUMIF([2]المخزون!B$1:B$65536,H654,[2]المخزون!E$1:E$65536)</f>
        <v>0</v>
      </c>
      <c r="K654" s="46">
        <f t="shared" si="24"/>
        <v>0</v>
      </c>
      <c r="L654" s="46">
        <f>SUMIF([2]المخزون!B$1:B$65536,H654,[2]المخزون!N$1:N$65536)</f>
        <v>0</v>
      </c>
      <c r="M654" s="46">
        <f t="shared" si="25"/>
        <v>0</v>
      </c>
      <c r="N654" s="46">
        <f t="shared" si="23"/>
        <v>0</v>
      </c>
    </row>
    <row r="655" spans="1:14" ht="16.5">
      <c r="A655" s="41" t="str">
        <f t="shared" si="26"/>
        <v/>
      </c>
      <c r="B655" s="42"/>
      <c r="C655" s="43"/>
      <c r="D655" s="41"/>
      <c r="E655" s="41">
        <f>IFERROR(SUMIF([2]العملاء!B$1:B$65536,F655,[2]العملاء!A$1:A$65536),"")</f>
        <v>0</v>
      </c>
      <c r="F655" s="44"/>
      <c r="G655" s="44">
        <f>IFERROR(SUMIF([2]العملاء!B$1:B$65536,F655,[2]العملاء!A$1:A$65536),"")</f>
        <v>0</v>
      </c>
      <c r="H655" s="44"/>
      <c r="I655" s="45"/>
      <c r="J655" s="46">
        <f>SUMIF([2]المخزون!B$1:B$65536,H655,[2]المخزون!E$1:E$65536)</f>
        <v>0</v>
      </c>
      <c r="K655" s="46">
        <f t="shared" si="24"/>
        <v>0</v>
      </c>
      <c r="L655" s="46">
        <f>SUMIF([2]المخزون!B$1:B$65536,H655,[2]المخزون!N$1:N$65536)</f>
        <v>0</v>
      </c>
      <c r="M655" s="46">
        <f t="shared" si="25"/>
        <v>0</v>
      </c>
      <c r="N655" s="46">
        <f t="shared" si="23"/>
        <v>0</v>
      </c>
    </row>
    <row r="656" spans="1:14" ht="16.5">
      <c r="A656" s="41" t="str">
        <f t="shared" si="26"/>
        <v/>
      </c>
      <c r="B656" s="42"/>
      <c r="C656" s="43"/>
      <c r="D656" s="41"/>
      <c r="E656" s="41">
        <f>IFERROR(SUMIF([2]العملاء!B$1:B$65536,F656,[2]العملاء!A$1:A$65536),"")</f>
        <v>0</v>
      </c>
      <c r="F656" s="44"/>
      <c r="G656" s="44">
        <f>IFERROR(SUMIF([2]العملاء!B$1:B$65536,F656,[2]العملاء!A$1:A$65536),"")</f>
        <v>0</v>
      </c>
      <c r="H656" s="44"/>
      <c r="I656" s="45"/>
      <c r="J656" s="46">
        <f>SUMIF([2]المخزون!B$1:B$65536,H656,[2]المخزون!E$1:E$65536)</f>
        <v>0</v>
      </c>
      <c r="K656" s="46">
        <f t="shared" si="24"/>
        <v>0</v>
      </c>
      <c r="L656" s="46">
        <f>SUMIF([2]المخزون!B$1:B$65536,H656,[2]المخزون!N$1:N$65536)</f>
        <v>0</v>
      </c>
      <c r="M656" s="46">
        <f t="shared" si="25"/>
        <v>0</v>
      </c>
      <c r="N656" s="46">
        <f t="shared" si="23"/>
        <v>0</v>
      </c>
    </row>
    <row r="657" spans="1:14" ht="16.5">
      <c r="A657" s="41" t="str">
        <f t="shared" si="26"/>
        <v/>
      </c>
      <c r="B657" s="42"/>
      <c r="C657" s="43"/>
      <c r="D657" s="41"/>
      <c r="E657" s="41">
        <f>IFERROR(SUMIF([2]العملاء!B$1:B$65536,F657,[2]العملاء!A$1:A$65536),"")</f>
        <v>0</v>
      </c>
      <c r="F657" s="44"/>
      <c r="G657" s="44">
        <f>IFERROR(SUMIF([2]العملاء!B$1:B$65536,F657,[2]العملاء!A$1:A$65536),"")</f>
        <v>0</v>
      </c>
      <c r="H657" s="44"/>
      <c r="I657" s="45"/>
      <c r="J657" s="46">
        <f>SUMIF([2]المخزون!B$1:B$65536,H657,[2]المخزون!E$1:E$65536)</f>
        <v>0</v>
      </c>
      <c r="K657" s="46">
        <f t="shared" si="24"/>
        <v>0</v>
      </c>
      <c r="L657" s="46">
        <f>SUMIF([2]المخزون!B$1:B$65536,H657,[2]المخزون!N$1:N$65536)</f>
        <v>0</v>
      </c>
      <c r="M657" s="46">
        <f t="shared" si="25"/>
        <v>0</v>
      </c>
      <c r="N657" s="46">
        <f t="shared" si="23"/>
        <v>0</v>
      </c>
    </row>
    <row r="658" spans="1:14" ht="16.5">
      <c r="A658" s="41" t="str">
        <f t="shared" si="26"/>
        <v/>
      </c>
      <c r="B658" s="42"/>
      <c r="C658" s="43"/>
      <c r="D658" s="41"/>
      <c r="E658" s="41">
        <f>IFERROR(SUMIF([2]العملاء!B$1:B$65536,F658,[2]العملاء!A$1:A$65536),"")</f>
        <v>0</v>
      </c>
      <c r="F658" s="44"/>
      <c r="G658" s="44">
        <f>IFERROR(SUMIF([2]العملاء!B$1:B$65536,F658,[2]العملاء!A$1:A$65536),"")</f>
        <v>0</v>
      </c>
      <c r="H658" s="44"/>
      <c r="I658" s="45"/>
      <c r="J658" s="46">
        <f>SUMIF([2]المخزون!B$1:B$65536,H658,[2]المخزون!E$1:E$65536)</f>
        <v>0</v>
      </c>
      <c r="K658" s="46">
        <f t="shared" si="24"/>
        <v>0</v>
      </c>
      <c r="L658" s="46">
        <f>SUMIF([2]المخزون!B$1:B$65536,H658,[2]المخزون!N$1:N$65536)</f>
        <v>0</v>
      </c>
      <c r="M658" s="46">
        <f t="shared" si="25"/>
        <v>0</v>
      </c>
      <c r="N658" s="46">
        <f t="shared" si="23"/>
        <v>0</v>
      </c>
    </row>
    <row r="659" spans="1:14" ht="16.5">
      <c r="A659" s="41" t="str">
        <f t="shared" si="26"/>
        <v/>
      </c>
      <c r="B659" s="42"/>
      <c r="C659" s="43"/>
      <c r="D659" s="41"/>
      <c r="E659" s="41">
        <f>IFERROR(SUMIF([2]العملاء!B$1:B$65536,F659,[2]العملاء!A$1:A$65536),"")</f>
        <v>0</v>
      </c>
      <c r="F659" s="44"/>
      <c r="G659" s="44">
        <f>IFERROR(SUMIF([2]العملاء!B$1:B$65536,F659,[2]العملاء!A$1:A$65536),"")</f>
        <v>0</v>
      </c>
      <c r="H659" s="44"/>
      <c r="I659" s="45"/>
      <c r="J659" s="46">
        <f>SUMIF([2]المخزون!B$1:B$65536,H659,[2]المخزون!E$1:E$65536)</f>
        <v>0</v>
      </c>
      <c r="K659" s="46">
        <f t="shared" si="24"/>
        <v>0</v>
      </c>
      <c r="L659" s="46">
        <f>SUMIF([2]المخزون!B$1:B$65536,H659,[2]المخزون!N$1:N$65536)</f>
        <v>0</v>
      </c>
      <c r="M659" s="46">
        <f t="shared" si="25"/>
        <v>0</v>
      </c>
      <c r="N659" s="46">
        <f t="shared" si="23"/>
        <v>0</v>
      </c>
    </row>
    <row r="660" spans="1:14" ht="16.5">
      <c r="A660" s="41" t="str">
        <f t="shared" si="26"/>
        <v/>
      </c>
      <c r="B660" s="42"/>
      <c r="C660" s="43"/>
      <c r="D660" s="41"/>
      <c r="E660" s="41">
        <f>IFERROR(SUMIF([2]العملاء!B$1:B$65536,F660,[2]العملاء!A$1:A$65536),"")</f>
        <v>0</v>
      </c>
      <c r="F660" s="44"/>
      <c r="G660" s="44">
        <f>IFERROR(SUMIF([2]العملاء!B$1:B$65536,F660,[2]العملاء!A$1:A$65536),"")</f>
        <v>0</v>
      </c>
      <c r="H660" s="44"/>
      <c r="I660" s="45"/>
      <c r="J660" s="46">
        <f>SUMIF([2]المخزون!B$1:B$65536,H660,[2]المخزون!E$1:E$65536)</f>
        <v>0</v>
      </c>
      <c r="K660" s="46">
        <f t="shared" si="24"/>
        <v>0</v>
      </c>
      <c r="L660" s="46">
        <f>SUMIF([2]المخزون!B$1:B$65536,H660,[2]المخزون!N$1:N$65536)</f>
        <v>0</v>
      </c>
      <c r="M660" s="46">
        <f t="shared" si="25"/>
        <v>0</v>
      </c>
      <c r="N660" s="46">
        <f t="shared" si="23"/>
        <v>0</v>
      </c>
    </row>
    <row r="661" spans="1:14" ht="16.5">
      <c r="A661" s="41" t="str">
        <f t="shared" si="26"/>
        <v/>
      </c>
      <c r="B661" s="42"/>
      <c r="C661" s="43"/>
      <c r="D661" s="41"/>
      <c r="E661" s="41">
        <f>IFERROR(SUMIF([2]العملاء!B$1:B$65536,F661,[2]العملاء!A$1:A$65536),"")</f>
        <v>0</v>
      </c>
      <c r="F661" s="44"/>
      <c r="G661" s="44">
        <f>IFERROR(SUMIF([2]العملاء!B$1:B$65536,F661,[2]العملاء!A$1:A$65536),"")</f>
        <v>0</v>
      </c>
      <c r="H661" s="44"/>
      <c r="I661" s="45"/>
      <c r="J661" s="46">
        <f>SUMIF([2]المخزون!B$1:B$65536,H661,[2]المخزون!E$1:E$65536)</f>
        <v>0</v>
      </c>
      <c r="K661" s="46">
        <f t="shared" si="24"/>
        <v>0</v>
      </c>
      <c r="L661" s="46">
        <f>SUMIF([2]المخزون!B$1:B$65536,H661,[2]المخزون!N$1:N$65536)</f>
        <v>0</v>
      </c>
      <c r="M661" s="46">
        <f t="shared" si="25"/>
        <v>0</v>
      </c>
      <c r="N661" s="46">
        <f t="shared" si="23"/>
        <v>0</v>
      </c>
    </row>
    <row r="662" spans="1:14" ht="16.5">
      <c r="A662" s="41" t="str">
        <f t="shared" si="26"/>
        <v/>
      </c>
      <c r="B662" s="42"/>
      <c r="C662" s="43"/>
      <c r="D662" s="41"/>
      <c r="E662" s="41">
        <f>IFERROR(SUMIF([2]العملاء!B$1:B$65536,F662,[2]العملاء!A$1:A$65536),"")</f>
        <v>0</v>
      </c>
      <c r="F662" s="44"/>
      <c r="G662" s="44">
        <f>IFERROR(SUMIF([2]العملاء!B$1:B$65536,F662,[2]العملاء!A$1:A$65536),"")</f>
        <v>0</v>
      </c>
      <c r="H662" s="44"/>
      <c r="I662" s="45"/>
      <c r="J662" s="46">
        <f>SUMIF([2]المخزون!B$1:B$65536,H662,[2]المخزون!E$1:E$65536)</f>
        <v>0</v>
      </c>
      <c r="K662" s="46">
        <f t="shared" si="24"/>
        <v>0</v>
      </c>
      <c r="L662" s="46">
        <f>SUMIF([2]المخزون!B$1:B$65536,H662,[2]المخزون!N$1:N$65536)</f>
        <v>0</v>
      </c>
      <c r="M662" s="46">
        <f t="shared" si="25"/>
        <v>0</v>
      </c>
      <c r="N662" s="46">
        <f t="shared" si="23"/>
        <v>0</v>
      </c>
    </row>
    <row r="663" spans="1:14" ht="16.5">
      <c r="A663" s="41" t="str">
        <f t="shared" si="26"/>
        <v/>
      </c>
      <c r="B663" s="42"/>
      <c r="C663" s="43"/>
      <c r="D663" s="41"/>
      <c r="E663" s="41">
        <f>IFERROR(SUMIF([2]العملاء!B$1:B$65536,F663,[2]العملاء!A$1:A$65536),"")</f>
        <v>0</v>
      </c>
      <c r="F663" s="44"/>
      <c r="G663" s="44">
        <f>IFERROR(SUMIF([2]العملاء!B$1:B$65536,F663,[2]العملاء!A$1:A$65536),"")</f>
        <v>0</v>
      </c>
      <c r="H663" s="44"/>
      <c r="I663" s="45"/>
      <c r="J663" s="46">
        <f>SUMIF([2]المخزون!B$1:B$65536,H663,[2]المخزون!E$1:E$65536)</f>
        <v>0</v>
      </c>
      <c r="K663" s="46">
        <f t="shared" si="24"/>
        <v>0</v>
      </c>
      <c r="L663" s="46">
        <f>SUMIF([2]المخزون!B$1:B$65536,H663,[2]المخزون!N$1:N$65536)</f>
        <v>0</v>
      </c>
      <c r="M663" s="46">
        <f t="shared" si="25"/>
        <v>0</v>
      </c>
      <c r="N663" s="46">
        <f t="shared" si="23"/>
        <v>0</v>
      </c>
    </row>
    <row r="664" spans="1:14" ht="16.5">
      <c r="A664" s="41" t="str">
        <f t="shared" si="26"/>
        <v/>
      </c>
      <c r="B664" s="42"/>
      <c r="C664" s="43"/>
      <c r="D664" s="41"/>
      <c r="E664" s="41">
        <f>IFERROR(SUMIF([2]العملاء!B$1:B$65536,F664,[2]العملاء!A$1:A$65536),"")</f>
        <v>0</v>
      </c>
      <c r="F664" s="44"/>
      <c r="G664" s="44">
        <f>IFERROR(SUMIF([2]العملاء!B$1:B$65536,F664,[2]العملاء!A$1:A$65536),"")</f>
        <v>0</v>
      </c>
      <c r="H664" s="44"/>
      <c r="I664" s="45"/>
      <c r="J664" s="46">
        <f>SUMIF([2]المخزون!B$1:B$65536,H664,[2]المخزون!E$1:E$65536)</f>
        <v>0</v>
      </c>
      <c r="K664" s="46">
        <f t="shared" si="24"/>
        <v>0</v>
      </c>
      <c r="L664" s="46">
        <f>SUMIF([2]المخزون!B$1:B$65536,H664,[2]المخزون!N$1:N$65536)</f>
        <v>0</v>
      </c>
      <c r="M664" s="46">
        <f t="shared" si="25"/>
        <v>0</v>
      </c>
      <c r="N664" s="46">
        <f t="shared" si="23"/>
        <v>0</v>
      </c>
    </row>
    <row r="665" spans="1:14" ht="16.5">
      <c r="A665" s="41" t="str">
        <f t="shared" si="26"/>
        <v/>
      </c>
      <c r="B665" s="42"/>
      <c r="C665" s="43"/>
      <c r="D665" s="41"/>
      <c r="E665" s="41">
        <f>IFERROR(SUMIF([2]العملاء!B$1:B$65536,F665,[2]العملاء!A$1:A$65536),"")</f>
        <v>0</v>
      </c>
      <c r="F665" s="44"/>
      <c r="G665" s="44">
        <f>IFERROR(SUMIF([2]العملاء!B$1:B$65536,F665,[2]العملاء!A$1:A$65536),"")</f>
        <v>0</v>
      </c>
      <c r="H665" s="44"/>
      <c r="I665" s="45"/>
      <c r="J665" s="46">
        <f>SUMIF([2]المخزون!B$1:B$65536,H665,[2]المخزون!E$1:E$65536)</f>
        <v>0</v>
      </c>
      <c r="K665" s="46">
        <f t="shared" si="24"/>
        <v>0</v>
      </c>
      <c r="L665" s="46">
        <f>SUMIF([2]المخزون!B$1:B$65536,H665,[2]المخزون!N$1:N$65536)</f>
        <v>0</v>
      </c>
      <c r="M665" s="46">
        <f t="shared" si="25"/>
        <v>0</v>
      </c>
      <c r="N665" s="46">
        <f t="shared" si="23"/>
        <v>0</v>
      </c>
    </row>
    <row r="666" spans="1:14" ht="16.5">
      <c r="A666" s="41" t="str">
        <f t="shared" si="26"/>
        <v/>
      </c>
      <c r="B666" s="42"/>
      <c r="C666" s="43"/>
      <c r="D666" s="41"/>
      <c r="E666" s="41">
        <f>IFERROR(SUMIF([2]العملاء!B$1:B$65536,F666,[2]العملاء!A$1:A$65536),"")</f>
        <v>0</v>
      </c>
      <c r="F666" s="44"/>
      <c r="G666" s="44">
        <f>IFERROR(SUMIF([2]العملاء!B$1:B$65536,F666,[2]العملاء!A$1:A$65536),"")</f>
        <v>0</v>
      </c>
      <c r="H666" s="44"/>
      <c r="I666" s="45"/>
      <c r="J666" s="46">
        <f>SUMIF([2]المخزون!B$1:B$65536,H666,[2]المخزون!E$1:E$65536)</f>
        <v>0</v>
      </c>
      <c r="K666" s="46">
        <f t="shared" si="24"/>
        <v>0</v>
      </c>
      <c r="L666" s="46">
        <f>SUMIF([2]المخزون!B$1:B$65536,H666,[2]المخزون!N$1:N$65536)</f>
        <v>0</v>
      </c>
      <c r="M666" s="46">
        <f t="shared" si="25"/>
        <v>0</v>
      </c>
      <c r="N666" s="46">
        <f t="shared" si="23"/>
        <v>0</v>
      </c>
    </row>
    <row r="667" spans="1:14" ht="16.5">
      <c r="A667" s="41" t="str">
        <f t="shared" si="26"/>
        <v/>
      </c>
      <c r="B667" s="42"/>
      <c r="C667" s="43"/>
      <c r="D667" s="41"/>
      <c r="E667" s="41">
        <f>IFERROR(SUMIF([2]العملاء!B$1:B$65536,F667,[2]العملاء!A$1:A$65536),"")</f>
        <v>0</v>
      </c>
      <c r="F667" s="44"/>
      <c r="G667" s="44">
        <f>IFERROR(SUMIF([2]العملاء!B$1:B$65536,F667,[2]العملاء!A$1:A$65536),"")</f>
        <v>0</v>
      </c>
      <c r="H667" s="44"/>
      <c r="I667" s="45"/>
      <c r="J667" s="46">
        <f>SUMIF([2]المخزون!B$1:B$65536,H667,[2]المخزون!E$1:E$65536)</f>
        <v>0</v>
      </c>
      <c r="K667" s="46">
        <f t="shared" si="24"/>
        <v>0</v>
      </c>
      <c r="L667" s="46">
        <f>SUMIF([2]المخزون!B$1:B$65536,H667,[2]المخزون!N$1:N$65536)</f>
        <v>0</v>
      </c>
      <c r="M667" s="46">
        <f t="shared" si="25"/>
        <v>0</v>
      </c>
      <c r="N667" s="46">
        <f t="shared" si="23"/>
        <v>0</v>
      </c>
    </row>
    <row r="668" spans="1:14" ht="16.5">
      <c r="A668" s="41" t="str">
        <f t="shared" si="26"/>
        <v/>
      </c>
      <c r="B668" s="42"/>
      <c r="C668" s="43"/>
      <c r="D668" s="41"/>
      <c r="E668" s="41">
        <f>IFERROR(SUMIF([2]العملاء!B$1:B$65536,F668,[2]العملاء!A$1:A$65536),"")</f>
        <v>0</v>
      </c>
      <c r="F668" s="44"/>
      <c r="G668" s="44">
        <f>IFERROR(SUMIF([2]العملاء!B$1:B$65536,F668,[2]العملاء!A$1:A$65536),"")</f>
        <v>0</v>
      </c>
      <c r="H668" s="44"/>
      <c r="I668" s="45"/>
      <c r="J668" s="46">
        <f>SUMIF([2]المخزون!B$1:B$65536,H668,[2]المخزون!E$1:E$65536)</f>
        <v>0</v>
      </c>
      <c r="K668" s="46">
        <f t="shared" si="24"/>
        <v>0</v>
      </c>
      <c r="L668" s="46">
        <f>SUMIF([2]المخزون!B$1:B$65536,H668,[2]المخزون!N$1:N$65536)</f>
        <v>0</v>
      </c>
      <c r="M668" s="46">
        <f t="shared" si="25"/>
        <v>0</v>
      </c>
      <c r="N668" s="46">
        <f t="shared" si="23"/>
        <v>0</v>
      </c>
    </row>
    <row r="669" spans="1:14" ht="16.5">
      <c r="A669" s="41" t="str">
        <f t="shared" si="26"/>
        <v/>
      </c>
      <c r="B669" s="42"/>
      <c r="C669" s="43"/>
      <c r="D669" s="41"/>
      <c r="E669" s="41">
        <f>IFERROR(SUMIF([2]العملاء!B$1:B$65536,F669,[2]العملاء!A$1:A$65536),"")</f>
        <v>0</v>
      </c>
      <c r="F669" s="44"/>
      <c r="G669" s="44">
        <f>IFERROR(SUMIF([2]العملاء!B$1:B$65536,F669,[2]العملاء!A$1:A$65536),"")</f>
        <v>0</v>
      </c>
      <c r="H669" s="44"/>
      <c r="I669" s="45"/>
      <c r="J669" s="46">
        <f>SUMIF([2]المخزون!B$1:B$65536,H669,[2]المخزون!E$1:E$65536)</f>
        <v>0</v>
      </c>
      <c r="K669" s="46">
        <f t="shared" si="24"/>
        <v>0</v>
      </c>
      <c r="L669" s="46">
        <f>SUMIF([2]المخزون!B$1:B$65536,H669,[2]المخزون!N$1:N$65536)</f>
        <v>0</v>
      </c>
      <c r="M669" s="46">
        <f t="shared" si="25"/>
        <v>0</v>
      </c>
      <c r="N669" s="46">
        <f t="shared" si="23"/>
        <v>0</v>
      </c>
    </row>
    <row r="670" spans="1:14" ht="16.5">
      <c r="A670" s="41" t="str">
        <f t="shared" si="26"/>
        <v/>
      </c>
      <c r="B670" s="42"/>
      <c r="C670" s="43"/>
      <c r="D670" s="41"/>
      <c r="E670" s="41">
        <f>IFERROR(SUMIF([2]العملاء!B$1:B$65536,F670,[2]العملاء!A$1:A$65536),"")</f>
        <v>0</v>
      </c>
      <c r="F670" s="44"/>
      <c r="G670" s="44">
        <f>IFERROR(SUMIF([2]العملاء!B$1:B$65536,F670,[2]العملاء!A$1:A$65536),"")</f>
        <v>0</v>
      </c>
      <c r="H670" s="44"/>
      <c r="I670" s="45"/>
      <c r="J670" s="46">
        <f>SUMIF([2]المخزون!B$1:B$65536,H670,[2]المخزون!E$1:E$65536)</f>
        <v>0</v>
      </c>
      <c r="K670" s="46">
        <f t="shared" si="24"/>
        <v>0</v>
      </c>
      <c r="L670" s="46">
        <f>SUMIF([2]المخزون!B$1:B$65536,H670,[2]المخزون!N$1:N$65536)</f>
        <v>0</v>
      </c>
      <c r="M670" s="46">
        <f t="shared" si="25"/>
        <v>0</v>
      </c>
      <c r="N670" s="46">
        <f t="shared" si="23"/>
        <v>0</v>
      </c>
    </row>
    <row r="671" spans="1:14" ht="16.5">
      <c r="A671" s="41" t="str">
        <f t="shared" si="26"/>
        <v/>
      </c>
      <c r="B671" s="42"/>
      <c r="C671" s="43"/>
      <c r="D671" s="41"/>
      <c r="E671" s="41">
        <f>IFERROR(SUMIF([2]العملاء!B$1:B$65536,F671,[2]العملاء!A$1:A$65536),"")</f>
        <v>0</v>
      </c>
      <c r="F671" s="44"/>
      <c r="G671" s="44">
        <f>IFERROR(SUMIF([2]العملاء!B$1:B$65536,F671,[2]العملاء!A$1:A$65536),"")</f>
        <v>0</v>
      </c>
      <c r="H671" s="44"/>
      <c r="I671" s="45"/>
      <c r="J671" s="46">
        <f>SUMIF([2]المخزون!B$1:B$65536,H671,[2]المخزون!E$1:E$65536)</f>
        <v>0</v>
      </c>
      <c r="K671" s="46">
        <f t="shared" si="24"/>
        <v>0</v>
      </c>
      <c r="L671" s="46">
        <f>SUMIF([2]المخزون!B$1:B$65536,H671,[2]المخزون!N$1:N$65536)</f>
        <v>0</v>
      </c>
      <c r="M671" s="46">
        <f t="shared" si="25"/>
        <v>0</v>
      </c>
      <c r="N671" s="46">
        <f t="shared" si="23"/>
        <v>0</v>
      </c>
    </row>
    <row r="672" spans="1:14" ht="16.5">
      <c r="A672" s="41" t="str">
        <f t="shared" si="26"/>
        <v/>
      </c>
      <c r="B672" s="42"/>
      <c r="C672" s="43"/>
      <c r="D672" s="41"/>
      <c r="E672" s="41">
        <f>IFERROR(SUMIF([2]العملاء!B$1:B$65536,F672,[2]العملاء!A$1:A$65536),"")</f>
        <v>0</v>
      </c>
      <c r="F672" s="44"/>
      <c r="G672" s="44">
        <f>IFERROR(SUMIF([2]العملاء!B$1:B$65536,F672,[2]العملاء!A$1:A$65536),"")</f>
        <v>0</v>
      </c>
      <c r="H672" s="44"/>
      <c r="I672" s="45"/>
      <c r="J672" s="46">
        <f>SUMIF([2]المخزون!B$1:B$65536,H672,[2]المخزون!E$1:E$65536)</f>
        <v>0</v>
      </c>
      <c r="K672" s="46">
        <f t="shared" si="24"/>
        <v>0</v>
      </c>
      <c r="L672" s="46">
        <f>SUMIF([2]المخزون!B$1:B$65536,H672,[2]المخزون!N$1:N$65536)</f>
        <v>0</v>
      </c>
      <c r="M672" s="46">
        <f t="shared" si="25"/>
        <v>0</v>
      </c>
      <c r="N672" s="46">
        <f t="shared" si="23"/>
        <v>0</v>
      </c>
    </row>
    <row r="673" spans="1:14" ht="16.5">
      <c r="A673" s="41" t="str">
        <f t="shared" si="26"/>
        <v/>
      </c>
      <c r="B673" s="42"/>
      <c r="C673" s="43"/>
      <c r="D673" s="41"/>
      <c r="E673" s="41">
        <f>IFERROR(SUMIF([2]العملاء!B$1:B$65536,F673,[2]العملاء!A$1:A$65536),"")</f>
        <v>0</v>
      </c>
      <c r="F673" s="44"/>
      <c r="G673" s="44">
        <f>IFERROR(SUMIF([2]العملاء!B$1:B$65536,F673,[2]العملاء!A$1:A$65536),"")</f>
        <v>0</v>
      </c>
      <c r="H673" s="44"/>
      <c r="I673" s="45"/>
      <c r="J673" s="46">
        <f>SUMIF([2]المخزون!B$1:B$65536,H673,[2]المخزون!E$1:E$65536)</f>
        <v>0</v>
      </c>
      <c r="K673" s="46">
        <f t="shared" si="24"/>
        <v>0</v>
      </c>
      <c r="L673" s="46">
        <f>SUMIF([2]المخزون!B$1:B$65536,H673,[2]المخزون!N$1:N$65536)</f>
        <v>0</v>
      </c>
      <c r="M673" s="46">
        <f t="shared" si="25"/>
        <v>0</v>
      </c>
      <c r="N673" s="46">
        <f t="shared" si="23"/>
        <v>0</v>
      </c>
    </row>
    <row r="674" spans="1:14" ht="16.5">
      <c r="A674" s="41" t="str">
        <f t="shared" si="26"/>
        <v/>
      </c>
      <c r="B674" s="42"/>
      <c r="C674" s="43"/>
      <c r="D674" s="41"/>
      <c r="E674" s="41">
        <f>IFERROR(SUMIF([2]العملاء!B$1:B$65536,F674,[2]العملاء!A$1:A$65536),"")</f>
        <v>0</v>
      </c>
      <c r="F674" s="44"/>
      <c r="G674" s="44">
        <f>IFERROR(SUMIF([2]العملاء!B$1:B$65536,F674,[2]العملاء!A$1:A$65536),"")</f>
        <v>0</v>
      </c>
      <c r="H674" s="44"/>
      <c r="I674" s="45"/>
      <c r="J674" s="46">
        <f>SUMIF([2]المخزون!B$1:B$65536,H674,[2]المخزون!E$1:E$65536)</f>
        <v>0</v>
      </c>
      <c r="K674" s="46">
        <f t="shared" si="24"/>
        <v>0</v>
      </c>
      <c r="L674" s="46">
        <f>SUMIF([2]المخزون!B$1:B$65536,H674,[2]المخزون!N$1:N$65536)</f>
        <v>0</v>
      </c>
      <c r="M674" s="46">
        <f t="shared" si="25"/>
        <v>0</v>
      </c>
      <c r="N674" s="46">
        <f t="shared" si="23"/>
        <v>0</v>
      </c>
    </row>
    <row r="675" spans="1:14" ht="16.5">
      <c r="A675" s="41" t="str">
        <f t="shared" si="26"/>
        <v/>
      </c>
      <c r="B675" s="42"/>
      <c r="C675" s="43"/>
      <c r="D675" s="41"/>
      <c r="E675" s="41">
        <f>IFERROR(SUMIF([2]العملاء!B$1:B$65536,F675,[2]العملاء!A$1:A$65536),"")</f>
        <v>0</v>
      </c>
      <c r="F675" s="44"/>
      <c r="G675" s="44">
        <f>IFERROR(SUMIF([2]العملاء!B$1:B$65536,F675,[2]العملاء!A$1:A$65536),"")</f>
        <v>0</v>
      </c>
      <c r="H675" s="44"/>
      <c r="I675" s="45"/>
      <c r="J675" s="46">
        <f>SUMIF([2]المخزون!B$1:B$65536,H675,[2]المخزون!E$1:E$65536)</f>
        <v>0</v>
      </c>
      <c r="K675" s="46">
        <f t="shared" si="24"/>
        <v>0</v>
      </c>
      <c r="L675" s="46">
        <f>SUMIF([2]المخزون!B$1:B$65536,H675,[2]المخزون!N$1:N$65536)</f>
        <v>0</v>
      </c>
      <c r="M675" s="46">
        <f t="shared" si="25"/>
        <v>0</v>
      </c>
      <c r="N675" s="46">
        <f t="shared" si="23"/>
        <v>0</v>
      </c>
    </row>
    <row r="676" spans="1:14" ht="16.5">
      <c r="A676" s="41" t="str">
        <f t="shared" si="26"/>
        <v/>
      </c>
      <c r="B676" s="42"/>
      <c r="C676" s="43"/>
      <c r="D676" s="41"/>
      <c r="E676" s="41">
        <f>IFERROR(SUMIF([2]العملاء!B$1:B$65536,F676,[2]العملاء!A$1:A$65536),"")</f>
        <v>0</v>
      </c>
      <c r="F676" s="44"/>
      <c r="G676" s="44">
        <f>IFERROR(SUMIF([2]العملاء!B$1:B$65536,F676,[2]العملاء!A$1:A$65536),"")</f>
        <v>0</v>
      </c>
      <c r="H676" s="44"/>
      <c r="I676" s="45"/>
      <c r="J676" s="46">
        <f>SUMIF([2]المخزون!B$1:B$65536,H676,[2]المخزون!E$1:E$65536)</f>
        <v>0</v>
      </c>
      <c r="K676" s="46">
        <f t="shared" si="24"/>
        <v>0</v>
      </c>
      <c r="L676" s="46">
        <f>SUMIF([2]المخزون!B$1:B$65536,H676,[2]المخزون!N$1:N$65536)</f>
        <v>0</v>
      </c>
      <c r="M676" s="46">
        <f t="shared" si="25"/>
        <v>0</v>
      </c>
      <c r="N676" s="46">
        <f t="shared" si="23"/>
        <v>0</v>
      </c>
    </row>
    <row r="677" spans="1:14" ht="16.5">
      <c r="A677" s="41" t="str">
        <f t="shared" si="26"/>
        <v/>
      </c>
      <c r="B677" s="42"/>
      <c r="C677" s="43"/>
      <c r="D677" s="41"/>
      <c r="E677" s="41">
        <f>IFERROR(SUMIF([2]العملاء!B$1:B$65536,F677,[2]العملاء!A$1:A$65536),"")</f>
        <v>0</v>
      </c>
      <c r="F677" s="44"/>
      <c r="G677" s="44">
        <f>IFERROR(SUMIF([2]العملاء!B$1:B$65536,F677,[2]العملاء!A$1:A$65536),"")</f>
        <v>0</v>
      </c>
      <c r="H677" s="44"/>
      <c r="I677" s="45"/>
      <c r="J677" s="46">
        <f>SUMIF([2]المخزون!B$1:B$65536,H677,[2]المخزون!E$1:E$65536)</f>
        <v>0</v>
      </c>
      <c r="K677" s="46">
        <f t="shared" si="24"/>
        <v>0</v>
      </c>
      <c r="L677" s="46">
        <f>SUMIF([2]المخزون!B$1:B$65536,H677,[2]المخزون!N$1:N$65536)</f>
        <v>0</v>
      </c>
      <c r="M677" s="46">
        <f t="shared" si="25"/>
        <v>0</v>
      </c>
      <c r="N677" s="46">
        <f t="shared" si="23"/>
        <v>0</v>
      </c>
    </row>
    <row r="678" spans="1:14" ht="16.5">
      <c r="A678" s="41" t="str">
        <f t="shared" si="26"/>
        <v/>
      </c>
      <c r="B678" s="42"/>
      <c r="C678" s="43"/>
      <c r="D678" s="41"/>
      <c r="E678" s="41">
        <f>IFERROR(SUMIF([2]العملاء!B$1:B$65536,F678,[2]العملاء!A$1:A$65536),"")</f>
        <v>0</v>
      </c>
      <c r="F678" s="44"/>
      <c r="G678" s="44">
        <f>IFERROR(SUMIF([2]العملاء!B$1:B$65536,F678,[2]العملاء!A$1:A$65536),"")</f>
        <v>0</v>
      </c>
      <c r="H678" s="44"/>
      <c r="I678" s="45"/>
      <c r="J678" s="46">
        <f>SUMIF([2]المخزون!B$1:B$65536,H678,[2]المخزون!E$1:E$65536)</f>
        <v>0</v>
      </c>
      <c r="K678" s="46">
        <f t="shared" si="24"/>
        <v>0</v>
      </c>
      <c r="L678" s="46">
        <f>SUMIF([2]المخزون!B$1:B$65536,H678,[2]المخزون!N$1:N$65536)</f>
        <v>0</v>
      </c>
      <c r="M678" s="46">
        <f t="shared" si="25"/>
        <v>0</v>
      </c>
      <c r="N678" s="46">
        <f t="shared" si="23"/>
        <v>0</v>
      </c>
    </row>
    <row r="679" spans="1:14" ht="16.5">
      <c r="A679" s="41" t="str">
        <f t="shared" si="26"/>
        <v/>
      </c>
      <c r="B679" s="42"/>
      <c r="C679" s="43"/>
      <c r="D679" s="41"/>
      <c r="E679" s="41">
        <f>IFERROR(SUMIF([2]العملاء!B$1:B$65536,F679,[2]العملاء!A$1:A$65536),"")</f>
        <v>0</v>
      </c>
      <c r="F679" s="44"/>
      <c r="G679" s="44">
        <f>IFERROR(SUMIF([2]العملاء!B$1:B$65536,F679,[2]العملاء!A$1:A$65536),"")</f>
        <v>0</v>
      </c>
      <c r="H679" s="44"/>
      <c r="I679" s="45"/>
      <c r="J679" s="46">
        <f>SUMIF([2]المخزون!B$1:B$65536,H679,[2]المخزون!E$1:E$65536)</f>
        <v>0</v>
      </c>
      <c r="K679" s="46">
        <f t="shared" si="24"/>
        <v>0</v>
      </c>
      <c r="L679" s="46">
        <f>SUMIF([2]المخزون!B$1:B$65536,H679,[2]المخزون!N$1:N$65536)</f>
        <v>0</v>
      </c>
      <c r="M679" s="46">
        <f t="shared" si="25"/>
        <v>0</v>
      </c>
      <c r="N679" s="46">
        <f t="shared" si="23"/>
        <v>0</v>
      </c>
    </row>
    <row r="680" spans="1:14" ht="16.5">
      <c r="A680" s="41" t="str">
        <f t="shared" si="26"/>
        <v/>
      </c>
      <c r="B680" s="42"/>
      <c r="C680" s="43"/>
      <c r="D680" s="41"/>
      <c r="E680" s="41">
        <f>IFERROR(SUMIF([2]العملاء!B$1:B$65536,F680,[2]العملاء!A$1:A$65536),"")</f>
        <v>0</v>
      </c>
      <c r="F680" s="44"/>
      <c r="G680" s="44">
        <f>IFERROR(SUMIF([2]العملاء!B$1:B$65536,F680,[2]العملاء!A$1:A$65536),"")</f>
        <v>0</v>
      </c>
      <c r="H680" s="44"/>
      <c r="I680" s="45"/>
      <c r="J680" s="46">
        <f>SUMIF([2]المخزون!B$1:B$65536,H680,[2]المخزون!E$1:E$65536)</f>
        <v>0</v>
      </c>
      <c r="K680" s="46">
        <f t="shared" si="24"/>
        <v>0</v>
      </c>
      <c r="L680" s="46">
        <f>SUMIF([2]المخزون!B$1:B$65536,H680,[2]المخزون!N$1:N$65536)</f>
        <v>0</v>
      </c>
      <c r="M680" s="46">
        <f t="shared" si="25"/>
        <v>0</v>
      </c>
      <c r="N680" s="46">
        <f t="shared" si="23"/>
        <v>0</v>
      </c>
    </row>
    <row r="681" spans="1:14" ht="16.5">
      <c r="A681" s="41" t="str">
        <f t="shared" si="26"/>
        <v/>
      </c>
      <c r="B681" s="42"/>
      <c r="C681" s="43"/>
      <c r="D681" s="41"/>
      <c r="E681" s="41">
        <f>IFERROR(SUMIF([2]العملاء!B$1:B$65536,F681,[2]العملاء!A$1:A$65536),"")</f>
        <v>0</v>
      </c>
      <c r="F681" s="44"/>
      <c r="G681" s="44">
        <f>IFERROR(SUMIF([2]العملاء!B$1:B$65536,F681,[2]العملاء!A$1:A$65536),"")</f>
        <v>0</v>
      </c>
      <c r="H681" s="44"/>
      <c r="I681" s="45"/>
      <c r="J681" s="46">
        <f>SUMIF([2]المخزون!B$1:B$65536,H681,[2]المخزون!E$1:E$65536)</f>
        <v>0</v>
      </c>
      <c r="K681" s="46">
        <f t="shared" si="24"/>
        <v>0</v>
      </c>
      <c r="L681" s="46">
        <f>SUMIF([2]المخزون!B$1:B$65536,H681,[2]المخزون!N$1:N$65536)</f>
        <v>0</v>
      </c>
      <c r="M681" s="46">
        <f t="shared" si="25"/>
        <v>0</v>
      </c>
      <c r="N681" s="46">
        <f t="shared" si="23"/>
        <v>0</v>
      </c>
    </row>
    <row r="682" spans="1:14" ht="16.5">
      <c r="A682" s="41" t="str">
        <f t="shared" si="26"/>
        <v/>
      </c>
      <c r="B682" s="42"/>
      <c r="C682" s="43"/>
      <c r="D682" s="41"/>
      <c r="E682" s="41">
        <f>IFERROR(SUMIF([2]العملاء!B$1:B$65536,F682,[2]العملاء!A$1:A$65536),"")</f>
        <v>0</v>
      </c>
      <c r="F682" s="44"/>
      <c r="G682" s="44">
        <f>IFERROR(SUMIF([2]العملاء!B$1:B$65536,F682,[2]العملاء!A$1:A$65536),"")</f>
        <v>0</v>
      </c>
      <c r="H682" s="44"/>
      <c r="I682" s="45"/>
      <c r="J682" s="46">
        <f>SUMIF([2]المخزون!B$1:B$65536,H682,[2]المخزون!E$1:E$65536)</f>
        <v>0</v>
      </c>
      <c r="K682" s="46">
        <f t="shared" si="24"/>
        <v>0</v>
      </c>
      <c r="L682" s="46">
        <f>SUMIF([2]المخزون!B$1:B$65536,H682,[2]المخزون!N$1:N$65536)</f>
        <v>0</v>
      </c>
      <c r="M682" s="46">
        <f t="shared" si="25"/>
        <v>0</v>
      </c>
      <c r="N682" s="46">
        <f t="shared" ref="N682:N745" si="27">K682-(I682*L682)</f>
        <v>0</v>
      </c>
    </row>
    <row r="683" spans="1:14" ht="16.5">
      <c r="A683" s="41" t="str">
        <f t="shared" si="26"/>
        <v/>
      </c>
      <c r="B683" s="42"/>
      <c r="C683" s="43"/>
      <c r="D683" s="41"/>
      <c r="E683" s="41">
        <f>IFERROR(SUMIF([2]العملاء!B$1:B$65536,F683,[2]العملاء!A$1:A$65536),"")</f>
        <v>0</v>
      </c>
      <c r="F683" s="44"/>
      <c r="G683" s="44">
        <f>IFERROR(SUMIF([2]العملاء!B$1:B$65536,F683,[2]العملاء!A$1:A$65536),"")</f>
        <v>0</v>
      </c>
      <c r="H683" s="44"/>
      <c r="I683" s="45"/>
      <c r="J683" s="46">
        <f>SUMIF([2]المخزون!B$1:B$65536,H683,[2]المخزون!E$1:E$65536)</f>
        <v>0</v>
      </c>
      <c r="K683" s="46">
        <f t="shared" si="24"/>
        <v>0</v>
      </c>
      <c r="L683" s="46">
        <f>SUMIF([2]المخزون!B$1:B$65536,H683,[2]المخزون!N$1:N$65536)</f>
        <v>0</v>
      </c>
      <c r="M683" s="46">
        <f t="shared" si="25"/>
        <v>0</v>
      </c>
      <c r="N683" s="46">
        <f t="shared" si="27"/>
        <v>0</v>
      </c>
    </row>
    <row r="684" spans="1:14" ht="16.5">
      <c r="A684" s="41" t="str">
        <f t="shared" si="26"/>
        <v/>
      </c>
      <c r="B684" s="42"/>
      <c r="C684" s="43"/>
      <c r="D684" s="41"/>
      <c r="E684" s="41">
        <f>IFERROR(SUMIF([2]العملاء!B$1:B$65536,F684,[2]العملاء!A$1:A$65536),"")</f>
        <v>0</v>
      </c>
      <c r="F684" s="44"/>
      <c r="G684" s="44">
        <f>IFERROR(SUMIF([2]العملاء!B$1:B$65536,F684,[2]العملاء!A$1:A$65536),"")</f>
        <v>0</v>
      </c>
      <c r="H684" s="44"/>
      <c r="I684" s="45"/>
      <c r="J684" s="46">
        <f>SUMIF([2]المخزون!B$1:B$65536,H684,[2]المخزون!E$1:E$65536)</f>
        <v>0</v>
      </c>
      <c r="K684" s="46">
        <f t="shared" si="24"/>
        <v>0</v>
      </c>
      <c r="L684" s="46">
        <f>SUMIF([2]المخزون!B$1:B$65536,H684,[2]المخزون!N$1:N$65536)</f>
        <v>0</v>
      </c>
      <c r="M684" s="46">
        <f t="shared" si="25"/>
        <v>0</v>
      </c>
      <c r="N684" s="46">
        <f t="shared" si="27"/>
        <v>0</v>
      </c>
    </row>
    <row r="685" spans="1:14" ht="16.5">
      <c r="A685" s="41" t="str">
        <f t="shared" si="26"/>
        <v/>
      </c>
      <c r="B685" s="42"/>
      <c r="C685" s="43"/>
      <c r="D685" s="41"/>
      <c r="E685" s="41">
        <f>IFERROR(SUMIF([2]العملاء!B$1:B$65536,F685,[2]العملاء!A$1:A$65536),"")</f>
        <v>0</v>
      </c>
      <c r="F685" s="44"/>
      <c r="G685" s="44">
        <f>IFERROR(SUMIF([2]العملاء!B$1:B$65536,F685,[2]العملاء!A$1:A$65536),"")</f>
        <v>0</v>
      </c>
      <c r="H685" s="44"/>
      <c r="I685" s="45"/>
      <c r="J685" s="46">
        <f>SUMIF([2]المخزون!B$1:B$65536,H685,[2]المخزون!E$1:E$65536)</f>
        <v>0</v>
      </c>
      <c r="K685" s="46">
        <f t="shared" si="24"/>
        <v>0</v>
      </c>
      <c r="L685" s="46">
        <f>SUMIF([2]المخزون!B$1:B$65536,H685,[2]المخزون!N$1:N$65536)</f>
        <v>0</v>
      </c>
      <c r="M685" s="46">
        <f t="shared" si="25"/>
        <v>0</v>
      </c>
      <c r="N685" s="46">
        <f t="shared" si="27"/>
        <v>0</v>
      </c>
    </row>
    <row r="686" spans="1:14" ht="16.5">
      <c r="A686" s="41" t="str">
        <f t="shared" si="26"/>
        <v/>
      </c>
      <c r="B686" s="42"/>
      <c r="C686" s="43"/>
      <c r="D686" s="41"/>
      <c r="E686" s="41">
        <f>IFERROR(SUMIF([2]العملاء!B$1:B$65536,F686,[2]العملاء!A$1:A$65536),"")</f>
        <v>0</v>
      </c>
      <c r="F686" s="44"/>
      <c r="G686" s="44">
        <f>IFERROR(SUMIF([2]العملاء!B$1:B$65536,F686,[2]العملاء!A$1:A$65536),"")</f>
        <v>0</v>
      </c>
      <c r="H686" s="44"/>
      <c r="I686" s="45"/>
      <c r="J686" s="46">
        <f>SUMIF([2]المخزون!B$1:B$65536,H686,[2]المخزون!E$1:E$65536)</f>
        <v>0</v>
      </c>
      <c r="K686" s="46">
        <f t="shared" si="24"/>
        <v>0</v>
      </c>
      <c r="L686" s="46">
        <f>SUMIF([2]المخزون!B$1:B$65536,H686,[2]المخزون!N$1:N$65536)</f>
        <v>0</v>
      </c>
      <c r="M686" s="46">
        <f t="shared" si="25"/>
        <v>0</v>
      </c>
      <c r="N686" s="46">
        <f t="shared" si="27"/>
        <v>0</v>
      </c>
    </row>
    <row r="687" spans="1:14" ht="16.5">
      <c r="A687" s="41" t="str">
        <f t="shared" si="26"/>
        <v/>
      </c>
      <c r="B687" s="42"/>
      <c r="C687" s="43"/>
      <c r="D687" s="41"/>
      <c r="E687" s="41">
        <f>IFERROR(SUMIF([2]العملاء!B$1:B$65536,F687,[2]العملاء!A$1:A$65536),"")</f>
        <v>0</v>
      </c>
      <c r="F687" s="44"/>
      <c r="G687" s="44">
        <f>IFERROR(SUMIF([2]العملاء!B$1:B$65536,F687,[2]العملاء!A$1:A$65536),"")</f>
        <v>0</v>
      </c>
      <c r="H687" s="44"/>
      <c r="I687" s="45"/>
      <c r="J687" s="46">
        <f>SUMIF([2]المخزون!B$1:B$65536,H687,[2]المخزون!E$1:E$65536)</f>
        <v>0</v>
      </c>
      <c r="K687" s="46">
        <f t="shared" si="24"/>
        <v>0</v>
      </c>
      <c r="L687" s="46">
        <f>SUMIF([2]المخزون!B$1:B$65536,H687,[2]المخزون!N$1:N$65536)</f>
        <v>0</v>
      </c>
      <c r="M687" s="46">
        <f t="shared" si="25"/>
        <v>0</v>
      </c>
      <c r="N687" s="46">
        <f t="shared" si="27"/>
        <v>0</v>
      </c>
    </row>
    <row r="688" spans="1:14" ht="16.5">
      <c r="A688" s="41" t="str">
        <f t="shared" si="26"/>
        <v/>
      </c>
      <c r="B688" s="42"/>
      <c r="C688" s="43"/>
      <c r="D688" s="41"/>
      <c r="E688" s="41">
        <f>IFERROR(SUMIF([2]العملاء!B$1:B$65536,F688,[2]العملاء!A$1:A$65536),"")</f>
        <v>0</v>
      </c>
      <c r="F688" s="44"/>
      <c r="G688" s="44">
        <f>IFERROR(SUMIF([2]العملاء!B$1:B$65536,F688,[2]العملاء!A$1:A$65536),"")</f>
        <v>0</v>
      </c>
      <c r="H688" s="44"/>
      <c r="I688" s="45"/>
      <c r="J688" s="46">
        <f>SUMIF([2]المخزون!B$1:B$65536,H688,[2]المخزون!E$1:E$65536)</f>
        <v>0</v>
      </c>
      <c r="K688" s="46">
        <f t="shared" si="24"/>
        <v>0</v>
      </c>
      <c r="L688" s="46">
        <f>SUMIF([2]المخزون!B$1:B$65536,H688,[2]المخزون!N$1:N$65536)</f>
        <v>0</v>
      </c>
      <c r="M688" s="46">
        <f t="shared" si="25"/>
        <v>0</v>
      </c>
      <c r="N688" s="46">
        <f t="shared" si="27"/>
        <v>0</v>
      </c>
    </row>
    <row r="689" spans="1:14" ht="16.5">
      <c r="A689" s="41" t="str">
        <f t="shared" si="26"/>
        <v/>
      </c>
      <c r="B689" s="42"/>
      <c r="C689" s="43"/>
      <c r="D689" s="41"/>
      <c r="E689" s="41">
        <f>IFERROR(SUMIF([2]العملاء!B$1:B$65536,F689,[2]العملاء!A$1:A$65536),"")</f>
        <v>0</v>
      </c>
      <c r="F689" s="44"/>
      <c r="G689" s="44">
        <f>IFERROR(SUMIF([2]العملاء!B$1:B$65536,F689,[2]العملاء!A$1:A$65536),"")</f>
        <v>0</v>
      </c>
      <c r="H689" s="44"/>
      <c r="I689" s="45"/>
      <c r="J689" s="46">
        <f>SUMIF([2]المخزون!B$1:B$65536,H689,[2]المخزون!E$1:E$65536)</f>
        <v>0</v>
      </c>
      <c r="K689" s="46">
        <f t="shared" si="24"/>
        <v>0</v>
      </c>
      <c r="L689" s="46">
        <f>SUMIF([2]المخزون!B$1:B$65536,H689,[2]المخزون!N$1:N$65536)</f>
        <v>0</v>
      </c>
      <c r="M689" s="46">
        <f t="shared" si="25"/>
        <v>0</v>
      </c>
      <c r="N689" s="46">
        <f t="shared" si="27"/>
        <v>0</v>
      </c>
    </row>
    <row r="690" spans="1:14" ht="16.5">
      <c r="A690" s="41" t="str">
        <f t="shared" si="26"/>
        <v/>
      </c>
      <c r="B690" s="42"/>
      <c r="C690" s="43"/>
      <c r="D690" s="41"/>
      <c r="E690" s="41">
        <f>IFERROR(SUMIF([2]العملاء!B$1:B$65536,F690,[2]العملاء!A$1:A$65536),"")</f>
        <v>0</v>
      </c>
      <c r="F690" s="44"/>
      <c r="G690" s="44">
        <f>IFERROR(SUMIF([2]العملاء!B$1:B$65536,F690,[2]العملاء!A$1:A$65536),"")</f>
        <v>0</v>
      </c>
      <c r="H690" s="44"/>
      <c r="I690" s="45"/>
      <c r="J690" s="46">
        <f>SUMIF([2]المخزون!B$1:B$65536,H690,[2]المخزون!E$1:E$65536)</f>
        <v>0</v>
      </c>
      <c r="K690" s="46">
        <f t="shared" si="24"/>
        <v>0</v>
      </c>
      <c r="L690" s="46">
        <f>SUMIF([2]المخزون!B$1:B$65536,H690,[2]المخزون!N$1:N$65536)</f>
        <v>0</v>
      </c>
      <c r="M690" s="46">
        <f t="shared" si="25"/>
        <v>0</v>
      </c>
      <c r="N690" s="46">
        <f t="shared" si="27"/>
        <v>0</v>
      </c>
    </row>
    <row r="691" spans="1:14" ht="16.5">
      <c r="A691" s="41" t="str">
        <f t="shared" si="26"/>
        <v/>
      </c>
      <c r="B691" s="42"/>
      <c r="C691" s="43"/>
      <c r="D691" s="41"/>
      <c r="E691" s="41">
        <f>IFERROR(SUMIF([2]العملاء!B$1:B$65536,F691,[2]العملاء!A$1:A$65536),"")</f>
        <v>0</v>
      </c>
      <c r="F691" s="44"/>
      <c r="G691" s="44">
        <f>IFERROR(SUMIF([2]العملاء!B$1:B$65536,F691,[2]العملاء!A$1:A$65536),"")</f>
        <v>0</v>
      </c>
      <c r="H691" s="44"/>
      <c r="I691" s="45"/>
      <c r="J691" s="46">
        <f>SUMIF([2]المخزون!B$1:B$65536,H691,[2]المخزون!E$1:E$65536)</f>
        <v>0</v>
      </c>
      <c r="K691" s="46">
        <f t="shared" si="24"/>
        <v>0</v>
      </c>
      <c r="L691" s="46">
        <f>SUMIF([2]المخزون!B$1:B$65536,H691,[2]المخزون!N$1:N$65536)</f>
        <v>0</v>
      </c>
      <c r="M691" s="46">
        <f t="shared" si="25"/>
        <v>0</v>
      </c>
      <c r="N691" s="46">
        <f t="shared" si="27"/>
        <v>0</v>
      </c>
    </row>
    <row r="692" spans="1:14" ht="16.5">
      <c r="A692" s="41" t="str">
        <f t="shared" si="26"/>
        <v/>
      </c>
      <c r="B692" s="42"/>
      <c r="C692" s="43"/>
      <c r="D692" s="41"/>
      <c r="E692" s="41">
        <f>IFERROR(SUMIF([2]العملاء!B$1:B$65536,F692,[2]العملاء!A$1:A$65536),"")</f>
        <v>0</v>
      </c>
      <c r="F692" s="44"/>
      <c r="G692" s="44">
        <f>IFERROR(SUMIF([2]العملاء!B$1:B$65536,F692,[2]العملاء!A$1:A$65536),"")</f>
        <v>0</v>
      </c>
      <c r="H692" s="44"/>
      <c r="I692" s="45"/>
      <c r="J692" s="46">
        <f>SUMIF([2]المخزون!B$1:B$65536,H692,[2]المخزون!E$1:E$65536)</f>
        <v>0</v>
      </c>
      <c r="K692" s="46">
        <f t="shared" si="24"/>
        <v>0</v>
      </c>
      <c r="L692" s="46">
        <f>SUMIF([2]المخزون!B$1:B$65536,H692,[2]المخزون!N$1:N$65536)</f>
        <v>0</v>
      </c>
      <c r="M692" s="46">
        <f t="shared" si="25"/>
        <v>0</v>
      </c>
      <c r="N692" s="46">
        <f t="shared" si="27"/>
        <v>0</v>
      </c>
    </row>
    <row r="693" spans="1:14" ht="16.5">
      <c r="A693" s="41" t="str">
        <f t="shared" si="26"/>
        <v/>
      </c>
      <c r="B693" s="42"/>
      <c r="C693" s="43"/>
      <c r="D693" s="41"/>
      <c r="E693" s="41">
        <f>IFERROR(SUMIF([2]العملاء!B$1:B$65536,F693,[2]العملاء!A$1:A$65536),"")</f>
        <v>0</v>
      </c>
      <c r="F693" s="44"/>
      <c r="G693" s="44">
        <f>IFERROR(SUMIF([2]العملاء!B$1:B$65536,F693,[2]العملاء!A$1:A$65536),"")</f>
        <v>0</v>
      </c>
      <c r="H693" s="44"/>
      <c r="I693" s="45"/>
      <c r="J693" s="46">
        <f>SUMIF([2]المخزون!B$1:B$65536,H693,[2]المخزون!E$1:E$65536)</f>
        <v>0</v>
      </c>
      <c r="K693" s="46">
        <f t="shared" si="24"/>
        <v>0</v>
      </c>
      <c r="L693" s="46">
        <f>SUMIF([2]المخزون!B$1:B$65536,H693,[2]المخزون!N$1:N$65536)</f>
        <v>0</v>
      </c>
      <c r="M693" s="46">
        <f t="shared" si="25"/>
        <v>0</v>
      </c>
      <c r="N693" s="46">
        <f t="shared" si="27"/>
        <v>0</v>
      </c>
    </row>
    <row r="694" spans="1:14" ht="16.5">
      <c r="A694" s="41" t="str">
        <f t="shared" si="26"/>
        <v/>
      </c>
      <c r="B694" s="42"/>
      <c r="C694" s="43"/>
      <c r="D694" s="41"/>
      <c r="E694" s="41">
        <f>IFERROR(SUMIF([2]العملاء!B$1:B$65536,F694,[2]العملاء!A$1:A$65536),"")</f>
        <v>0</v>
      </c>
      <c r="F694" s="44"/>
      <c r="G694" s="44">
        <f>IFERROR(SUMIF([2]العملاء!B$1:B$65536,F694,[2]العملاء!A$1:A$65536),"")</f>
        <v>0</v>
      </c>
      <c r="H694" s="44"/>
      <c r="I694" s="45"/>
      <c r="J694" s="46">
        <f>SUMIF([2]المخزون!B$1:B$65536,H694,[2]المخزون!E$1:E$65536)</f>
        <v>0</v>
      </c>
      <c r="K694" s="46">
        <f t="shared" si="24"/>
        <v>0</v>
      </c>
      <c r="L694" s="46">
        <f>SUMIF([2]المخزون!B$1:B$65536,H694,[2]المخزون!N$1:N$65536)</f>
        <v>0</v>
      </c>
      <c r="M694" s="46">
        <f t="shared" si="25"/>
        <v>0</v>
      </c>
      <c r="N694" s="46">
        <f t="shared" si="27"/>
        <v>0</v>
      </c>
    </row>
    <row r="695" spans="1:14" ht="16.5">
      <c r="A695" s="41" t="str">
        <f t="shared" si="26"/>
        <v/>
      </c>
      <c r="B695" s="42"/>
      <c r="C695" s="43"/>
      <c r="D695" s="41"/>
      <c r="E695" s="41">
        <f>IFERROR(SUMIF([2]العملاء!B$1:B$65536,F695,[2]العملاء!A$1:A$65536),"")</f>
        <v>0</v>
      </c>
      <c r="F695" s="44"/>
      <c r="G695" s="44">
        <f>IFERROR(SUMIF([2]العملاء!B$1:B$65536,F695,[2]العملاء!A$1:A$65536),"")</f>
        <v>0</v>
      </c>
      <c r="H695" s="44"/>
      <c r="I695" s="45"/>
      <c r="J695" s="46">
        <f>SUMIF([2]المخزون!B$1:B$65536,H695,[2]المخزون!E$1:E$65536)</f>
        <v>0</v>
      </c>
      <c r="K695" s="46">
        <f t="shared" si="24"/>
        <v>0</v>
      </c>
      <c r="L695" s="46">
        <f>SUMIF([2]المخزون!B$1:B$65536,H695,[2]المخزون!N$1:N$65536)</f>
        <v>0</v>
      </c>
      <c r="M695" s="46">
        <f t="shared" si="25"/>
        <v>0</v>
      </c>
      <c r="N695" s="46">
        <f t="shared" si="27"/>
        <v>0</v>
      </c>
    </row>
    <row r="696" spans="1:14" ht="16.5">
      <c r="A696" s="41" t="str">
        <f t="shared" si="26"/>
        <v/>
      </c>
      <c r="B696" s="42"/>
      <c r="C696" s="43"/>
      <c r="D696" s="41"/>
      <c r="E696" s="41">
        <f>IFERROR(SUMIF([2]العملاء!B$1:B$65536,F696,[2]العملاء!A$1:A$65536),"")</f>
        <v>0</v>
      </c>
      <c r="F696" s="44"/>
      <c r="G696" s="44">
        <f>IFERROR(SUMIF([2]العملاء!B$1:B$65536,F696,[2]العملاء!A$1:A$65536),"")</f>
        <v>0</v>
      </c>
      <c r="H696" s="44"/>
      <c r="I696" s="45"/>
      <c r="J696" s="46">
        <f>SUMIF([2]المخزون!B$1:B$65536,H696,[2]المخزون!E$1:E$65536)</f>
        <v>0</v>
      </c>
      <c r="K696" s="46">
        <f t="shared" si="24"/>
        <v>0</v>
      </c>
      <c r="L696" s="46">
        <f>SUMIF([2]المخزون!B$1:B$65536,H696,[2]المخزون!N$1:N$65536)</f>
        <v>0</v>
      </c>
      <c r="M696" s="46">
        <f t="shared" si="25"/>
        <v>0</v>
      </c>
      <c r="N696" s="46">
        <f t="shared" si="27"/>
        <v>0</v>
      </c>
    </row>
    <row r="697" spans="1:14" ht="16.5">
      <c r="A697" s="41" t="str">
        <f t="shared" si="26"/>
        <v/>
      </c>
      <c r="B697" s="42"/>
      <c r="C697" s="43"/>
      <c r="D697" s="41"/>
      <c r="E697" s="41">
        <f>IFERROR(SUMIF([2]العملاء!B$1:B$65536,F697,[2]العملاء!A$1:A$65536),"")</f>
        <v>0</v>
      </c>
      <c r="F697" s="44"/>
      <c r="G697" s="44">
        <f>IFERROR(SUMIF([2]العملاء!B$1:B$65536,F697,[2]العملاء!A$1:A$65536),"")</f>
        <v>0</v>
      </c>
      <c r="H697" s="44"/>
      <c r="I697" s="45"/>
      <c r="J697" s="46">
        <f>SUMIF([2]المخزون!B$1:B$65536,H697,[2]المخزون!E$1:E$65536)</f>
        <v>0</v>
      </c>
      <c r="K697" s="46">
        <f t="shared" si="24"/>
        <v>0</v>
      </c>
      <c r="L697" s="46">
        <f>SUMIF([2]المخزون!B$1:B$65536,H697,[2]المخزون!N$1:N$65536)</f>
        <v>0</v>
      </c>
      <c r="M697" s="46">
        <f t="shared" si="25"/>
        <v>0</v>
      </c>
      <c r="N697" s="46">
        <f t="shared" si="27"/>
        <v>0</v>
      </c>
    </row>
    <row r="698" spans="1:14" ht="16.5">
      <c r="A698" s="41" t="str">
        <f t="shared" si="26"/>
        <v/>
      </c>
      <c r="B698" s="42"/>
      <c r="C698" s="43"/>
      <c r="D698" s="41"/>
      <c r="E698" s="41">
        <f>IFERROR(SUMIF([2]العملاء!B$1:B$65536,F698,[2]العملاء!A$1:A$65536),"")</f>
        <v>0</v>
      </c>
      <c r="F698" s="44"/>
      <c r="G698" s="44">
        <f>IFERROR(SUMIF([2]العملاء!B$1:B$65536,F698,[2]العملاء!A$1:A$65536),"")</f>
        <v>0</v>
      </c>
      <c r="H698" s="44"/>
      <c r="I698" s="45"/>
      <c r="J698" s="46">
        <f>SUMIF([2]المخزون!B$1:B$65536,H698,[2]المخزون!E$1:E$65536)</f>
        <v>0</v>
      </c>
      <c r="K698" s="46">
        <f t="shared" si="24"/>
        <v>0</v>
      </c>
      <c r="L698" s="46">
        <f>SUMIF([2]المخزون!B$1:B$65536,H698,[2]المخزون!N$1:N$65536)</f>
        <v>0</v>
      </c>
      <c r="M698" s="46">
        <f t="shared" si="25"/>
        <v>0</v>
      </c>
      <c r="N698" s="46">
        <f t="shared" si="27"/>
        <v>0</v>
      </c>
    </row>
    <row r="699" spans="1:14" ht="16.5">
      <c r="A699" s="41" t="str">
        <f t="shared" si="26"/>
        <v/>
      </c>
      <c r="B699" s="42"/>
      <c r="C699" s="43"/>
      <c r="D699" s="41"/>
      <c r="E699" s="41">
        <f>IFERROR(SUMIF([2]العملاء!B$1:B$65536,F699,[2]العملاء!A$1:A$65536),"")</f>
        <v>0</v>
      </c>
      <c r="F699" s="44"/>
      <c r="G699" s="44">
        <f>IFERROR(SUMIF([2]العملاء!B$1:B$65536,F699,[2]العملاء!A$1:A$65536),"")</f>
        <v>0</v>
      </c>
      <c r="H699" s="44"/>
      <c r="I699" s="45"/>
      <c r="J699" s="46">
        <f>SUMIF([2]المخزون!B$1:B$65536,H699,[2]المخزون!E$1:E$65536)</f>
        <v>0</v>
      </c>
      <c r="K699" s="46">
        <f t="shared" si="24"/>
        <v>0</v>
      </c>
      <c r="L699" s="46">
        <f>SUMIF([2]المخزون!B$1:B$65536,H699,[2]المخزون!N$1:N$65536)</f>
        <v>0</v>
      </c>
      <c r="M699" s="46">
        <f t="shared" si="25"/>
        <v>0</v>
      </c>
      <c r="N699" s="46">
        <f t="shared" si="27"/>
        <v>0</v>
      </c>
    </row>
    <row r="700" spans="1:14" ht="16.5">
      <c r="A700" s="41" t="str">
        <f t="shared" si="26"/>
        <v/>
      </c>
      <c r="B700" s="42"/>
      <c r="C700" s="43"/>
      <c r="D700" s="41"/>
      <c r="E700" s="41">
        <f>IFERROR(SUMIF([2]العملاء!B$1:B$65536,F700,[2]العملاء!A$1:A$65536),"")</f>
        <v>0</v>
      </c>
      <c r="F700" s="44"/>
      <c r="G700" s="44">
        <f>IFERROR(SUMIF([2]العملاء!B$1:B$65536,F700,[2]العملاء!A$1:A$65536),"")</f>
        <v>0</v>
      </c>
      <c r="H700" s="44"/>
      <c r="I700" s="45"/>
      <c r="J700" s="46">
        <f>SUMIF([2]المخزون!B$1:B$65536,H700,[2]المخزون!E$1:E$65536)</f>
        <v>0</v>
      </c>
      <c r="K700" s="46">
        <f t="shared" si="24"/>
        <v>0</v>
      </c>
      <c r="L700" s="46">
        <f>SUMIF([2]المخزون!B$1:B$65536,H700,[2]المخزون!N$1:N$65536)</f>
        <v>0</v>
      </c>
      <c r="M700" s="46">
        <f t="shared" si="25"/>
        <v>0</v>
      </c>
      <c r="N700" s="46">
        <f t="shared" si="27"/>
        <v>0</v>
      </c>
    </row>
    <row r="701" spans="1:14" ht="16.5">
      <c r="A701" s="41" t="str">
        <f t="shared" si="26"/>
        <v/>
      </c>
      <c r="B701" s="42"/>
      <c r="C701" s="43"/>
      <c r="D701" s="41"/>
      <c r="E701" s="41">
        <f>IFERROR(SUMIF([2]العملاء!B$1:B$65536,F701,[2]العملاء!A$1:A$65536),"")</f>
        <v>0</v>
      </c>
      <c r="F701" s="44"/>
      <c r="G701" s="44">
        <f>IFERROR(SUMIF([2]العملاء!B$1:B$65536,F701,[2]العملاء!A$1:A$65536),"")</f>
        <v>0</v>
      </c>
      <c r="H701" s="44"/>
      <c r="I701" s="45"/>
      <c r="J701" s="46">
        <f>SUMIF([2]المخزون!B$1:B$65536,H701,[2]المخزون!E$1:E$65536)</f>
        <v>0</v>
      </c>
      <c r="K701" s="46">
        <f t="shared" si="24"/>
        <v>0</v>
      </c>
      <c r="L701" s="46">
        <f>SUMIF([2]المخزون!B$1:B$65536,H701,[2]المخزون!N$1:N$65536)</f>
        <v>0</v>
      </c>
      <c r="M701" s="46">
        <f t="shared" si="25"/>
        <v>0</v>
      </c>
      <c r="N701" s="46">
        <f t="shared" si="27"/>
        <v>0</v>
      </c>
    </row>
    <row r="702" spans="1:14" ht="16.5">
      <c r="A702" s="41" t="str">
        <f t="shared" si="26"/>
        <v/>
      </c>
      <c r="B702" s="42"/>
      <c r="C702" s="43"/>
      <c r="D702" s="41"/>
      <c r="E702" s="41">
        <f>IFERROR(SUMIF([2]العملاء!B$1:B$65536,F702,[2]العملاء!A$1:A$65536),"")</f>
        <v>0</v>
      </c>
      <c r="F702" s="44"/>
      <c r="G702" s="44">
        <f>IFERROR(SUMIF([2]العملاء!B$1:B$65536,F702,[2]العملاء!A$1:A$65536),"")</f>
        <v>0</v>
      </c>
      <c r="H702" s="44"/>
      <c r="I702" s="45"/>
      <c r="J702" s="46">
        <f>SUMIF([2]المخزون!B$1:B$65536,H702,[2]المخزون!E$1:E$65536)</f>
        <v>0</v>
      </c>
      <c r="K702" s="46">
        <f t="shared" si="24"/>
        <v>0</v>
      </c>
      <c r="L702" s="46">
        <f>SUMIF([2]المخزون!B$1:B$65536,H702,[2]المخزون!N$1:N$65536)</f>
        <v>0</v>
      </c>
      <c r="M702" s="46">
        <f t="shared" si="25"/>
        <v>0</v>
      </c>
      <c r="N702" s="46">
        <f t="shared" si="27"/>
        <v>0</v>
      </c>
    </row>
    <row r="703" spans="1:14" ht="16.5">
      <c r="A703" s="41" t="str">
        <f t="shared" si="26"/>
        <v/>
      </c>
      <c r="B703" s="42"/>
      <c r="C703" s="43"/>
      <c r="D703" s="41"/>
      <c r="E703" s="41">
        <f>IFERROR(SUMIF([2]العملاء!B$1:B$65536,F703,[2]العملاء!A$1:A$65536),"")</f>
        <v>0</v>
      </c>
      <c r="F703" s="44"/>
      <c r="G703" s="44">
        <f>IFERROR(SUMIF([2]العملاء!B$1:B$65536,F703,[2]العملاء!A$1:A$65536),"")</f>
        <v>0</v>
      </c>
      <c r="H703" s="44"/>
      <c r="I703" s="45"/>
      <c r="J703" s="46">
        <f>SUMIF([2]المخزون!B$1:B$65536,H703,[2]المخزون!E$1:E$65536)</f>
        <v>0</v>
      </c>
      <c r="K703" s="46">
        <f t="shared" si="24"/>
        <v>0</v>
      </c>
      <c r="L703" s="46">
        <f>SUMIF([2]المخزون!B$1:B$65536,H703,[2]المخزون!N$1:N$65536)</f>
        <v>0</v>
      </c>
      <c r="M703" s="46">
        <f t="shared" si="25"/>
        <v>0</v>
      </c>
      <c r="N703" s="46">
        <f t="shared" si="27"/>
        <v>0</v>
      </c>
    </row>
    <row r="704" spans="1:14" ht="16.5">
      <c r="A704" s="41" t="str">
        <f t="shared" si="26"/>
        <v/>
      </c>
      <c r="B704" s="42"/>
      <c r="C704" s="43"/>
      <c r="D704" s="41"/>
      <c r="E704" s="41">
        <f>IFERROR(SUMIF([2]العملاء!B$1:B$65536,F704,[2]العملاء!A$1:A$65536),"")</f>
        <v>0</v>
      </c>
      <c r="F704" s="44"/>
      <c r="G704" s="44">
        <f>IFERROR(SUMIF([2]العملاء!B$1:B$65536,F704,[2]العملاء!A$1:A$65536),"")</f>
        <v>0</v>
      </c>
      <c r="H704" s="44"/>
      <c r="I704" s="45"/>
      <c r="J704" s="46">
        <f>SUMIF([2]المخزون!B$1:B$65536,H704,[2]المخزون!E$1:E$65536)</f>
        <v>0</v>
      </c>
      <c r="K704" s="46">
        <f t="shared" si="24"/>
        <v>0</v>
      </c>
      <c r="L704" s="46">
        <f>SUMIF([2]المخزون!B$1:B$65536,H704,[2]المخزون!N$1:N$65536)</f>
        <v>0</v>
      </c>
      <c r="M704" s="46">
        <f t="shared" si="25"/>
        <v>0</v>
      </c>
      <c r="N704" s="46">
        <f t="shared" si="27"/>
        <v>0</v>
      </c>
    </row>
    <row r="705" spans="1:14" ht="16.5">
      <c r="A705" s="41" t="str">
        <f t="shared" si="26"/>
        <v/>
      </c>
      <c r="B705" s="42"/>
      <c r="C705" s="43"/>
      <c r="D705" s="41"/>
      <c r="E705" s="41">
        <f>IFERROR(SUMIF([2]العملاء!B$1:B$65536,F705,[2]العملاء!A$1:A$65536),"")</f>
        <v>0</v>
      </c>
      <c r="F705" s="44"/>
      <c r="G705" s="44">
        <f>IFERROR(SUMIF([2]العملاء!B$1:B$65536,F705,[2]العملاء!A$1:A$65536),"")</f>
        <v>0</v>
      </c>
      <c r="H705" s="44"/>
      <c r="I705" s="45"/>
      <c r="J705" s="46">
        <f>SUMIF([2]المخزون!B$1:B$65536,H705,[2]المخزون!E$1:E$65536)</f>
        <v>0</v>
      </c>
      <c r="K705" s="46">
        <f t="shared" si="24"/>
        <v>0</v>
      </c>
      <c r="L705" s="46">
        <f>SUMIF([2]المخزون!B$1:B$65536,H705,[2]المخزون!N$1:N$65536)</f>
        <v>0</v>
      </c>
      <c r="M705" s="46">
        <f t="shared" si="25"/>
        <v>0</v>
      </c>
      <c r="N705" s="46">
        <f t="shared" si="27"/>
        <v>0</v>
      </c>
    </row>
    <row r="706" spans="1:14" ht="16.5">
      <c r="A706" s="41" t="str">
        <f t="shared" si="26"/>
        <v/>
      </c>
      <c r="B706" s="42"/>
      <c r="C706" s="43"/>
      <c r="D706" s="41"/>
      <c r="E706" s="41">
        <f>IFERROR(SUMIF([2]العملاء!B$1:B$65536,F706,[2]العملاء!A$1:A$65536),"")</f>
        <v>0</v>
      </c>
      <c r="F706" s="44"/>
      <c r="G706" s="44">
        <f>IFERROR(SUMIF([2]العملاء!B$1:B$65536,F706,[2]العملاء!A$1:A$65536),"")</f>
        <v>0</v>
      </c>
      <c r="H706" s="44"/>
      <c r="I706" s="45"/>
      <c r="J706" s="46">
        <f>SUMIF([2]المخزون!B$1:B$65536,H706,[2]المخزون!E$1:E$65536)</f>
        <v>0</v>
      </c>
      <c r="K706" s="46">
        <f t="shared" si="24"/>
        <v>0</v>
      </c>
      <c r="L706" s="46">
        <f>SUMIF([2]المخزون!B$1:B$65536,H706,[2]المخزون!N$1:N$65536)</f>
        <v>0</v>
      </c>
      <c r="M706" s="46">
        <f t="shared" si="25"/>
        <v>0</v>
      </c>
      <c r="N706" s="46">
        <f t="shared" si="27"/>
        <v>0</v>
      </c>
    </row>
    <row r="707" spans="1:14" ht="16.5">
      <c r="A707" s="41" t="str">
        <f t="shared" si="26"/>
        <v/>
      </c>
      <c r="B707" s="42"/>
      <c r="C707" s="43"/>
      <c r="D707" s="41"/>
      <c r="E707" s="41">
        <f>IFERROR(SUMIF([2]العملاء!B$1:B$65536,F707,[2]العملاء!A$1:A$65536),"")</f>
        <v>0</v>
      </c>
      <c r="F707" s="44"/>
      <c r="G707" s="44">
        <f>IFERROR(SUMIF([2]العملاء!B$1:B$65536,F707,[2]العملاء!A$1:A$65536),"")</f>
        <v>0</v>
      </c>
      <c r="H707" s="44"/>
      <c r="I707" s="45"/>
      <c r="J707" s="46">
        <f>SUMIF([2]المخزون!B$1:B$65536,H707,[2]المخزون!E$1:E$65536)</f>
        <v>0</v>
      </c>
      <c r="K707" s="46">
        <f t="shared" ref="K707:K770" si="28">I707*J707</f>
        <v>0</v>
      </c>
      <c r="L707" s="46">
        <f>SUMIF([2]المخزون!B$1:B$65536,H707,[2]المخزون!N$1:N$65536)</f>
        <v>0</v>
      </c>
      <c r="M707" s="46">
        <f t="shared" ref="M707:M770" si="29">I707*L707</f>
        <v>0</v>
      </c>
      <c r="N707" s="46">
        <f t="shared" si="27"/>
        <v>0</v>
      </c>
    </row>
    <row r="708" spans="1:14" ht="16.5">
      <c r="A708" s="41" t="str">
        <f t="shared" ref="A708:A771" si="30">IF(F708="","",ROW()-2)</f>
        <v/>
      </c>
      <c r="B708" s="42"/>
      <c r="C708" s="43"/>
      <c r="D708" s="41"/>
      <c r="E708" s="41">
        <f>IFERROR(SUMIF([2]العملاء!B$1:B$65536,F708,[2]العملاء!A$1:A$65536),"")</f>
        <v>0</v>
      </c>
      <c r="F708" s="44"/>
      <c r="G708" s="44">
        <f>IFERROR(SUMIF([2]العملاء!B$1:B$65536,F708,[2]العملاء!A$1:A$65536),"")</f>
        <v>0</v>
      </c>
      <c r="H708" s="44"/>
      <c r="I708" s="45"/>
      <c r="J708" s="46">
        <f>SUMIF([2]المخزون!B$1:B$65536,H708,[2]المخزون!E$1:E$65536)</f>
        <v>0</v>
      </c>
      <c r="K708" s="46">
        <f t="shared" si="28"/>
        <v>0</v>
      </c>
      <c r="L708" s="46">
        <f>SUMIF([2]المخزون!B$1:B$65536,H708,[2]المخزون!N$1:N$65536)</f>
        <v>0</v>
      </c>
      <c r="M708" s="46">
        <f t="shared" si="29"/>
        <v>0</v>
      </c>
      <c r="N708" s="46">
        <f t="shared" si="27"/>
        <v>0</v>
      </c>
    </row>
    <row r="709" spans="1:14" ht="16.5">
      <c r="A709" s="41" t="str">
        <f t="shared" si="30"/>
        <v/>
      </c>
      <c r="B709" s="42"/>
      <c r="C709" s="43"/>
      <c r="D709" s="41"/>
      <c r="E709" s="41">
        <f>IFERROR(SUMIF([2]العملاء!B$1:B$65536,F709,[2]العملاء!A$1:A$65536),"")</f>
        <v>0</v>
      </c>
      <c r="F709" s="44"/>
      <c r="G709" s="44">
        <f>IFERROR(SUMIF([2]العملاء!B$1:B$65536,F709,[2]العملاء!A$1:A$65536),"")</f>
        <v>0</v>
      </c>
      <c r="H709" s="44"/>
      <c r="I709" s="45"/>
      <c r="J709" s="46">
        <f>SUMIF([2]المخزون!B$1:B$65536,H709,[2]المخزون!E$1:E$65536)</f>
        <v>0</v>
      </c>
      <c r="K709" s="46">
        <f t="shared" si="28"/>
        <v>0</v>
      </c>
      <c r="L709" s="46">
        <f>SUMIF([2]المخزون!B$1:B$65536,H709,[2]المخزون!N$1:N$65536)</f>
        <v>0</v>
      </c>
      <c r="M709" s="46">
        <f t="shared" si="29"/>
        <v>0</v>
      </c>
      <c r="N709" s="46">
        <f t="shared" si="27"/>
        <v>0</v>
      </c>
    </row>
    <row r="710" spans="1:14" ht="16.5">
      <c r="A710" s="41" t="str">
        <f t="shared" si="30"/>
        <v/>
      </c>
      <c r="B710" s="42"/>
      <c r="C710" s="43"/>
      <c r="D710" s="41"/>
      <c r="E710" s="41">
        <f>IFERROR(SUMIF([2]العملاء!B$1:B$65536,F710,[2]العملاء!A$1:A$65536),"")</f>
        <v>0</v>
      </c>
      <c r="F710" s="44"/>
      <c r="G710" s="44">
        <f>IFERROR(SUMIF([2]العملاء!B$1:B$65536,F710,[2]العملاء!A$1:A$65536),"")</f>
        <v>0</v>
      </c>
      <c r="H710" s="44"/>
      <c r="I710" s="45"/>
      <c r="J710" s="46">
        <f>SUMIF([2]المخزون!B$1:B$65536,H710,[2]المخزون!E$1:E$65536)</f>
        <v>0</v>
      </c>
      <c r="K710" s="46">
        <f t="shared" si="28"/>
        <v>0</v>
      </c>
      <c r="L710" s="46">
        <f>SUMIF([2]المخزون!B$1:B$65536,H710,[2]المخزون!N$1:N$65536)</f>
        <v>0</v>
      </c>
      <c r="M710" s="46">
        <f t="shared" si="29"/>
        <v>0</v>
      </c>
      <c r="N710" s="46">
        <f t="shared" si="27"/>
        <v>0</v>
      </c>
    </row>
    <row r="711" spans="1:14" ht="16.5">
      <c r="A711" s="41" t="str">
        <f t="shared" si="30"/>
        <v/>
      </c>
      <c r="B711" s="42"/>
      <c r="C711" s="43"/>
      <c r="D711" s="41"/>
      <c r="E711" s="41">
        <f>IFERROR(SUMIF([2]العملاء!B$1:B$65536,F711,[2]العملاء!A$1:A$65536),"")</f>
        <v>0</v>
      </c>
      <c r="F711" s="44"/>
      <c r="G711" s="44">
        <f>IFERROR(SUMIF([2]العملاء!B$1:B$65536,F711,[2]العملاء!A$1:A$65536),"")</f>
        <v>0</v>
      </c>
      <c r="H711" s="44"/>
      <c r="I711" s="45"/>
      <c r="J711" s="46">
        <f>SUMIF([2]المخزون!B$1:B$65536,H711,[2]المخزون!E$1:E$65536)</f>
        <v>0</v>
      </c>
      <c r="K711" s="46">
        <f t="shared" si="28"/>
        <v>0</v>
      </c>
      <c r="L711" s="46">
        <f>SUMIF([2]المخزون!B$1:B$65536,H711,[2]المخزون!N$1:N$65536)</f>
        <v>0</v>
      </c>
      <c r="M711" s="46">
        <f t="shared" si="29"/>
        <v>0</v>
      </c>
      <c r="N711" s="46">
        <f t="shared" si="27"/>
        <v>0</v>
      </c>
    </row>
    <row r="712" spans="1:14" ht="16.5">
      <c r="A712" s="41" t="str">
        <f t="shared" si="30"/>
        <v/>
      </c>
      <c r="B712" s="42"/>
      <c r="C712" s="43"/>
      <c r="D712" s="41"/>
      <c r="E712" s="41">
        <f>IFERROR(SUMIF([2]العملاء!B$1:B$65536,F712,[2]العملاء!A$1:A$65536),"")</f>
        <v>0</v>
      </c>
      <c r="F712" s="44"/>
      <c r="G712" s="44">
        <f>IFERROR(SUMIF([2]العملاء!B$1:B$65536,F712,[2]العملاء!A$1:A$65536),"")</f>
        <v>0</v>
      </c>
      <c r="H712" s="44"/>
      <c r="I712" s="45"/>
      <c r="J712" s="46">
        <f>SUMIF([2]المخزون!B$1:B$65536,H712,[2]المخزون!E$1:E$65536)</f>
        <v>0</v>
      </c>
      <c r="K712" s="46">
        <f t="shared" si="28"/>
        <v>0</v>
      </c>
      <c r="L712" s="46">
        <f>SUMIF([2]المخزون!B$1:B$65536,H712,[2]المخزون!N$1:N$65536)</f>
        <v>0</v>
      </c>
      <c r="M712" s="46">
        <f t="shared" si="29"/>
        <v>0</v>
      </c>
      <c r="N712" s="46">
        <f t="shared" si="27"/>
        <v>0</v>
      </c>
    </row>
    <row r="713" spans="1:14" ht="16.5">
      <c r="A713" s="41" t="str">
        <f t="shared" si="30"/>
        <v/>
      </c>
      <c r="B713" s="42"/>
      <c r="C713" s="43"/>
      <c r="D713" s="41"/>
      <c r="E713" s="41">
        <f>IFERROR(SUMIF([2]العملاء!B$1:B$65536,F713,[2]العملاء!A$1:A$65536),"")</f>
        <v>0</v>
      </c>
      <c r="F713" s="44"/>
      <c r="G713" s="44">
        <f>IFERROR(SUMIF([2]العملاء!B$1:B$65536,F713,[2]العملاء!A$1:A$65536),"")</f>
        <v>0</v>
      </c>
      <c r="H713" s="44"/>
      <c r="I713" s="45"/>
      <c r="J713" s="46">
        <f>SUMIF([2]المخزون!B$1:B$65536,H713,[2]المخزون!E$1:E$65536)</f>
        <v>0</v>
      </c>
      <c r="K713" s="46">
        <f t="shared" si="28"/>
        <v>0</v>
      </c>
      <c r="L713" s="46">
        <f>SUMIF([2]المخزون!B$1:B$65536,H713,[2]المخزون!N$1:N$65536)</f>
        <v>0</v>
      </c>
      <c r="M713" s="46">
        <f t="shared" si="29"/>
        <v>0</v>
      </c>
      <c r="N713" s="46">
        <f t="shared" si="27"/>
        <v>0</v>
      </c>
    </row>
    <row r="714" spans="1:14" ht="16.5">
      <c r="A714" s="41" t="str">
        <f t="shared" si="30"/>
        <v/>
      </c>
      <c r="B714" s="42"/>
      <c r="C714" s="43"/>
      <c r="D714" s="41"/>
      <c r="E714" s="41">
        <f>IFERROR(SUMIF([2]العملاء!B$1:B$65536,F714,[2]العملاء!A$1:A$65536),"")</f>
        <v>0</v>
      </c>
      <c r="F714" s="44"/>
      <c r="G714" s="44">
        <f>IFERROR(SUMIF([2]العملاء!B$1:B$65536,F714,[2]العملاء!A$1:A$65536),"")</f>
        <v>0</v>
      </c>
      <c r="H714" s="44"/>
      <c r="I714" s="45"/>
      <c r="J714" s="46">
        <f>SUMIF([2]المخزون!B$1:B$65536,H714,[2]المخزون!E$1:E$65536)</f>
        <v>0</v>
      </c>
      <c r="K714" s="46">
        <f t="shared" si="28"/>
        <v>0</v>
      </c>
      <c r="L714" s="46">
        <f>SUMIF([2]المخزون!B$1:B$65536,H714,[2]المخزون!N$1:N$65536)</f>
        <v>0</v>
      </c>
      <c r="M714" s="46">
        <f t="shared" si="29"/>
        <v>0</v>
      </c>
      <c r="N714" s="46">
        <f t="shared" si="27"/>
        <v>0</v>
      </c>
    </row>
    <row r="715" spans="1:14" ht="16.5">
      <c r="A715" s="41" t="str">
        <f t="shared" si="30"/>
        <v/>
      </c>
      <c r="B715" s="42"/>
      <c r="C715" s="43"/>
      <c r="D715" s="41"/>
      <c r="E715" s="41">
        <f>IFERROR(SUMIF([2]العملاء!B$1:B$65536,F715,[2]العملاء!A$1:A$65536),"")</f>
        <v>0</v>
      </c>
      <c r="F715" s="44"/>
      <c r="G715" s="44">
        <f>IFERROR(SUMIF([2]العملاء!B$1:B$65536,F715,[2]العملاء!A$1:A$65536),"")</f>
        <v>0</v>
      </c>
      <c r="H715" s="44"/>
      <c r="I715" s="45"/>
      <c r="J715" s="46">
        <f>SUMIF([2]المخزون!B$1:B$65536,H715,[2]المخزون!E$1:E$65536)</f>
        <v>0</v>
      </c>
      <c r="K715" s="46">
        <f t="shared" si="28"/>
        <v>0</v>
      </c>
      <c r="L715" s="46">
        <f>SUMIF([2]المخزون!B$1:B$65536,H715,[2]المخزون!N$1:N$65536)</f>
        <v>0</v>
      </c>
      <c r="M715" s="46">
        <f t="shared" si="29"/>
        <v>0</v>
      </c>
      <c r="N715" s="46">
        <f t="shared" si="27"/>
        <v>0</v>
      </c>
    </row>
    <row r="716" spans="1:14" ht="16.5">
      <c r="A716" s="41" t="str">
        <f t="shared" si="30"/>
        <v/>
      </c>
      <c r="B716" s="42"/>
      <c r="C716" s="43"/>
      <c r="D716" s="41"/>
      <c r="E716" s="41">
        <f>IFERROR(SUMIF([2]العملاء!B$1:B$65536,F716,[2]العملاء!A$1:A$65536),"")</f>
        <v>0</v>
      </c>
      <c r="F716" s="44"/>
      <c r="G716" s="44">
        <f>IFERROR(SUMIF([2]العملاء!B$1:B$65536,F716,[2]العملاء!A$1:A$65536),"")</f>
        <v>0</v>
      </c>
      <c r="H716" s="44"/>
      <c r="I716" s="45"/>
      <c r="J716" s="46">
        <f>SUMIF([2]المخزون!B$1:B$65536,H716,[2]المخزون!E$1:E$65536)</f>
        <v>0</v>
      </c>
      <c r="K716" s="46">
        <f t="shared" si="28"/>
        <v>0</v>
      </c>
      <c r="L716" s="46">
        <f>SUMIF([2]المخزون!B$1:B$65536,H716,[2]المخزون!N$1:N$65536)</f>
        <v>0</v>
      </c>
      <c r="M716" s="46">
        <f t="shared" si="29"/>
        <v>0</v>
      </c>
      <c r="N716" s="46">
        <f t="shared" si="27"/>
        <v>0</v>
      </c>
    </row>
    <row r="717" spans="1:14" ht="16.5">
      <c r="A717" s="41" t="str">
        <f t="shared" si="30"/>
        <v/>
      </c>
      <c r="B717" s="42"/>
      <c r="C717" s="43"/>
      <c r="D717" s="41"/>
      <c r="E717" s="41">
        <f>IFERROR(SUMIF([2]العملاء!B$1:B$65536,F717,[2]العملاء!A$1:A$65536),"")</f>
        <v>0</v>
      </c>
      <c r="F717" s="44"/>
      <c r="G717" s="44">
        <f>IFERROR(SUMIF([2]العملاء!B$1:B$65536,F717,[2]العملاء!A$1:A$65536),"")</f>
        <v>0</v>
      </c>
      <c r="H717" s="44"/>
      <c r="I717" s="45"/>
      <c r="J717" s="46">
        <f>SUMIF([2]المخزون!B$1:B$65536,H717,[2]المخزون!E$1:E$65536)</f>
        <v>0</v>
      </c>
      <c r="K717" s="46">
        <f t="shared" si="28"/>
        <v>0</v>
      </c>
      <c r="L717" s="46">
        <f>SUMIF([2]المخزون!B$1:B$65536,H717,[2]المخزون!N$1:N$65536)</f>
        <v>0</v>
      </c>
      <c r="M717" s="46">
        <f t="shared" si="29"/>
        <v>0</v>
      </c>
      <c r="N717" s="46">
        <f t="shared" si="27"/>
        <v>0</v>
      </c>
    </row>
    <row r="718" spans="1:14" ht="16.5">
      <c r="A718" s="41" t="str">
        <f t="shared" si="30"/>
        <v/>
      </c>
      <c r="B718" s="42"/>
      <c r="C718" s="43"/>
      <c r="D718" s="41"/>
      <c r="E718" s="41">
        <f>IFERROR(SUMIF([2]العملاء!B$1:B$65536,F718,[2]العملاء!A$1:A$65536),"")</f>
        <v>0</v>
      </c>
      <c r="F718" s="44"/>
      <c r="G718" s="44">
        <f>IFERROR(SUMIF([2]العملاء!B$1:B$65536,F718,[2]العملاء!A$1:A$65536),"")</f>
        <v>0</v>
      </c>
      <c r="H718" s="44"/>
      <c r="I718" s="45"/>
      <c r="J718" s="46">
        <f>SUMIF([2]المخزون!B$1:B$65536,H718,[2]المخزون!E$1:E$65536)</f>
        <v>0</v>
      </c>
      <c r="K718" s="46">
        <f t="shared" si="28"/>
        <v>0</v>
      </c>
      <c r="L718" s="46">
        <f>SUMIF([2]المخزون!B$1:B$65536,H718,[2]المخزون!N$1:N$65536)</f>
        <v>0</v>
      </c>
      <c r="M718" s="46">
        <f t="shared" si="29"/>
        <v>0</v>
      </c>
      <c r="N718" s="46">
        <f t="shared" si="27"/>
        <v>0</v>
      </c>
    </row>
    <row r="719" spans="1:14" ht="16.5">
      <c r="A719" s="41" t="str">
        <f t="shared" si="30"/>
        <v/>
      </c>
      <c r="B719" s="42"/>
      <c r="C719" s="43"/>
      <c r="D719" s="41"/>
      <c r="E719" s="41">
        <f>IFERROR(SUMIF([2]العملاء!B$1:B$65536,F719,[2]العملاء!A$1:A$65536),"")</f>
        <v>0</v>
      </c>
      <c r="F719" s="44"/>
      <c r="G719" s="44">
        <f>IFERROR(SUMIF([2]العملاء!B$1:B$65536,F719,[2]العملاء!A$1:A$65536),"")</f>
        <v>0</v>
      </c>
      <c r="H719" s="44"/>
      <c r="I719" s="45"/>
      <c r="J719" s="46">
        <f>SUMIF([2]المخزون!B$1:B$65536,H719,[2]المخزون!E$1:E$65536)</f>
        <v>0</v>
      </c>
      <c r="K719" s="46">
        <f t="shared" si="28"/>
        <v>0</v>
      </c>
      <c r="L719" s="46">
        <f>SUMIF([2]المخزون!B$1:B$65536,H719,[2]المخزون!N$1:N$65536)</f>
        <v>0</v>
      </c>
      <c r="M719" s="46">
        <f t="shared" si="29"/>
        <v>0</v>
      </c>
      <c r="N719" s="46">
        <f t="shared" si="27"/>
        <v>0</v>
      </c>
    </row>
    <row r="720" spans="1:14" ht="16.5">
      <c r="A720" s="41" t="str">
        <f t="shared" si="30"/>
        <v/>
      </c>
      <c r="B720" s="42"/>
      <c r="C720" s="43"/>
      <c r="D720" s="41"/>
      <c r="E720" s="41">
        <f>IFERROR(SUMIF([2]العملاء!B$1:B$65536,F720,[2]العملاء!A$1:A$65536),"")</f>
        <v>0</v>
      </c>
      <c r="F720" s="44"/>
      <c r="G720" s="44">
        <f>IFERROR(SUMIF([2]العملاء!B$1:B$65536,F720,[2]العملاء!A$1:A$65536),"")</f>
        <v>0</v>
      </c>
      <c r="H720" s="44"/>
      <c r="I720" s="45"/>
      <c r="J720" s="46">
        <f>SUMIF([2]المخزون!B$1:B$65536,H720,[2]المخزون!E$1:E$65536)</f>
        <v>0</v>
      </c>
      <c r="K720" s="46">
        <f t="shared" si="28"/>
        <v>0</v>
      </c>
      <c r="L720" s="46">
        <f>SUMIF([2]المخزون!B$1:B$65536,H720,[2]المخزون!N$1:N$65536)</f>
        <v>0</v>
      </c>
      <c r="M720" s="46">
        <f t="shared" si="29"/>
        <v>0</v>
      </c>
      <c r="N720" s="46">
        <f t="shared" si="27"/>
        <v>0</v>
      </c>
    </row>
    <row r="721" spans="1:14" ht="16.5">
      <c r="A721" s="41" t="str">
        <f t="shared" si="30"/>
        <v/>
      </c>
      <c r="B721" s="42"/>
      <c r="C721" s="43"/>
      <c r="D721" s="41"/>
      <c r="E721" s="41">
        <f>IFERROR(SUMIF([2]العملاء!B$1:B$65536,F721,[2]العملاء!A$1:A$65536),"")</f>
        <v>0</v>
      </c>
      <c r="F721" s="44"/>
      <c r="G721" s="44">
        <f>IFERROR(SUMIF([2]العملاء!B$1:B$65536,F721,[2]العملاء!A$1:A$65536),"")</f>
        <v>0</v>
      </c>
      <c r="H721" s="44"/>
      <c r="I721" s="45"/>
      <c r="J721" s="46">
        <f>SUMIF([2]المخزون!B$1:B$65536,H721,[2]المخزون!E$1:E$65536)</f>
        <v>0</v>
      </c>
      <c r="K721" s="46">
        <f t="shared" si="28"/>
        <v>0</v>
      </c>
      <c r="L721" s="46">
        <f>SUMIF([2]المخزون!B$1:B$65536,H721,[2]المخزون!N$1:N$65536)</f>
        <v>0</v>
      </c>
      <c r="M721" s="46">
        <f t="shared" si="29"/>
        <v>0</v>
      </c>
      <c r="N721" s="46">
        <f t="shared" si="27"/>
        <v>0</v>
      </c>
    </row>
    <row r="722" spans="1:14" ht="16.5">
      <c r="A722" s="41" t="str">
        <f t="shared" si="30"/>
        <v/>
      </c>
      <c r="B722" s="42"/>
      <c r="C722" s="43"/>
      <c r="D722" s="41"/>
      <c r="E722" s="41">
        <f>IFERROR(SUMIF([2]العملاء!B$1:B$65536,F722,[2]العملاء!A$1:A$65536),"")</f>
        <v>0</v>
      </c>
      <c r="F722" s="44"/>
      <c r="G722" s="44">
        <f>IFERROR(SUMIF([2]العملاء!B$1:B$65536,F722,[2]العملاء!A$1:A$65536),"")</f>
        <v>0</v>
      </c>
      <c r="H722" s="44"/>
      <c r="I722" s="45"/>
      <c r="J722" s="46">
        <f>SUMIF([2]المخزون!B$1:B$65536,H722,[2]المخزون!E$1:E$65536)</f>
        <v>0</v>
      </c>
      <c r="K722" s="46">
        <f t="shared" si="28"/>
        <v>0</v>
      </c>
      <c r="L722" s="46">
        <f>SUMIF([2]المخزون!B$1:B$65536,H722,[2]المخزون!N$1:N$65536)</f>
        <v>0</v>
      </c>
      <c r="M722" s="46">
        <f t="shared" si="29"/>
        <v>0</v>
      </c>
      <c r="N722" s="46">
        <f t="shared" si="27"/>
        <v>0</v>
      </c>
    </row>
    <row r="723" spans="1:14" ht="16.5">
      <c r="A723" s="41" t="str">
        <f t="shared" si="30"/>
        <v/>
      </c>
      <c r="B723" s="42"/>
      <c r="C723" s="43"/>
      <c r="D723" s="41"/>
      <c r="E723" s="41">
        <f>IFERROR(SUMIF([2]العملاء!B$1:B$65536,F723,[2]العملاء!A$1:A$65536),"")</f>
        <v>0</v>
      </c>
      <c r="F723" s="44"/>
      <c r="G723" s="44">
        <f>IFERROR(SUMIF([2]العملاء!B$1:B$65536,F723,[2]العملاء!A$1:A$65536),"")</f>
        <v>0</v>
      </c>
      <c r="H723" s="44"/>
      <c r="I723" s="45"/>
      <c r="J723" s="46">
        <f>SUMIF([2]المخزون!B$1:B$65536,H723,[2]المخزون!E$1:E$65536)</f>
        <v>0</v>
      </c>
      <c r="K723" s="46">
        <f t="shared" si="28"/>
        <v>0</v>
      </c>
      <c r="L723" s="46">
        <f>SUMIF([2]المخزون!B$1:B$65536,H723,[2]المخزون!N$1:N$65536)</f>
        <v>0</v>
      </c>
      <c r="M723" s="46">
        <f t="shared" si="29"/>
        <v>0</v>
      </c>
      <c r="N723" s="46">
        <f t="shared" si="27"/>
        <v>0</v>
      </c>
    </row>
    <row r="724" spans="1:14" ht="16.5">
      <c r="A724" s="41" t="str">
        <f t="shared" si="30"/>
        <v/>
      </c>
      <c r="B724" s="42"/>
      <c r="C724" s="43"/>
      <c r="D724" s="41"/>
      <c r="E724" s="41">
        <f>IFERROR(SUMIF([2]العملاء!B$1:B$65536,F724,[2]العملاء!A$1:A$65536),"")</f>
        <v>0</v>
      </c>
      <c r="F724" s="44"/>
      <c r="G724" s="44">
        <f>IFERROR(SUMIF([2]العملاء!B$1:B$65536,F724,[2]العملاء!A$1:A$65536),"")</f>
        <v>0</v>
      </c>
      <c r="H724" s="44"/>
      <c r="I724" s="45"/>
      <c r="J724" s="46">
        <f>SUMIF([2]المخزون!B$1:B$65536,H724,[2]المخزون!E$1:E$65536)</f>
        <v>0</v>
      </c>
      <c r="K724" s="46">
        <f t="shared" si="28"/>
        <v>0</v>
      </c>
      <c r="L724" s="46">
        <f>SUMIF([2]المخزون!B$1:B$65536,H724,[2]المخزون!N$1:N$65536)</f>
        <v>0</v>
      </c>
      <c r="M724" s="46">
        <f t="shared" si="29"/>
        <v>0</v>
      </c>
      <c r="N724" s="46">
        <f t="shared" si="27"/>
        <v>0</v>
      </c>
    </row>
    <row r="725" spans="1:14" ht="16.5">
      <c r="A725" s="41" t="str">
        <f t="shared" si="30"/>
        <v/>
      </c>
      <c r="B725" s="42"/>
      <c r="C725" s="43"/>
      <c r="D725" s="41"/>
      <c r="E725" s="41">
        <f>IFERROR(SUMIF([2]العملاء!B$1:B$65536,F725,[2]العملاء!A$1:A$65536),"")</f>
        <v>0</v>
      </c>
      <c r="F725" s="44"/>
      <c r="G725" s="44">
        <f>IFERROR(SUMIF([2]العملاء!B$1:B$65536,F725,[2]العملاء!A$1:A$65536),"")</f>
        <v>0</v>
      </c>
      <c r="H725" s="44"/>
      <c r="I725" s="45"/>
      <c r="J725" s="46">
        <f>SUMIF([2]المخزون!B$1:B$65536,H725,[2]المخزون!E$1:E$65536)</f>
        <v>0</v>
      </c>
      <c r="K725" s="46">
        <f t="shared" si="28"/>
        <v>0</v>
      </c>
      <c r="L725" s="46">
        <f>SUMIF([2]المخزون!B$1:B$65536,H725,[2]المخزون!N$1:N$65536)</f>
        <v>0</v>
      </c>
      <c r="M725" s="46">
        <f t="shared" si="29"/>
        <v>0</v>
      </c>
      <c r="N725" s="46">
        <f t="shared" si="27"/>
        <v>0</v>
      </c>
    </row>
    <row r="726" spans="1:14" ht="16.5">
      <c r="A726" s="41" t="str">
        <f t="shared" si="30"/>
        <v/>
      </c>
      <c r="B726" s="42"/>
      <c r="C726" s="43"/>
      <c r="D726" s="41"/>
      <c r="E726" s="41">
        <f>IFERROR(SUMIF([2]العملاء!B$1:B$65536,F726,[2]العملاء!A$1:A$65536),"")</f>
        <v>0</v>
      </c>
      <c r="F726" s="44"/>
      <c r="G726" s="44">
        <f>IFERROR(SUMIF([2]العملاء!B$1:B$65536,F726,[2]العملاء!A$1:A$65536),"")</f>
        <v>0</v>
      </c>
      <c r="H726" s="44"/>
      <c r="I726" s="45"/>
      <c r="J726" s="46">
        <f>SUMIF([2]المخزون!B$1:B$65536,H726,[2]المخزون!E$1:E$65536)</f>
        <v>0</v>
      </c>
      <c r="K726" s="46">
        <f t="shared" si="28"/>
        <v>0</v>
      </c>
      <c r="L726" s="46">
        <f>SUMIF([2]المخزون!B$1:B$65536,H726,[2]المخزون!N$1:N$65536)</f>
        <v>0</v>
      </c>
      <c r="M726" s="46">
        <f t="shared" si="29"/>
        <v>0</v>
      </c>
      <c r="N726" s="46">
        <f t="shared" si="27"/>
        <v>0</v>
      </c>
    </row>
    <row r="727" spans="1:14" ht="16.5">
      <c r="A727" s="41" t="str">
        <f t="shared" si="30"/>
        <v/>
      </c>
      <c r="B727" s="42"/>
      <c r="C727" s="43"/>
      <c r="D727" s="41"/>
      <c r="E727" s="41">
        <f>IFERROR(SUMIF([2]العملاء!B$1:B$65536,F727,[2]العملاء!A$1:A$65536),"")</f>
        <v>0</v>
      </c>
      <c r="F727" s="44"/>
      <c r="G727" s="44">
        <f>IFERROR(SUMIF([2]العملاء!B$1:B$65536,F727,[2]العملاء!A$1:A$65536),"")</f>
        <v>0</v>
      </c>
      <c r="H727" s="44"/>
      <c r="I727" s="45"/>
      <c r="J727" s="46">
        <f>SUMIF([2]المخزون!B$1:B$65536,H727,[2]المخزون!E$1:E$65536)</f>
        <v>0</v>
      </c>
      <c r="K727" s="46">
        <f t="shared" si="28"/>
        <v>0</v>
      </c>
      <c r="L727" s="46">
        <f>SUMIF([2]المخزون!B$1:B$65536,H727,[2]المخزون!N$1:N$65536)</f>
        <v>0</v>
      </c>
      <c r="M727" s="46">
        <f t="shared" si="29"/>
        <v>0</v>
      </c>
      <c r="N727" s="46">
        <f t="shared" si="27"/>
        <v>0</v>
      </c>
    </row>
    <row r="728" spans="1:14" ht="16.5">
      <c r="A728" s="41" t="str">
        <f t="shared" si="30"/>
        <v/>
      </c>
      <c r="B728" s="42"/>
      <c r="C728" s="43"/>
      <c r="D728" s="41"/>
      <c r="E728" s="41">
        <f>IFERROR(SUMIF([2]العملاء!B$1:B$65536,F728,[2]العملاء!A$1:A$65536),"")</f>
        <v>0</v>
      </c>
      <c r="F728" s="44"/>
      <c r="G728" s="44">
        <f>IFERROR(SUMIF([2]العملاء!B$1:B$65536,F728,[2]العملاء!A$1:A$65536),"")</f>
        <v>0</v>
      </c>
      <c r="H728" s="44"/>
      <c r="I728" s="45"/>
      <c r="J728" s="46">
        <f>SUMIF([2]المخزون!B$1:B$65536,H728,[2]المخزون!E$1:E$65536)</f>
        <v>0</v>
      </c>
      <c r="K728" s="46">
        <f t="shared" si="28"/>
        <v>0</v>
      </c>
      <c r="L728" s="46">
        <f>SUMIF([2]المخزون!B$1:B$65536,H728,[2]المخزون!N$1:N$65536)</f>
        <v>0</v>
      </c>
      <c r="M728" s="46">
        <f t="shared" si="29"/>
        <v>0</v>
      </c>
      <c r="N728" s="46">
        <f t="shared" si="27"/>
        <v>0</v>
      </c>
    </row>
    <row r="729" spans="1:14" ht="16.5">
      <c r="A729" s="41" t="str">
        <f t="shared" si="30"/>
        <v/>
      </c>
      <c r="B729" s="42"/>
      <c r="C729" s="43"/>
      <c r="D729" s="41"/>
      <c r="E729" s="41">
        <f>IFERROR(SUMIF([2]العملاء!B$1:B$65536,F729,[2]العملاء!A$1:A$65536),"")</f>
        <v>0</v>
      </c>
      <c r="F729" s="44"/>
      <c r="G729" s="44">
        <f>IFERROR(SUMIF([2]العملاء!B$1:B$65536,F729,[2]العملاء!A$1:A$65536),"")</f>
        <v>0</v>
      </c>
      <c r="H729" s="44"/>
      <c r="I729" s="45"/>
      <c r="J729" s="46">
        <f>SUMIF([2]المخزون!B$1:B$65536,H729,[2]المخزون!E$1:E$65536)</f>
        <v>0</v>
      </c>
      <c r="K729" s="46">
        <f t="shared" si="28"/>
        <v>0</v>
      </c>
      <c r="L729" s="46">
        <f>SUMIF([2]المخزون!B$1:B$65536,H729,[2]المخزون!N$1:N$65536)</f>
        <v>0</v>
      </c>
      <c r="M729" s="46">
        <f t="shared" si="29"/>
        <v>0</v>
      </c>
      <c r="N729" s="46">
        <f t="shared" si="27"/>
        <v>0</v>
      </c>
    </row>
    <row r="730" spans="1:14" ht="16.5">
      <c r="A730" s="41" t="str">
        <f t="shared" si="30"/>
        <v/>
      </c>
      <c r="B730" s="42"/>
      <c r="C730" s="43"/>
      <c r="D730" s="41"/>
      <c r="E730" s="41">
        <f>IFERROR(SUMIF([2]العملاء!B$1:B$65536,F730,[2]العملاء!A$1:A$65536),"")</f>
        <v>0</v>
      </c>
      <c r="F730" s="44"/>
      <c r="G730" s="44">
        <f>IFERROR(SUMIF([2]العملاء!B$1:B$65536,F730,[2]العملاء!A$1:A$65536),"")</f>
        <v>0</v>
      </c>
      <c r="H730" s="44"/>
      <c r="I730" s="45"/>
      <c r="J730" s="46">
        <f>SUMIF([2]المخزون!B$1:B$65536,H730,[2]المخزون!E$1:E$65536)</f>
        <v>0</v>
      </c>
      <c r="K730" s="46">
        <f t="shared" si="28"/>
        <v>0</v>
      </c>
      <c r="L730" s="46">
        <f>SUMIF([2]المخزون!B$1:B$65536,H730,[2]المخزون!N$1:N$65536)</f>
        <v>0</v>
      </c>
      <c r="M730" s="46">
        <f t="shared" si="29"/>
        <v>0</v>
      </c>
      <c r="N730" s="46">
        <f t="shared" si="27"/>
        <v>0</v>
      </c>
    </row>
    <row r="731" spans="1:14" ht="16.5">
      <c r="A731" s="41" t="str">
        <f t="shared" si="30"/>
        <v/>
      </c>
      <c r="B731" s="42"/>
      <c r="C731" s="43"/>
      <c r="D731" s="41"/>
      <c r="E731" s="41">
        <f>IFERROR(SUMIF([2]العملاء!B$1:B$65536,F731,[2]العملاء!A$1:A$65536),"")</f>
        <v>0</v>
      </c>
      <c r="F731" s="44"/>
      <c r="G731" s="44">
        <f>IFERROR(SUMIF([2]العملاء!B$1:B$65536,F731,[2]العملاء!A$1:A$65536),"")</f>
        <v>0</v>
      </c>
      <c r="H731" s="44"/>
      <c r="I731" s="45"/>
      <c r="J731" s="46">
        <f>SUMIF([2]المخزون!B$1:B$65536,H731,[2]المخزون!E$1:E$65536)</f>
        <v>0</v>
      </c>
      <c r="K731" s="46">
        <f t="shared" si="28"/>
        <v>0</v>
      </c>
      <c r="L731" s="46">
        <f>SUMIF([2]المخزون!B$1:B$65536,H731,[2]المخزون!N$1:N$65536)</f>
        <v>0</v>
      </c>
      <c r="M731" s="46">
        <f t="shared" si="29"/>
        <v>0</v>
      </c>
      <c r="N731" s="46">
        <f t="shared" si="27"/>
        <v>0</v>
      </c>
    </row>
    <row r="732" spans="1:14" ht="16.5">
      <c r="A732" s="41" t="str">
        <f t="shared" si="30"/>
        <v/>
      </c>
      <c r="B732" s="42"/>
      <c r="C732" s="43"/>
      <c r="D732" s="41"/>
      <c r="E732" s="41">
        <f>IFERROR(SUMIF([2]العملاء!B$1:B$65536,F732,[2]العملاء!A$1:A$65536),"")</f>
        <v>0</v>
      </c>
      <c r="F732" s="44"/>
      <c r="G732" s="44">
        <f>IFERROR(SUMIF([2]العملاء!B$1:B$65536,F732,[2]العملاء!A$1:A$65536),"")</f>
        <v>0</v>
      </c>
      <c r="H732" s="44"/>
      <c r="I732" s="45"/>
      <c r="J732" s="46">
        <f>SUMIF([2]المخزون!B$1:B$65536,H732,[2]المخزون!E$1:E$65536)</f>
        <v>0</v>
      </c>
      <c r="K732" s="46">
        <f t="shared" si="28"/>
        <v>0</v>
      </c>
      <c r="L732" s="46">
        <f>SUMIF([2]المخزون!B$1:B$65536,H732,[2]المخزون!N$1:N$65536)</f>
        <v>0</v>
      </c>
      <c r="M732" s="46">
        <f t="shared" si="29"/>
        <v>0</v>
      </c>
      <c r="N732" s="46">
        <f t="shared" si="27"/>
        <v>0</v>
      </c>
    </row>
    <row r="733" spans="1:14" ht="16.5">
      <c r="A733" s="41" t="str">
        <f t="shared" si="30"/>
        <v/>
      </c>
      <c r="B733" s="42"/>
      <c r="C733" s="43"/>
      <c r="D733" s="41"/>
      <c r="E733" s="41">
        <f>IFERROR(SUMIF([2]العملاء!B$1:B$65536,F733,[2]العملاء!A$1:A$65536),"")</f>
        <v>0</v>
      </c>
      <c r="F733" s="44"/>
      <c r="G733" s="44">
        <f>IFERROR(SUMIF([2]العملاء!B$1:B$65536,F733,[2]العملاء!A$1:A$65536),"")</f>
        <v>0</v>
      </c>
      <c r="H733" s="44"/>
      <c r="I733" s="45"/>
      <c r="J733" s="46">
        <f>SUMIF([2]المخزون!B$1:B$65536,H733,[2]المخزون!E$1:E$65536)</f>
        <v>0</v>
      </c>
      <c r="K733" s="46">
        <f t="shared" si="28"/>
        <v>0</v>
      </c>
      <c r="L733" s="46">
        <f>SUMIF([2]المخزون!B$1:B$65536,H733,[2]المخزون!N$1:N$65536)</f>
        <v>0</v>
      </c>
      <c r="M733" s="46">
        <f t="shared" si="29"/>
        <v>0</v>
      </c>
      <c r="N733" s="46">
        <f t="shared" si="27"/>
        <v>0</v>
      </c>
    </row>
    <row r="734" spans="1:14" ht="16.5">
      <c r="A734" s="41" t="str">
        <f t="shared" si="30"/>
        <v/>
      </c>
      <c r="B734" s="42"/>
      <c r="C734" s="43"/>
      <c r="D734" s="41"/>
      <c r="E734" s="41">
        <f>IFERROR(SUMIF([2]العملاء!B$1:B$65536,F734,[2]العملاء!A$1:A$65536),"")</f>
        <v>0</v>
      </c>
      <c r="F734" s="44"/>
      <c r="G734" s="44">
        <f>IFERROR(SUMIF([2]العملاء!B$1:B$65536,F734,[2]العملاء!A$1:A$65536),"")</f>
        <v>0</v>
      </c>
      <c r="H734" s="44"/>
      <c r="I734" s="45"/>
      <c r="J734" s="46">
        <f>SUMIF([2]المخزون!B$1:B$65536,H734,[2]المخزون!E$1:E$65536)</f>
        <v>0</v>
      </c>
      <c r="K734" s="46">
        <f t="shared" si="28"/>
        <v>0</v>
      </c>
      <c r="L734" s="46">
        <f>SUMIF([2]المخزون!B$1:B$65536,H734,[2]المخزون!N$1:N$65536)</f>
        <v>0</v>
      </c>
      <c r="M734" s="46">
        <f t="shared" si="29"/>
        <v>0</v>
      </c>
      <c r="N734" s="46">
        <f t="shared" si="27"/>
        <v>0</v>
      </c>
    </row>
    <row r="735" spans="1:14" ht="16.5">
      <c r="A735" s="41" t="str">
        <f t="shared" si="30"/>
        <v/>
      </c>
      <c r="B735" s="42"/>
      <c r="C735" s="43"/>
      <c r="D735" s="41"/>
      <c r="E735" s="41">
        <f>IFERROR(SUMIF([2]العملاء!B$1:B$65536,F735,[2]العملاء!A$1:A$65536),"")</f>
        <v>0</v>
      </c>
      <c r="F735" s="44"/>
      <c r="G735" s="44">
        <f>IFERROR(SUMIF([2]العملاء!B$1:B$65536,F735,[2]العملاء!A$1:A$65536),"")</f>
        <v>0</v>
      </c>
      <c r="H735" s="44"/>
      <c r="I735" s="45"/>
      <c r="J735" s="46">
        <f>SUMIF([2]المخزون!B$1:B$65536,H735,[2]المخزون!E$1:E$65536)</f>
        <v>0</v>
      </c>
      <c r="K735" s="46">
        <f t="shared" si="28"/>
        <v>0</v>
      </c>
      <c r="L735" s="46">
        <f>SUMIF([2]المخزون!B$1:B$65536,H735,[2]المخزون!N$1:N$65536)</f>
        <v>0</v>
      </c>
      <c r="M735" s="46">
        <f t="shared" si="29"/>
        <v>0</v>
      </c>
      <c r="N735" s="46">
        <f t="shared" si="27"/>
        <v>0</v>
      </c>
    </row>
    <row r="736" spans="1:14" ht="16.5">
      <c r="A736" s="41" t="str">
        <f t="shared" si="30"/>
        <v/>
      </c>
      <c r="B736" s="42"/>
      <c r="C736" s="43"/>
      <c r="D736" s="41"/>
      <c r="E736" s="41">
        <f>IFERROR(SUMIF([2]العملاء!B$1:B$65536,F736,[2]العملاء!A$1:A$65536),"")</f>
        <v>0</v>
      </c>
      <c r="F736" s="44"/>
      <c r="G736" s="44">
        <f>IFERROR(SUMIF([2]العملاء!B$1:B$65536,F736,[2]العملاء!A$1:A$65536),"")</f>
        <v>0</v>
      </c>
      <c r="H736" s="44"/>
      <c r="I736" s="45"/>
      <c r="J736" s="46">
        <f>SUMIF([2]المخزون!B$1:B$65536,H736,[2]المخزون!E$1:E$65536)</f>
        <v>0</v>
      </c>
      <c r="K736" s="46">
        <f t="shared" si="28"/>
        <v>0</v>
      </c>
      <c r="L736" s="46">
        <f>SUMIF([2]المخزون!B$1:B$65536,H736,[2]المخزون!N$1:N$65536)</f>
        <v>0</v>
      </c>
      <c r="M736" s="46">
        <f t="shared" si="29"/>
        <v>0</v>
      </c>
      <c r="N736" s="46">
        <f t="shared" si="27"/>
        <v>0</v>
      </c>
    </row>
    <row r="737" spans="1:14" ht="16.5">
      <c r="A737" s="41" t="str">
        <f t="shared" si="30"/>
        <v/>
      </c>
      <c r="B737" s="42"/>
      <c r="C737" s="43"/>
      <c r="D737" s="41"/>
      <c r="E737" s="41">
        <f>IFERROR(SUMIF([2]العملاء!B$1:B$65536,F737,[2]العملاء!A$1:A$65536),"")</f>
        <v>0</v>
      </c>
      <c r="F737" s="44"/>
      <c r="G737" s="44">
        <f>IFERROR(SUMIF([2]العملاء!B$1:B$65536,F737,[2]العملاء!A$1:A$65536),"")</f>
        <v>0</v>
      </c>
      <c r="H737" s="44"/>
      <c r="I737" s="45"/>
      <c r="J737" s="46">
        <f>SUMIF([2]المخزون!B$1:B$65536,H737,[2]المخزون!E$1:E$65536)</f>
        <v>0</v>
      </c>
      <c r="K737" s="46">
        <f t="shared" si="28"/>
        <v>0</v>
      </c>
      <c r="L737" s="46">
        <f>SUMIF([2]المخزون!B$1:B$65536,H737,[2]المخزون!N$1:N$65536)</f>
        <v>0</v>
      </c>
      <c r="M737" s="46">
        <f t="shared" si="29"/>
        <v>0</v>
      </c>
      <c r="N737" s="46">
        <f t="shared" si="27"/>
        <v>0</v>
      </c>
    </row>
    <row r="738" spans="1:14" ht="16.5">
      <c r="A738" s="41" t="str">
        <f t="shared" si="30"/>
        <v/>
      </c>
      <c r="B738" s="42"/>
      <c r="C738" s="43"/>
      <c r="D738" s="41"/>
      <c r="E738" s="41">
        <f>IFERROR(SUMIF([2]العملاء!B$1:B$65536,F738,[2]العملاء!A$1:A$65536),"")</f>
        <v>0</v>
      </c>
      <c r="F738" s="44"/>
      <c r="G738" s="44">
        <f>IFERROR(SUMIF([2]العملاء!B$1:B$65536,F738,[2]العملاء!A$1:A$65536),"")</f>
        <v>0</v>
      </c>
      <c r="H738" s="44"/>
      <c r="I738" s="45"/>
      <c r="J738" s="46">
        <f>SUMIF([2]المخزون!B$1:B$65536,H738,[2]المخزون!E$1:E$65536)</f>
        <v>0</v>
      </c>
      <c r="K738" s="46">
        <f t="shared" si="28"/>
        <v>0</v>
      </c>
      <c r="L738" s="46">
        <f>SUMIF([2]المخزون!B$1:B$65536,H738,[2]المخزون!N$1:N$65536)</f>
        <v>0</v>
      </c>
      <c r="M738" s="46">
        <f t="shared" si="29"/>
        <v>0</v>
      </c>
      <c r="N738" s="46">
        <f t="shared" si="27"/>
        <v>0</v>
      </c>
    </row>
    <row r="739" spans="1:14" ht="16.5">
      <c r="A739" s="41" t="str">
        <f t="shared" si="30"/>
        <v/>
      </c>
      <c r="B739" s="42"/>
      <c r="C739" s="43"/>
      <c r="D739" s="41"/>
      <c r="E739" s="41">
        <f>IFERROR(SUMIF([2]العملاء!B$1:B$65536,F739,[2]العملاء!A$1:A$65536),"")</f>
        <v>0</v>
      </c>
      <c r="F739" s="44"/>
      <c r="G739" s="44">
        <f>IFERROR(SUMIF([2]العملاء!B$1:B$65536,F739,[2]العملاء!A$1:A$65536),"")</f>
        <v>0</v>
      </c>
      <c r="H739" s="44"/>
      <c r="I739" s="45"/>
      <c r="J739" s="46">
        <f>SUMIF([2]المخزون!B$1:B$65536,H739,[2]المخزون!E$1:E$65536)</f>
        <v>0</v>
      </c>
      <c r="K739" s="46">
        <f t="shared" si="28"/>
        <v>0</v>
      </c>
      <c r="L739" s="46">
        <f>SUMIF([2]المخزون!B$1:B$65536,H739,[2]المخزون!N$1:N$65536)</f>
        <v>0</v>
      </c>
      <c r="M739" s="46">
        <f t="shared" si="29"/>
        <v>0</v>
      </c>
      <c r="N739" s="46">
        <f t="shared" si="27"/>
        <v>0</v>
      </c>
    </row>
    <row r="740" spans="1:14" ht="16.5">
      <c r="A740" s="41" t="str">
        <f t="shared" si="30"/>
        <v/>
      </c>
      <c r="B740" s="42"/>
      <c r="C740" s="43"/>
      <c r="D740" s="41"/>
      <c r="E740" s="41">
        <f>IFERROR(SUMIF([2]العملاء!B$1:B$65536,F740,[2]العملاء!A$1:A$65536),"")</f>
        <v>0</v>
      </c>
      <c r="F740" s="44"/>
      <c r="G740" s="44">
        <f>IFERROR(SUMIF([2]العملاء!B$1:B$65536,F740,[2]العملاء!A$1:A$65536),"")</f>
        <v>0</v>
      </c>
      <c r="H740" s="44"/>
      <c r="I740" s="45"/>
      <c r="J740" s="46">
        <f>SUMIF([2]المخزون!B$1:B$65536,H740,[2]المخزون!E$1:E$65536)</f>
        <v>0</v>
      </c>
      <c r="K740" s="46">
        <f t="shared" si="28"/>
        <v>0</v>
      </c>
      <c r="L740" s="46">
        <f>SUMIF([2]المخزون!B$1:B$65536,H740,[2]المخزون!N$1:N$65536)</f>
        <v>0</v>
      </c>
      <c r="M740" s="46">
        <f t="shared" si="29"/>
        <v>0</v>
      </c>
      <c r="N740" s="46">
        <f t="shared" si="27"/>
        <v>0</v>
      </c>
    </row>
    <row r="741" spans="1:14" ht="16.5">
      <c r="A741" s="41" t="str">
        <f t="shared" si="30"/>
        <v/>
      </c>
      <c r="B741" s="42"/>
      <c r="C741" s="43"/>
      <c r="D741" s="41"/>
      <c r="E741" s="41">
        <f>IFERROR(SUMIF([2]العملاء!B$1:B$65536,F741,[2]العملاء!A$1:A$65536),"")</f>
        <v>0</v>
      </c>
      <c r="F741" s="44"/>
      <c r="G741" s="44">
        <f>IFERROR(SUMIF([2]العملاء!B$1:B$65536,F741,[2]العملاء!A$1:A$65536),"")</f>
        <v>0</v>
      </c>
      <c r="H741" s="44"/>
      <c r="I741" s="45"/>
      <c r="J741" s="46">
        <f>SUMIF([2]المخزون!B$1:B$65536,H741,[2]المخزون!E$1:E$65536)</f>
        <v>0</v>
      </c>
      <c r="K741" s="46">
        <f t="shared" si="28"/>
        <v>0</v>
      </c>
      <c r="L741" s="46">
        <f>SUMIF([2]المخزون!B$1:B$65536,H741,[2]المخزون!N$1:N$65536)</f>
        <v>0</v>
      </c>
      <c r="M741" s="46">
        <f t="shared" si="29"/>
        <v>0</v>
      </c>
      <c r="N741" s="46">
        <f t="shared" si="27"/>
        <v>0</v>
      </c>
    </row>
    <row r="742" spans="1:14" ht="16.5">
      <c r="A742" s="41" t="str">
        <f t="shared" si="30"/>
        <v/>
      </c>
      <c r="B742" s="42"/>
      <c r="C742" s="43"/>
      <c r="D742" s="41"/>
      <c r="E742" s="41">
        <f>IFERROR(SUMIF([2]العملاء!B$1:B$65536,F742,[2]العملاء!A$1:A$65536),"")</f>
        <v>0</v>
      </c>
      <c r="F742" s="44"/>
      <c r="G742" s="44">
        <f>IFERROR(SUMIF([2]العملاء!B$1:B$65536,F742,[2]العملاء!A$1:A$65536),"")</f>
        <v>0</v>
      </c>
      <c r="H742" s="44"/>
      <c r="I742" s="45"/>
      <c r="J742" s="46">
        <f>SUMIF([2]المخزون!B$1:B$65536,H742,[2]المخزون!E$1:E$65536)</f>
        <v>0</v>
      </c>
      <c r="K742" s="46">
        <f t="shared" si="28"/>
        <v>0</v>
      </c>
      <c r="L742" s="46">
        <f>SUMIF([2]المخزون!B$1:B$65536,H742,[2]المخزون!N$1:N$65536)</f>
        <v>0</v>
      </c>
      <c r="M742" s="46">
        <f t="shared" si="29"/>
        <v>0</v>
      </c>
      <c r="N742" s="46">
        <f t="shared" si="27"/>
        <v>0</v>
      </c>
    </row>
    <row r="743" spans="1:14" ht="16.5">
      <c r="A743" s="41" t="str">
        <f t="shared" si="30"/>
        <v/>
      </c>
      <c r="B743" s="42"/>
      <c r="C743" s="43"/>
      <c r="D743" s="41"/>
      <c r="E743" s="41">
        <f>IFERROR(SUMIF([2]العملاء!B$1:B$65536,F743,[2]العملاء!A$1:A$65536),"")</f>
        <v>0</v>
      </c>
      <c r="F743" s="44"/>
      <c r="G743" s="44">
        <f>IFERROR(SUMIF([2]العملاء!B$1:B$65536,F743,[2]العملاء!A$1:A$65536),"")</f>
        <v>0</v>
      </c>
      <c r="H743" s="44"/>
      <c r="I743" s="45"/>
      <c r="J743" s="46">
        <f>SUMIF([2]المخزون!B$1:B$65536,H743,[2]المخزون!E$1:E$65536)</f>
        <v>0</v>
      </c>
      <c r="K743" s="46">
        <f t="shared" si="28"/>
        <v>0</v>
      </c>
      <c r="L743" s="46">
        <f>SUMIF([2]المخزون!B$1:B$65536,H743,[2]المخزون!N$1:N$65536)</f>
        <v>0</v>
      </c>
      <c r="M743" s="46">
        <f t="shared" si="29"/>
        <v>0</v>
      </c>
      <c r="N743" s="46">
        <f t="shared" si="27"/>
        <v>0</v>
      </c>
    </row>
    <row r="744" spans="1:14" ht="16.5">
      <c r="A744" s="41" t="str">
        <f t="shared" si="30"/>
        <v/>
      </c>
      <c r="B744" s="42"/>
      <c r="C744" s="43"/>
      <c r="D744" s="41"/>
      <c r="E744" s="41">
        <f>IFERROR(SUMIF([2]العملاء!B$1:B$65536,F744,[2]العملاء!A$1:A$65536),"")</f>
        <v>0</v>
      </c>
      <c r="F744" s="44"/>
      <c r="G744" s="44">
        <f>IFERROR(SUMIF([2]العملاء!B$1:B$65536,F744,[2]العملاء!A$1:A$65536),"")</f>
        <v>0</v>
      </c>
      <c r="H744" s="44"/>
      <c r="I744" s="45"/>
      <c r="J744" s="46">
        <f>SUMIF([2]المخزون!B$1:B$65536,H744,[2]المخزون!E$1:E$65536)</f>
        <v>0</v>
      </c>
      <c r="K744" s="46">
        <f t="shared" si="28"/>
        <v>0</v>
      </c>
      <c r="L744" s="46">
        <f>SUMIF([2]المخزون!B$1:B$65536,H744,[2]المخزون!N$1:N$65536)</f>
        <v>0</v>
      </c>
      <c r="M744" s="46">
        <f t="shared" si="29"/>
        <v>0</v>
      </c>
      <c r="N744" s="46">
        <f t="shared" si="27"/>
        <v>0</v>
      </c>
    </row>
    <row r="745" spans="1:14" ht="16.5">
      <c r="A745" s="41" t="str">
        <f t="shared" si="30"/>
        <v/>
      </c>
      <c r="B745" s="42"/>
      <c r="C745" s="43"/>
      <c r="D745" s="41"/>
      <c r="E745" s="41">
        <f>IFERROR(SUMIF([2]العملاء!B$1:B$65536,F745,[2]العملاء!A$1:A$65536),"")</f>
        <v>0</v>
      </c>
      <c r="F745" s="44"/>
      <c r="G745" s="44">
        <f>IFERROR(SUMIF([2]العملاء!B$1:B$65536,F745,[2]العملاء!A$1:A$65536),"")</f>
        <v>0</v>
      </c>
      <c r="H745" s="44"/>
      <c r="I745" s="45"/>
      <c r="J745" s="46">
        <f>SUMIF([2]المخزون!B$1:B$65536,H745,[2]المخزون!E$1:E$65536)</f>
        <v>0</v>
      </c>
      <c r="K745" s="46">
        <f t="shared" si="28"/>
        <v>0</v>
      </c>
      <c r="L745" s="46">
        <f>SUMIF([2]المخزون!B$1:B$65536,H745,[2]المخزون!N$1:N$65536)</f>
        <v>0</v>
      </c>
      <c r="M745" s="46">
        <f t="shared" si="29"/>
        <v>0</v>
      </c>
      <c r="N745" s="46">
        <f t="shared" si="27"/>
        <v>0</v>
      </c>
    </row>
    <row r="746" spans="1:14" ht="16.5">
      <c r="A746" s="41" t="str">
        <f t="shared" si="30"/>
        <v/>
      </c>
      <c r="B746" s="42"/>
      <c r="C746" s="43"/>
      <c r="D746" s="41"/>
      <c r="E746" s="41">
        <f>IFERROR(SUMIF([2]العملاء!B$1:B$65536,F746,[2]العملاء!A$1:A$65536),"")</f>
        <v>0</v>
      </c>
      <c r="F746" s="44"/>
      <c r="G746" s="44">
        <f>IFERROR(SUMIF([2]العملاء!B$1:B$65536,F746,[2]العملاء!A$1:A$65536),"")</f>
        <v>0</v>
      </c>
      <c r="H746" s="44"/>
      <c r="I746" s="45"/>
      <c r="J746" s="46">
        <f>SUMIF([2]المخزون!B$1:B$65536,H746,[2]المخزون!E$1:E$65536)</f>
        <v>0</v>
      </c>
      <c r="K746" s="46">
        <f t="shared" si="28"/>
        <v>0</v>
      </c>
      <c r="L746" s="46">
        <f>SUMIF([2]المخزون!B$1:B$65536,H746,[2]المخزون!N$1:N$65536)</f>
        <v>0</v>
      </c>
      <c r="M746" s="46">
        <f t="shared" si="29"/>
        <v>0</v>
      </c>
      <c r="N746" s="46">
        <f t="shared" ref="N746:N809" si="31">K746-(I746*L746)</f>
        <v>0</v>
      </c>
    </row>
    <row r="747" spans="1:14" ht="16.5">
      <c r="A747" s="41" t="str">
        <f t="shared" si="30"/>
        <v/>
      </c>
      <c r="B747" s="42"/>
      <c r="C747" s="43"/>
      <c r="D747" s="41"/>
      <c r="E747" s="41">
        <f>IFERROR(SUMIF([2]العملاء!B$1:B$65536,F747,[2]العملاء!A$1:A$65536),"")</f>
        <v>0</v>
      </c>
      <c r="F747" s="44"/>
      <c r="G747" s="44">
        <f>IFERROR(SUMIF([2]العملاء!B$1:B$65536,F747,[2]العملاء!A$1:A$65536),"")</f>
        <v>0</v>
      </c>
      <c r="H747" s="44"/>
      <c r="I747" s="45"/>
      <c r="J747" s="46">
        <f>SUMIF([2]المخزون!B$1:B$65536,H747,[2]المخزون!E$1:E$65536)</f>
        <v>0</v>
      </c>
      <c r="K747" s="46">
        <f t="shared" si="28"/>
        <v>0</v>
      </c>
      <c r="L747" s="46">
        <f>SUMIF([2]المخزون!B$1:B$65536,H747,[2]المخزون!N$1:N$65536)</f>
        <v>0</v>
      </c>
      <c r="M747" s="46">
        <f t="shared" si="29"/>
        <v>0</v>
      </c>
      <c r="N747" s="46">
        <f t="shared" si="31"/>
        <v>0</v>
      </c>
    </row>
    <row r="748" spans="1:14" ht="16.5">
      <c r="A748" s="41" t="str">
        <f t="shared" si="30"/>
        <v/>
      </c>
      <c r="B748" s="42"/>
      <c r="C748" s="43"/>
      <c r="D748" s="41"/>
      <c r="E748" s="41">
        <f>IFERROR(SUMIF([2]العملاء!B$1:B$65536,F748,[2]العملاء!A$1:A$65536),"")</f>
        <v>0</v>
      </c>
      <c r="F748" s="44"/>
      <c r="G748" s="44">
        <f>IFERROR(SUMIF([2]العملاء!B$1:B$65536,F748,[2]العملاء!A$1:A$65536),"")</f>
        <v>0</v>
      </c>
      <c r="H748" s="44"/>
      <c r="I748" s="45"/>
      <c r="J748" s="46">
        <f>SUMIF([2]المخزون!B$1:B$65536,H748,[2]المخزون!E$1:E$65536)</f>
        <v>0</v>
      </c>
      <c r="K748" s="46">
        <f t="shared" si="28"/>
        <v>0</v>
      </c>
      <c r="L748" s="46">
        <f>SUMIF([2]المخزون!B$1:B$65536,H748,[2]المخزون!N$1:N$65536)</f>
        <v>0</v>
      </c>
      <c r="M748" s="46">
        <f t="shared" si="29"/>
        <v>0</v>
      </c>
      <c r="N748" s="46">
        <f t="shared" si="31"/>
        <v>0</v>
      </c>
    </row>
    <row r="749" spans="1:14" ht="16.5">
      <c r="A749" s="41" t="str">
        <f t="shared" si="30"/>
        <v/>
      </c>
      <c r="B749" s="42"/>
      <c r="C749" s="43"/>
      <c r="D749" s="41"/>
      <c r="E749" s="41">
        <f>IFERROR(SUMIF([2]العملاء!B$1:B$65536,F749,[2]العملاء!A$1:A$65536),"")</f>
        <v>0</v>
      </c>
      <c r="F749" s="44"/>
      <c r="G749" s="44">
        <f>IFERROR(SUMIF([2]العملاء!B$1:B$65536,F749,[2]العملاء!A$1:A$65536),"")</f>
        <v>0</v>
      </c>
      <c r="H749" s="44"/>
      <c r="I749" s="45"/>
      <c r="J749" s="46">
        <f>SUMIF([2]المخزون!B$1:B$65536,H749,[2]المخزون!E$1:E$65536)</f>
        <v>0</v>
      </c>
      <c r="K749" s="46">
        <f t="shared" si="28"/>
        <v>0</v>
      </c>
      <c r="L749" s="46">
        <f>SUMIF([2]المخزون!B$1:B$65536,H749,[2]المخزون!N$1:N$65536)</f>
        <v>0</v>
      </c>
      <c r="M749" s="46">
        <f t="shared" si="29"/>
        <v>0</v>
      </c>
      <c r="N749" s="46">
        <f t="shared" si="31"/>
        <v>0</v>
      </c>
    </row>
    <row r="750" spans="1:14" ht="16.5">
      <c r="A750" s="41" t="str">
        <f t="shared" si="30"/>
        <v/>
      </c>
      <c r="B750" s="42"/>
      <c r="C750" s="43"/>
      <c r="D750" s="41"/>
      <c r="E750" s="41">
        <f>IFERROR(SUMIF([2]العملاء!B$1:B$65536,F750,[2]العملاء!A$1:A$65536),"")</f>
        <v>0</v>
      </c>
      <c r="F750" s="44"/>
      <c r="G750" s="44">
        <f>IFERROR(SUMIF([2]العملاء!B$1:B$65536,F750,[2]العملاء!A$1:A$65536),"")</f>
        <v>0</v>
      </c>
      <c r="H750" s="44"/>
      <c r="I750" s="45"/>
      <c r="J750" s="46">
        <f>SUMIF([2]المخزون!B$1:B$65536,H750,[2]المخزون!E$1:E$65536)</f>
        <v>0</v>
      </c>
      <c r="K750" s="46">
        <f t="shared" si="28"/>
        <v>0</v>
      </c>
      <c r="L750" s="46">
        <f>SUMIF([2]المخزون!B$1:B$65536,H750,[2]المخزون!N$1:N$65536)</f>
        <v>0</v>
      </c>
      <c r="M750" s="46">
        <f t="shared" si="29"/>
        <v>0</v>
      </c>
      <c r="N750" s="46">
        <f t="shared" si="31"/>
        <v>0</v>
      </c>
    </row>
    <row r="751" spans="1:14" ht="16.5">
      <c r="A751" s="41" t="str">
        <f t="shared" si="30"/>
        <v/>
      </c>
      <c r="B751" s="42"/>
      <c r="C751" s="43"/>
      <c r="D751" s="41"/>
      <c r="E751" s="41">
        <f>IFERROR(SUMIF([2]العملاء!B$1:B$65536,F751,[2]العملاء!A$1:A$65536),"")</f>
        <v>0</v>
      </c>
      <c r="F751" s="44"/>
      <c r="G751" s="44">
        <f>IFERROR(SUMIF([2]العملاء!B$1:B$65536,F751,[2]العملاء!A$1:A$65536),"")</f>
        <v>0</v>
      </c>
      <c r="H751" s="44"/>
      <c r="I751" s="45"/>
      <c r="J751" s="46">
        <f>SUMIF([2]المخزون!B$1:B$65536,H751,[2]المخزون!E$1:E$65536)</f>
        <v>0</v>
      </c>
      <c r="K751" s="46">
        <f t="shared" si="28"/>
        <v>0</v>
      </c>
      <c r="L751" s="46">
        <f>SUMIF([2]المخزون!B$1:B$65536,H751,[2]المخزون!N$1:N$65536)</f>
        <v>0</v>
      </c>
      <c r="M751" s="46">
        <f t="shared" si="29"/>
        <v>0</v>
      </c>
      <c r="N751" s="46">
        <f t="shared" si="31"/>
        <v>0</v>
      </c>
    </row>
    <row r="752" spans="1:14" ht="16.5">
      <c r="A752" s="41" t="str">
        <f t="shared" si="30"/>
        <v/>
      </c>
      <c r="B752" s="42"/>
      <c r="C752" s="43"/>
      <c r="D752" s="41"/>
      <c r="E752" s="41">
        <f>IFERROR(SUMIF([2]العملاء!B$1:B$65536,F752,[2]العملاء!A$1:A$65536),"")</f>
        <v>0</v>
      </c>
      <c r="F752" s="44"/>
      <c r="G752" s="44">
        <f>IFERROR(SUMIF([2]العملاء!B$1:B$65536,F752,[2]العملاء!A$1:A$65536),"")</f>
        <v>0</v>
      </c>
      <c r="H752" s="44"/>
      <c r="I752" s="45"/>
      <c r="J752" s="46">
        <f>SUMIF([2]المخزون!B$1:B$65536,H752,[2]المخزون!E$1:E$65536)</f>
        <v>0</v>
      </c>
      <c r="K752" s="46">
        <f t="shared" si="28"/>
        <v>0</v>
      </c>
      <c r="L752" s="46">
        <f>SUMIF([2]المخزون!B$1:B$65536,H752,[2]المخزون!N$1:N$65536)</f>
        <v>0</v>
      </c>
      <c r="M752" s="46">
        <f t="shared" si="29"/>
        <v>0</v>
      </c>
      <c r="N752" s="46">
        <f t="shared" si="31"/>
        <v>0</v>
      </c>
    </row>
    <row r="753" spans="1:14" ht="16.5">
      <c r="A753" s="41" t="str">
        <f t="shared" si="30"/>
        <v/>
      </c>
      <c r="B753" s="42"/>
      <c r="C753" s="43"/>
      <c r="D753" s="41"/>
      <c r="E753" s="41">
        <f>IFERROR(SUMIF([2]العملاء!B$1:B$65536,F753,[2]العملاء!A$1:A$65536),"")</f>
        <v>0</v>
      </c>
      <c r="F753" s="44"/>
      <c r="G753" s="44">
        <f>IFERROR(SUMIF([2]العملاء!B$1:B$65536,F753,[2]العملاء!A$1:A$65536),"")</f>
        <v>0</v>
      </c>
      <c r="H753" s="44"/>
      <c r="I753" s="45"/>
      <c r="J753" s="46">
        <f>SUMIF([2]المخزون!B$1:B$65536,H753,[2]المخزون!E$1:E$65536)</f>
        <v>0</v>
      </c>
      <c r="K753" s="46">
        <f t="shared" si="28"/>
        <v>0</v>
      </c>
      <c r="L753" s="46">
        <f>SUMIF([2]المخزون!B$1:B$65536,H753,[2]المخزون!N$1:N$65536)</f>
        <v>0</v>
      </c>
      <c r="M753" s="46">
        <f t="shared" si="29"/>
        <v>0</v>
      </c>
      <c r="N753" s="46">
        <f t="shared" si="31"/>
        <v>0</v>
      </c>
    </row>
    <row r="754" spans="1:14" ht="16.5">
      <c r="A754" s="41" t="str">
        <f t="shared" si="30"/>
        <v/>
      </c>
      <c r="B754" s="42"/>
      <c r="C754" s="43"/>
      <c r="D754" s="41"/>
      <c r="E754" s="41">
        <f>IFERROR(SUMIF([2]العملاء!B$1:B$65536,F754,[2]العملاء!A$1:A$65536),"")</f>
        <v>0</v>
      </c>
      <c r="F754" s="44"/>
      <c r="G754" s="44">
        <f>IFERROR(SUMIF([2]العملاء!B$1:B$65536,F754,[2]العملاء!A$1:A$65536),"")</f>
        <v>0</v>
      </c>
      <c r="H754" s="44"/>
      <c r="I754" s="45"/>
      <c r="J754" s="46">
        <f>SUMIF([2]المخزون!B$1:B$65536,H754,[2]المخزون!E$1:E$65536)</f>
        <v>0</v>
      </c>
      <c r="K754" s="46">
        <f t="shared" si="28"/>
        <v>0</v>
      </c>
      <c r="L754" s="46">
        <f>SUMIF([2]المخزون!B$1:B$65536,H754,[2]المخزون!N$1:N$65536)</f>
        <v>0</v>
      </c>
      <c r="M754" s="46">
        <f t="shared" si="29"/>
        <v>0</v>
      </c>
      <c r="N754" s="46">
        <f t="shared" si="31"/>
        <v>0</v>
      </c>
    </row>
    <row r="755" spans="1:14" ht="16.5">
      <c r="A755" s="41" t="str">
        <f t="shared" si="30"/>
        <v/>
      </c>
      <c r="B755" s="42"/>
      <c r="C755" s="43"/>
      <c r="D755" s="41"/>
      <c r="E755" s="41">
        <f>IFERROR(SUMIF([2]العملاء!B$1:B$65536,F755,[2]العملاء!A$1:A$65536),"")</f>
        <v>0</v>
      </c>
      <c r="F755" s="44"/>
      <c r="G755" s="44">
        <f>IFERROR(SUMIF([2]العملاء!B$1:B$65536,F755,[2]العملاء!A$1:A$65536),"")</f>
        <v>0</v>
      </c>
      <c r="H755" s="44"/>
      <c r="I755" s="45"/>
      <c r="J755" s="46">
        <f>SUMIF([2]المخزون!B$1:B$65536,H755,[2]المخزون!E$1:E$65536)</f>
        <v>0</v>
      </c>
      <c r="K755" s="46">
        <f t="shared" si="28"/>
        <v>0</v>
      </c>
      <c r="L755" s="46">
        <f>SUMIF([2]المخزون!B$1:B$65536,H755,[2]المخزون!N$1:N$65536)</f>
        <v>0</v>
      </c>
      <c r="M755" s="46">
        <f t="shared" si="29"/>
        <v>0</v>
      </c>
      <c r="N755" s="46">
        <f t="shared" si="31"/>
        <v>0</v>
      </c>
    </row>
    <row r="756" spans="1:14" ht="16.5">
      <c r="A756" s="41" t="str">
        <f t="shared" si="30"/>
        <v/>
      </c>
      <c r="B756" s="42"/>
      <c r="C756" s="43"/>
      <c r="D756" s="41"/>
      <c r="E756" s="41">
        <f>IFERROR(SUMIF([2]العملاء!B$1:B$65536,F756,[2]العملاء!A$1:A$65536),"")</f>
        <v>0</v>
      </c>
      <c r="F756" s="44"/>
      <c r="G756" s="44">
        <f>IFERROR(SUMIF([2]العملاء!B$1:B$65536,F756,[2]العملاء!A$1:A$65536),"")</f>
        <v>0</v>
      </c>
      <c r="H756" s="44"/>
      <c r="I756" s="45"/>
      <c r="J756" s="46">
        <f>SUMIF([2]المخزون!B$1:B$65536,H756,[2]المخزون!E$1:E$65536)</f>
        <v>0</v>
      </c>
      <c r="K756" s="46">
        <f t="shared" si="28"/>
        <v>0</v>
      </c>
      <c r="L756" s="46">
        <f>SUMIF([2]المخزون!B$1:B$65536,H756,[2]المخزون!N$1:N$65536)</f>
        <v>0</v>
      </c>
      <c r="M756" s="46">
        <f t="shared" si="29"/>
        <v>0</v>
      </c>
      <c r="N756" s="46">
        <f t="shared" si="31"/>
        <v>0</v>
      </c>
    </row>
    <row r="757" spans="1:14" ht="16.5">
      <c r="A757" s="41" t="str">
        <f t="shared" si="30"/>
        <v/>
      </c>
      <c r="B757" s="42"/>
      <c r="C757" s="43"/>
      <c r="D757" s="41"/>
      <c r="E757" s="41">
        <f>IFERROR(SUMIF([2]العملاء!B$1:B$65536,F757,[2]العملاء!A$1:A$65536),"")</f>
        <v>0</v>
      </c>
      <c r="F757" s="44"/>
      <c r="G757" s="44">
        <f>IFERROR(SUMIF([2]العملاء!B$1:B$65536,F757,[2]العملاء!A$1:A$65536),"")</f>
        <v>0</v>
      </c>
      <c r="H757" s="44"/>
      <c r="I757" s="45"/>
      <c r="J757" s="46">
        <f>SUMIF([2]المخزون!B$1:B$65536,H757,[2]المخزون!E$1:E$65536)</f>
        <v>0</v>
      </c>
      <c r="K757" s="46">
        <f t="shared" si="28"/>
        <v>0</v>
      </c>
      <c r="L757" s="46">
        <f>SUMIF([2]المخزون!B$1:B$65536,H757,[2]المخزون!N$1:N$65536)</f>
        <v>0</v>
      </c>
      <c r="M757" s="46">
        <f t="shared" si="29"/>
        <v>0</v>
      </c>
      <c r="N757" s="46">
        <f t="shared" si="31"/>
        <v>0</v>
      </c>
    </row>
    <row r="758" spans="1:14" ht="16.5">
      <c r="A758" s="41" t="str">
        <f t="shared" si="30"/>
        <v/>
      </c>
      <c r="B758" s="42"/>
      <c r="C758" s="43"/>
      <c r="D758" s="41"/>
      <c r="E758" s="41">
        <f>IFERROR(SUMIF([2]العملاء!B$1:B$65536,F758,[2]العملاء!A$1:A$65536),"")</f>
        <v>0</v>
      </c>
      <c r="F758" s="44"/>
      <c r="G758" s="44">
        <f>IFERROR(SUMIF([2]العملاء!B$1:B$65536,F758,[2]العملاء!A$1:A$65536),"")</f>
        <v>0</v>
      </c>
      <c r="H758" s="44"/>
      <c r="I758" s="45"/>
      <c r="J758" s="46">
        <f>SUMIF([2]المخزون!B$1:B$65536,H758,[2]المخزون!E$1:E$65536)</f>
        <v>0</v>
      </c>
      <c r="K758" s="46">
        <f t="shared" si="28"/>
        <v>0</v>
      </c>
      <c r="L758" s="46">
        <f>SUMIF([2]المخزون!B$1:B$65536,H758,[2]المخزون!N$1:N$65536)</f>
        <v>0</v>
      </c>
      <c r="M758" s="46">
        <f t="shared" si="29"/>
        <v>0</v>
      </c>
      <c r="N758" s="46">
        <f t="shared" si="31"/>
        <v>0</v>
      </c>
    </row>
    <row r="759" spans="1:14" ht="16.5">
      <c r="A759" s="41" t="str">
        <f t="shared" si="30"/>
        <v/>
      </c>
      <c r="B759" s="42"/>
      <c r="C759" s="43"/>
      <c r="D759" s="41"/>
      <c r="E759" s="41">
        <f>IFERROR(SUMIF([2]العملاء!B$1:B$65536,F759,[2]العملاء!A$1:A$65536),"")</f>
        <v>0</v>
      </c>
      <c r="F759" s="44"/>
      <c r="G759" s="44">
        <f>IFERROR(SUMIF([2]العملاء!B$1:B$65536,F759,[2]العملاء!A$1:A$65536),"")</f>
        <v>0</v>
      </c>
      <c r="H759" s="44"/>
      <c r="I759" s="45"/>
      <c r="J759" s="46">
        <f>SUMIF([2]المخزون!B$1:B$65536,H759,[2]المخزون!E$1:E$65536)</f>
        <v>0</v>
      </c>
      <c r="K759" s="46">
        <f t="shared" si="28"/>
        <v>0</v>
      </c>
      <c r="L759" s="46">
        <f>SUMIF([2]المخزون!B$1:B$65536,H759,[2]المخزون!N$1:N$65536)</f>
        <v>0</v>
      </c>
      <c r="M759" s="46">
        <f t="shared" si="29"/>
        <v>0</v>
      </c>
      <c r="N759" s="46">
        <f t="shared" si="31"/>
        <v>0</v>
      </c>
    </row>
    <row r="760" spans="1:14" ht="16.5">
      <c r="A760" s="41" t="str">
        <f t="shared" si="30"/>
        <v/>
      </c>
      <c r="B760" s="42"/>
      <c r="C760" s="43"/>
      <c r="D760" s="41"/>
      <c r="E760" s="41">
        <f>IFERROR(SUMIF([2]العملاء!B$1:B$65536,F760,[2]العملاء!A$1:A$65536),"")</f>
        <v>0</v>
      </c>
      <c r="F760" s="44"/>
      <c r="G760" s="44">
        <f>IFERROR(SUMIF([2]العملاء!B$1:B$65536,F760,[2]العملاء!A$1:A$65536),"")</f>
        <v>0</v>
      </c>
      <c r="H760" s="44"/>
      <c r="I760" s="45"/>
      <c r="J760" s="46">
        <f>SUMIF([2]المخزون!B$1:B$65536,H760,[2]المخزون!E$1:E$65536)</f>
        <v>0</v>
      </c>
      <c r="K760" s="46">
        <f t="shared" si="28"/>
        <v>0</v>
      </c>
      <c r="L760" s="46">
        <f>SUMIF([2]المخزون!B$1:B$65536,H760,[2]المخزون!N$1:N$65536)</f>
        <v>0</v>
      </c>
      <c r="M760" s="46">
        <f t="shared" si="29"/>
        <v>0</v>
      </c>
      <c r="N760" s="46">
        <f t="shared" si="31"/>
        <v>0</v>
      </c>
    </row>
    <row r="761" spans="1:14" ht="16.5">
      <c r="A761" s="41" t="str">
        <f t="shared" si="30"/>
        <v/>
      </c>
      <c r="B761" s="42"/>
      <c r="C761" s="43"/>
      <c r="D761" s="41"/>
      <c r="E761" s="41">
        <f>IFERROR(SUMIF([2]العملاء!B$1:B$65536,F761,[2]العملاء!A$1:A$65536),"")</f>
        <v>0</v>
      </c>
      <c r="F761" s="44"/>
      <c r="G761" s="44">
        <f>IFERROR(SUMIF([2]العملاء!B$1:B$65536,F761,[2]العملاء!A$1:A$65536),"")</f>
        <v>0</v>
      </c>
      <c r="H761" s="44"/>
      <c r="I761" s="45"/>
      <c r="J761" s="46">
        <f>SUMIF([2]المخزون!B$1:B$65536,H761,[2]المخزون!E$1:E$65536)</f>
        <v>0</v>
      </c>
      <c r="K761" s="46">
        <f t="shared" si="28"/>
        <v>0</v>
      </c>
      <c r="L761" s="46">
        <f>SUMIF([2]المخزون!B$1:B$65536,H761,[2]المخزون!N$1:N$65536)</f>
        <v>0</v>
      </c>
      <c r="M761" s="46">
        <f t="shared" si="29"/>
        <v>0</v>
      </c>
      <c r="N761" s="46">
        <f t="shared" si="31"/>
        <v>0</v>
      </c>
    </row>
    <row r="762" spans="1:14" ht="16.5">
      <c r="A762" s="41" t="str">
        <f t="shared" si="30"/>
        <v/>
      </c>
      <c r="B762" s="42"/>
      <c r="C762" s="43"/>
      <c r="D762" s="41"/>
      <c r="E762" s="41">
        <f>IFERROR(SUMIF([2]العملاء!B$1:B$65536,F762,[2]العملاء!A$1:A$65536),"")</f>
        <v>0</v>
      </c>
      <c r="F762" s="44"/>
      <c r="G762" s="44">
        <f>IFERROR(SUMIF([2]العملاء!B$1:B$65536,F762,[2]العملاء!A$1:A$65536),"")</f>
        <v>0</v>
      </c>
      <c r="H762" s="44"/>
      <c r="I762" s="45"/>
      <c r="J762" s="46">
        <f>SUMIF([2]المخزون!B$1:B$65536,H762,[2]المخزون!E$1:E$65536)</f>
        <v>0</v>
      </c>
      <c r="K762" s="46">
        <f t="shared" si="28"/>
        <v>0</v>
      </c>
      <c r="L762" s="46">
        <f>SUMIF([2]المخزون!B$1:B$65536,H762,[2]المخزون!N$1:N$65536)</f>
        <v>0</v>
      </c>
      <c r="M762" s="46">
        <f t="shared" si="29"/>
        <v>0</v>
      </c>
      <c r="N762" s="46">
        <f t="shared" si="31"/>
        <v>0</v>
      </c>
    </row>
    <row r="763" spans="1:14" ht="16.5">
      <c r="A763" s="41" t="str">
        <f t="shared" si="30"/>
        <v/>
      </c>
      <c r="B763" s="42"/>
      <c r="C763" s="43"/>
      <c r="D763" s="41"/>
      <c r="E763" s="41">
        <f>IFERROR(SUMIF([2]العملاء!B$1:B$65536,F763,[2]العملاء!A$1:A$65536),"")</f>
        <v>0</v>
      </c>
      <c r="F763" s="44"/>
      <c r="G763" s="44">
        <f>IFERROR(SUMIF([2]العملاء!B$1:B$65536,F763,[2]العملاء!A$1:A$65536),"")</f>
        <v>0</v>
      </c>
      <c r="H763" s="44"/>
      <c r="I763" s="45"/>
      <c r="J763" s="46">
        <f>SUMIF([2]المخزون!B$1:B$65536,H763,[2]المخزون!E$1:E$65536)</f>
        <v>0</v>
      </c>
      <c r="K763" s="46">
        <f t="shared" si="28"/>
        <v>0</v>
      </c>
      <c r="L763" s="46">
        <f>SUMIF([2]المخزون!B$1:B$65536,H763,[2]المخزون!N$1:N$65536)</f>
        <v>0</v>
      </c>
      <c r="M763" s="46">
        <f t="shared" si="29"/>
        <v>0</v>
      </c>
      <c r="N763" s="46">
        <f t="shared" si="31"/>
        <v>0</v>
      </c>
    </row>
    <row r="764" spans="1:14" ht="16.5">
      <c r="A764" s="41" t="str">
        <f t="shared" si="30"/>
        <v/>
      </c>
      <c r="B764" s="42"/>
      <c r="C764" s="43"/>
      <c r="D764" s="41"/>
      <c r="E764" s="41">
        <f>IFERROR(SUMIF([2]العملاء!B$1:B$65536,F764,[2]العملاء!A$1:A$65536),"")</f>
        <v>0</v>
      </c>
      <c r="F764" s="44"/>
      <c r="G764" s="44">
        <f>IFERROR(SUMIF([2]العملاء!B$1:B$65536,F764,[2]العملاء!A$1:A$65536),"")</f>
        <v>0</v>
      </c>
      <c r="H764" s="44"/>
      <c r="I764" s="45"/>
      <c r="J764" s="46">
        <f>SUMIF([2]المخزون!B$1:B$65536,H764,[2]المخزون!E$1:E$65536)</f>
        <v>0</v>
      </c>
      <c r="K764" s="46">
        <f t="shared" si="28"/>
        <v>0</v>
      </c>
      <c r="L764" s="46">
        <f>SUMIF([2]المخزون!B$1:B$65536,H764,[2]المخزون!N$1:N$65536)</f>
        <v>0</v>
      </c>
      <c r="M764" s="46">
        <f t="shared" si="29"/>
        <v>0</v>
      </c>
      <c r="N764" s="46">
        <f t="shared" si="31"/>
        <v>0</v>
      </c>
    </row>
    <row r="765" spans="1:14" ht="16.5">
      <c r="A765" s="41" t="str">
        <f t="shared" si="30"/>
        <v/>
      </c>
      <c r="B765" s="42"/>
      <c r="C765" s="43"/>
      <c r="D765" s="41"/>
      <c r="E765" s="41">
        <f>IFERROR(SUMIF([2]العملاء!B$1:B$65536,F765,[2]العملاء!A$1:A$65536),"")</f>
        <v>0</v>
      </c>
      <c r="F765" s="44"/>
      <c r="G765" s="44">
        <f>IFERROR(SUMIF([2]العملاء!B$1:B$65536,F765,[2]العملاء!A$1:A$65536),"")</f>
        <v>0</v>
      </c>
      <c r="H765" s="44"/>
      <c r="I765" s="45"/>
      <c r="J765" s="46">
        <f>SUMIF([2]المخزون!B$1:B$65536,H765,[2]المخزون!E$1:E$65536)</f>
        <v>0</v>
      </c>
      <c r="K765" s="46">
        <f t="shared" si="28"/>
        <v>0</v>
      </c>
      <c r="L765" s="46">
        <f>SUMIF([2]المخزون!B$1:B$65536,H765,[2]المخزون!N$1:N$65536)</f>
        <v>0</v>
      </c>
      <c r="M765" s="46">
        <f t="shared" si="29"/>
        <v>0</v>
      </c>
      <c r="N765" s="46">
        <f t="shared" si="31"/>
        <v>0</v>
      </c>
    </row>
    <row r="766" spans="1:14" ht="16.5">
      <c r="A766" s="41" t="str">
        <f t="shared" si="30"/>
        <v/>
      </c>
      <c r="B766" s="42"/>
      <c r="C766" s="43"/>
      <c r="D766" s="41"/>
      <c r="E766" s="41">
        <f>IFERROR(SUMIF([2]العملاء!B$1:B$65536,F766,[2]العملاء!A$1:A$65536),"")</f>
        <v>0</v>
      </c>
      <c r="F766" s="44"/>
      <c r="G766" s="44">
        <f>IFERROR(SUMIF([2]العملاء!B$1:B$65536,F766,[2]العملاء!A$1:A$65536),"")</f>
        <v>0</v>
      </c>
      <c r="H766" s="44"/>
      <c r="I766" s="45"/>
      <c r="J766" s="46">
        <f>SUMIF([2]المخزون!B$1:B$65536,H766,[2]المخزون!E$1:E$65536)</f>
        <v>0</v>
      </c>
      <c r="K766" s="46">
        <f t="shared" si="28"/>
        <v>0</v>
      </c>
      <c r="L766" s="46">
        <f>SUMIF([2]المخزون!B$1:B$65536,H766,[2]المخزون!N$1:N$65536)</f>
        <v>0</v>
      </c>
      <c r="M766" s="46">
        <f t="shared" si="29"/>
        <v>0</v>
      </c>
      <c r="N766" s="46">
        <f t="shared" si="31"/>
        <v>0</v>
      </c>
    </row>
    <row r="767" spans="1:14" ht="16.5">
      <c r="A767" s="41" t="str">
        <f t="shared" si="30"/>
        <v/>
      </c>
      <c r="B767" s="42"/>
      <c r="C767" s="43"/>
      <c r="D767" s="41"/>
      <c r="E767" s="41">
        <f>IFERROR(SUMIF([2]العملاء!B$1:B$65536,F767,[2]العملاء!A$1:A$65536),"")</f>
        <v>0</v>
      </c>
      <c r="F767" s="44"/>
      <c r="G767" s="44">
        <f>IFERROR(SUMIF([2]العملاء!B$1:B$65536,F767,[2]العملاء!A$1:A$65536),"")</f>
        <v>0</v>
      </c>
      <c r="H767" s="44"/>
      <c r="I767" s="45"/>
      <c r="J767" s="46">
        <f>SUMIF([2]المخزون!B$1:B$65536,H767,[2]المخزون!E$1:E$65536)</f>
        <v>0</v>
      </c>
      <c r="K767" s="46">
        <f t="shared" si="28"/>
        <v>0</v>
      </c>
      <c r="L767" s="46">
        <f>SUMIF([2]المخزون!B$1:B$65536,H767,[2]المخزون!N$1:N$65536)</f>
        <v>0</v>
      </c>
      <c r="M767" s="46">
        <f t="shared" si="29"/>
        <v>0</v>
      </c>
      <c r="N767" s="46">
        <f t="shared" si="31"/>
        <v>0</v>
      </c>
    </row>
    <row r="768" spans="1:14" ht="16.5">
      <c r="A768" s="41" t="str">
        <f t="shared" si="30"/>
        <v/>
      </c>
      <c r="B768" s="42"/>
      <c r="C768" s="43"/>
      <c r="D768" s="41"/>
      <c r="E768" s="41">
        <f>IFERROR(SUMIF([2]العملاء!B$1:B$65536,F768,[2]العملاء!A$1:A$65536),"")</f>
        <v>0</v>
      </c>
      <c r="F768" s="44"/>
      <c r="G768" s="44">
        <f>IFERROR(SUMIF([2]العملاء!B$1:B$65536,F768,[2]العملاء!A$1:A$65536),"")</f>
        <v>0</v>
      </c>
      <c r="H768" s="44"/>
      <c r="I768" s="45"/>
      <c r="J768" s="46">
        <f>SUMIF([2]المخزون!B$1:B$65536,H768,[2]المخزون!E$1:E$65536)</f>
        <v>0</v>
      </c>
      <c r="K768" s="46">
        <f t="shared" si="28"/>
        <v>0</v>
      </c>
      <c r="L768" s="46">
        <f>SUMIF([2]المخزون!B$1:B$65536,H768,[2]المخزون!N$1:N$65536)</f>
        <v>0</v>
      </c>
      <c r="M768" s="46">
        <f t="shared" si="29"/>
        <v>0</v>
      </c>
      <c r="N768" s="46">
        <f t="shared" si="31"/>
        <v>0</v>
      </c>
    </row>
    <row r="769" spans="1:14" ht="16.5">
      <c r="A769" s="41" t="str">
        <f t="shared" si="30"/>
        <v/>
      </c>
      <c r="B769" s="42"/>
      <c r="C769" s="43"/>
      <c r="D769" s="41"/>
      <c r="E769" s="41">
        <f>IFERROR(SUMIF([2]العملاء!B$1:B$65536,F769,[2]العملاء!A$1:A$65536),"")</f>
        <v>0</v>
      </c>
      <c r="F769" s="44"/>
      <c r="G769" s="44">
        <f>IFERROR(SUMIF([2]العملاء!B$1:B$65536,F769,[2]العملاء!A$1:A$65536),"")</f>
        <v>0</v>
      </c>
      <c r="H769" s="44"/>
      <c r="I769" s="45"/>
      <c r="J769" s="46">
        <f>SUMIF([2]المخزون!B$1:B$65536,H769,[2]المخزون!E$1:E$65536)</f>
        <v>0</v>
      </c>
      <c r="K769" s="46">
        <f t="shared" si="28"/>
        <v>0</v>
      </c>
      <c r="L769" s="46">
        <f>SUMIF([2]المخزون!B$1:B$65536,H769,[2]المخزون!N$1:N$65536)</f>
        <v>0</v>
      </c>
      <c r="M769" s="46">
        <f t="shared" si="29"/>
        <v>0</v>
      </c>
      <c r="N769" s="46">
        <f t="shared" si="31"/>
        <v>0</v>
      </c>
    </row>
    <row r="770" spans="1:14" ht="16.5">
      <c r="A770" s="41" t="str">
        <f t="shared" si="30"/>
        <v/>
      </c>
      <c r="B770" s="42"/>
      <c r="C770" s="43"/>
      <c r="D770" s="41"/>
      <c r="E770" s="41">
        <f>IFERROR(SUMIF([2]العملاء!B$1:B$65536,F770,[2]العملاء!A$1:A$65536),"")</f>
        <v>0</v>
      </c>
      <c r="F770" s="44"/>
      <c r="G770" s="44">
        <f>IFERROR(SUMIF([2]العملاء!B$1:B$65536,F770,[2]العملاء!A$1:A$65536),"")</f>
        <v>0</v>
      </c>
      <c r="H770" s="44"/>
      <c r="I770" s="45"/>
      <c r="J770" s="46">
        <f>SUMIF([2]المخزون!B$1:B$65536,H770,[2]المخزون!E$1:E$65536)</f>
        <v>0</v>
      </c>
      <c r="K770" s="46">
        <f t="shared" si="28"/>
        <v>0</v>
      </c>
      <c r="L770" s="46">
        <f>SUMIF([2]المخزون!B$1:B$65536,H770,[2]المخزون!N$1:N$65536)</f>
        <v>0</v>
      </c>
      <c r="M770" s="46">
        <f t="shared" si="29"/>
        <v>0</v>
      </c>
      <c r="N770" s="46">
        <f t="shared" si="31"/>
        <v>0</v>
      </c>
    </row>
    <row r="771" spans="1:14" ht="16.5">
      <c r="A771" s="41" t="str">
        <f t="shared" si="30"/>
        <v/>
      </c>
      <c r="B771" s="42"/>
      <c r="C771" s="43"/>
      <c r="D771" s="41"/>
      <c r="E771" s="41">
        <f>IFERROR(SUMIF([2]العملاء!B$1:B$65536,F771,[2]العملاء!A$1:A$65536),"")</f>
        <v>0</v>
      </c>
      <c r="F771" s="44"/>
      <c r="G771" s="44">
        <f>IFERROR(SUMIF([2]العملاء!B$1:B$65536,F771,[2]العملاء!A$1:A$65536),"")</f>
        <v>0</v>
      </c>
      <c r="H771" s="44"/>
      <c r="I771" s="45"/>
      <c r="J771" s="46">
        <f>SUMIF([2]المخزون!B$1:B$65536,H771,[2]المخزون!E$1:E$65536)</f>
        <v>0</v>
      </c>
      <c r="K771" s="46">
        <f t="shared" ref="K771:K834" si="32">I771*J771</f>
        <v>0</v>
      </c>
      <c r="L771" s="46">
        <f>SUMIF([2]المخزون!B$1:B$65536,H771,[2]المخزون!N$1:N$65536)</f>
        <v>0</v>
      </c>
      <c r="M771" s="46">
        <f t="shared" ref="M771:M834" si="33">I771*L771</f>
        <v>0</v>
      </c>
      <c r="N771" s="46">
        <f t="shared" si="31"/>
        <v>0</v>
      </c>
    </row>
    <row r="772" spans="1:14" ht="16.5">
      <c r="A772" s="41" t="str">
        <f t="shared" ref="A772:A835" si="34">IF(F772="","",ROW()-2)</f>
        <v/>
      </c>
      <c r="B772" s="42"/>
      <c r="C772" s="43"/>
      <c r="D772" s="41"/>
      <c r="E772" s="41">
        <f>IFERROR(SUMIF([2]العملاء!B$1:B$65536,F772,[2]العملاء!A$1:A$65536),"")</f>
        <v>0</v>
      </c>
      <c r="F772" s="44"/>
      <c r="G772" s="44">
        <f>IFERROR(SUMIF([2]العملاء!B$1:B$65536,F772,[2]العملاء!A$1:A$65536),"")</f>
        <v>0</v>
      </c>
      <c r="H772" s="44"/>
      <c r="I772" s="45"/>
      <c r="J772" s="46">
        <f>SUMIF([2]المخزون!B$1:B$65536,H772,[2]المخزون!E$1:E$65536)</f>
        <v>0</v>
      </c>
      <c r="K772" s="46">
        <f t="shared" si="32"/>
        <v>0</v>
      </c>
      <c r="L772" s="46">
        <f>SUMIF([2]المخزون!B$1:B$65536,H772,[2]المخزون!N$1:N$65536)</f>
        <v>0</v>
      </c>
      <c r="M772" s="46">
        <f t="shared" si="33"/>
        <v>0</v>
      </c>
      <c r="N772" s="46">
        <f t="shared" si="31"/>
        <v>0</v>
      </c>
    </row>
    <row r="773" spans="1:14" ht="16.5">
      <c r="A773" s="41" t="str">
        <f t="shared" si="34"/>
        <v/>
      </c>
      <c r="B773" s="42"/>
      <c r="C773" s="43"/>
      <c r="D773" s="41"/>
      <c r="E773" s="41">
        <f>IFERROR(SUMIF([2]العملاء!B$1:B$65536,F773,[2]العملاء!A$1:A$65536),"")</f>
        <v>0</v>
      </c>
      <c r="F773" s="44"/>
      <c r="G773" s="44">
        <f>IFERROR(SUMIF([2]العملاء!B$1:B$65536,F773,[2]العملاء!A$1:A$65536),"")</f>
        <v>0</v>
      </c>
      <c r="H773" s="44"/>
      <c r="I773" s="45"/>
      <c r="J773" s="46">
        <f>SUMIF([2]المخزون!B$1:B$65536,H773,[2]المخزون!E$1:E$65536)</f>
        <v>0</v>
      </c>
      <c r="K773" s="46">
        <f t="shared" si="32"/>
        <v>0</v>
      </c>
      <c r="L773" s="46">
        <f>SUMIF([2]المخزون!B$1:B$65536,H773,[2]المخزون!N$1:N$65536)</f>
        <v>0</v>
      </c>
      <c r="M773" s="46">
        <f t="shared" si="33"/>
        <v>0</v>
      </c>
      <c r="N773" s="46">
        <f t="shared" si="31"/>
        <v>0</v>
      </c>
    </row>
    <row r="774" spans="1:14" ht="16.5">
      <c r="A774" s="41" t="str">
        <f t="shared" si="34"/>
        <v/>
      </c>
      <c r="B774" s="42"/>
      <c r="C774" s="43"/>
      <c r="D774" s="41"/>
      <c r="E774" s="41">
        <f>IFERROR(SUMIF([2]العملاء!B$1:B$65536,F774,[2]العملاء!A$1:A$65536),"")</f>
        <v>0</v>
      </c>
      <c r="F774" s="44"/>
      <c r="G774" s="44">
        <f>IFERROR(SUMIF([2]العملاء!B$1:B$65536,F774,[2]العملاء!A$1:A$65536),"")</f>
        <v>0</v>
      </c>
      <c r="H774" s="44"/>
      <c r="I774" s="45"/>
      <c r="J774" s="46">
        <f>SUMIF([2]المخزون!B$1:B$65536,H774,[2]المخزون!E$1:E$65536)</f>
        <v>0</v>
      </c>
      <c r="K774" s="46">
        <f t="shared" si="32"/>
        <v>0</v>
      </c>
      <c r="L774" s="46">
        <f>SUMIF([2]المخزون!B$1:B$65536,H774,[2]المخزون!N$1:N$65536)</f>
        <v>0</v>
      </c>
      <c r="M774" s="46">
        <f t="shared" si="33"/>
        <v>0</v>
      </c>
      <c r="N774" s="46">
        <f t="shared" si="31"/>
        <v>0</v>
      </c>
    </row>
    <row r="775" spans="1:14" ht="16.5">
      <c r="A775" s="41" t="str">
        <f t="shared" si="34"/>
        <v/>
      </c>
      <c r="B775" s="42"/>
      <c r="C775" s="43"/>
      <c r="D775" s="41"/>
      <c r="E775" s="41">
        <f>IFERROR(SUMIF([2]العملاء!B$1:B$65536,F775,[2]العملاء!A$1:A$65536),"")</f>
        <v>0</v>
      </c>
      <c r="F775" s="44"/>
      <c r="G775" s="44">
        <f>IFERROR(SUMIF([2]العملاء!B$1:B$65536,F775,[2]العملاء!A$1:A$65536),"")</f>
        <v>0</v>
      </c>
      <c r="H775" s="44"/>
      <c r="I775" s="45"/>
      <c r="J775" s="46">
        <f>SUMIF([2]المخزون!B$1:B$65536,H775,[2]المخزون!E$1:E$65536)</f>
        <v>0</v>
      </c>
      <c r="K775" s="46">
        <f t="shared" si="32"/>
        <v>0</v>
      </c>
      <c r="L775" s="46">
        <f>SUMIF([2]المخزون!B$1:B$65536,H775,[2]المخزون!N$1:N$65536)</f>
        <v>0</v>
      </c>
      <c r="M775" s="46">
        <f t="shared" si="33"/>
        <v>0</v>
      </c>
      <c r="N775" s="46">
        <f t="shared" si="31"/>
        <v>0</v>
      </c>
    </row>
    <row r="776" spans="1:14" ht="16.5">
      <c r="A776" s="41" t="str">
        <f t="shared" si="34"/>
        <v/>
      </c>
      <c r="B776" s="42"/>
      <c r="C776" s="43"/>
      <c r="D776" s="41"/>
      <c r="E776" s="41">
        <f>IFERROR(SUMIF([2]العملاء!B$1:B$65536,F776,[2]العملاء!A$1:A$65536),"")</f>
        <v>0</v>
      </c>
      <c r="F776" s="44"/>
      <c r="G776" s="44">
        <f>IFERROR(SUMIF([2]العملاء!B$1:B$65536,F776,[2]العملاء!A$1:A$65536),"")</f>
        <v>0</v>
      </c>
      <c r="H776" s="44"/>
      <c r="I776" s="45"/>
      <c r="J776" s="46">
        <f>SUMIF([2]المخزون!B$1:B$65536,H776,[2]المخزون!E$1:E$65536)</f>
        <v>0</v>
      </c>
      <c r="K776" s="46">
        <f t="shared" si="32"/>
        <v>0</v>
      </c>
      <c r="L776" s="46">
        <f>SUMIF([2]المخزون!B$1:B$65536,H776,[2]المخزون!N$1:N$65536)</f>
        <v>0</v>
      </c>
      <c r="M776" s="46">
        <f t="shared" si="33"/>
        <v>0</v>
      </c>
      <c r="N776" s="46">
        <f t="shared" si="31"/>
        <v>0</v>
      </c>
    </row>
    <row r="777" spans="1:14" ht="16.5">
      <c r="A777" s="41" t="str">
        <f t="shared" si="34"/>
        <v/>
      </c>
      <c r="B777" s="42"/>
      <c r="C777" s="43"/>
      <c r="D777" s="41"/>
      <c r="E777" s="41">
        <f>IFERROR(SUMIF([2]العملاء!B$1:B$65536,F777,[2]العملاء!A$1:A$65536),"")</f>
        <v>0</v>
      </c>
      <c r="F777" s="44"/>
      <c r="G777" s="44">
        <f>IFERROR(SUMIF([2]العملاء!B$1:B$65536,F777,[2]العملاء!A$1:A$65536),"")</f>
        <v>0</v>
      </c>
      <c r="H777" s="44"/>
      <c r="I777" s="45"/>
      <c r="J777" s="46">
        <f>SUMIF([2]المخزون!B$1:B$65536,H777,[2]المخزون!E$1:E$65536)</f>
        <v>0</v>
      </c>
      <c r="K777" s="46">
        <f t="shared" si="32"/>
        <v>0</v>
      </c>
      <c r="L777" s="46">
        <f>SUMIF([2]المخزون!B$1:B$65536,H777,[2]المخزون!N$1:N$65536)</f>
        <v>0</v>
      </c>
      <c r="M777" s="46">
        <f t="shared" si="33"/>
        <v>0</v>
      </c>
      <c r="N777" s="46">
        <f t="shared" si="31"/>
        <v>0</v>
      </c>
    </row>
    <row r="778" spans="1:14" ht="16.5">
      <c r="A778" s="41" t="str">
        <f t="shared" si="34"/>
        <v/>
      </c>
      <c r="B778" s="42"/>
      <c r="C778" s="43"/>
      <c r="D778" s="41"/>
      <c r="E778" s="41">
        <f>IFERROR(SUMIF([2]العملاء!B$1:B$65536,F778,[2]العملاء!A$1:A$65536),"")</f>
        <v>0</v>
      </c>
      <c r="F778" s="44"/>
      <c r="G778" s="44">
        <f>IFERROR(SUMIF([2]العملاء!B$1:B$65536,F778,[2]العملاء!A$1:A$65536),"")</f>
        <v>0</v>
      </c>
      <c r="H778" s="44"/>
      <c r="I778" s="45"/>
      <c r="J778" s="46">
        <f>SUMIF([2]المخزون!B$1:B$65536,H778,[2]المخزون!E$1:E$65536)</f>
        <v>0</v>
      </c>
      <c r="K778" s="46">
        <f t="shared" si="32"/>
        <v>0</v>
      </c>
      <c r="L778" s="46">
        <f>SUMIF([2]المخزون!B$1:B$65536,H778,[2]المخزون!N$1:N$65536)</f>
        <v>0</v>
      </c>
      <c r="M778" s="46">
        <f t="shared" si="33"/>
        <v>0</v>
      </c>
      <c r="N778" s="46">
        <f t="shared" si="31"/>
        <v>0</v>
      </c>
    </row>
    <row r="779" spans="1:14" ht="16.5">
      <c r="A779" s="41" t="str">
        <f t="shared" si="34"/>
        <v/>
      </c>
      <c r="B779" s="42"/>
      <c r="C779" s="43"/>
      <c r="D779" s="41"/>
      <c r="E779" s="41">
        <f>IFERROR(SUMIF([2]العملاء!B$1:B$65536,F779,[2]العملاء!A$1:A$65536),"")</f>
        <v>0</v>
      </c>
      <c r="F779" s="44"/>
      <c r="G779" s="44">
        <f>IFERROR(SUMIF([2]العملاء!B$1:B$65536,F779,[2]العملاء!A$1:A$65536),"")</f>
        <v>0</v>
      </c>
      <c r="H779" s="44"/>
      <c r="I779" s="45"/>
      <c r="J779" s="46">
        <f>SUMIF([2]المخزون!B$1:B$65536,H779,[2]المخزون!E$1:E$65536)</f>
        <v>0</v>
      </c>
      <c r="K779" s="46">
        <f t="shared" si="32"/>
        <v>0</v>
      </c>
      <c r="L779" s="46">
        <f>SUMIF([2]المخزون!B$1:B$65536,H779,[2]المخزون!N$1:N$65536)</f>
        <v>0</v>
      </c>
      <c r="M779" s="46">
        <f t="shared" si="33"/>
        <v>0</v>
      </c>
      <c r="N779" s="46">
        <f t="shared" si="31"/>
        <v>0</v>
      </c>
    </row>
    <row r="780" spans="1:14" ht="16.5">
      <c r="A780" s="41" t="str">
        <f t="shared" si="34"/>
        <v/>
      </c>
      <c r="B780" s="42"/>
      <c r="C780" s="43"/>
      <c r="D780" s="41"/>
      <c r="E780" s="41">
        <f>IFERROR(SUMIF([2]العملاء!B$1:B$65536,F780,[2]العملاء!A$1:A$65536),"")</f>
        <v>0</v>
      </c>
      <c r="F780" s="44"/>
      <c r="G780" s="44">
        <f>IFERROR(SUMIF([2]العملاء!B$1:B$65536,F780,[2]العملاء!A$1:A$65536),"")</f>
        <v>0</v>
      </c>
      <c r="H780" s="44"/>
      <c r="I780" s="45"/>
      <c r="J780" s="46">
        <f>SUMIF([2]المخزون!B$1:B$65536,H780,[2]المخزون!E$1:E$65536)</f>
        <v>0</v>
      </c>
      <c r="K780" s="46">
        <f t="shared" si="32"/>
        <v>0</v>
      </c>
      <c r="L780" s="46">
        <f>SUMIF([2]المخزون!B$1:B$65536,H780,[2]المخزون!N$1:N$65536)</f>
        <v>0</v>
      </c>
      <c r="M780" s="46">
        <f t="shared" si="33"/>
        <v>0</v>
      </c>
      <c r="N780" s="46">
        <f t="shared" si="31"/>
        <v>0</v>
      </c>
    </row>
    <row r="781" spans="1:14" ht="16.5">
      <c r="A781" s="41" t="str">
        <f t="shared" si="34"/>
        <v/>
      </c>
      <c r="B781" s="42"/>
      <c r="C781" s="43"/>
      <c r="D781" s="41"/>
      <c r="E781" s="41">
        <f>IFERROR(SUMIF([2]العملاء!B$1:B$65536,F781,[2]العملاء!A$1:A$65536),"")</f>
        <v>0</v>
      </c>
      <c r="F781" s="44"/>
      <c r="G781" s="44">
        <f>IFERROR(SUMIF([2]العملاء!B$1:B$65536,F781,[2]العملاء!A$1:A$65536),"")</f>
        <v>0</v>
      </c>
      <c r="H781" s="44"/>
      <c r="I781" s="45"/>
      <c r="J781" s="46">
        <f>SUMIF([2]المخزون!B$1:B$65536,H781,[2]المخزون!E$1:E$65536)</f>
        <v>0</v>
      </c>
      <c r="K781" s="46">
        <f t="shared" si="32"/>
        <v>0</v>
      </c>
      <c r="L781" s="46">
        <f>SUMIF([2]المخزون!B$1:B$65536,H781,[2]المخزون!N$1:N$65536)</f>
        <v>0</v>
      </c>
      <c r="M781" s="46">
        <f t="shared" si="33"/>
        <v>0</v>
      </c>
      <c r="N781" s="46">
        <f t="shared" si="31"/>
        <v>0</v>
      </c>
    </row>
    <row r="782" spans="1:14" ht="16.5">
      <c r="A782" s="41" t="str">
        <f t="shared" si="34"/>
        <v/>
      </c>
      <c r="B782" s="42"/>
      <c r="C782" s="43"/>
      <c r="D782" s="41"/>
      <c r="E782" s="41">
        <f>IFERROR(SUMIF([2]العملاء!B$1:B$65536,F782,[2]العملاء!A$1:A$65536),"")</f>
        <v>0</v>
      </c>
      <c r="F782" s="44"/>
      <c r="G782" s="44">
        <f>IFERROR(SUMIF([2]العملاء!B$1:B$65536,F782,[2]العملاء!A$1:A$65536),"")</f>
        <v>0</v>
      </c>
      <c r="H782" s="44"/>
      <c r="I782" s="45"/>
      <c r="J782" s="46">
        <f>SUMIF([2]المخزون!B$1:B$65536,H782,[2]المخزون!E$1:E$65536)</f>
        <v>0</v>
      </c>
      <c r="K782" s="46">
        <f t="shared" si="32"/>
        <v>0</v>
      </c>
      <c r="L782" s="46">
        <f>SUMIF([2]المخزون!B$1:B$65536,H782,[2]المخزون!N$1:N$65536)</f>
        <v>0</v>
      </c>
      <c r="M782" s="46">
        <f t="shared" si="33"/>
        <v>0</v>
      </c>
      <c r="N782" s="46">
        <f t="shared" si="31"/>
        <v>0</v>
      </c>
    </row>
    <row r="783" spans="1:14" ht="16.5">
      <c r="A783" s="41" t="str">
        <f t="shared" si="34"/>
        <v/>
      </c>
      <c r="B783" s="42"/>
      <c r="C783" s="43"/>
      <c r="D783" s="41"/>
      <c r="E783" s="41">
        <f>IFERROR(SUMIF([2]العملاء!B$1:B$65536,F783,[2]العملاء!A$1:A$65536),"")</f>
        <v>0</v>
      </c>
      <c r="F783" s="44"/>
      <c r="G783" s="44">
        <f>IFERROR(SUMIF([2]العملاء!B$1:B$65536,F783,[2]العملاء!A$1:A$65536),"")</f>
        <v>0</v>
      </c>
      <c r="H783" s="44"/>
      <c r="I783" s="45"/>
      <c r="J783" s="46">
        <f>SUMIF([2]المخزون!B$1:B$65536,H783,[2]المخزون!E$1:E$65536)</f>
        <v>0</v>
      </c>
      <c r="K783" s="46">
        <f t="shared" si="32"/>
        <v>0</v>
      </c>
      <c r="L783" s="46">
        <f>SUMIF([2]المخزون!B$1:B$65536,H783,[2]المخزون!N$1:N$65536)</f>
        <v>0</v>
      </c>
      <c r="M783" s="46">
        <f t="shared" si="33"/>
        <v>0</v>
      </c>
      <c r="N783" s="46">
        <f t="shared" si="31"/>
        <v>0</v>
      </c>
    </row>
    <row r="784" spans="1:14" ht="16.5">
      <c r="A784" s="41" t="str">
        <f t="shared" si="34"/>
        <v/>
      </c>
      <c r="B784" s="42"/>
      <c r="C784" s="43"/>
      <c r="D784" s="41"/>
      <c r="E784" s="41">
        <f>IFERROR(SUMIF([2]العملاء!B$1:B$65536,F784,[2]العملاء!A$1:A$65536),"")</f>
        <v>0</v>
      </c>
      <c r="F784" s="44"/>
      <c r="G784" s="44">
        <f>IFERROR(SUMIF([2]العملاء!B$1:B$65536,F784,[2]العملاء!A$1:A$65536),"")</f>
        <v>0</v>
      </c>
      <c r="H784" s="44"/>
      <c r="I784" s="45"/>
      <c r="J784" s="46">
        <f>SUMIF([2]المخزون!B$1:B$65536,H784,[2]المخزون!E$1:E$65536)</f>
        <v>0</v>
      </c>
      <c r="K784" s="46">
        <f t="shared" si="32"/>
        <v>0</v>
      </c>
      <c r="L784" s="46">
        <f>SUMIF([2]المخزون!B$1:B$65536,H784,[2]المخزون!N$1:N$65536)</f>
        <v>0</v>
      </c>
      <c r="M784" s="46">
        <f t="shared" si="33"/>
        <v>0</v>
      </c>
      <c r="N784" s="46">
        <f t="shared" si="31"/>
        <v>0</v>
      </c>
    </row>
    <row r="785" spans="1:14" ht="16.5">
      <c r="A785" s="41" t="str">
        <f t="shared" si="34"/>
        <v/>
      </c>
      <c r="B785" s="42"/>
      <c r="C785" s="43"/>
      <c r="D785" s="41"/>
      <c r="E785" s="41">
        <f>IFERROR(SUMIF([2]العملاء!B$1:B$65536,F785,[2]العملاء!A$1:A$65536),"")</f>
        <v>0</v>
      </c>
      <c r="F785" s="44"/>
      <c r="G785" s="44">
        <f>IFERROR(SUMIF([2]العملاء!B$1:B$65536,F785,[2]العملاء!A$1:A$65536),"")</f>
        <v>0</v>
      </c>
      <c r="H785" s="44"/>
      <c r="I785" s="45"/>
      <c r="J785" s="46">
        <f>SUMIF([2]المخزون!B$1:B$65536,H785,[2]المخزون!E$1:E$65536)</f>
        <v>0</v>
      </c>
      <c r="K785" s="46">
        <f t="shared" si="32"/>
        <v>0</v>
      </c>
      <c r="L785" s="46">
        <f>SUMIF([2]المخزون!B$1:B$65536,H785,[2]المخزون!N$1:N$65536)</f>
        <v>0</v>
      </c>
      <c r="M785" s="46">
        <f t="shared" si="33"/>
        <v>0</v>
      </c>
      <c r="N785" s="46">
        <f t="shared" si="31"/>
        <v>0</v>
      </c>
    </row>
    <row r="786" spans="1:14" ht="16.5">
      <c r="A786" s="41" t="str">
        <f t="shared" si="34"/>
        <v/>
      </c>
      <c r="B786" s="42"/>
      <c r="C786" s="43"/>
      <c r="D786" s="41"/>
      <c r="E786" s="41">
        <f>IFERROR(SUMIF([2]العملاء!B$1:B$65536,F786,[2]العملاء!A$1:A$65536),"")</f>
        <v>0</v>
      </c>
      <c r="F786" s="44"/>
      <c r="G786" s="44">
        <f>IFERROR(SUMIF([2]العملاء!B$1:B$65536,F786,[2]العملاء!A$1:A$65536),"")</f>
        <v>0</v>
      </c>
      <c r="H786" s="44"/>
      <c r="I786" s="45"/>
      <c r="J786" s="46">
        <f>SUMIF([2]المخزون!B$1:B$65536,H786,[2]المخزون!E$1:E$65536)</f>
        <v>0</v>
      </c>
      <c r="K786" s="46">
        <f t="shared" si="32"/>
        <v>0</v>
      </c>
      <c r="L786" s="46">
        <f>SUMIF([2]المخزون!B$1:B$65536,H786,[2]المخزون!N$1:N$65536)</f>
        <v>0</v>
      </c>
      <c r="M786" s="46">
        <f t="shared" si="33"/>
        <v>0</v>
      </c>
      <c r="N786" s="46">
        <f t="shared" si="31"/>
        <v>0</v>
      </c>
    </row>
    <row r="787" spans="1:14" ht="16.5">
      <c r="A787" s="41" t="str">
        <f t="shared" si="34"/>
        <v/>
      </c>
      <c r="B787" s="42"/>
      <c r="C787" s="43"/>
      <c r="D787" s="41"/>
      <c r="E787" s="41">
        <f>IFERROR(SUMIF([2]العملاء!B$1:B$65536,F787,[2]العملاء!A$1:A$65536),"")</f>
        <v>0</v>
      </c>
      <c r="F787" s="44"/>
      <c r="G787" s="44">
        <f>IFERROR(SUMIF([2]العملاء!B$1:B$65536,F787,[2]العملاء!A$1:A$65536),"")</f>
        <v>0</v>
      </c>
      <c r="H787" s="44"/>
      <c r="I787" s="45"/>
      <c r="J787" s="46">
        <f>SUMIF([2]المخزون!B$1:B$65536,H787,[2]المخزون!E$1:E$65536)</f>
        <v>0</v>
      </c>
      <c r="K787" s="46">
        <f t="shared" si="32"/>
        <v>0</v>
      </c>
      <c r="L787" s="46">
        <f>SUMIF([2]المخزون!B$1:B$65536,H787,[2]المخزون!N$1:N$65536)</f>
        <v>0</v>
      </c>
      <c r="M787" s="46">
        <f t="shared" si="33"/>
        <v>0</v>
      </c>
      <c r="N787" s="46">
        <f t="shared" si="31"/>
        <v>0</v>
      </c>
    </row>
    <row r="788" spans="1:14" ht="16.5">
      <c r="A788" s="41" t="str">
        <f t="shared" si="34"/>
        <v/>
      </c>
      <c r="B788" s="42"/>
      <c r="C788" s="43"/>
      <c r="D788" s="41"/>
      <c r="E788" s="41">
        <f>IFERROR(SUMIF([2]العملاء!B$1:B$65536,F788,[2]العملاء!A$1:A$65536),"")</f>
        <v>0</v>
      </c>
      <c r="F788" s="44"/>
      <c r="G788" s="44">
        <f>IFERROR(SUMIF([2]العملاء!B$1:B$65536,F788,[2]العملاء!A$1:A$65536),"")</f>
        <v>0</v>
      </c>
      <c r="H788" s="44"/>
      <c r="I788" s="45"/>
      <c r="J788" s="46">
        <f>SUMIF([2]المخزون!B$1:B$65536,H788,[2]المخزون!E$1:E$65536)</f>
        <v>0</v>
      </c>
      <c r="K788" s="46">
        <f t="shared" si="32"/>
        <v>0</v>
      </c>
      <c r="L788" s="46">
        <f>SUMIF([2]المخزون!B$1:B$65536,H788,[2]المخزون!N$1:N$65536)</f>
        <v>0</v>
      </c>
      <c r="M788" s="46">
        <f t="shared" si="33"/>
        <v>0</v>
      </c>
      <c r="N788" s="46">
        <f t="shared" si="31"/>
        <v>0</v>
      </c>
    </row>
    <row r="789" spans="1:14" ht="16.5">
      <c r="A789" s="41" t="str">
        <f t="shared" si="34"/>
        <v/>
      </c>
      <c r="B789" s="42"/>
      <c r="C789" s="43"/>
      <c r="D789" s="41"/>
      <c r="E789" s="41">
        <f>IFERROR(SUMIF([2]العملاء!B$1:B$65536,F789,[2]العملاء!A$1:A$65536),"")</f>
        <v>0</v>
      </c>
      <c r="F789" s="44"/>
      <c r="G789" s="44">
        <f>IFERROR(SUMIF([2]العملاء!B$1:B$65536,F789,[2]العملاء!A$1:A$65536),"")</f>
        <v>0</v>
      </c>
      <c r="H789" s="44"/>
      <c r="I789" s="45"/>
      <c r="J789" s="46">
        <f>SUMIF([2]المخزون!B$1:B$65536,H789,[2]المخزون!E$1:E$65536)</f>
        <v>0</v>
      </c>
      <c r="K789" s="46">
        <f t="shared" si="32"/>
        <v>0</v>
      </c>
      <c r="L789" s="46">
        <f>SUMIF([2]المخزون!B$1:B$65536,H789,[2]المخزون!N$1:N$65536)</f>
        <v>0</v>
      </c>
      <c r="M789" s="46">
        <f t="shared" si="33"/>
        <v>0</v>
      </c>
      <c r="N789" s="46">
        <f t="shared" si="31"/>
        <v>0</v>
      </c>
    </row>
    <row r="790" spans="1:14" ht="16.5">
      <c r="A790" s="41" t="str">
        <f t="shared" si="34"/>
        <v/>
      </c>
      <c r="B790" s="42"/>
      <c r="C790" s="43"/>
      <c r="D790" s="41"/>
      <c r="E790" s="41">
        <f>IFERROR(SUMIF([2]العملاء!B$1:B$65536,F790,[2]العملاء!A$1:A$65536),"")</f>
        <v>0</v>
      </c>
      <c r="F790" s="44"/>
      <c r="G790" s="44">
        <f>IFERROR(SUMIF([2]العملاء!B$1:B$65536,F790,[2]العملاء!A$1:A$65536),"")</f>
        <v>0</v>
      </c>
      <c r="H790" s="44"/>
      <c r="I790" s="45"/>
      <c r="J790" s="46">
        <f>SUMIF([2]المخزون!B$1:B$65536,H790,[2]المخزون!E$1:E$65536)</f>
        <v>0</v>
      </c>
      <c r="K790" s="46">
        <f t="shared" si="32"/>
        <v>0</v>
      </c>
      <c r="L790" s="46">
        <f>SUMIF([2]المخزون!B$1:B$65536,H790,[2]المخزون!N$1:N$65536)</f>
        <v>0</v>
      </c>
      <c r="M790" s="46">
        <f t="shared" si="33"/>
        <v>0</v>
      </c>
      <c r="N790" s="46">
        <f t="shared" si="31"/>
        <v>0</v>
      </c>
    </row>
    <row r="791" spans="1:14" ht="16.5">
      <c r="A791" s="41" t="str">
        <f t="shared" si="34"/>
        <v/>
      </c>
      <c r="B791" s="42"/>
      <c r="C791" s="43"/>
      <c r="D791" s="41"/>
      <c r="E791" s="41">
        <f>IFERROR(SUMIF([2]العملاء!B$1:B$65536,F791,[2]العملاء!A$1:A$65536),"")</f>
        <v>0</v>
      </c>
      <c r="F791" s="44"/>
      <c r="G791" s="44">
        <f>IFERROR(SUMIF([2]العملاء!B$1:B$65536,F791,[2]العملاء!A$1:A$65536),"")</f>
        <v>0</v>
      </c>
      <c r="H791" s="44"/>
      <c r="I791" s="45"/>
      <c r="J791" s="46">
        <f>SUMIF([2]المخزون!B$1:B$65536,H791,[2]المخزون!E$1:E$65536)</f>
        <v>0</v>
      </c>
      <c r="K791" s="46">
        <f t="shared" si="32"/>
        <v>0</v>
      </c>
      <c r="L791" s="46">
        <f>SUMIF([2]المخزون!B$1:B$65536,H791,[2]المخزون!N$1:N$65536)</f>
        <v>0</v>
      </c>
      <c r="M791" s="46">
        <f t="shared" si="33"/>
        <v>0</v>
      </c>
      <c r="N791" s="46">
        <f t="shared" si="31"/>
        <v>0</v>
      </c>
    </row>
    <row r="792" spans="1:14" ht="16.5">
      <c r="A792" s="41" t="str">
        <f t="shared" si="34"/>
        <v/>
      </c>
      <c r="B792" s="42"/>
      <c r="C792" s="43"/>
      <c r="D792" s="41"/>
      <c r="E792" s="41">
        <f>IFERROR(SUMIF([2]العملاء!B$1:B$65536,F792,[2]العملاء!A$1:A$65536),"")</f>
        <v>0</v>
      </c>
      <c r="F792" s="44"/>
      <c r="G792" s="44">
        <f>IFERROR(SUMIF([2]العملاء!B$1:B$65536,F792,[2]العملاء!A$1:A$65536),"")</f>
        <v>0</v>
      </c>
      <c r="H792" s="44"/>
      <c r="I792" s="45"/>
      <c r="J792" s="46">
        <f>SUMIF([2]المخزون!B$1:B$65536,H792,[2]المخزون!E$1:E$65536)</f>
        <v>0</v>
      </c>
      <c r="K792" s="46">
        <f t="shared" si="32"/>
        <v>0</v>
      </c>
      <c r="L792" s="46">
        <f>SUMIF([2]المخزون!B$1:B$65536,H792,[2]المخزون!N$1:N$65536)</f>
        <v>0</v>
      </c>
      <c r="M792" s="46">
        <f t="shared" si="33"/>
        <v>0</v>
      </c>
      <c r="N792" s="46">
        <f t="shared" si="31"/>
        <v>0</v>
      </c>
    </row>
    <row r="793" spans="1:14" ht="16.5">
      <c r="A793" s="41" t="str">
        <f t="shared" si="34"/>
        <v/>
      </c>
      <c r="B793" s="42"/>
      <c r="C793" s="43"/>
      <c r="D793" s="41"/>
      <c r="E793" s="41">
        <f>IFERROR(SUMIF([2]العملاء!B$1:B$65536,F793,[2]العملاء!A$1:A$65536),"")</f>
        <v>0</v>
      </c>
      <c r="F793" s="44"/>
      <c r="G793" s="44">
        <f>IFERROR(SUMIF([2]العملاء!B$1:B$65536,F793,[2]العملاء!A$1:A$65536),"")</f>
        <v>0</v>
      </c>
      <c r="H793" s="44"/>
      <c r="I793" s="45"/>
      <c r="J793" s="46">
        <f>SUMIF([2]المخزون!B$1:B$65536,H793,[2]المخزون!E$1:E$65536)</f>
        <v>0</v>
      </c>
      <c r="K793" s="46">
        <f t="shared" si="32"/>
        <v>0</v>
      </c>
      <c r="L793" s="46">
        <f>SUMIF([2]المخزون!B$1:B$65536,H793,[2]المخزون!N$1:N$65536)</f>
        <v>0</v>
      </c>
      <c r="M793" s="46">
        <f t="shared" si="33"/>
        <v>0</v>
      </c>
      <c r="N793" s="46">
        <f t="shared" si="31"/>
        <v>0</v>
      </c>
    </row>
    <row r="794" spans="1:14" ht="16.5">
      <c r="A794" s="41" t="str">
        <f t="shared" si="34"/>
        <v/>
      </c>
      <c r="B794" s="42"/>
      <c r="C794" s="43"/>
      <c r="D794" s="41"/>
      <c r="E794" s="41">
        <f>IFERROR(SUMIF([2]العملاء!B$1:B$65536,F794,[2]العملاء!A$1:A$65536),"")</f>
        <v>0</v>
      </c>
      <c r="F794" s="44"/>
      <c r="G794" s="44">
        <f>IFERROR(SUMIF([2]العملاء!B$1:B$65536,F794,[2]العملاء!A$1:A$65536),"")</f>
        <v>0</v>
      </c>
      <c r="H794" s="44"/>
      <c r="I794" s="45"/>
      <c r="J794" s="46">
        <f>SUMIF([2]المخزون!B$1:B$65536,H794,[2]المخزون!E$1:E$65536)</f>
        <v>0</v>
      </c>
      <c r="K794" s="46">
        <f t="shared" si="32"/>
        <v>0</v>
      </c>
      <c r="L794" s="46">
        <f>SUMIF([2]المخزون!B$1:B$65536,H794,[2]المخزون!N$1:N$65536)</f>
        <v>0</v>
      </c>
      <c r="M794" s="46">
        <f t="shared" si="33"/>
        <v>0</v>
      </c>
      <c r="N794" s="46">
        <f t="shared" si="31"/>
        <v>0</v>
      </c>
    </row>
    <row r="795" spans="1:14" ht="16.5">
      <c r="A795" s="41" t="str">
        <f t="shared" si="34"/>
        <v/>
      </c>
      <c r="B795" s="42"/>
      <c r="C795" s="43"/>
      <c r="D795" s="41"/>
      <c r="E795" s="41">
        <f>IFERROR(SUMIF([2]العملاء!B$1:B$65536,F795,[2]العملاء!A$1:A$65536),"")</f>
        <v>0</v>
      </c>
      <c r="F795" s="44"/>
      <c r="G795" s="44">
        <f>IFERROR(SUMIF([2]العملاء!B$1:B$65536,F795,[2]العملاء!A$1:A$65536),"")</f>
        <v>0</v>
      </c>
      <c r="H795" s="44"/>
      <c r="I795" s="45"/>
      <c r="J795" s="46">
        <f>SUMIF([2]المخزون!B$1:B$65536,H795,[2]المخزون!E$1:E$65536)</f>
        <v>0</v>
      </c>
      <c r="K795" s="46">
        <f t="shared" si="32"/>
        <v>0</v>
      </c>
      <c r="L795" s="46">
        <f>SUMIF([2]المخزون!B$1:B$65536,H795,[2]المخزون!N$1:N$65536)</f>
        <v>0</v>
      </c>
      <c r="M795" s="46">
        <f t="shared" si="33"/>
        <v>0</v>
      </c>
      <c r="N795" s="46">
        <f t="shared" si="31"/>
        <v>0</v>
      </c>
    </row>
    <row r="796" spans="1:14" ht="16.5">
      <c r="A796" s="41" t="str">
        <f t="shared" si="34"/>
        <v/>
      </c>
      <c r="B796" s="42"/>
      <c r="C796" s="43"/>
      <c r="D796" s="41"/>
      <c r="E796" s="41">
        <f>IFERROR(SUMIF([2]العملاء!B$1:B$65536,F796,[2]العملاء!A$1:A$65536),"")</f>
        <v>0</v>
      </c>
      <c r="F796" s="44"/>
      <c r="G796" s="44">
        <f>IFERROR(SUMIF([2]العملاء!B$1:B$65536,F796,[2]العملاء!A$1:A$65536),"")</f>
        <v>0</v>
      </c>
      <c r="H796" s="44"/>
      <c r="I796" s="45"/>
      <c r="J796" s="46">
        <f>SUMIF([2]المخزون!B$1:B$65536,H796,[2]المخزون!E$1:E$65536)</f>
        <v>0</v>
      </c>
      <c r="K796" s="46">
        <f t="shared" si="32"/>
        <v>0</v>
      </c>
      <c r="L796" s="46">
        <f>SUMIF([2]المخزون!B$1:B$65536,H796,[2]المخزون!N$1:N$65536)</f>
        <v>0</v>
      </c>
      <c r="M796" s="46">
        <f t="shared" si="33"/>
        <v>0</v>
      </c>
      <c r="N796" s="46">
        <f t="shared" si="31"/>
        <v>0</v>
      </c>
    </row>
    <row r="797" spans="1:14" ht="16.5">
      <c r="A797" s="41" t="str">
        <f t="shared" si="34"/>
        <v/>
      </c>
      <c r="B797" s="42"/>
      <c r="C797" s="43"/>
      <c r="D797" s="41"/>
      <c r="E797" s="41">
        <f>IFERROR(SUMIF([2]العملاء!B$1:B$65536,F797,[2]العملاء!A$1:A$65536),"")</f>
        <v>0</v>
      </c>
      <c r="F797" s="44"/>
      <c r="G797" s="44">
        <f>IFERROR(SUMIF([2]العملاء!B$1:B$65536,F797,[2]العملاء!A$1:A$65536),"")</f>
        <v>0</v>
      </c>
      <c r="H797" s="44"/>
      <c r="I797" s="45"/>
      <c r="J797" s="46">
        <f>SUMIF([2]المخزون!B$1:B$65536,H797,[2]المخزون!E$1:E$65536)</f>
        <v>0</v>
      </c>
      <c r="K797" s="46">
        <f t="shared" si="32"/>
        <v>0</v>
      </c>
      <c r="L797" s="46">
        <f>SUMIF([2]المخزون!B$1:B$65536,H797,[2]المخزون!N$1:N$65536)</f>
        <v>0</v>
      </c>
      <c r="M797" s="46">
        <f t="shared" si="33"/>
        <v>0</v>
      </c>
      <c r="N797" s="46">
        <f t="shared" si="31"/>
        <v>0</v>
      </c>
    </row>
    <row r="798" spans="1:14" ht="16.5">
      <c r="A798" s="41" t="str">
        <f t="shared" si="34"/>
        <v/>
      </c>
      <c r="B798" s="42"/>
      <c r="C798" s="43"/>
      <c r="D798" s="41"/>
      <c r="E798" s="41">
        <f>IFERROR(SUMIF([2]العملاء!B$1:B$65536,F798,[2]العملاء!A$1:A$65536),"")</f>
        <v>0</v>
      </c>
      <c r="F798" s="44"/>
      <c r="G798" s="44">
        <f>IFERROR(SUMIF([2]العملاء!B$1:B$65536,F798,[2]العملاء!A$1:A$65536),"")</f>
        <v>0</v>
      </c>
      <c r="H798" s="44"/>
      <c r="I798" s="45"/>
      <c r="J798" s="46">
        <f>SUMIF([2]المخزون!B$1:B$65536,H798,[2]المخزون!E$1:E$65536)</f>
        <v>0</v>
      </c>
      <c r="K798" s="46">
        <f t="shared" si="32"/>
        <v>0</v>
      </c>
      <c r="L798" s="46">
        <f>SUMIF([2]المخزون!B$1:B$65536,H798,[2]المخزون!N$1:N$65536)</f>
        <v>0</v>
      </c>
      <c r="M798" s="46">
        <f t="shared" si="33"/>
        <v>0</v>
      </c>
      <c r="N798" s="46">
        <f t="shared" si="31"/>
        <v>0</v>
      </c>
    </row>
    <row r="799" spans="1:14" ht="16.5">
      <c r="A799" s="41" t="str">
        <f t="shared" si="34"/>
        <v/>
      </c>
      <c r="B799" s="42"/>
      <c r="C799" s="43"/>
      <c r="D799" s="41"/>
      <c r="E799" s="41">
        <f>IFERROR(SUMIF([2]العملاء!B$1:B$65536,F799,[2]العملاء!A$1:A$65536),"")</f>
        <v>0</v>
      </c>
      <c r="F799" s="44"/>
      <c r="G799" s="44">
        <f>IFERROR(SUMIF([2]العملاء!B$1:B$65536,F799,[2]العملاء!A$1:A$65536),"")</f>
        <v>0</v>
      </c>
      <c r="H799" s="44"/>
      <c r="I799" s="45"/>
      <c r="J799" s="46">
        <f>SUMIF([2]المخزون!B$1:B$65536,H799,[2]المخزون!E$1:E$65536)</f>
        <v>0</v>
      </c>
      <c r="K799" s="46">
        <f t="shared" si="32"/>
        <v>0</v>
      </c>
      <c r="L799" s="46">
        <f>SUMIF([2]المخزون!B$1:B$65536,H799,[2]المخزون!N$1:N$65536)</f>
        <v>0</v>
      </c>
      <c r="M799" s="46">
        <f t="shared" si="33"/>
        <v>0</v>
      </c>
      <c r="N799" s="46">
        <f t="shared" si="31"/>
        <v>0</v>
      </c>
    </row>
    <row r="800" spans="1:14" ht="16.5">
      <c r="A800" s="41" t="str">
        <f t="shared" si="34"/>
        <v/>
      </c>
      <c r="B800" s="42"/>
      <c r="C800" s="43"/>
      <c r="D800" s="41"/>
      <c r="E800" s="41">
        <f>IFERROR(SUMIF([2]العملاء!B$1:B$65536,F800,[2]العملاء!A$1:A$65536),"")</f>
        <v>0</v>
      </c>
      <c r="F800" s="44"/>
      <c r="G800" s="44">
        <f>IFERROR(SUMIF([2]العملاء!B$1:B$65536,F800,[2]العملاء!A$1:A$65536),"")</f>
        <v>0</v>
      </c>
      <c r="H800" s="44"/>
      <c r="I800" s="45"/>
      <c r="J800" s="46">
        <f>SUMIF([2]المخزون!B$1:B$65536,H800,[2]المخزون!E$1:E$65536)</f>
        <v>0</v>
      </c>
      <c r="K800" s="46">
        <f t="shared" si="32"/>
        <v>0</v>
      </c>
      <c r="L800" s="46">
        <f>SUMIF([2]المخزون!B$1:B$65536,H800,[2]المخزون!N$1:N$65536)</f>
        <v>0</v>
      </c>
      <c r="M800" s="46">
        <f t="shared" si="33"/>
        <v>0</v>
      </c>
      <c r="N800" s="46">
        <f t="shared" si="31"/>
        <v>0</v>
      </c>
    </row>
    <row r="801" spans="1:14" ht="16.5">
      <c r="A801" s="41" t="str">
        <f t="shared" si="34"/>
        <v/>
      </c>
      <c r="B801" s="42"/>
      <c r="C801" s="43"/>
      <c r="D801" s="41"/>
      <c r="E801" s="41">
        <f>IFERROR(SUMIF([2]العملاء!B$1:B$65536,F801,[2]العملاء!A$1:A$65536),"")</f>
        <v>0</v>
      </c>
      <c r="F801" s="44"/>
      <c r="G801" s="44">
        <f>IFERROR(SUMIF([2]العملاء!B$1:B$65536,F801,[2]العملاء!A$1:A$65536),"")</f>
        <v>0</v>
      </c>
      <c r="H801" s="44"/>
      <c r="I801" s="45"/>
      <c r="J801" s="46">
        <f>SUMIF([2]المخزون!B$1:B$65536,H801,[2]المخزون!E$1:E$65536)</f>
        <v>0</v>
      </c>
      <c r="K801" s="46">
        <f t="shared" si="32"/>
        <v>0</v>
      </c>
      <c r="L801" s="46">
        <f>SUMIF([2]المخزون!B$1:B$65536,H801,[2]المخزون!N$1:N$65536)</f>
        <v>0</v>
      </c>
      <c r="M801" s="46">
        <f t="shared" si="33"/>
        <v>0</v>
      </c>
      <c r="N801" s="46">
        <f t="shared" si="31"/>
        <v>0</v>
      </c>
    </row>
    <row r="802" spans="1:14" ht="16.5">
      <c r="A802" s="41" t="str">
        <f t="shared" si="34"/>
        <v/>
      </c>
      <c r="B802" s="42"/>
      <c r="C802" s="43"/>
      <c r="D802" s="41"/>
      <c r="E802" s="41">
        <f>IFERROR(SUMIF([2]العملاء!B$1:B$65536,F802,[2]العملاء!A$1:A$65536),"")</f>
        <v>0</v>
      </c>
      <c r="F802" s="44"/>
      <c r="G802" s="44">
        <f>IFERROR(SUMIF([2]العملاء!B$1:B$65536,F802,[2]العملاء!A$1:A$65536),"")</f>
        <v>0</v>
      </c>
      <c r="H802" s="44"/>
      <c r="I802" s="45"/>
      <c r="J802" s="46">
        <f>SUMIF([2]المخزون!B$1:B$65536,H802,[2]المخزون!E$1:E$65536)</f>
        <v>0</v>
      </c>
      <c r="K802" s="46">
        <f t="shared" si="32"/>
        <v>0</v>
      </c>
      <c r="L802" s="46">
        <f>SUMIF([2]المخزون!B$1:B$65536,H802,[2]المخزون!N$1:N$65536)</f>
        <v>0</v>
      </c>
      <c r="M802" s="46">
        <f t="shared" si="33"/>
        <v>0</v>
      </c>
      <c r="N802" s="46">
        <f t="shared" si="31"/>
        <v>0</v>
      </c>
    </row>
    <row r="803" spans="1:14" ht="16.5">
      <c r="A803" s="41" t="str">
        <f t="shared" si="34"/>
        <v/>
      </c>
      <c r="B803" s="42"/>
      <c r="C803" s="43"/>
      <c r="D803" s="41"/>
      <c r="E803" s="41">
        <f>IFERROR(SUMIF([2]العملاء!B$1:B$65536,F803,[2]العملاء!A$1:A$65536),"")</f>
        <v>0</v>
      </c>
      <c r="F803" s="44"/>
      <c r="G803" s="44">
        <f>IFERROR(SUMIF([2]العملاء!B$1:B$65536,F803,[2]العملاء!A$1:A$65536),"")</f>
        <v>0</v>
      </c>
      <c r="H803" s="44"/>
      <c r="I803" s="45"/>
      <c r="J803" s="46">
        <f>SUMIF([2]المخزون!B$1:B$65536,H803,[2]المخزون!E$1:E$65536)</f>
        <v>0</v>
      </c>
      <c r="K803" s="46">
        <f t="shared" si="32"/>
        <v>0</v>
      </c>
      <c r="L803" s="46">
        <f>SUMIF([2]المخزون!B$1:B$65536,H803,[2]المخزون!N$1:N$65536)</f>
        <v>0</v>
      </c>
      <c r="M803" s="46">
        <f t="shared" si="33"/>
        <v>0</v>
      </c>
      <c r="N803" s="46">
        <f t="shared" si="31"/>
        <v>0</v>
      </c>
    </row>
    <row r="804" spans="1:14" ht="16.5">
      <c r="A804" s="41" t="str">
        <f t="shared" si="34"/>
        <v/>
      </c>
      <c r="B804" s="42"/>
      <c r="C804" s="43"/>
      <c r="D804" s="41"/>
      <c r="E804" s="41">
        <f>IFERROR(SUMIF([2]العملاء!B$1:B$65536,F804,[2]العملاء!A$1:A$65536),"")</f>
        <v>0</v>
      </c>
      <c r="F804" s="44"/>
      <c r="G804" s="44">
        <f>IFERROR(SUMIF([2]العملاء!B$1:B$65536,F804,[2]العملاء!A$1:A$65536),"")</f>
        <v>0</v>
      </c>
      <c r="H804" s="44"/>
      <c r="I804" s="45"/>
      <c r="J804" s="46">
        <f>SUMIF([2]المخزون!B$1:B$65536,H804,[2]المخزون!E$1:E$65536)</f>
        <v>0</v>
      </c>
      <c r="K804" s="46">
        <f t="shared" si="32"/>
        <v>0</v>
      </c>
      <c r="L804" s="46">
        <f>SUMIF([2]المخزون!B$1:B$65536,H804,[2]المخزون!N$1:N$65536)</f>
        <v>0</v>
      </c>
      <c r="M804" s="46">
        <f t="shared" si="33"/>
        <v>0</v>
      </c>
      <c r="N804" s="46">
        <f t="shared" si="31"/>
        <v>0</v>
      </c>
    </row>
    <row r="805" spans="1:14" ht="16.5">
      <c r="A805" s="41" t="str">
        <f t="shared" si="34"/>
        <v/>
      </c>
      <c r="B805" s="42"/>
      <c r="C805" s="43"/>
      <c r="D805" s="41"/>
      <c r="E805" s="41">
        <f>IFERROR(SUMIF([2]العملاء!B$1:B$65536,F805,[2]العملاء!A$1:A$65536),"")</f>
        <v>0</v>
      </c>
      <c r="F805" s="44"/>
      <c r="G805" s="44">
        <f>IFERROR(SUMIF([2]العملاء!B$1:B$65536,F805,[2]العملاء!A$1:A$65536),"")</f>
        <v>0</v>
      </c>
      <c r="H805" s="44"/>
      <c r="I805" s="45"/>
      <c r="J805" s="46">
        <f>SUMIF([2]المخزون!B$1:B$65536,H805,[2]المخزون!E$1:E$65536)</f>
        <v>0</v>
      </c>
      <c r="K805" s="46">
        <f t="shared" si="32"/>
        <v>0</v>
      </c>
      <c r="L805" s="46">
        <f>SUMIF([2]المخزون!B$1:B$65536,H805,[2]المخزون!N$1:N$65536)</f>
        <v>0</v>
      </c>
      <c r="M805" s="46">
        <f t="shared" si="33"/>
        <v>0</v>
      </c>
      <c r="N805" s="46">
        <f t="shared" si="31"/>
        <v>0</v>
      </c>
    </row>
    <row r="806" spans="1:14" ht="16.5">
      <c r="A806" s="41" t="str">
        <f t="shared" si="34"/>
        <v/>
      </c>
      <c r="B806" s="42"/>
      <c r="C806" s="43"/>
      <c r="D806" s="41"/>
      <c r="E806" s="41">
        <f>IFERROR(SUMIF([2]العملاء!B$1:B$65536,F806,[2]العملاء!A$1:A$65536),"")</f>
        <v>0</v>
      </c>
      <c r="F806" s="44"/>
      <c r="G806" s="44">
        <f>IFERROR(SUMIF([2]العملاء!B$1:B$65536,F806,[2]العملاء!A$1:A$65536),"")</f>
        <v>0</v>
      </c>
      <c r="H806" s="44"/>
      <c r="I806" s="45"/>
      <c r="J806" s="46">
        <f>SUMIF([2]المخزون!B$1:B$65536,H806,[2]المخزون!E$1:E$65536)</f>
        <v>0</v>
      </c>
      <c r="K806" s="46">
        <f t="shared" si="32"/>
        <v>0</v>
      </c>
      <c r="L806" s="46">
        <f>SUMIF([2]المخزون!B$1:B$65536,H806,[2]المخزون!N$1:N$65536)</f>
        <v>0</v>
      </c>
      <c r="M806" s="46">
        <f t="shared" si="33"/>
        <v>0</v>
      </c>
      <c r="N806" s="46">
        <f t="shared" si="31"/>
        <v>0</v>
      </c>
    </row>
    <row r="807" spans="1:14" ht="16.5">
      <c r="A807" s="41" t="str">
        <f t="shared" si="34"/>
        <v/>
      </c>
      <c r="B807" s="42"/>
      <c r="C807" s="43"/>
      <c r="D807" s="41"/>
      <c r="E807" s="41">
        <f>IFERROR(SUMIF([2]العملاء!B$1:B$65536,F807,[2]العملاء!A$1:A$65536),"")</f>
        <v>0</v>
      </c>
      <c r="F807" s="44"/>
      <c r="G807" s="44">
        <f>IFERROR(SUMIF([2]العملاء!B$1:B$65536,F807,[2]العملاء!A$1:A$65536),"")</f>
        <v>0</v>
      </c>
      <c r="H807" s="44"/>
      <c r="I807" s="45"/>
      <c r="J807" s="46">
        <f>SUMIF([2]المخزون!B$1:B$65536,H807,[2]المخزون!E$1:E$65536)</f>
        <v>0</v>
      </c>
      <c r="K807" s="46">
        <f t="shared" si="32"/>
        <v>0</v>
      </c>
      <c r="L807" s="46">
        <f>SUMIF([2]المخزون!B$1:B$65536,H807,[2]المخزون!N$1:N$65536)</f>
        <v>0</v>
      </c>
      <c r="M807" s="46">
        <f t="shared" si="33"/>
        <v>0</v>
      </c>
      <c r="N807" s="46">
        <f t="shared" si="31"/>
        <v>0</v>
      </c>
    </row>
    <row r="808" spans="1:14" ht="16.5">
      <c r="A808" s="41" t="str">
        <f t="shared" si="34"/>
        <v/>
      </c>
      <c r="B808" s="42"/>
      <c r="C808" s="43"/>
      <c r="D808" s="41"/>
      <c r="E808" s="41">
        <f>IFERROR(SUMIF([2]العملاء!B$1:B$65536,F808,[2]العملاء!A$1:A$65536),"")</f>
        <v>0</v>
      </c>
      <c r="F808" s="44"/>
      <c r="G808" s="44">
        <f>IFERROR(SUMIF([2]العملاء!B$1:B$65536,F808,[2]العملاء!A$1:A$65536),"")</f>
        <v>0</v>
      </c>
      <c r="H808" s="44"/>
      <c r="I808" s="45"/>
      <c r="J808" s="46">
        <f>SUMIF([2]المخزون!B$1:B$65536,H808,[2]المخزون!E$1:E$65536)</f>
        <v>0</v>
      </c>
      <c r="K808" s="46">
        <f t="shared" si="32"/>
        <v>0</v>
      </c>
      <c r="L808" s="46">
        <f>SUMIF([2]المخزون!B$1:B$65536,H808,[2]المخزون!N$1:N$65536)</f>
        <v>0</v>
      </c>
      <c r="M808" s="46">
        <f t="shared" si="33"/>
        <v>0</v>
      </c>
      <c r="N808" s="46">
        <f t="shared" si="31"/>
        <v>0</v>
      </c>
    </row>
    <row r="809" spans="1:14" ht="16.5">
      <c r="A809" s="41" t="str">
        <f t="shared" si="34"/>
        <v/>
      </c>
      <c r="B809" s="42"/>
      <c r="C809" s="43"/>
      <c r="D809" s="41"/>
      <c r="E809" s="41">
        <f>IFERROR(SUMIF([2]العملاء!B$1:B$65536,F809,[2]العملاء!A$1:A$65536),"")</f>
        <v>0</v>
      </c>
      <c r="F809" s="44"/>
      <c r="G809" s="44">
        <f>IFERROR(SUMIF([2]العملاء!B$1:B$65536,F809,[2]العملاء!A$1:A$65536),"")</f>
        <v>0</v>
      </c>
      <c r="H809" s="44"/>
      <c r="I809" s="45"/>
      <c r="J809" s="46">
        <f>SUMIF([2]المخزون!B$1:B$65536,H809,[2]المخزون!E$1:E$65536)</f>
        <v>0</v>
      </c>
      <c r="K809" s="46">
        <f t="shared" si="32"/>
        <v>0</v>
      </c>
      <c r="L809" s="46">
        <f>SUMIF([2]المخزون!B$1:B$65536,H809,[2]المخزون!N$1:N$65536)</f>
        <v>0</v>
      </c>
      <c r="M809" s="46">
        <f t="shared" si="33"/>
        <v>0</v>
      </c>
      <c r="N809" s="46">
        <f t="shared" si="31"/>
        <v>0</v>
      </c>
    </row>
    <row r="810" spans="1:14" ht="16.5">
      <c r="A810" s="41" t="str">
        <f t="shared" si="34"/>
        <v/>
      </c>
      <c r="B810" s="42"/>
      <c r="C810" s="43"/>
      <c r="D810" s="41"/>
      <c r="E810" s="41">
        <f>IFERROR(SUMIF([2]العملاء!B$1:B$65536,F810,[2]العملاء!A$1:A$65536),"")</f>
        <v>0</v>
      </c>
      <c r="F810" s="44"/>
      <c r="G810" s="44">
        <f>IFERROR(SUMIF([2]العملاء!B$1:B$65536,F810,[2]العملاء!A$1:A$65536),"")</f>
        <v>0</v>
      </c>
      <c r="H810" s="44"/>
      <c r="I810" s="45"/>
      <c r="J810" s="46">
        <f>SUMIF([2]المخزون!B$1:B$65536,H810,[2]المخزون!E$1:E$65536)</f>
        <v>0</v>
      </c>
      <c r="K810" s="46">
        <f t="shared" si="32"/>
        <v>0</v>
      </c>
      <c r="L810" s="46">
        <f>SUMIF([2]المخزون!B$1:B$65536,H810,[2]المخزون!N$1:N$65536)</f>
        <v>0</v>
      </c>
      <c r="M810" s="46">
        <f t="shared" si="33"/>
        <v>0</v>
      </c>
      <c r="N810" s="46">
        <f t="shared" ref="N810:N873" si="35">K810-(I810*L810)</f>
        <v>0</v>
      </c>
    </row>
    <row r="811" spans="1:14" ht="16.5">
      <c r="A811" s="41" t="str">
        <f t="shared" si="34"/>
        <v/>
      </c>
      <c r="B811" s="42"/>
      <c r="C811" s="43"/>
      <c r="D811" s="41"/>
      <c r="E811" s="41">
        <f>IFERROR(SUMIF([2]العملاء!B$1:B$65536,F811,[2]العملاء!A$1:A$65536),"")</f>
        <v>0</v>
      </c>
      <c r="F811" s="44"/>
      <c r="G811" s="44">
        <f>IFERROR(SUMIF([2]العملاء!B$1:B$65536,F811,[2]العملاء!A$1:A$65536),"")</f>
        <v>0</v>
      </c>
      <c r="H811" s="44"/>
      <c r="I811" s="45"/>
      <c r="J811" s="46">
        <f>SUMIF([2]المخزون!B$1:B$65536,H811,[2]المخزون!E$1:E$65536)</f>
        <v>0</v>
      </c>
      <c r="K811" s="46">
        <f t="shared" si="32"/>
        <v>0</v>
      </c>
      <c r="L811" s="46">
        <f>SUMIF([2]المخزون!B$1:B$65536,H811,[2]المخزون!N$1:N$65536)</f>
        <v>0</v>
      </c>
      <c r="M811" s="46">
        <f t="shared" si="33"/>
        <v>0</v>
      </c>
      <c r="N811" s="46">
        <f t="shared" si="35"/>
        <v>0</v>
      </c>
    </row>
    <row r="812" spans="1:14" ht="16.5">
      <c r="A812" s="41" t="str">
        <f t="shared" si="34"/>
        <v/>
      </c>
      <c r="B812" s="42"/>
      <c r="C812" s="43"/>
      <c r="D812" s="41"/>
      <c r="E812" s="41">
        <f>IFERROR(SUMIF([2]العملاء!B$1:B$65536,F812,[2]العملاء!A$1:A$65536),"")</f>
        <v>0</v>
      </c>
      <c r="F812" s="44"/>
      <c r="G812" s="44">
        <f>IFERROR(SUMIF([2]العملاء!B$1:B$65536,F812,[2]العملاء!A$1:A$65536),"")</f>
        <v>0</v>
      </c>
      <c r="H812" s="44"/>
      <c r="I812" s="45"/>
      <c r="J812" s="46">
        <f>SUMIF([2]المخزون!B$1:B$65536,H812,[2]المخزون!E$1:E$65536)</f>
        <v>0</v>
      </c>
      <c r="K812" s="46">
        <f t="shared" si="32"/>
        <v>0</v>
      </c>
      <c r="L812" s="46">
        <f>SUMIF([2]المخزون!B$1:B$65536,H812,[2]المخزون!N$1:N$65536)</f>
        <v>0</v>
      </c>
      <c r="M812" s="46">
        <f t="shared" si="33"/>
        <v>0</v>
      </c>
      <c r="N812" s="46">
        <f t="shared" si="35"/>
        <v>0</v>
      </c>
    </row>
    <row r="813" spans="1:14" ht="16.5">
      <c r="A813" s="41" t="str">
        <f t="shared" si="34"/>
        <v/>
      </c>
      <c r="B813" s="42"/>
      <c r="C813" s="43"/>
      <c r="D813" s="41"/>
      <c r="E813" s="41">
        <f>IFERROR(SUMIF([2]العملاء!B$1:B$65536,F813,[2]العملاء!A$1:A$65536),"")</f>
        <v>0</v>
      </c>
      <c r="F813" s="44"/>
      <c r="G813" s="44">
        <f>IFERROR(SUMIF([2]العملاء!B$1:B$65536,F813,[2]العملاء!A$1:A$65536),"")</f>
        <v>0</v>
      </c>
      <c r="H813" s="44"/>
      <c r="I813" s="45"/>
      <c r="J813" s="46">
        <f>SUMIF([2]المخزون!B$1:B$65536,H813,[2]المخزون!E$1:E$65536)</f>
        <v>0</v>
      </c>
      <c r="K813" s="46">
        <f t="shared" si="32"/>
        <v>0</v>
      </c>
      <c r="L813" s="46">
        <f>SUMIF([2]المخزون!B$1:B$65536,H813,[2]المخزون!N$1:N$65536)</f>
        <v>0</v>
      </c>
      <c r="M813" s="46">
        <f t="shared" si="33"/>
        <v>0</v>
      </c>
      <c r="N813" s="46">
        <f t="shared" si="35"/>
        <v>0</v>
      </c>
    </row>
    <row r="814" spans="1:14" ht="16.5">
      <c r="A814" s="41" t="str">
        <f t="shared" si="34"/>
        <v/>
      </c>
      <c r="B814" s="42"/>
      <c r="C814" s="43"/>
      <c r="D814" s="41"/>
      <c r="E814" s="41">
        <f>IFERROR(SUMIF([2]العملاء!B$1:B$65536,F814,[2]العملاء!A$1:A$65536),"")</f>
        <v>0</v>
      </c>
      <c r="F814" s="44"/>
      <c r="G814" s="44">
        <f>IFERROR(SUMIF([2]العملاء!B$1:B$65536,F814,[2]العملاء!A$1:A$65536),"")</f>
        <v>0</v>
      </c>
      <c r="H814" s="44"/>
      <c r="I814" s="45"/>
      <c r="J814" s="46">
        <f>SUMIF([2]المخزون!B$1:B$65536,H814,[2]المخزون!E$1:E$65536)</f>
        <v>0</v>
      </c>
      <c r="K814" s="46">
        <f t="shared" si="32"/>
        <v>0</v>
      </c>
      <c r="L814" s="46">
        <f>SUMIF([2]المخزون!B$1:B$65536,H814,[2]المخزون!N$1:N$65536)</f>
        <v>0</v>
      </c>
      <c r="M814" s="46">
        <f t="shared" si="33"/>
        <v>0</v>
      </c>
      <c r="N814" s="46">
        <f t="shared" si="35"/>
        <v>0</v>
      </c>
    </row>
    <row r="815" spans="1:14" ht="16.5">
      <c r="A815" s="41" t="str">
        <f t="shared" si="34"/>
        <v/>
      </c>
      <c r="B815" s="42"/>
      <c r="C815" s="43"/>
      <c r="D815" s="41"/>
      <c r="E815" s="41">
        <f>IFERROR(SUMIF([2]العملاء!B$1:B$65536,F815,[2]العملاء!A$1:A$65536),"")</f>
        <v>0</v>
      </c>
      <c r="F815" s="44"/>
      <c r="G815" s="44">
        <f>IFERROR(SUMIF([2]العملاء!B$1:B$65536,F815,[2]العملاء!A$1:A$65536),"")</f>
        <v>0</v>
      </c>
      <c r="H815" s="44"/>
      <c r="I815" s="45"/>
      <c r="J815" s="46">
        <f>SUMIF([2]المخزون!B$1:B$65536,H815,[2]المخزون!E$1:E$65536)</f>
        <v>0</v>
      </c>
      <c r="K815" s="46">
        <f t="shared" si="32"/>
        <v>0</v>
      </c>
      <c r="L815" s="46">
        <f>SUMIF([2]المخزون!B$1:B$65536,H815,[2]المخزون!N$1:N$65536)</f>
        <v>0</v>
      </c>
      <c r="M815" s="46">
        <f t="shared" si="33"/>
        <v>0</v>
      </c>
      <c r="N815" s="46">
        <f t="shared" si="35"/>
        <v>0</v>
      </c>
    </row>
    <row r="816" spans="1:14" ht="16.5">
      <c r="A816" s="41" t="str">
        <f t="shared" si="34"/>
        <v/>
      </c>
      <c r="B816" s="42"/>
      <c r="C816" s="43"/>
      <c r="D816" s="41"/>
      <c r="E816" s="41">
        <f>IFERROR(SUMIF([2]العملاء!B$1:B$65536,F816,[2]العملاء!A$1:A$65536),"")</f>
        <v>0</v>
      </c>
      <c r="F816" s="44"/>
      <c r="G816" s="44">
        <f>IFERROR(SUMIF([2]العملاء!B$1:B$65536,F816,[2]العملاء!A$1:A$65536),"")</f>
        <v>0</v>
      </c>
      <c r="H816" s="44"/>
      <c r="I816" s="45"/>
      <c r="J816" s="46">
        <f>SUMIF([2]المخزون!B$1:B$65536,H816,[2]المخزون!E$1:E$65536)</f>
        <v>0</v>
      </c>
      <c r="K816" s="46">
        <f t="shared" si="32"/>
        <v>0</v>
      </c>
      <c r="L816" s="46">
        <f>SUMIF([2]المخزون!B$1:B$65536,H816,[2]المخزون!N$1:N$65536)</f>
        <v>0</v>
      </c>
      <c r="M816" s="46">
        <f t="shared" si="33"/>
        <v>0</v>
      </c>
      <c r="N816" s="46">
        <f t="shared" si="35"/>
        <v>0</v>
      </c>
    </row>
    <row r="817" spans="1:14" ht="16.5">
      <c r="A817" s="41" t="str">
        <f t="shared" si="34"/>
        <v/>
      </c>
      <c r="B817" s="42"/>
      <c r="C817" s="43"/>
      <c r="D817" s="41"/>
      <c r="E817" s="41">
        <f>IFERROR(SUMIF([2]العملاء!B$1:B$65536,F817,[2]العملاء!A$1:A$65536),"")</f>
        <v>0</v>
      </c>
      <c r="F817" s="44"/>
      <c r="G817" s="44">
        <f>IFERROR(SUMIF([2]العملاء!B$1:B$65536,F817,[2]العملاء!A$1:A$65536),"")</f>
        <v>0</v>
      </c>
      <c r="H817" s="44"/>
      <c r="I817" s="45"/>
      <c r="J817" s="46">
        <f>SUMIF([2]المخزون!B$1:B$65536,H817,[2]المخزون!E$1:E$65536)</f>
        <v>0</v>
      </c>
      <c r="K817" s="46">
        <f t="shared" si="32"/>
        <v>0</v>
      </c>
      <c r="L817" s="46">
        <f>SUMIF([2]المخزون!B$1:B$65536,H817,[2]المخزون!N$1:N$65536)</f>
        <v>0</v>
      </c>
      <c r="M817" s="46">
        <f t="shared" si="33"/>
        <v>0</v>
      </c>
      <c r="N817" s="46">
        <f t="shared" si="35"/>
        <v>0</v>
      </c>
    </row>
    <row r="818" spans="1:14" ht="16.5">
      <c r="A818" s="41" t="str">
        <f t="shared" si="34"/>
        <v/>
      </c>
      <c r="B818" s="42"/>
      <c r="C818" s="43"/>
      <c r="D818" s="41"/>
      <c r="E818" s="41">
        <f>IFERROR(SUMIF([2]العملاء!B$1:B$65536,F818,[2]العملاء!A$1:A$65536),"")</f>
        <v>0</v>
      </c>
      <c r="F818" s="44"/>
      <c r="G818" s="44">
        <f>IFERROR(SUMIF([2]العملاء!B$1:B$65536,F818,[2]العملاء!A$1:A$65536),"")</f>
        <v>0</v>
      </c>
      <c r="H818" s="44"/>
      <c r="I818" s="45"/>
      <c r="J818" s="46">
        <f>SUMIF([2]المخزون!B$1:B$65536,H818,[2]المخزون!E$1:E$65536)</f>
        <v>0</v>
      </c>
      <c r="K818" s="46">
        <f t="shared" si="32"/>
        <v>0</v>
      </c>
      <c r="L818" s="46">
        <f>SUMIF([2]المخزون!B$1:B$65536,H818,[2]المخزون!N$1:N$65536)</f>
        <v>0</v>
      </c>
      <c r="M818" s="46">
        <f t="shared" si="33"/>
        <v>0</v>
      </c>
      <c r="N818" s="46">
        <f t="shared" si="35"/>
        <v>0</v>
      </c>
    </row>
    <row r="819" spans="1:14" ht="16.5">
      <c r="A819" s="41" t="str">
        <f t="shared" si="34"/>
        <v/>
      </c>
      <c r="B819" s="42"/>
      <c r="C819" s="43"/>
      <c r="D819" s="41"/>
      <c r="E819" s="41">
        <f>IFERROR(SUMIF([2]العملاء!B$1:B$65536,F819,[2]العملاء!A$1:A$65536),"")</f>
        <v>0</v>
      </c>
      <c r="F819" s="44"/>
      <c r="G819" s="44">
        <f>IFERROR(SUMIF([2]العملاء!B$1:B$65536,F819,[2]العملاء!A$1:A$65536),"")</f>
        <v>0</v>
      </c>
      <c r="H819" s="44"/>
      <c r="I819" s="45"/>
      <c r="J819" s="46">
        <f>SUMIF([2]المخزون!B$1:B$65536,H819,[2]المخزون!E$1:E$65536)</f>
        <v>0</v>
      </c>
      <c r="K819" s="46">
        <f t="shared" si="32"/>
        <v>0</v>
      </c>
      <c r="L819" s="46">
        <f>SUMIF([2]المخزون!B$1:B$65536,H819,[2]المخزون!N$1:N$65536)</f>
        <v>0</v>
      </c>
      <c r="M819" s="46">
        <f t="shared" si="33"/>
        <v>0</v>
      </c>
      <c r="N819" s="46">
        <f t="shared" si="35"/>
        <v>0</v>
      </c>
    </row>
    <row r="820" spans="1:14" ht="16.5">
      <c r="A820" s="41" t="str">
        <f t="shared" si="34"/>
        <v/>
      </c>
      <c r="B820" s="42"/>
      <c r="C820" s="43"/>
      <c r="D820" s="41"/>
      <c r="E820" s="41">
        <f>IFERROR(SUMIF([2]العملاء!B$1:B$65536,F820,[2]العملاء!A$1:A$65536),"")</f>
        <v>0</v>
      </c>
      <c r="F820" s="44"/>
      <c r="G820" s="44">
        <f>IFERROR(SUMIF([2]العملاء!B$1:B$65536,F820,[2]العملاء!A$1:A$65536),"")</f>
        <v>0</v>
      </c>
      <c r="H820" s="44"/>
      <c r="I820" s="45"/>
      <c r="J820" s="46">
        <f>SUMIF([2]المخزون!B$1:B$65536,H820,[2]المخزون!E$1:E$65536)</f>
        <v>0</v>
      </c>
      <c r="K820" s="46">
        <f t="shared" si="32"/>
        <v>0</v>
      </c>
      <c r="L820" s="46">
        <f>SUMIF([2]المخزون!B$1:B$65536,H820,[2]المخزون!N$1:N$65536)</f>
        <v>0</v>
      </c>
      <c r="M820" s="46">
        <f t="shared" si="33"/>
        <v>0</v>
      </c>
      <c r="N820" s="46">
        <f t="shared" si="35"/>
        <v>0</v>
      </c>
    </row>
    <row r="821" spans="1:14" ht="16.5">
      <c r="A821" s="41" t="str">
        <f t="shared" si="34"/>
        <v/>
      </c>
      <c r="B821" s="42"/>
      <c r="C821" s="43"/>
      <c r="D821" s="41"/>
      <c r="E821" s="41">
        <f>IFERROR(SUMIF([2]العملاء!B$1:B$65536,F821,[2]العملاء!A$1:A$65536),"")</f>
        <v>0</v>
      </c>
      <c r="F821" s="44"/>
      <c r="G821" s="44">
        <f>IFERROR(SUMIF([2]العملاء!B$1:B$65536,F821,[2]العملاء!A$1:A$65536),"")</f>
        <v>0</v>
      </c>
      <c r="H821" s="44"/>
      <c r="I821" s="45"/>
      <c r="J821" s="46">
        <f>SUMIF([2]المخزون!B$1:B$65536,H821,[2]المخزون!E$1:E$65536)</f>
        <v>0</v>
      </c>
      <c r="K821" s="46">
        <f t="shared" si="32"/>
        <v>0</v>
      </c>
      <c r="L821" s="46">
        <f>SUMIF([2]المخزون!B$1:B$65536,H821,[2]المخزون!N$1:N$65536)</f>
        <v>0</v>
      </c>
      <c r="M821" s="46">
        <f t="shared" si="33"/>
        <v>0</v>
      </c>
      <c r="N821" s="46">
        <f t="shared" si="35"/>
        <v>0</v>
      </c>
    </row>
    <row r="822" spans="1:14" ht="16.5">
      <c r="A822" s="41" t="str">
        <f t="shared" si="34"/>
        <v/>
      </c>
      <c r="B822" s="42"/>
      <c r="C822" s="43"/>
      <c r="D822" s="41"/>
      <c r="E822" s="41">
        <f>IFERROR(SUMIF([2]العملاء!B$1:B$65536,F822,[2]العملاء!A$1:A$65536),"")</f>
        <v>0</v>
      </c>
      <c r="F822" s="44"/>
      <c r="G822" s="44">
        <f>IFERROR(SUMIF([2]العملاء!B$1:B$65536,F822,[2]العملاء!A$1:A$65536),"")</f>
        <v>0</v>
      </c>
      <c r="H822" s="44"/>
      <c r="I822" s="45"/>
      <c r="J822" s="46">
        <f>SUMIF([2]المخزون!B$1:B$65536,H822,[2]المخزون!E$1:E$65536)</f>
        <v>0</v>
      </c>
      <c r="K822" s="46">
        <f t="shared" si="32"/>
        <v>0</v>
      </c>
      <c r="L822" s="46">
        <f>SUMIF([2]المخزون!B$1:B$65536,H822,[2]المخزون!N$1:N$65536)</f>
        <v>0</v>
      </c>
      <c r="M822" s="46">
        <f t="shared" si="33"/>
        <v>0</v>
      </c>
      <c r="N822" s="46">
        <f t="shared" si="35"/>
        <v>0</v>
      </c>
    </row>
    <row r="823" spans="1:14" ht="16.5">
      <c r="A823" s="41" t="str">
        <f t="shared" si="34"/>
        <v/>
      </c>
      <c r="B823" s="42"/>
      <c r="C823" s="43"/>
      <c r="D823" s="41"/>
      <c r="E823" s="41">
        <f>IFERROR(SUMIF([2]العملاء!B$1:B$65536,F823,[2]العملاء!A$1:A$65536),"")</f>
        <v>0</v>
      </c>
      <c r="F823" s="44"/>
      <c r="G823" s="44">
        <f>IFERROR(SUMIF([2]العملاء!B$1:B$65536,F823,[2]العملاء!A$1:A$65536),"")</f>
        <v>0</v>
      </c>
      <c r="H823" s="44"/>
      <c r="I823" s="45"/>
      <c r="J823" s="46">
        <f>SUMIF([2]المخزون!B$1:B$65536,H823,[2]المخزون!E$1:E$65536)</f>
        <v>0</v>
      </c>
      <c r="K823" s="46">
        <f t="shared" si="32"/>
        <v>0</v>
      </c>
      <c r="L823" s="46">
        <f>SUMIF([2]المخزون!B$1:B$65536,H823,[2]المخزون!N$1:N$65536)</f>
        <v>0</v>
      </c>
      <c r="M823" s="46">
        <f t="shared" si="33"/>
        <v>0</v>
      </c>
      <c r="N823" s="46">
        <f t="shared" si="35"/>
        <v>0</v>
      </c>
    </row>
    <row r="824" spans="1:14" ht="16.5">
      <c r="A824" s="41" t="str">
        <f t="shared" si="34"/>
        <v/>
      </c>
      <c r="B824" s="42"/>
      <c r="C824" s="43"/>
      <c r="D824" s="41"/>
      <c r="E824" s="41">
        <f>IFERROR(SUMIF([2]العملاء!B$1:B$65536,F824,[2]العملاء!A$1:A$65536),"")</f>
        <v>0</v>
      </c>
      <c r="F824" s="44"/>
      <c r="G824" s="44">
        <f>IFERROR(SUMIF([2]العملاء!B$1:B$65536,F824,[2]العملاء!A$1:A$65536),"")</f>
        <v>0</v>
      </c>
      <c r="H824" s="44"/>
      <c r="I824" s="45"/>
      <c r="J824" s="46">
        <f>SUMIF([2]المخزون!B$1:B$65536,H824,[2]المخزون!E$1:E$65536)</f>
        <v>0</v>
      </c>
      <c r="K824" s="46">
        <f t="shared" si="32"/>
        <v>0</v>
      </c>
      <c r="L824" s="46">
        <f>SUMIF([2]المخزون!B$1:B$65536,H824,[2]المخزون!N$1:N$65536)</f>
        <v>0</v>
      </c>
      <c r="M824" s="46">
        <f t="shared" si="33"/>
        <v>0</v>
      </c>
      <c r="N824" s="46">
        <f t="shared" si="35"/>
        <v>0</v>
      </c>
    </row>
    <row r="825" spans="1:14" ht="16.5">
      <c r="A825" s="41" t="str">
        <f t="shared" si="34"/>
        <v/>
      </c>
      <c r="B825" s="42"/>
      <c r="C825" s="43"/>
      <c r="D825" s="41"/>
      <c r="E825" s="41">
        <f>IFERROR(SUMIF([2]العملاء!B$1:B$65536,F825,[2]العملاء!A$1:A$65536),"")</f>
        <v>0</v>
      </c>
      <c r="F825" s="44"/>
      <c r="G825" s="44">
        <f>IFERROR(SUMIF([2]العملاء!B$1:B$65536,F825,[2]العملاء!A$1:A$65536),"")</f>
        <v>0</v>
      </c>
      <c r="H825" s="44"/>
      <c r="I825" s="45"/>
      <c r="J825" s="46">
        <f>SUMIF([2]المخزون!B$1:B$65536,H825,[2]المخزون!E$1:E$65536)</f>
        <v>0</v>
      </c>
      <c r="K825" s="46">
        <f t="shared" si="32"/>
        <v>0</v>
      </c>
      <c r="L825" s="46">
        <f>SUMIF([2]المخزون!B$1:B$65536,H825,[2]المخزون!N$1:N$65536)</f>
        <v>0</v>
      </c>
      <c r="M825" s="46">
        <f t="shared" si="33"/>
        <v>0</v>
      </c>
      <c r="N825" s="46">
        <f t="shared" si="35"/>
        <v>0</v>
      </c>
    </row>
    <row r="826" spans="1:14" ht="16.5">
      <c r="A826" s="41" t="str">
        <f t="shared" si="34"/>
        <v/>
      </c>
      <c r="B826" s="42"/>
      <c r="C826" s="43"/>
      <c r="D826" s="41"/>
      <c r="E826" s="41">
        <f>IFERROR(SUMIF([2]العملاء!B$1:B$65536,F826,[2]العملاء!A$1:A$65536),"")</f>
        <v>0</v>
      </c>
      <c r="F826" s="44"/>
      <c r="G826" s="44">
        <f>IFERROR(SUMIF([2]العملاء!B$1:B$65536,F826,[2]العملاء!A$1:A$65536),"")</f>
        <v>0</v>
      </c>
      <c r="H826" s="44"/>
      <c r="I826" s="45"/>
      <c r="J826" s="46">
        <f>SUMIF([2]المخزون!B$1:B$65536,H826,[2]المخزون!E$1:E$65536)</f>
        <v>0</v>
      </c>
      <c r="K826" s="46">
        <f t="shared" si="32"/>
        <v>0</v>
      </c>
      <c r="L826" s="46">
        <f>SUMIF([2]المخزون!B$1:B$65536,H826,[2]المخزون!N$1:N$65536)</f>
        <v>0</v>
      </c>
      <c r="M826" s="46">
        <f t="shared" si="33"/>
        <v>0</v>
      </c>
      <c r="N826" s="46">
        <f t="shared" si="35"/>
        <v>0</v>
      </c>
    </row>
    <row r="827" spans="1:14" ht="16.5">
      <c r="A827" s="41" t="str">
        <f t="shared" si="34"/>
        <v/>
      </c>
      <c r="B827" s="42"/>
      <c r="C827" s="43"/>
      <c r="D827" s="41"/>
      <c r="E827" s="41">
        <f>IFERROR(SUMIF([2]العملاء!B$1:B$65536,F827,[2]العملاء!A$1:A$65536),"")</f>
        <v>0</v>
      </c>
      <c r="F827" s="44"/>
      <c r="G827" s="44">
        <f>IFERROR(SUMIF([2]العملاء!B$1:B$65536,F827,[2]العملاء!A$1:A$65536),"")</f>
        <v>0</v>
      </c>
      <c r="H827" s="44"/>
      <c r="I827" s="45"/>
      <c r="J827" s="46">
        <f>SUMIF([2]المخزون!B$1:B$65536,H827,[2]المخزون!E$1:E$65536)</f>
        <v>0</v>
      </c>
      <c r="K827" s="46">
        <f t="shared" si="32"/>
        <v>0</v>
      </c>
      <c r="L827" s="46">
        <f>SUMIF([2]المخزون!B$1:B$65536,H827,[2]المخزون!N$1:N$65536)</f>
        <v>0</v>
      </c>
      <c r="M827" s="46">
        <f t="shared" si="33"/>
        <v>0</v>
      </c>
      <c r="N827" s="46">
        <f t="shared" si="35"/>
        <v>0</v>
      </c>
    </row>
    <row r="828" spans="1:14" ht="16.5">
      <c r="A828" s="41" t="str">
        <f t="shared" si="34"/>
        <v/>
      </c>
      <c r="B828" s="42"/>
      <c r="C828" s="43"/>
      <c r="D828" s="41"/>
      <c r="E828" s="41">
        <f>IFERROR(SUMIF([2]العملاء!B$1:B$65536,F828,[2]العملاء!A$1:A$65536),"")</f>
        <v>0</v>
      </c>
      <c r="F828" s="44"/>
      <c r="G828" s="44">
        <f>IFERROR(SUMIF([2]العملاء!B$1:B$65536,F828,[2]العملاء!A$1:A$65536),"")</f>
        <v>0</v>
      </c>
      <c r="H828" s="44"/>
      <c r="I828" s="45"/>
      <c r="J828" s="46">
        <f>SUMIF([2]المخزون!B$1:B$65536,H828,[2]المخزون!E$1:E$65536)</f>
        <v>0</v>
      </c>
      <c r="K828" s="46">
        <f t="shared" si="32"/>
        <v>0</v>
      </c>
      <c r="L828" s="46">
        <f>SUMIF([2]المخزون!B$1:B$65536,H828,[2]المخزون!N$1:N$65536)</f>
        <v>0</v>
      </c>
      <c r="M828" s="46">
        <f t="shared" si="33"/>
        <v>0</v>
      </c>
      <c r="N828" s="46">
        <f t="shared" si="35"/>
        <v>0</v>
      </c>
    </row>
    <row r="829" spans="1:14" ht="16.5">
      <c r="A829" s="41" t="str">
        <f t="shared" si="34"/>
        <v/>
      </c>
      <c r="B829" s="42"/>
      <c r="C829" s="43"/>
      <c r="D829" s="41"/>
      <c r="E829" s="41">
        <f>IFERROR(SUMIF([2]العملاء!B$1:B$65536,F829,[2]العملاء!A$1:A$65536),"")</f>
        <v>0</v>
      </c>
      <c r="F829" s="44"/>
      <c r="G829" s="44">
        <f>IFERROR(SUMIF([2]العملاء!B$1:B$65536,F829,[2]العملاء!A$1:A$65536),"")</f>
        <v>0</v>
      </c>
      <c r="H829" s="44"/>
      <c r="I829" s="45"/>
      <c r="J829" s="46">
        <f>SUMIF([2]المخزون!B$1:B$65536,H829,[2]المخزون!E$1:E$65536)</f>
        <v>0</v>
      </c>
      <c r="K829" s="46">
        <f t="shared" si="32"/>
        <v>0</v>
      </c>
      <c r="L829" s="46">
        <f>SUMIF([2]المخزون!B$1:B$65536,H829,[2]المخزون!N$1:N$65536)</f>
        <v>0</v>
      </c>
      <c r="M829" s="46">
        <f t="shared" si="33"/>
        <v>0</v>
      </c>
      <c r="N829" s="46">
        <f t="shared" si="35"/>
        <v>0</v>
      </c>
    </row>
    <row r="830" spans="1:14" ht="16.5">
      <c r="A830" s="41" t="str">
        <f t="shared" si="34"/>
        <v/>
      </c>
      <c r="B830" s="42"/>
      <c r="C830" s="43"/>
      <c r="D830" s="41"/>
      <c r="E830" s="41">
        <f>IFERROR(SUMIF([2]العملاء!B$1:B$65536,F830,[2]العملاء!A$1:A$65536),"")</f>
        <v>0</v>
      </c>
      <c r="F830" s="44"/>
      <c r="G830" s="44">
        <f>IFERROR(SUMIF([2]العملاء!B$1:B$65536,F830,[2]العملاء!A$1:A$65536),"")</f>
        <v>0</v>
      </c>
      <c r="H830" s="44"/>
      <c r="I830" s="45"/>
      <c r="J830" s="46">
        <f>SUMIF([2]المخزون!B$1:B$65536,H830,[2]المخزون!E$1:E$65536)</f>
        <v>0</v>
      </c>
      <c r="K830" s="46">
        <f t="shared" si="32"/>
        <v>0</v>
      </c>
      <c r="L830" s="46">
        <f>SUMIF([2]المخزون!B$1:B$65536,H830,[2]المخزون!N$1:N$65536)</f>
        <v>0</v>
      </c>
      <c r="M830" s="46">
        <f t="shared" si="33"/>
        <v>0</v>
      </c>
      <c r="N830" s="46">
        <f t="shared" si="35"/>
        <v>0</v>
      </c>
    </row>
    <row r="831" spans="1:14" ht="16.5">
      <c r="A831" s="41" t="str">
        <f t="shared" si="34"/>
        <v/>
      </c>
      <c r="B831" s="42"/>
      <c r="C831" s="43"/>
      <c r="D831" s="41"/>
      <c r="E831" s="41">
        <f>IFERROR(SUMIF([2]العملاء!B$1:B$65536,F831,[2]العملاء!A$1:A$65536),"")</f>
        <v>0</v>
      </c>
      <c r="F831" s="44"/>
      <c r="G831" s="44">
        <f>IFERROR(SUMIF([2]العملاء!B$1:B$65536,F831,[2]العملاء!A$1:A$65536),"")</f>
        <v>0</v>
      </c>
      <c r="H831" s="44"/>
      <c r="I831" s="45"/>
      <c r="J831" s="46">
        <f>SUMIF([2]المخزون!B$1:B$65536,H831,[2]المخزون!E$1:E$65536)</f>
        <v>0</v>
      </c>
      <c r="K831" s="46">
        <f t="shared" si="32"/>
        <v>0</v>
      </c>
      <c r="L831" s="46">
        <f>SUMIF([2]المخزون!B$1:B$65536,H831,[2]المخزون!N$1:N$65536)</f>
        <v>0</v>
      </c>
      <c r="M831" s="46">
        <f t="shared" si="33"/>
        <v>0</v>
      </c>
      <c r="N831" s="46">
        <f t="shared" si="35"/>
        <v>0</v>
      </c>
    </row>
    <row r="832" spans="1:14" ht="16.5">
      <c r="A832" s="41" t="str">
        <f t="shared" si="34"/>
        <v/>
      </c>
      <c r="B832" s="42"/>
      <c r="C832" s="43"/>
      <c r="D832" s="41"/>
      <c r="E832" s="41">
        <f>IFERROR(SUMIF([2]العملاء!B$1:B$65536,F832,[2]العملاء!A$1:A$65536),"")</f>
        <v>0</v>
      </c>
      <c r="F832" s="44"/>
      <c r="G832" s="44">
        <f>IFERROR(SUMIF([2]العملاء!B$1:B$65536,F832,[2]العملاء!A$1:A$65536),"")</f>
        <v>0</v>
      </c>
      <c r="H832" s="44"/>
      <c r="I832" s="45"/>
      <c r="J832" s="46">
        <f>SUMIF([2]المخزون!B$1:B$65536,H832,[2]المخزون!E$1:E$65536)</f>
        <v>0</v>
      </c>
      <c r="K832" s="46">
        <f t="shared" si="32"/>
        <v>0</v>
      </c>
      <c r="L832" s="46">
        <f>SUMIF([2]المخزون!B$1:B$65536,H832,[2]المخزون!N$1:N$65536)</f>
        <v>0</v>
      </c>
      <c r="M832" s="46">
        <f t="shared" si="33"/>
        <v>0</v>
      </c>
      <c r="N832" s="46">
        <f t="shared" si="35"/>
        <v>0</v>
      </c>
    </row>
    <row r="833" spans="1:14" ht="16.5">
      <c r="A833" s="41" t="str">
        <f t="shared" si="34"/>
        <v/>
      </c>
      <c r="B833" s="42"/>
      <c r="C833" s="43"/>
      <c r="D833" s="41"/>
      <c r="E833" s="41">
        <f>IFERROR(SUMIF([2]العملاء!B$1:B$65536,F833,[2]العملاء!A$1:A$65536),"")</f>
        <v>0</v>
      </c>
      <c r="F833" s="44"/>
      <c r="G833" s="44">
        <f>IFERROR(SUMIF([2]العملاء!B$1:B$65536,F833,[2]العملاء!A$1:A$65536),"")</f>
        <v>0</v>
      </c>
      <c r="H833" s="44"/>
      <c r="I833" s="45"/>
      <c r="J833" s="46">
        <f>SUMIF([2]المخزون!B$1:B$65536,H833,[2]المخزون!E$1:E$65536)</f>
        <v>0</v>
      </c>
      <c r="K833" s="46">
        <f t="shared" si="32"/>
        <v>0</v>
      </c>
      <c r="L833" s="46">
        <f>SUMIF([2]المخزون!B$1:B$65536,H833,[2]المخزون!N$1:N$65536)</f>
        <v>0</v>
      </c>
      <c r="M833" s="46">
        <f t="shared" si="33"/>
        <v>0</v>
      </c>
      <c r="N833" s="46">
        <f t="shared" si="35"/>
        <v>0</v>
      </c>
    </row>
    <row r="834" spans="1:14" ht="16.5">
      <c r="A834" s="41" t="str">
        <f t="shared" si="34"/>
        <v/>
      </c>
      <c r="B834" s="42"/>
      <c r="C834" s="43"/>
      <c r="D834" s="41"/>
      <c r="E834" s="41">
        <f>IFERROR(SUMIF([2]العملاء!B$1:B$65536,F834,[2]العملاء!A$1:A$65536),"")</f>
        <v>0</v>
      </c>
      <c r="F834" s="44"/>
      <c r="G834" s="44">
        <f>IFERROR(SUMIF([2]العملاء!B$1:B$65536,F834,[2]العملاء!A$1:A$65536),"")</f>
        <v>0</v>
      </c>
      <c r="H834" s="44"/>
      <c r="I834" s="45"/>
      <c r="J834" s="46">
        <f>SUMIF([2]المخزون!B$1:B$65536,H834,[2]المخزون!E$1:E$65536)</f>
        <v>0</v>
      </c>
      <c r="K834" s="46">
        <f t="shared" si="32"/>
        <v>0</v>
      </c>
      <c r="L834" s="46">
        <f>SUMIF([2]المخزون!B$1:B$65536,H834,[2]المخزون!N$1:N$65536)</f>
        <v>0</v>
      </c>
      <c r="M834" s="46">
        <f t="shared" si="33"/>
        <v>0</v>
      </c>
      <c r="N834" s="46">
        <f t="shared" si="35"/>
        <v>0</v>
      </c>
    </row>
    <row r="835" spans="1:14" ht="16.5">
      <c r="A835" s="41" t="str">
        <f t="shared" si="34"/>
        <v/>
      </c>
      <c r="B835" s="42"/>
      <c r="C835" s="43"/>
      <c r="D835" s="41"/>
      <c r="E835" s="41">
        <f>IFERROR(SUMIF([2]العملاء!B$1:B$65536,F835,[2]العملاء!A$1:A$65536),"")</f>
        <v>0</v>
      </c>
      <c r="F835" s="44"/>
      <c r="G835" s="44">
        <f>IFERROR(SUMIF([2]العملاء!B$1:B$65536,F835,[2]العملاء!A$1:A$65536),"")</f>
        <v>0</v>
      </c>
      <c r="H835" s="44"/>
      <c r="I835" s="45"/>
      <c r="J835" s="46">
        <f>SUMIF([2]المخزون!B$1:B$65536,H835,[2]المخزون!E$1:E$65536)</f>
        <v>0</v>
      </c>
      <c r="K835" s="46">
        <f t="shared" ref="K835:K898" si="36">I835*J835</f>
        <v>0</v>
      </c>
      <c r="L835" s="46">
        <f>SUMIF([2]المخزون!B$1:B$65536,H835,[2]المخزون!N$1:N$65536)</f>
        <v>0</v>
      </c>
      <c r="M835" s="46">
        <f t="shared" ref="M835:M898" si="37">I835*L835</f>
        <v>0</v>
      </c>
      <c r="N835" s="46">
        <f t="shared" si="35"/>
        <v>0</v>
      </c>
    </row>
    <row r="836" spans="1:14" ht="16.5">
      <c r="A836" s="41" t="str">
        <f t="shared" ref="A836:A899" si="38">IF(F836="","",ROW()-2)</f>
        <v/>
      </c>
      <c r="B836" s="42"/>
      <c r="C836" s="43"/>
      <c r="D836" s="41"/>
      <c r="E836" s="41">
        <f>IFERROR(SUMIF([2]العملاء!B$1:B$65536,F836,[2]العملاء!A$1:A$65536),"")</f>
        <v>0</v>
      </c>
      <c r="F836" s="44"/>
      <c r="G836" s="44">
        <f>IFERROR(SUMIF([2]العملاء!B$1:B$65536,F836,[2]العملاء!A$1:A$65536),"")</f>
        <v>0</v>
      </c>
      <c r="H836" s="44"/>
      <c r="I836" s="45"/>
      <c r="J836" s="46">
        <f>SUMIF([2]المخزون!B$1:B$65536,H836,[2]المخزون!E$1:E$65536)</f>
        <v>0</v>
      </c>
      <c r="K836" s="46">
        <f t="shared" si="36"/>
        <v>0</v>
      </c>
      <c r="L836" s="46">
        <f>SUMIF([2]المخزون!B$1:B$65536,H836,[2]المخزون!N$1:N$65536)</f>
        <v>0</v>
      </c>
      <c r="M836" s="46">
        <f t="shared" si="37"/>
        <v>0</v>
      </c>
      <c r="N836" s="46">
        <f t="shared" si="35"/>
        <v>0</v>
      </c>
    </row>
    <row r="837" spans="1:14" ht="16.5">
      <c r="A837" s="41" t="str">
        <f t="shared" si="38"/>
        <v/>
      </c>
      <c r="B837" s="42"/>
      <c r="C837" s="43"/>
      <c r="D837" s="41"/>
      <c r="E837" s="41">
        <f>IFERROR(SUMIF([2]العملاء!B$1:B$65536,F837,[2]العملاء!A$1:A$65536),"")</f>
        <v>0</v>
      </c>
      <c r="F837" s="44"/>
      <c r="G837" s="44">
        <f>IFERROR(SUMIF([2]العملاء!B$1:B$65536,F837,[2]العملاء!A$1:A$65536),"")</f>
        <v>0</v>
      </c>
      <c r="H837" s="44"/>
      <c r="I837" s="45"/>
      <c r="J837" s="46">
        <f>SUMIF([2]المخزون!B$1:B$65536,H837,[2]المخزون!E$1:E$65536)</f>
        <v>0</v>
      </c>
      <c r="K837" s="46">
        <f t="shared" si="36"/>
        <v>0</v>
      </c>
      <c r="L837" s="46">
        <f>SUMIF([2]المخزون!B$1:B$65536,H837,[2]المخزون!N$1:N$65536)</f>
        <v>0</v>
      </c>
      <c r="M837" s="46">
        <f t="shared" si="37"/>
        <v>0</v>
      </c>
      <c r="N837" s="46">
        <f t="shared" si="35"/>
        <v>0</v>
      </c>
    </row>
    <row r="838" spans="1:14" ht="16.5">
      <c r="A838" s="41" t="str">
        <f t="shared" si="38"/>
        <v/>
      </c>
      <c r="B838" s="42"/>
      <c r="C838" s="43"/>
      <c r="D838" s="41"/>
      <c r="E838" s="41">
        <f>IFERROR(SUMIF([2]العملاء!B$1:B$65536,F838,[2]العملاء!A$1:A$65536),"")</f>
        <v>0</v>
      </c>
      <c r="F838" s="44"/>
      <c r="G838" s="44">
        <f>IFERROR(SUMIF([2]العملاء!B$1:B$65536,F838,[2]العملاء!A$1:A$65536),"")</f>
        <v>0</v>
      </c>
      <c r="H838" s="44"/>
      <c r="I838" s="45"/>
      <c r="J838" s="46">
        <f>SUMIF([2]المخزون!B$1:B$65536,H838,[2]المخزون!E$1:E$65536)</f>
        <v>0</v>
      </c>
      <c r="K838" s="46">
        <f t="shared" si="36"/>
        <v>0</v>
      </c>
      <c r="L838" s="46">
        <f>SUMIF([2]المخزون!B$1:B$65536,H838,[2]المخزون!N$1:N$65536)</f>
        <v>0</v>
      </c>
      <c r="M838" s="46">
        <f t="shared" si="37"/>
        <v>0</v>
      </c>
      <c r="N838" s="46">
        <f t="shared" si="35"/>
        <v>0</v>
      </c>
    </row>
    <row r="839" spans="1:14" ht="16.5">
      <c r="A839" s="41" t="str">
        <f t="shared" si="38"/>
        <v/>
      </c>
      <c r="B839" s="42"/>
      <c r="C839" s="43"/>
      <c r="D839" s="41"/>
      <c r="E839" s="41">
        <f>IFERROR(SUMIF([2]العملاء!B$1:B$65536,F839,[2]العملاء!A$1:A$65536),"")</f>
        <v>0</v>
      </c>
      <c r="F839" s="44"/>
      <c r="G839" s="44">
        <f>IFERROR(SUMIF([2]العملاء!B$1:B$65536,F839,[2]العملاء!A$1:A$65536),"")</f>
        <v>0</v>
      </c>
      <c r="H839" s="44"/>
      <c r="I839" s="45"/>
      <c r="J839" s="46">
        <f>SUMIF([2]المخزون!B$1:B$65536,H839,[2]المخزون!E$1:E$65536)</f>
        <v>0</v>
      </c>
      <c r="K839" s="46">
        <f t="shared" si="36"/>
        <v>0</v>
      </c>
      <c r="L839" s="46">
        <f>SUMIF([2]المخزون!B$1:B$65536,H839,[2]المخزون!N$1:N$65536)</f>
        <v>0</v>
      </c>
      <c r="M839" s="46">
        <f t="shared" si="37"/>
        <v>0</v>
      </c>
      <c r="N839" s="46">
        <f t="shared" si="35"/>
        <v>0</v>
      </c>
    </row>
    <row r="840" spans="1:14" ht="16.5">
      <c r="A840" s="41" t="str">
        <f t="shared" si="38"/>
        <v/>
      </c>
      <c r="B840" s="42"/>
      <c r="C840" s="43"/>
      <c r="D840" s="41"/>
      <c r="E840" s="41">
        <f>IFERROR(SUMIF([2]العملاء!B$1:B$65536,F840,[2]العملاء!A$1:A$65536),"")</f>
        <v>0</v>
      </c>
      <c r="F840" s="44"/>
      <c r="G840" s="44">
        <f>IFERROR(SUMIF([2]العملاء!B$1:B$65536,F840,[2]العملاء!A$1:A$65536),"")</f>
        <v>0</v>
      </c>
      <c r="H840" s="44"/>
      <c r="I840" s="45"/>
      <c r="J840" s="46">
        <f>SUMIF([2]المخزون!B$1:B$65536,H840,[2]المخزون!E$1:E$65536)</f>
        <v>0</v>
      </c>
      <c r="K840" s="46">
        <f t="shared" si="36"/>
        <v>0</v>
      </c>
      <c r="L840" s="46">
        <f>SUMIF([2]المخزون!B$1:B$65536,H840,[2]المخزون!N$1:N$65536)</f>
        <v>0</v>
      </c>
      <c r="M840" s="46">
        <f t="shared" si="37"/>
        <v>0</v>
      </c>
      <c r="N840" s="46">
        <f t="shared" si="35"/>
        <v>0</v>
      </c>
    </row>
    <row r="841" spans="1:14" ht="16.5">
      <c r="A841" s="41" t="str">
        <f t="shared" si="38"/>
        <v/>
      </c>
      <c r="B841" s="42"/>
      <c r="C841" s="43"/>
      <c r="D841" s="41"/>
      <c r="E841" s="41">
        <f>IFERROR(SUMIF([2]العملاء!B$1:B$65536,F841,[2]العملاء!A$1:A$65536),"")</f>
        <v>0</v>
      </c>
      <c r="F841" s="44"/>
      <c r="G841" s="44">
        <f>IFERROR(SUMIF([2]العملاء!B$1:B$65536,F841,[2]العملاء!A$1:A$65536),"")</f>
        <v>0</v>
      </c>
      <c r="H841" s="44"/>
      <c r="I841" s="45"/>
      <c r="J841" s="46">
        <f>SUMIF([2]المخزون!B$1:B$65536,H841,[2]المخزون!E$1:E$65536)</f>
        <v>0</v>
      </c>
      <c r="K841" s="46">
        <f t="shared" si="36"/>
        <v>0</v>
      </c>
      <c r="L841" s="46">
        <f>SUMIF([2]المخزون!B$1:B$65536,H841,[2]المخزون!N$1:N$65536)</f>
        <v>0</v>
      </c>
      <c r="M841" s="46">
        <f t="shared" si="37"/>
        <v>0</v>
      </c>
      <c r="N841" s="46">
        <f t="shared" si="35"/>
        <v>0</v>
      </c>
    </row>
    <row r="842" spans="1:14" ht="16.5">
      <c r="A842" s="41" t="str">
        <f t="shared" si="38"/>
        <v/>
      </c>
      <c r="B842" s="42"/>
      <c r="C842" s="43"/>
      <c r="D842" s="41"/>
      <c r="E842" s="41">
        <f>IFERROR(SUMIF([2]العملاء!B$1:B$65536,F842,[2]العملاء!A$1:A$65536),"")</f>
        <v>0</v>
      </c>
      <c r="F842" s="44"/>
      <c r="G842" s="44">
        <f>IFERROR(SUMIF([2]العملاء!B$1:B$65536,F842,[2]العملاء!A$1:A$65536),"")</f>
        <v>0</v>
      </c>
      <c r="H842" s="44"/>
      <c r="I842" s="45"/>
      <c r="J842" s="46">
        <f>SUMIF([2]المخزون!B$1:B$65536,H842,[2]المخزون!E$1:E$65536)</f>
        <v>0</v>
      </c>
      <c r="K842" s="46">
        <f t="shared" si="36"/>
        <v>0</v>
      </c>
      <c r="L842" s="46">
        <f>SUMIF([2]المخزون!B$1:B$65536,H842,[2]المخزون!N$1:N$65536)</f>
        <v>0</v>
      </c>
      <c r="M842" s="46">
        <f t="shared" si="37"/>
        <v>0</v>
      </c>
      <c r="N842" s="46">
        <f t="shared" si="35"/>
        <v>0</v>
      </c>
    </row>
    <row r="843" spans="1:14" ht="16.5">
      <c r="A843" s="41" t="str">
        <f t="shared" si="38"/>
        <v/>
      </c>
      <c r="B843" s="42"/>
      <c r="C843" s="43"/>
      <c r="D843" s="41"/>
      <c r="E843" s="41">
        <f>IFERROR(SUMIF([2]العملاء!B$1:B$65536,F843,[2]العملاء!A$1:A$65536),"")</f>
        <v>0</v>
      </c>
      <c r="F843" s="44"/>
      <c r="G843" s="44">
        <f>IFERROR(SUMIF([2]العملاء!B$1:B$65536,F843,[2]العملاء!A$1:A$65536),"")</f>
        <v>0</v>
      </c>
      <c r="H843" s="44"/>
      <c r="I843" s="45"/>
      <c r="J843" s="46">
        <f>SUMIF([2]المخزون!B$1:B$65536,H843,[2]المخزون!E$1:E$65536)</f>
        <v>0</v>
      </c>
      <c r="K843" s="46">
        <f t="shared" si="36"/>
        <v>0</v>
      </c>
      <c r="L843" s="46">
        <f>SUMIF([2]المخزون!B$1:B$65536,H843,[2]المخزون!N$1:N$65536)</f>
        <v>0</v>
      </c>
      <c r="M843" s="46">
        <f t="shared" si="37"/>
        <v>0</v>
      </c>
      <c r="N843" s="46">
        <f t="shared" si="35"/>
        <v>0</v>
      </c>
    </row>
    <row r="844" spans="1:14" ht="16.5">
      <c r="A844" s="41" t="str">
        <f t="shared" si="38"/>
        <v/>
      </c>
      <c r="B844" s="42"/>
      <c r="C844" s="43"/>
      <c r="D844" s="41"/>
      <c r="E844" s="41">
        <f>IFERROR(SUMIF([2]العملاء!B$1:B$65536,F844,[2]العملاء!A$1:A$65536),"")</f>
        <v>0</v>
      </c>
      <c r="F844" s="44"/>
      <c r="G844" s="44">
        <f>IFERROR(SUMIF([2]العملاء!B$1:B$65536,F844,[2]العملاء!A$1:A$65536),"")</f>
        <v>0</v>
      </c>
      <c r="H844" s="44"/>
      <c r="I844" s="45"/>
      <c r="J844" s="46">
        <f>SUMIF([2]المخزون!B$1:B$65536,H844,[2]المخزون!E$1:E$65536)</f>
        <v>0</v>
      </c>
      <c r="K844" s="46">
        <f t="shared" si="36"/>
        <v>0</v>
      </c>
      <c r="L844" s="46">
        <f>SUMIF([2]المخزون!B$1:B$65536,H844,[2]المخزون!N$1:N$65536)</f>
        <v>0</v>
      </c>
      <c r="M844" s="46">
        <f t="shared" si="37"/>
        <v>0</v>
      </c>
      <c r="N844" s="46">
        <f t="shared" si="35"/>
        <v>0</v>
      </c>
    </row>
    <row r="845" spans="1:14" ht="16.5">
      <c r="A845" s="41" t="str">
        <f t="shared" si="38"/>
        <v/>
      </c>
      <c r="B845" s="42"/>
      <c r="C845" s="43"/>
      <c r="D845" s="41"/>
      <c r="E845" s="41">
        <f>IFERROR(SUMIF([2]العملاء!B$1:B$65536,F845,[2]العملاء!A$1:A$65536),"")</f>
        <v>0</v>
      </c>
      <c r="F845" s="44"/>
      <c r="G845" s="44">
        <f>IFERROR(SUMIF([2]العملاء!B$1:B$65536,F845,[2]العملاء!A$1:A$65536),"")</f>
        <v>0</v>
      </c>
      <c r="H845" s="44"/>
      <c r="I845" s="45"/>
      <c r="J845" s="46">
        <f>SUMIF([2]المخزون!B$1:B$65536,H845,[2]المخزون!E$1:E$65536)</f>
        <v>0</v>
      </c>
      <c r="K845" s="46">
        <f t="shared" si="36"/>
        <v>0</v>
      </c>
      <c r="L845" s="46">
        <f>SUMIF([2]المخزون!B$1:B$65536,H845,[2]المخزون!N$1:N$65536)</f>
        <v>0</v>
      </c>
      <c r="M845" s="46">
        <f t="shared" si="37"/>
        <v>0</v>
      </c>
      <c r="N845" s="46">
        <f t="shared" si="35"/>
        <v>0</v>
      </c>
    </row>
    <row r="846" spans="1:14" ht="16.5">
      <c r="A846" s="41" t="str">
        <f t="shared" si="38"/>
        <v/>
      </c>
      <c r="B846" s="42"/>
      <c r="C846" s="43"/>
      <c r="D846" s="41"/>
      <c r="E846" s="41">
        <f>IFERROR(SUMIF([2]العملاء!B$1:B$65536,F846,[2]العملاء!A$1:A$65536),"")</f>
        <v>0</v>
      </c>
      <c r="F846" s="44"/>
      <c r="G846" s="44">
        <f>IFERROR(SUMIF([2]العملاء!B$1:B$65536,F846,[2]العملاء!A$1:A$65536),"")</f>
        <v>0</v>
      </c>
      <c r="H846" s="44"/>
      <c r="I846" s="45"/>
      <c r="J846" s="46">
        <f>SUMIF([2]المخزون!B$1:B$65536,H846,[2]المخزون!E$1:E$65536)</f>
        <v>0</v>
      </c>
      <c r="K846" s="46">
        <f t="shared" si="36"/>
        <v>0</v>
      </c>
      <c r="L846" s="46">
        <f>SUMIF([2]المخزون!B$1:B$65536,H846,[2]المخزون!N$1:N$65536)</f>
        <v>0</v>
      </c>
      <c r="M846" s="46">
        <f t="shared" si="37"/>
        <v>0</v>
      </c>
      <c r="N846" s="46">
        <f t="shared" si="35"/>
        <v>0</v>
      </c>
    </row>
    <row r="847" spans="1:14" ht="16.5">
      <c r="A847" s="41" t="str">
        <f t="shared" si="38"/>
        <v/>
      </c>
      <c r="B847" s="42"/>
      <c r="C847" s="43"/>
      <c r="D847" s="41"/>
      <c r="E847" s="41">
        <f>IFERROR(SUMIF([2]العملاء!B$1:B$65536,F847,[2]العملاء!A$1:A$65536),"")</f>
        <v>0</v>
      </c>
      <c r="F847" s="44"/>
      <c r="G847" s="44">
        <f>IFERROR(SUMIF([2]العملاء!B$1:B$65536,F847,[2]العملاء!A$1:A$65536),"")</f>
        <v>0</v>
      </c>
      <c r="H847" s="44"/>
      <c r="I847" s="45"/>
      <c r="J847" s="46">
        <f>SUMIF([2]المخزون!B$1:B$65536,H847,[2]المخزون!E$1:E$65536)</f>
        <v>0</v>
      </c>
      <c r="K847" s="46">
        <f t="shared" si="36"/>
        <v>0</v>
      </c>
      <c r="L847" s="46">
        <f>SUMIF([2]المخزون!B$1:B$65536,H847,[2]المخزون!N$1:N$65536)</f>
        <v>0</v>
      </c>
      <c r="M847" s="46">
        <f t="shared" si="37"/>
        <v>0</v>
      </c>
      <c r="N847" s="46">
        <f t="shared" si="35"/>
        <v>0</v>
      </c>
    </row>
    <row r="848" spans="1:14" ht="16.5">
      <c r="A848" s="41" t="str">
        <f t="shared" si="38"/>
        <v/>
      </c>
      <c r="B848" s="42"/>
      <c r="C848" s="43"/>
      <c r="D848" s="41"/>
      <c r="E848" s="41">
        <f>IFERROR(SUMIF([2]العملاء!B$1:B$65536,F848,[2]العملاء!A$1:A$65536),"")</f>
        <v>0</v>
      </c>
      <c r="F848" s="44"/>
      <c r="G848" s="44">
        <f>IFERROR(SUMIF([2]العملاء!B$1:B$65536,F848,[2]العملاء!A$1:A$65536),"")</f>
        <v>0</v>
      </c>
      <c r="H848" s="44"/>
      <c r="I848" s="45"/>
      <c r="J848" s="46">
        <f>SUMIF([2]المخزون!B$1:B$65536,H848,[2]المخزون!E$1:E$65536)</f>
        <v>0</v>
      </c>
      <c r="K848" s="46">
        <f t="shared" si="36"/>
        <v>0</v>
      </c>
      <c r="L848" s="46">
        <f>SUMIF([2]المخزون!B$1:B$65536,H848,[2]المخزون!N$1:N$65536)</f>
        <v>0</v>
      </c>
      <c r="M848" s="46">
        <f t="shared" si="37"/>
        <v>0</v>
      </c>
      <c r="N848" s="46">
        <f t="shared" si="35"/>
        <v>0</v>
      </c>
    </row>
    <row r="849" spans="1:14" ht="16.5">
      <c r="A849" s="41" t="str">
        <f t="shared" si="38"/>
        <v/>
      </c>
      <c r="B849" s="42"/>
      <c r="C849" s="43"/>
      <c r="D849" s="41"/>
      <c r="E849" s="41">
        <f>IFERROR(SUMIF([2]العملاء!B$1:B$65536,F849,[2]العملاء!A$1:A$65536),"")</f>
        <v>0</v>
      </c>
      <c r="F849" s="44"/>
      <c r="G849" s="44">
        <f>IFERROR(SUMIF([2]العملاء!B$1:B$65536,F849,[2]العملاء!A$1:A$65536),"")</f>
        <v>0</v>
      </c>
      <c r="H849" s="44"/>
      <c r="I849" s="45"/>
      <c r="J849" s="46">
        <f>SUMIF([2]المخزون!B$1:B$65536,H849,[2]المخزون!E$1:E$65536)</f>
        <v>0</v>
      </c>
      <c r="K849" s="46">
        <f t="shared" si="36"/>
        <v>0</v>
      </c>
      <c r="L849" s="46">
        <f>SUMIF([2]المخزون!B$1:B$65536,H849,[2]المخزون!N$1:N$65536)</f>
        <v>0</v>
      </c>
      <c r="M849" s="46">
        <f t="shared" si="37"/>
        <v>0</v>
      </c>
      <c r="N849" s="46">
        <f t="shared" si="35"/>
        <v>0</v>
      </c>
    </row>
    <row r="850" spans="1:14" ht="16.5">
      <c r="A850" s="41" t="str">
        <f t="shared" si="38"/>
        <v/>
      </c>
      <c r="B850" s="42"/>
      <c r="C850" s="43"/>
      <c r="D850" s="41"/>
      <c r="E850" s="41">
        <f>IFERROR(SUMIF([2]العملاء!B$1:B$65536,F850,[2]العملاء!A$1:A$65536),"")</f>
        <v>0</v>
      </c>
      <c r="F850" s="44"/>
      <c r="G850" s="44">
        <f>IFERROR(SUMIF([2]العملاء!B$1:B$65536,F850,[2]العملاء!A$1:A$65536),"")</f>
        <v>0</v>
      </c>
      <c r="H850" s="44"/>
      <c r="I850" s="45"/>
      <c r="J850" s="46">
        <f>SUMIF([2]المخزون!B$1:B$65536,H850,[2]المخزون!E$1:E$65536)</f>
        <v>0</v>
      </c>
      <c r="K850" s="46">
        <f t="shared" si="36"/>
        <v>0</v>
      </c>
      <c r="L850" s="46">
        <f>SUMIF([2]المخزون!B$1:B$65536,H850,[2]المخزون!N$1:N$65536)</f>
        <v>0</v>
      </c>
      <c r="M850" s="46">
        <f t="shared" si="37"/>
        <v>0</v>
      </c>
      <c r="N850" s="46">
        <f t="shared" si="35"/>
        <v>0</v>
      </c>
    </row>
    <row r="851" spans="1:14" ht="16.5">
      <c r="A851" s="41" t="str">
        <f t="shared" si="38"/>
        <v/>
      </c>
      <c r="B851" s="42"/>
      <c r="C851" s="43"/>
      <c r="D851" s="41"/>
      <c r="E851" s="41">
        <f>IFERROR(SUMIF([2]العملاء!B$1:B$65536,F851,[2]العملاء!A$1:A$65536),"")</f>
        <v>0</v>
      </c>
      <c r="F851" s="44"/>
      <c r="G851" s="44">
        <f>IFERROR(SUMIF([2]العملاء!B$1:B$65536,F851,[2]العملاء!A$1:A$65536),"")</f>
        <v>0</v>
      </c>
      <c r="H851" s="44"/>
      <c r="I851" s="45"/>
      <c r="J851" s="46">
        <f>SUMIF([2]المخزون!B$1:B$65536,H851,[2]المخزون!E$1:E$65536)</f>
        <v>0</v>
      </c>
      <c r="K851" s="46">
        <f t="shared" si="36"/>
        <v>0</v>
      </c>
      <c r="L851" s="46">
        <f>SUMIF([2]المخزون!B$1:B$65536,H851,[2]المخزون!N$1:N$65536)</f>
        <v>0</v>
      </c>
      <c r="M851" s="46">
        <f t="shared" si="37"/>
        <v>0</v>
      </c>
      <c r="N851" s="46">
        <f t="shared" si="35"/>
        <v>0</v>
      </c>
    </row>
    <row r="852" spans="1:14" ht="16.5">
      <c r="A852" s="41" t="str">
        <f t="shared" si="38"/>
        <v/>
      </c>
      <c r="B852" s="42"/>
      <c r="C852" s="43"/>
      <c r="D852" s="41"/>
      <c r="E852" s="41">
        <f>IFERROR(SUMIF([2]العملاء!B$1:B$65536,F852,[2]العملاء!A$1:A$65536),"")</f>
        <v>0</v>
      </c>
      <c r="F852" s="44"/>
      <c r="G852" s="44">
        <f>IFERROR(SUMIF([2]العملاء!B$1:B$65536,F852,[2]العملاء!A$1:A$65536),"")</f>
        <v>0</v>
      </c>
      <c r="H852" s="44"/>
      <c r="I852" s="45"/>
      <c r="J852" s="46">
        <f>SUMIF([2]المخزون!B$1:B$65536,H852,[2]المخزون!E$1:E$65536)</f>
        <v>0</v>
      </c>
      <c r="K852" s="46">
        <f t="shared" si="36"/>
        <v>0</v>
      </c>
      <c r="L852" s="46">
        <f>SUMIF([2]المخزون!B$1:B$65536,H852,[2]المخزون!N$1:N$65536)</f>
        <v>0</v>
      </c>
      <c r="M852" s="46">
        <f t="shared" si="37"/>
        <v>0</v>
      </c>
      <c r="N852" s="46">
        <f t="shared" si="35"/>
        <v>0</v>
      </c>
    </row>
    <row r="853" spans="1:14" ht="16.5">
      <c r="A853" s="41" t="str">
        <f t="shared" si="38"/>
        <v/>
      </c>
      <c r="B853" s="42"/>
      <c r="C853" s="43"/>
      <c r="D853" s="41"/>
      <c r="E853" s="41">
        <f>IFERROR(SUMIF([2]العملاء!B$1:B$65536,F853,[2]العملاء!A$1:A$65536),"")</f>
        <v>0</v>
      </c>
      <c r="F853" s="44"/>
      <c r="G853" s="44">
        <f>IFERROR(SUMIF([2]العملاء!B$1:B$65536,F853,[2]العملاء!A$1:A$65536),"")</f>
        <v>0</v>
      </c>
      <c r="H853" s="44"/>
      <c r="I853" s="45"/>
      <c r="J853" s="46">
        <f>SUMIF([2]المخزون!B$1:B$65536,H853,[2]المخزون!E$1:E$65536)</f>
        <v>0</v>
      </c>
      <c r="K853" s="46">
        <f t="shared" si="36"/>
        <v>0</v>
      </c>
      <c r="L853" s="46">
        <f>SUMIF([2]المخزون!B$1:B$65536,H853,[2]المخزون!N$1:N$65536)</f>
        <v>0</v>
      </c>
      <c r="M853" s="46">
        <f t="shared" si="37"/>
        <v>0</v>
      </c>
      <c r="N853" s="46">
        <f t="shared" si="35"/>
        <v>0</v>
      </c>
    </row>
    <row r="854" spans="1:14" ht="16.5">
      <c r="A854" s="41" t="str">
        <f t="shared" si="38"/>
        <v/>
      </c>
      <c r="B854" s="42"/>
      <c r="C854" s="43"/>
      <c r="D854" s="41"/>
      <c r="E854" s="41">
        <f>IFERROR(SUMIF([2]العملاء!B$1:B$65536,F854,[2]العملاء!A$1:A$65536),"")</f>
        <v>0</v>
      </c>
      <c r="F854" s="44"/>
      <c r="G854" s="44">
        <f>IFERROR(SUMIF([2]العملاء!B$1:B$65536,F854,[2]العملاء!A$1:A$65536),"")</f>
        <v>0</v>
      </c>
      <c r="H854" s="44"/>
      <c r="I854" s="45"/>
      <c r="J854" s="46">
        <f>SUMIF([2]المخزون!B$1:B$65536,H854,[2]المخزون!E$1:E$65536)</f>
        <v>0</v>
      </c>
      <c r="K854" s="46">
        <f t="shared" si="36"/>
        <v>0</v>
      </c>
      <c r="L854" s="46">
        <f>SUMIF([2]المخزون!B$1:B$65536,H854,[2]المخزون!N$1:N$65536)</f>
        <v>0</v>
      </c>
      <c r="M854" s="46">
        <f t="shared" si="37"/>
        <v>0</v>
      </c>
      <c r="N854" s="46">
        <f t="shared" si="35"/>
        <v>0</v>
      </c>
    </row>
    <row r="855" spans="1:14" ht="16.5">
      <c r="A855" s="41" t="str">
        <f t="shared" si="38"/>
        <v/>
      </c>
      <c r="B855" s="42"/>
      <c r="C855" s="43"/>
      <c r="D855" s="41"/>
      <c r="E855" s="41">
        <f>IFERROR(SUMIF([2]العملاء!B$1:B$65536,F855,[2]العملاء!A$1:A$65536),"")</f>
        <v>0</v>
      </c>
      <c r="F855" s="44"/>
      <c r="G855" s="44">
        <f>IFERROR(SUMIF([2]العملاء!B$1:B$65536,F855,[2]العملاء!A$1:A$65536),"")</f>
        <v>0</v>
      </c>
      <c r="H855" s="44"/>
      <c r="I855" s="45"/>
      <c r="J855" s="46">
        <f>SUMIF([2]المخزون!B$1:B$65536,H855,[2]المخزون!E$1:E$65536)</f>
        <v>0</v>
      </c>
      <c r="K855" s="46">
        <f t="shared" si="36"/>
        <v>0</v>
      </c>
      <c r="L855" s="46">
        <f>SUMIF([2]المخزون!B$1:B$65536,H855,[2]المخزون!N$1:N$65536)</f>
        <v>0</v>
      </c>
      <c r="M855" s="46">
        <f t="shared" si="37"/>
        <v>0</v>
      </c>
      <c r="N855" s="46">
        <f t="shared" si="35"/>
        <v>0</v>
      </c>
    </row>
    <row r="856" spans="1:14" ht="16.5">
      <c r="A856" s="41" t="str">
        <f t="shared" si="38"/>
        <v/>
      </c>
      <c r="B856" s="42"/>
      <c r="C856" s="43"/>
      <c r="D856" s="41"/>
      <c r="E856" s="41">
        <f>IFERROR(SUMIF([2]العملاء!B$1:B$65536,F856,[2]العملاء!A$1:A$65536),"")</f>
        <v>0</v>
      </c>
      <c r="F856" s="44"/>
      <c r="G856" s="44">
        <f>IFERROR(SUMIF([2]العملاء!B$1:B$65536,F856,[2]العملاء!A$1:A$65536),"")</f>
        <v>0</v>
      </c>
      <c r="H856" s="44"/>
      <c r="I856" s="45"/>
      <c r="J856" s="46">
        <f>SUMIF([2]المخزون!B$1:B$65536,H856,[2]المخزون!E$1:E$65536)</f>
        <v>0</v>
      </c>
      <c r="K856" s="46">
        <f t="shared" si="36"/>
        <v>0</v>
      </c>
      <c r="L856" s="46">
        <f>SUMIF([2]المخزون!B$1:B$65536,H856,[2]المخزون!N$1:N$65536)</f>
        <v>0</v>
      </c>
      <c r="M856" s="46">
        <f t="shared" si="37"/>
        <v>0</v>
      </c>
      <c r="N856" s="46">
        <f t="shared" si="35"/>
        <v>0</v>
      </c>
    </row>
    <row r="857" spans="1:14" ht="16.5">
      <c r="A857" s="41" t="str">
        <f t="shared" si="38"/>
        <v/>
      </c>
      <c r="B857" s="42"/>
      <c r="C857" s="43"/>
      <c r="D857" s="41"/>
      <c r="E857" s="41">
        <f>IFERROR(SUMIF([2]العملاء!B$1:B$65536,F857,[2]العملاء!A$1:A$65536),"")</f>
        <v>0</v>
      </c>
      <c r="F857" s="44"/>
      <c r="G857" s="44">
        <f>IFERROR(SUMIF([2]العملاء!B$1:B$65536,F857,[2]العملاء!A$1:A$65536),"")</f>
        <v>0</v>
      </c>
      <c r="H857" s="44"/>
      <c r="I857" s="45"/>
      <c r="J857" s="46">
        <f>SUMIF([2]المخزون!B$1:B$65536,H857,[2]المخزون!E$1:E$65536)</f>
        <v>0</v>
      </c>
      <c r="K857" s="46">
        <f t="shared" si="36"/>
        <v>0</v>
      </c>
      <c r="L857" s="46">
        <f>SUMIF([2]المخزون!B$1:B$65536,H857,[2]المخزون!N$1:N$65536)</f>
        <v>0</v>
      </c>
      <c r="M857" s="46">
        <f t="shared" si="37"/>
        <v>0</v>
      </c>
      <c r="N857" s="46">
        <f t="shared" si="35"/>
        <v>0</v>
      </c>
    </row>
    <row r="858" spans="1:14" ht="16.5">
      <c r="A858" s="41" t="str">
        <f t="shared" si="38"/>
        <v/>
      </c>
      <c r="B858" s="42"/>
      <c r="C858" s="43"/>
      <c r="D858" s="41"/>
      <c r="E858" s="41">
        <f>IFERROR(SUMIF([2]العملاء!B$1:B$65536,F858,[2]العملاء!A$1:A$65536),"")</f>
        <v>0</v>
      </c>
      <c r="F858" s="44"/>
      <c r="G858" s="44">
        <f>IFERROR(SUMIF([2]العملاء!B$1:B$65536,F858,[2]العملاء!A$1:A$65536),"")</f>
        <v>0</v>
      </c>
      <c r="H858" s="44"/>
      <c r="I858" s="45"/>
      <c r="J858" s="46">
        <f>SUMIF([2]المخزون!B$1:B$65536,H858,[2]المخزون!E$1:E$65536)</f>
        <v>0</v>
      </c>
      <c r="K858" s="46">
        <f t="shared" si="36"/>
        <v>0</v>
      </c>
      <c r="L858" s="46">
        <f>SUMIF([2]المخزون!B$1:B$65536,H858,[2]المخزون!N$1:N$65536)</f>
        <v>0</v>
      </c>
      <c r="M858" s="46">
        <f t="shared" si="37"/>
        <v>0</v>
      </c>
      <c r="N858" s="46">
        <f t="shared" si="35"/>
        <v>0</v>
      </c>
    </row>
    <row r="859" spans="1:14" ht="16.5">
      <c r="A859" s="41" t="str">
        <f t="shared" si="38"/>
        <v/>
      </c>
      <c r="B859" s="42"/>
      <c r="C859" s="43"/>
      <c r="D859" s="41"/>
      <c r="E859" s="41">
        <f>IFERROR(SUMIF([2]العملاء!B$1:B$65536,F859,[2]العملاء!A$1:A$65536),"")</f>
        <v>0</v>
      </c>
      <c r="F859" s="44"/>
      <c r="G859" s="44">
        <f>IFERROR(SUMIF([2]العملاء!B$1:B$65536,F859,[2]العملاء!A$1:A$65536),"")</f>
        <v>0</v>
      </c>
      <c r="H859" s="44"/>
      <c r="I859" s="45"/>
      <c r="J859" s="46">
        <f>SUMIF([2]المخزون!B$1:B$65536,H859,[2]المخزون!E$1:E$65536)</f>
        <v>0</v>
      </c>
      <c r="K859" s="46">
        <f t="shared" si="36"/>
        <v>0</v>
      </c>
      <c r="L859" s="46">
        <f>SUMIF([2]المخزون!B$1:B$65536,H859,[2]المخزون!N$1:N$65536)</f>
        <v>0</v>
      </c>
      <c r="M859" s="46">
        <f t="shared" si="37"/>
        <v>0</v>
      </c>
      <c r="N859" s="46">
        <f t="shared" si="35"/>
        <v>0</v>
      </c>
    </row>
    <row r="860" spans="1:14" ht="16.5">
      <c r="A860" s="41" t="str">
        <f t="shared" si="38"/>
        <v/>
      </c>
      <c r="B860" s="42"/>
      <c r="C860" s="43"/>
      <c r="D860" s="41"/>
      <c r="E860" s="41">
        <f>IFERROR(SUMIF([2]العملاء!B$1:B$65536,F860,[2]العملاء!A$1:A$65536),"")</f>
        <v>0</v>
      </c>
      <c r="F860" s="44"/>
      <c r="G860" s="44">
        <f>IFERROR(SUMIF([2]العملاء!B$1:B$65536,F860,[2]العملاء!A$1:A$65536),"")</f>
        <v>0</v>
      </c>
      <c r="H860" s="44"/>
      <c r="I860" s="45"/>
      <c r="J860" s="46">
        <f>SUMIF([2]المخزون!B$1:B$65536,H860,[2]المخزون!E$1:E$65536)</f>
        <v>0</v>
      </c>
      <c r="K860" s="46">
        <f t="shared" si="36"/>
        <v>0</v>
      </c>
      <c r="L860" s="46">
        <f>SUMIF([2]المخزون!B$1:B$65536,H860,[2]المخزون!N$1:N$65536)</f>
        <v>0</v>
      </c>
      <c r="M860" s="46">
        <f t="shared" si="37"/>
        <v>0</v>
      </c>
      <c r="N860" s="46">
        <f t="shared" si="35"/>
        <v>0</v>
      </c>
    </row>
    <row r="861" spans="1:14" ht="16.5">
      <c r="A861" s="41" t="str">
        <f t="shared" si="38"/>
        <v/>
      </c>
      <c r="B861" s="42"/>
      <c r="C861" s="43"/>
      <c r="D861" s="41"/>
      <c r="E861" s="41">
        <f>IFERROR(SUMIF([2]العملاء!B$1:B$65536,F861,[2]العملاء!A$1:A$65536),"")</f>
        <v>0</v>
      </c>
      <c r="F861" s="44"/>
      <c r="G861" s="44">
        <f>IFERROR(SUMIF([2]العملاء!B$1:B$65536,F861,[2]العملاء!A$1:A$65536),"")</f>
        <v>0</v>
      </c>
      <c r="H861" s="44"/>
      <c r="I861" s="45"/>
      <c r="J861" s="46">
        <f>SUMIF([2]المخزون!B$1:B$65536,H861,[2]المخزون!E$1:E$65536)</f>
        <v>0</v>
      </c>
      <c r="K861" s="46">
        <f t="shared" si="36"/>
        <v>0</v>
      </c>
      <c r="L861" s="46">
        <f>SUMIF([2]المخزون!B$1:B$65536,H861,[2]المخزون!N$1:N$65536)</f>
        <v>0</v>
      </c>
      <c r="M861" s="46">
        <f t="shared" si="37"/>
        <v>0</v>
      </c>
      <c r="N861" s="46">
        <f t="shared" si="35"/>
        <v>0</v>
      </c>
    </row>
    <row r="862" spans="1:14" ht="16.5">
      <c r="A862" s="41" t="str">
        <f t="shared" si="38"/>
        <v/>
      </c>
      <c r="B862" s="42"/>
      <c r="C862" s="43"/>
      <c r="D862" s="41"/>
      <c r="E862" s="41">
        <f>IFERROR(SUMIF([2]العملاء!B$1:B$65536,F862,[2]العملاء!A$1:A$65536),"")</f>
        <v>0</v>
      </c>
      <c r="F862" s="44"/>
      <c r="G862" s="44">
        <f>IFERROR(SUMIF([2]العملاء!B$1:B$65536,F862,[2]العملاء!A$1:A$65536),"")</f>
        <v>0</v>
      </c>
      <c r="H862" s="44"/>
      <c r="I862" s="45"/>
      <c r="J862" s="46">
        <f>SUMIF([2]المخزون!B$1:B$65536,H862,[2]المخزون!E$1:E$65536)</f>
        <v>0</v>
      </c>
      <c r="K862" s="46">
        <f t="shared" si="36"/>
        <v>0</v>
      </c>
      <c r="L862" s="46">
        <f>SUMIF([2]المخزون!B$1:B$65536,H862,[2]المخزون!N$1:N$65536)</f>
        <v>0</v>
      </c>
      <c r="M862" s="46">
        <f t="shared" si="37"/>
        <v>0</v>
      </c>
      <c r="N862" s="46">
        <f t="shared" si="35"/>
        <v>0</v>
      </c>
    </row>
    <row r="863" spans="1:14" ht="16.5">
      <c r="A863" s="41" t="str">
        <f t="shared" si="38"/>
        <v/>
      </c>
      <c r="B863" s="42"/>
      <c r="C863" s="43"/>
      <c r="D863" s="41"/>
      <c r="E863" s="41">
        <f>IFERROR(SUMIF([2]العملاء!B$1:B$65536,F863,[2]العملاء!A$1:A$65536),"")</f>
        <v>0</v>
      </c>
      <c r="F863" s="44"/>
      <c r="G863" s="44">
        <f>IFERROR(SUMIF([2]العملاء!B$1:B$65536,F863,[2]العملاء!A$1:A$65536),"")</f>
        <v>0</v>
      </c>
      <c r="H863" s="44"/>
      <c r="I863" s="45"/>
      <c r="J863" s="46">
        <f>SUMIF([2]المخزون!B$1:B$65536,H863,[2]المخزون!E$1:E$65536)</f>
        <v>0</v>
      </c>
      <c r="K863" s="46">
        <f t="shared" si="36"/>
        <v>0</v>
      </c>
      <c r="L863" s="46">
        <f>SUMIF([2]المخزون!B$1:B$65536,H863,[2]المخزون!N$1:N$65536)</f>
        <v>0</v>
      </c>
      <c r="M863" s="46">
        <f t="shared" si="37"/>
        <v>0</v>
      </c>
      <c r="N863" s="46">
        <f t="shared" si="35"/>
        <v>0</v>
      </c>
    </row>
    <row r="864" spans="1:14" ht="16.5">
      <c r="A864" s="41" t="str">
        <f t="shared" si="38"/>
        <v/>
      </c>
      <c r="B864" s="42"/>
      <c r="C864" s="43"/>
      <c r="D864" s="41"/>
      <c r="E864" s="41">
        <f>IFERROR(SUMIF([2]العملاء!B$1:B$65536,F864,[2]العملاء!A$1:A$65536),"")</f>
        <v>0</v>
      </c>
      <c r="F864" s="44"/>
      <c r="G864" s="44">
        <f>IFERROR(SUMIF([2]العملاء!B$1:B$65536,F864,[2]العملاء!A$1:A$65536),"")</f>
        <v>0</v>
      </c>
      <c r="H864" s="44"/>
      <c r="I864" s="45"/>
      <c r="J864" s="46">
        <f>SUMIF([2]المخزون!B$1:B$65536,H864,[2]المخزون!E$1:E$65536)</f>
        <v>0</v>
      </c>
      <c r="K864" s="46">
        <f t="shared" si="36"/>
        <v>0</v>
      </c>
      <c r="L864" s="46">
        <f>SUMIF([2]المخزون!B$1:B$65536,H864,[2]المخزون!N$1:N$65536)</f>
        <v>0</v>
      </c>
      <c r="M864" s="46">
        <f t="shared" si="37"/>
        <v>0</v>
      </c>
      <c r="N864" s="46">
        <f t="shared" si="35"/>
        <v>0</v>
      </c>
    </row>
    <row r="865" spans="1:14" ht="16.5">
      <c r="A865" s="41" t="str">
        <f t="shared" si="38"/>
        <v/>
      </c>
      <c r="B865" s="42"/>
      <c r="C865" s="43"/>
      <c r="D865" s="41"/>
      <c r="E865" s="41">
        <f>IFERROR(SUMIF([2]العملاء!B$1:B$65536,F865,[2]العملاء!A$1:A$65536),"")</f>
        <v>0</v>
      </c>
      <c r="F865" s="44"/>
      <c r="G865" s="44">
        <f>IFERROR(SUMIF([2]العملاء!B$1:B$65536,F865,[2]العملاء!A$1:A$65536),"")</f>
        <v>0</v>
      </c>
      <c r="H865" s="44"/>
      <c r="I865" s="45"/>
      <c r="J865" s="46">
        <f>SUMIF([2]المخزون!B$1:B$65536,H865,[2]المخزون!E$1:E$65536)</f>
        <v>0</v>
      </c>
      <c r="K865" s="46">
        <f t="shared" si="36"/>
        <v>0</v>
      </c>
      <c r="L865" s="46">
        <f>SUMIF([2]المخزون!B$1:B$65536,H865,[2]المخزون!N$1:N$65536)</f>
        <v>0</v>
      </c>
      <c r="M865" s="46">
        <f t="shared" si="37"/>
        <v>0</v>
      </c>
      <c r="N865" s="46">
        <f t="shared" si="35"/>
        <v>0</v>
      </c>
    </row>
    <row r="866" spans="1:14" ht="16.5">
      <c r="A866" s="41" t="str">
        <f t="shared" si="38"/>
        <v/>
      </c>
      <c r="B866" s="42"/>
      <c r="C866" s="43"/>
      <c r="D866" s="41"/>
      <c r="E866" s="41">
        <f>IFERROR(SUMIF([2]العملاء!B$1:B$65536,F866,[2]العملاء!A$1:A$65536),"")</f>
        <v>0</v>
      </c>
      <c r="F866" s="44"/>
      <c r="G866" s="44">
        <f>IFERROR(SUMIF([2]العملاء!B$1:B$65536,F866,[2]العملاء!A$1:A$65536),"")</f>
        <v>0</v>
      </c>
      <c r="H866" s="44"/>
      <c r="I866" s="45"/>
      <c r="J866" s="46">
        <f>SUMIF([2]المخزون!B$1:B$65536,H866,[2]المخزون!E$1:E$65536)</f>
        <v>0</v>
      </c>
      <c r="K866" s="46">
        <f t="shared" si="36"/>
        <v>0</v>
      </c>
      <c r="L866" s="46">
        <f>SUMIF([2]المخزون!B$1:B$65536,H866,[2]المخزون!N$1:N$65536)</f>
        <v>0</v>
      </c>
      <c r="M866" s="46">
        <f t="shared" si="37"/>
        <v>0</v>
      </c>
      <c r="N866" s="46">
        <f t="shared" si="35"/>
        <v>0</v>
      </c>
    </row>
    <row r="867" spans="1:14" ht="16.5">
      <c r="A867" s="41" t="str">
        <f t="shared" si="38"/>
        <v/>
      </c>
      <c r="B867" s="42"/>
      <c r="C867" s="43"/>
      <c r="D867" s="41"/>
      <c r="E867" s="41">
        <f>IFERROR(SUMIF([2]العملاء!B$1:B$65536,F867,[2]العملاء!A$1:A$65536),"")</f>
        <v>0</v>
      </c>
      <c r="F867" s="44"/>
      <c r="G867" s="44">
        <f>IFERROR(SUMIF([2]العملاء!B$1:B$65536,F867,[2]العملاء!A$1:A$65536),"")</f>
        <v>0</v>
      </c>
      <c r="H867" s="44"/>
      <c r="I867" s="45"/>
      <c r="J867" s="46">
        <f>SUMIF([2]المخزون!B$1:B$65536,H867,[2]المخزون!E$1:E$65536)</f>
        <v>0</v>
      </c>
      <c r="K867" s="46">
        <f t="shared" si="36"/>
        <v>0</v>
      </c>
      <c r="L867" s="46">
        <f>SUMIF([2]المخزون!B$1:B$65536,H867,[2]المخزون!N$1:N$65536)</f>
        <v>0</v>
      </c>
      <c r="M867" s="46">
        <f t="shared" si="37"/>
        <v>0</v>
      </c>
      <c r="N867" s="46">
        <f t="shared" si="35"/>
        <v>0</v>
      </c>
    </row>
    <row r="868" spans="1:14" ht="16.5">
      <c r="A868" s="41" t="str">
        <f t="shared" si="38"/>
        <v/>
      </c>
      <c r="B868" s="42"/>
      <c r="C868" s="43"/>
      <c r="D868" s="41"/>
      <c r="E868" s="41">
        <f>IFERROR(SUMIF([2]العملاء!B$1:B$65536,F868,[2]العملاء!A$1:A$65536),"")</f>
        <v>0</v>
      </c>
      <c r="F868" s="44"/>
      <c r="G868" s="44">
        <f>IFERROR(SUMIF([2]العملاء!B$1:B$65536,F868,[2]العملاء!A$1:A$65536),"")</f>
        <v>0</v>
      </c>
      <c r="H868" s="44"/>
      <c r="I868" s="45"/>
      <c r="J868" s="46">
        <f>SUMIF([2]المخزون!B$1:B$65536,H868,[2]المخزون!E$1:E$65536)</f>
        <v>0</v>
      </c>
      <c r="K868" s="46">
        <f t="shared" si="36"/>
        <v>0</v>
      </c>
      <c r="L868" s="46">
        <f>SUMIF([2]المخزون!B$1:B$65536,H868,[2]المخزون!N$1:N$65536)</f>
        <v>0</v>
      </c>
      <c r="M868" s="46">
        <f t="shared" si="37"/>
        <v>0</v>
      </c>
      <c r="N868" s="46">
        <f t="shared" si="35"/>
        <v>0</v>
      </c>
    </row>
    <row r="869" spans="1:14" ht="16.5">
      <c r="A869" s="41" t="str">
        <f t="shared" si="38"/>
        <v/>
      </c>
      <c r="B869" s="42"/>
      <c r="C869" s="43"/>
      <c r="D869" s="41"/>
      <c r="E869" s="41">
        <f>IFERROR(SUMIF([2]العملاء!B$1:B$65536,F869,[2]العملاء!A$1:A$65536),"")</f>
        <v>0</v>
      </c>
      <c r="F869" s="44"/>
      <c r="G869" s="44">
        <f>IFERROR(SUMIF([2]العملاء!B$1:B$65536,F869,[2]العملاء!A$1:A$65536),"")</f>
        <v>0</v>
      </c>
      <c r="H869" s="44"/>
      <c r="I869" s="45"/>
      <c r="J869" s="46">
        <f>SUMIF([2]المخزون!B$1:B$65536,H869,[2]المخزون!E$1:E$65536)</f>
        <v>0</v>
      </c>
      <c r="K869" s="46">
        <f t="shared" si="36"/>
        <v>0</v>
      </c>
      <c r="L869" s="46">
        <f>SUMIF([2]المخزون!B$1:B$65536,H869,[2]المخزون!N$1:N$65536)</f>
        <v>0</v>
      </c>
      <c r="M869" s="46">
        <f t="shared" si="37"/>
        <v>0</v>
      </c>
      <c r="N869" s="46">
        <f t="shared" si="35"/>
        <v>0</v>
      </c>
    </row>
    <row r="870" spans="1:14" ht="16.5">
      <c r="A870" s="41" t="str">
        <f t="shared" si="38"/>
        <v/>
      </c>
      <c r="B870" s="42"/>
      <c r="C870" s="43"/>
      <c r="D870" s="41"/>
      <c r="E870" s="41">
        <f>IFERROR(SUMIF([2]العملاء!B$1:B$65536,F870,[2]العملاء!A$1:A$65536),"")</f>
        <v>0</v>
      </c>
      <c r="F870" s="44"/>
      <c r="G870" s="44">
        <f>IFERROR(SUMIF([2]العملاء!B$1:B$65536,F870,[2]العملاء!A$1:A$65536),"")</f>
        <v>0</v>
      </c>
      <c r="H870" s="44"/>
      <c r="I870" s="45"/>
      <c r="J870" s="46">
        <f>SUMIF([2]المخزون!B$1:B$65536,H870,[2]المخزون!E$1:E$65536)</f>
        <v>0</v>
      </c>
      <c r="K870" s="46">
        <f t="shared" si="36"/>
        <v>0</v>
      </c>
      <c r="L870" s="46">
        <f>SUMIF([2]المخزون!B$1:B$65536,H870,[2]المخزون!N$1:N$65536)</f>
        <v>0</v>
      </c>
      <c r="M870" s="46">
        <f t="shared" si="37"/>
        <v>0</v>
      </c>
      <c r="N870" s="46">
        <f t="shared" si="35"/>
        <v>0</v>
      </c>
    </row>
    <row r="871" spans="1:14" ht="16.5">
      <c r="A871" s="41" t="str">
        <f t="shared" si="38"/>
        <v/>
      </c>
      <c r="B871" s="42"/>
      <c r="C871" s="43"/>
      <c r="D871" s="41"/>
      <c r="E871" s="41">
        <f>IFERROR(SUMIF([2]العملاء!B$1:B$65536,F871,[2]العملاء!A$1:A$65536),"")</f>
        <v>0</v>
      </c>
      <c r="F871" s="44"/>
      <c r="G871" s="44">
        <f>IFERROR(SUMIF([2]العملاء!B$1:B$65536,F871,[2]العملاء!A$1:A$65536),"")</f>
        <v>0</v>
      </c>
      <c r="H871" s="44"/>
      <c r="I871" s="45"/>
      <c r="J871" s="46">
        <f>SUMIF([2]المخزون!B$1:B$65536,H871,[2]المخزون!E$1:E$65536)</f>
        <v>0</v>
      </c>
      <c r="K871" s="46">
        <f t="shared" si="36"/>
        <v>0</v>
      </c>
      <c r="L871" s="46">
        <f>SUMIF([2]المخزون!B$1:B$65536,H871,[2]المخزون!N$1:N$65536)</f>
        <v>0</v>
      </c>
      <c r="M871" s="46">
        <f t="shared" si="37"/>
        <v>0</v>
      </c>
      <c r="N871" s="46">
        <f t="shared" si="35"/>
        <v>0</v>
      </c>
    </row>
    <row r="872" spans="1:14" ht="16.5">
      <c r="A872" s="41" t="str">
        <f t="shared" si="38"/>
        <v/>
      </c>
      <c r="B872" s="42"/>
      <c r="C872" s="43"/>
      <c r="D872" s="41"/>
      <c r="E872" s="41">
        <f>IFERROR(SUMIF([2]العملاء!B$1:B$65536,F872,[2]العملاء!A$1:A$65536),"")</f>
        <v>0</v>
      </c>
      <c r="F872" s="44"/>
      <c r="G872" s="44">
        <f>IFERROR(SUMIF([2]العملاء!B$1:B$65536,F872,[2]العملاء!A$1:A$65536),"")</f>
        <v>0</v>
      </c>
      <c r="H872" s="44"/>
      <c r="I872" s="45"/>
      <c r="J872" s="46">
        <f>SUMIF([2]المخزون!B$1:B$65536,H872,[2]المخزون!E$1:E$65536)</f>
        <v>0</v>
      </c>
      <c r="K872" s="46">
        <f t="shared" si="36"/>
        <v>0</v>
      </c>
      <c r="L872" s="46">
        <f>SUMIF([2]المخزون!B$1:B$65536,H872,[2]المخزون!N$1:N$65536)</f>
        <v>0</v>
      </c>
      <c r="M872" s="46">
        <f t="shared" si="37"/>
        <v>0</v>
      </c>
      <c r="N872" s="46">
        <f t="shared" si="35"/>
        <v>0</v>
      </c>
    </row>
    <row r="873" spans="1:14" ht="16.5">
      <c r="A873" s="41" t="str">
        <f t="shared" si="38"/>
        <v/>
      </c>
      <c r="B873" s="42"/>
      <c r="C873" s="43"/>
      <c r="D873" s="41"/>
      <c r="E873" s="41">
        <f>IFERROR(SUMIF([2]العملاء!B$1:B$65536,F873,[2]العملاء!A$1:A$65536),"")</f>
        <v>0</v>
      </c>
      <c r="F873" s="44"/>
      <c r="G873" s="44">
        <f>IFERROR(SUMIF([2]العملاء!B$1:B$65536,F873,[2]العملاء!A$1:A$65536),"")</f>
        <v>0</v>
      </c>
      <c r="H873" s="44"/>
      <c r="I873" s="45"/>
      <c r="J873" s="46">
        <f>SUMIF([2]المخزون!B$1:B$65536,H873,[2]المخزون!E$1:E$65536)</f>
        <v>0</v>
      </c>
      <c r="K873" s="46">
        <f t="shared" si="36"/>
        <v>0</v>
      </c>
      <c r="L873" s="46">
        <f>SUMIF([2]المخزون!B$1:B$65536,H873,[2]المخزون!N$1:N$65536)</f>
        <v>0</v>
      </c>
      <c r="M873" s="46">
        <f t="shared" si="37"/>
        <v>0</v>
      </c>
      <c r="N873" s="46">
        <f t="shared" si="35"/>
        <v>0</v>
      </c>
    </row>
    <row r="874" spans="1:14" ht="16.5">
      <c r="A874" s="41" t="str">
        <f t="shared" si="38"/>
        <v/>
      </c>
      <c r="B874" s="42"/>
      <c r="C874" s="43"/>
      <c r="D874" s="41"/>
      <c r="E874" s="41">
        <f>IFERROR(SUMIF([2]العملاء!B$1:B$65536,F874,[2]العملاء!A$1:A$65536),"")</f>
        <v>0</v>
      </c>
      <c r="F874" s="44"/>
      <c r="G874" s="44">
        <f>IFERROR(SUMIF([2]العملاء!B$1:B$65536,F874,[2]العملاء!A$1:A$65536),"")</f>
        <v>0</v>
      </c>
      <c r="H874" s="44"/>
      <c r="I874" s="45"/>
      <c r="J874" s="46">
        <f>SUMIF([2]المخزون!B$1:B$65536,H874,[2]المخزون!E$1:E$65536)</f>
        <v>0</v>
      </c>
      <c r="K874" s="46">
        <f t="shared" si="36"/>
        <v>0</v>
      </c>
      <c r="L874" s="46">
        <f>SUMIF([2]المخزون!B$1:B$65536,H874,[2]المخزون!N$1:N$65536)</f>
        <v>0</v>
      </c>
      <c r="M874" s="46">
        <f t="shared" si="37"/>
        <v>0</v>
      </c>
      <c r="N874" s="46">
        <f t="shared" ref="N874:N937" si="39">K874-(I874*L874)</f>
        <v>0</v>
      </c>
    </row>
    <row r="875" spans="1:14" ht="16.5">
      <c r="A875" s="41" t="str">
        <f t="shared" si="38"/>
        <v/>
      </c>
      <c r="B875" s="42"/>
      <c r="C875" s="43"/>
      <c r="D875" s="41"/>
      <c r="E875" s="41">
        <f>IFERROR(SUMIF([2]العملاء!B$1:B$65536,F875,[2]العملاء!A$1:A$65536),"")</f>
        <v>0</v>
      </c>
      <c r="F875" s="44"/>
      <c r="G875" s="44">
        <f>IFERROR(SUMIF([2]العملاء!B$1:B$65536,F875,[2]العملاء!A$1:A$65536),"")</f>
        <v>0</v>
      </c>
      <c r="H875" s="44"/>
      <c r="I875" s="45"/>
      <c r="J875" s="46">
        <f>SUMIF([2]المخزون!B$1:B$65536,H875,[2]المخزون!E$1:E$65536)</f>
        <v>0</v>
      </c>
      <c r="K875" s="46">
        <f t="shared" si="36"/>
        <v>0</v>
      </c>
      <c r="L875" s="46">
        <f>SUMIF([2]المخزون!B$1:B$65536,H875,[2]المخزون!N$1:N$65536)</f>
        <v>0</v>
      </c>
      <c r="M875" s="46">
        <f t="shared" si="37"/>
        <v>0</v>
      </c>
      <c r="N875" s="46">
        <f t="shared" si="39"/>
        <v>0</v>
      </c>
    </row>
    <row r="876" spans="1:14" ht="16.5">
      <c r="A876" s="41" t="str">
        <f t="shared" si="38"/>
        <v/>
      </c>
      <c r="B876" s="42"/>
      <c r="C876" s="43"/>
      <c r="D876" s="41"/>
      <c r="E876" s="41">
        <f>IFERROR(SUMIF([2]العملاء!B$1:B$65536,F876,[2]العملاء!A$1:A$65536),"")</f>
        <v>0</v>
      </c>
      <c r="F876" s="44"/>
      <c r="G876" s="44">
        <f>IFERROR(SUMIF([2]العملاء!B$1:B$65536,F876,[2]العملاء!A$1:A$65536),"")</f>
        <v>0</v>
      </c>
      <c r="H876" s="44"/>
      <c r="I876" s="45"/>
      <c r="J876" s="46">
        <f>SUMIF([2]المخزون!B$1:B$65536,H876,[2]المخزون!E$1:E$65536)</f>
        <v>0</v>
      </c>
      <c r="K876" s="46">
        <f t="shared" si="36"/>
        <v>0</v>
      </c>
      <c r="L876" s="46">
        <f>SUMIF([2]المخزون!B$1:B$65536,H876,[2]المخزون!N$1:N$65536)</f>
        <v>0</v>
      </c>
      <c r="M876" s="46">
        <f t="shared" si="37"/>
        <v>0</v>
      </c>
      <c r="N876" s="46">
        <f t="shared" si="39"/>
        <v>0</v>
      </c>
    </row>
    <row r="877" spans="1:14" ht="16.5">
      <c r="A877" s="41" t="str">
        <f t="shared" si="38"/>
        <v/>
      </c>
      <c r="B877" s="42"/>
      <c r="C877" s="43"/>
      <c r="D877" s="41"/>
      <c r="E877" s="41">
        <f>IFERROR(SUMIF([2]العملاء!B$1:B$65536,F877,[2]العملاء!A$1:A$65536),"")</f>
        <v>0</v>
      </c>
      <c r="F877" s="44"/>
      <c r="G877" s="44">
        <f>IFERROR(SUMIF([2]العملاء!B$1:B$65536,F877,[2]العملاء!A$1:A$65536),"")</f>
        <v>0</v>
      </c>
      <c r="H877" s="44"/>
      <c r="I877" s="45"/>
      <c r="J877" s="46">
        <f>SUMIF([2]المخزون!B$1:B$65536,H877,[2]المخزون!E$1:E$65536)</f>
        <v>0</v>
      </c>
      <c r="K877" s="46">
        <f t="shared" si="36"/>
        <v>0</v>
      </c>
      <c r="L877" s="46">
        <f>SUMIF([2]المخزون!B$1:B$65536,H877,[2]المخزون!N$1:N$65536)</f>
        <v>0</v>
      </c>
      <c r="M877" s="46">
        <f t="shared" si="37"/>
        <v>0</v>
      </c>
      <c r="N877" s="46">
        <f t="shared" si="39"/>
        <v>0</v>
      </c>
    </row>
    <row r="878" spans="1:14" ht="16.5">
      <c r="A878" s="41" t="str">
        <f t="shared" si="38"/>
        <v/>
      </c>
      <c r="B878" s="42"/>
      <c r="C878" s="43"/>
      <c r="D878" s="41"/>
      <c r="E878" s="41">
        <f>IFERROR(SUMIF([2]العملاء!B$1:B$65536,F878,[2]العملاء!A$1:A$65536),"")</f>
        <v>0</v>
      </c>
      <c r="F878" s="44"/>
      <c r="G878" s="44">
        <f>IFERROR(SUMIF([2]العملاء!B$1:B$65536,F878,[2]العملاء!A$1:A$65536),"")</f>
        <v>0</v>
      </c>
      <c r="H878" s="44"/>
      <c r="I878" s="45"/>
      <c r="J878" s="46">
        <f>SUMIF([2]المخزون!B$1:B$65536,H878,[2]المخزون!E$1:E$65536)</f>
        <v>0</v>
      </c>
      <c r="K878" s="46">
        <f t="shared" si="36"/>
        <v>0</v>
      </c>
      <c r="L878" s="46">
        <f>SUMIF([2]المخزون!B$1:B$65536,H878,[2]المخزون!N$1:N$65536)</f>
        <v>0</v>
      </c>
      <c r="M878" s="46">
        <f t="shared" si="37"/>
        <v>0</v>
      </c>
      <c r="N878" s="46">
        <f t="shared" si="39"/>
        <v>0</v>
      </c>
    </row>
    <row r="879" spans="1:14" ht="16.5">
      <c r="A879" s="41" t="str">
        <f t="shared" si="38"/>
        <v/>
      </c>
      <c r="B879" s="42"/>
      <c r="C879" s="43"/>
      <c r="D879" s="41"/>
      <c r="E879" s="41">
        <f>IFERROR(SUMIF([2]العملاء!B$1:B$65536,F879,[2]العملاء!A$1:A$65536),"")</f>
        <v>0</v>
      </c>
      <c r="F879" s="44"/>
      <c r="G879" s="44">
        <f>IFERROR(SUMIF([2]العملاء!B$1:B$65536,F879,[2]العملاء!A$1:A$65536),"")</f>
        <v>0</v>
      </c>
      <c r="H879" s="44"/>
      <c r="I879" s="45"/>
      <c r="J879" s="46">
        <f>SUMIF([2]المخزون!B$1:B$65536,H879,[2]المخزون!E$1:E$65536)</f>
        <v>0</v>
      </c>
      <c r="K879" s="46">
        <f t="shared" si="36"/>
        <v>0</v>
      </c>
      <c r="L879" s="46">
        <f>SUMIF([2]المخزون!B$1:B$65536,H879,[2]المخزون!N$1:N$65536)</f>
        <v>0</v>
      </c>
      <c r="M879" s="46">
        <f t="shared" si="37"/>
        <v>0</v>
      </c>
      <c r="N879" s="46">
        <f t="shared" si="39"/>
        <v>0</v>
      </c>
    </row>
    <row r="880" spans="1:14" ht="16.5">
      <c r="A880" s="41" t="str">
        <f t="shared" si="38"/>
        <v/>
      </c>
      <c r="B880" s="42"/>
      <c r="C880" s="43"/>
      <c r="D880" s="41"/>
      <c r="E880" s="41">
        <f>IFERROR(SUMIF([2]العملاء!B$1:B$65536,F880,[2]العملاء!A$1:A$65536),"")</f>
        <v>0</v>
      </c>
      <c r="F880" s="44"/>
      <c r="G880" s="44">
        <f>IFERROR(SUMIF([2]العملاء!B$1:B$65536,F880,[2]العملاء!A$1:A$65536),"")</f>
        <v>0</v>
      </c>
      <c r="H880" s="44"/>
      <c r="I880" s="45"/>
      <c r="J880" s="46">
        <f>SUMIF([2]المخزون!B$1:B$65536,H880,[2]المخزون!E$1:E$65536)</f>
        <v>0</v>
      </c>
      <c r="K880" s="46">
        <f t="shared" si="36"/>
        <v>0</v>
      </c>
      <c r="L880" s="46">
        <f>SUMIF([2]المخزون!B$1:B$65536,H880,[2]المخزون!N$1:N$65536)</f>
        <v>0</v>
      </c>
      <c r="M880" s="46">
        <f t="shared" si="37"/>
        <v>0</v>
      </c>
      <c r="N880" s="46">
        <f t="shared" si="39"/>
        <v>0</v>
      </c>
    </row>
    <row r="881" spans="1:14" ht="16.5">
      <c r="A881" s="41" t="str">
        <f t="shared" si="38"/>
        <v/>
      </c>
      <c r="B881" s="42"/>
      <c r="C881" s="43"/>
      <c r="D881" s="41"/>
      <c r="E881" s="41">
        <f>IFERROR(SUMIF([2]العملاء!B$1:B$65536,F881,[2]العملاء!A$1:A$65536),"")</f>
        <v>0</v>
      </c>
      <c r="F881" s="44"/>
      <c r="G881" s="44">
        <f>IFERROR(SUMIF([2]العملاء!B$1:B$65536,F881,[2]العملاء!A$1:A$65536),"")</f>
        <v>0</v>
      </c>
      <c r="H881" s="44"/>
      <c r="I881" s="45"/>
      <c r="J881" s="46">
        <f>SUMIF([2]المخزون!B$1:B$65536,H881,[2]المخزون!E$1:E$65536)</f>
        <v>0</v>
      </c>
      <c r="K881" s="46">
        <f t="shared" si="36"/>
        <v>0</v>
      </c>
      <c r="L881" s="46">
        <f>SUMIF([2]المخزون!B$1:B$65536,H881,[2]المخزون!N$1:N$65536)</f>
        <v>0</v>
      </c>
      <c r="M881" s="46">
        <f t="shared" si="37"/>
        <v>0</v>
      </c>
      <c r="N881" s="46">
        <f t="shared" si="39"/>
        <v>0</v>
      </c>
    </row>
    <row r="882" spans="1:14" ht="16.5">
      <c r="A882" s="41" t="str">
        <f t="shared" si="38"/>
        <v/>
      </c>
      <c r="B882" s="42"/>
      <c r="C882" s="43"/>
      <c r="D882" s="41"/>
      <c r="E882" s="41">
        <f>IFERROR(SUMIF([2]العملاء!B$1:B$65536,F882,[2]العملاء!A$1:A$65536),"")</f>
        <v>0</v>
      </c>
      <c r="F882" s="44"/>
      <c r="G882" s="44">
        <f>IFERROR(SUMIF([2]العملاء!B$1:B$65536,F882,[2]العملاء!A$1:A$65536),"")</f>
        <v>0</v>
      </c>
      <c r="H882" s="44"/>
      <c r="I882" s="45"/>
      <c r="J882" s="46">
        <f>SUMIF([2]المخزون!B$1:B$65536,H882,[2]المخزون!E$1:E$65536)</f>
        <v>0</v>
      </c>
      <c r="K882" s="46">
        <f t="shared" si="36"/>
        <v>0</v>
      </c>
      <c r="L882" s="46">
        <f>SUMIF([2]المخزون!B$1:B$65536,H882,[2]المخزون!N$1:N$65536)</f>
        <v>0</v>
      </c>
      <c r="M882" s="46">
        <f t="shared" si="37"/>
        <v>0</v>
      </c>
      <c r="N882" s="46">
        <f t="shared" si="39"/>
        <v>0</v>
      </c>
    </row>
    <row r="883" spans="1:14" ht="16.5">
      <c r="A883" s="41" t="str">
        <f t="shared" si="38"/>
        <v/>
      </c>
      <c r="B883" s="42"/>
      <c r="C883" s="43"/>
      <c r="D883" s="41"/>
      <c r="E883" s="41">
        <f>IFERROR(SUMIF([2]العملاء!B$1:B$65536,F883,[2]العملاء!A$1:A$65536),"")</f>
        <v>0</v>
      </c>
      <c r="F883" s="44"/>
      <c r="G883" s="44">
        <f>IFERROR(SUMIF([2]العملاء!B$1:B$65536,F883,[2]العملاء!A$1:A$65536),"")</f>
        <v>0</v>
      </c>
      <c r="H883" s="44"/>
      <c r="I883" s="45"/>
      <c r="J883" s="46">
        <f>SUMIF([2]المخزون!B$1:B$65536,H883,[2]المخزون!E$1:E$65536)</f>
        <v>0</v>
      </c>
      <c r="K883" s="46">
        <f t="shared" si="36"/>
        <v>0</v>
      </c>
      <c r="L883" s="46">
        <f>SUMIF([2]المخزون!B$1:B$65536,H883,[2]المخزون!N$1:N$65536)</f>
        <v>0</v>
      </c>
      <c r="M883" s="46">
        <f t="shared" si="37"/>
        <v>0</v>
      </c>
      <c r="N883" s="46">
        <f t="shared" si="39"/>
        <v>0</v>
      </c>
    </row>
    <row r="884" spans="1:14" ht="16.5">
      <c r="A884" s="41" t="str">
        <f t="shared" si="38"/>
        <v/>
      </c>
      <c r="B884" s="42"/>
      <c r="C884" s="43"/>
      <c r="D884" s="41"/>
      <c r="E884" s="41">
        <f>IFERROR(SUMIF([2]العملاء!B$1:B$65536,F884,[2]العملاء!A$1:A$65536),"")</f>
        <v>0</v>
      </c>
      <c r="F884" s="44"/>
      <c r="G884" s="44">
        <f>IFERROR(SUMIF([2]العملاء!B$1:B$65536,F884,[2]العملاء!A$1:A$65536),"")</f>
        <v>0</v>
      </c>
      <c r="H884" s="44"/>
      <c r="I884" s="45"/>
      <c r="J884" s="46">
        <f>SUMIF([2]المخزون!B$1:B$65536,H884,[2]المخزون!E$1:E$65536)</f>
        <v>0</v>
      </c>
      <c r="K884" s="46">
        <f t="shared" si="36"/>
        <v>0</v>
      </c>
      <c r="L884" s="46">
        <f>SUMIF([2]المخزون!B$1:B$65536,H884,[2]المخزون!N$1:N$65536)</f>
        <v>0</v>
      </c>
      <c r="M884" s="46">
        <f t="shared" si="37"/>
        <v>0</v>
      </c>
      <c r="N884" s="46">
        <f t="shared" si="39"/>
        <v>0</v>
      </c>
    </row>
    <row r="885" spans="1:14" ht="16.5">
      <c r="A885" s="41" t="str">
        <f t="shared" si="38"/>
        <v/>
      </c>
      <c r="B885" s="42"/>
      <c r="C885" s="43"/>
      <c r="D885" s="41"/>
      <c r="E885" s="41">
        <f>IFERROR(SUMIF([2]العملاء!B$1:B$65536,F885,[2]العملاء!A$1:A$65536),"")</f>
        <v>0</v>
      </c>
      <c r="F885" s="44"/>
      <c r="G885" s="44">
        <f>IFERROR(SUMIF([2]العملاء!B$1:B$65536,F885,[2]العملاء!A$1:A$65536),"")</f>
        <v>0</v>
      </c>
      <c r="H885" s="44"/>
      <c r="I885" s="45"/>
      <c r="J885" s="46">
        <f>SUMIF([2]المخزون!B$1:B$65536,H885,[2]المخزون!E$1:E$65536)</f>
        <v>0</v>
      </c>
      <c r="K885" s="46">
        <f t="shared" si="36"/>
        <v>0</v>
      </c>
      <c r="L885" s="46">
        <f>SUMIF([2]المخزون!B$1:B$65536,H885,[2]المخزون!N$1:N$65536)</f>
        <v>0</v>
      </c>
      <c r="M885" s="46">
        <f t="shared" si="37"/>
        <v>0</v>
      </c>
      <c r="N885" s="46">
        <f t="shared" si="39"/>
        <v>0</v>
      </c>
    </row>
    <row r="886" spans="1:14" ht="16.5">
      <c r="A886" s="41" t="str">
        <f t="shared" si="38"/>
        <v/>
      </c>
      <c r="B886" s="42"/>
      <c r="C886" s="43"/>
      <c r="D886" s="41"/>
      <c r="E886" s="41">
        <f>IFERROR(SUMIF([2]العملاء!B$1:B$65536,F886,[2]العملاء!A$1:A$65536),"")</f>
        <v>0</v>
      </c>
      <c r="F886" s="44"/>
      <c r="G886" s="44">
        <f>IFERROR(SUMIF([2]العملاء!B$1:B$65536,F886,[2]العملاء!A$1:A$65536),"")</f>
        <v>0</v>
      </c>
      <c r="H886" s="44"/>
      <c r="I886" s="45"/>
      <c r="J886" s="46">
        <f>SUMIF([2]المخزون!B$1:B$65536,H886,[2]المخزون!E$1:E$65536)</f>
        <v>0</v>
      </c>
      <c r="K886" s="46">
        <f t="shared" si="36"/>
        <v>0</v>
      </c>
      <c r="L886" s="46">
        <f>SUMIF([2]المخزون!B$1:B$65536,H886,[2]المخزون!N$1:N$65536)</f>
        <v>0</v>
      </c>
      <c r="M886" s="46">
        <f t="shared" si="37"/>
        <v>0</v>
      </c>
      <c r="N886" s="46">
        <f t="shared" si="39"/>
        <v>0</v>
      </c>
    </row>
    <row r="887" spans="1:14" ht="16.5">
      <c r="A887" s="41" t="str">
        <f t="shared" si="38"/>
        <v/>
      </c>
      <c r="B887" s="42"/>
      <c r="C887" s="43"/>
      <c r="D887" s="41"/>
      <c r="E887" s="41">
        <f>IFERROR(SUMIF([2]العملاء!B$1:B$65536,F887,[2]العملاء!A$1:A$65536),"")</f>
        <v>0</v>
      </c>
      <c r="F887" s="44"/>
      <c r="G887" s="44">
        <f>IFERROR(SUMIF([2]العملاء!B$1:B$65536,F887,[2]العملاء!A$1:A$65536),"")</f>
        <v>0</v>
      </c>
      <c r="H887" s="44"/>
      <c r="I887" s="45"/>
      <c r="J887" s="46">
        <f>SUMIF([2]المخزون!B$1:B$65536,H887,[2]المخزون!E$1:E$65536)</f>
        <v>0</v>
      </c>
      <c r="K887" s="46">
        <f t="shared" si="36"/>
        <v>0</v>
      </c>
      <c r="L887" s="46">
        <f>SUMIF([2]المخزون!B$1:B$65536,H887,[2]المخزون!N$1:N$65536)</f>
        <v>0</v>
      </c>
      <c r="M887" s="46">
        <f t="shared" si="37"/>
        <v>0</v>
      </c>
      <c r="N887" s="46">
        <f t="shared" si="39"/>
        <v>0</v>
      </c>
    </row>
    <row r="888" spans="1:14" ht="16.5">
      <c r="A888" s="41" t="str">
        <f t="shared" si="38"/>
        <v/>
      </c>
      <c r="B888" s="42"/>
      <c r="C888" s="43"/>
      <c r="D888" s="41"/>
      <c r="E888" s="41">
        <f>IFERROR(SUMIF([2]العملاء!B$1:B$65536,F888,[2]العملاء!A$1:A$65536),"")</f>
        <v>0</v>
      </c>
      <c r="F888" s="44"/>
      <c r="G888" s="44">
        <f>IFERROR(SUMIF([2]العملاء!B$1:B$65536,F888,[2]العملاء!A$1:A$65536),"")</f>
        <v>0</v>
      </c>
      <c r="H888" s="44"/>
      <c r="I888" s="45"/>
      <c r="J888" s="46">
        <f>SUMIF([2]المخزون!B$1:B$65536,H888,[2]المخزون!E$1:E$65536)</f>
        <v>0</v>
      </c>
      <c r="K888" s="46">
        <f t="shared" si="36"/>
        <v>0</v>
      </c>
      <c r="L888" s="46">
        <f>SUMIF([2]المخزون!B$1:B$65536,H888,[2]المخزون!N$1:N$65536)</f>
        <v>0</v>
      </c>
      <c r="M888" s="46">
        <f t="shared" si="37"/>
        <v>0</v>
      </c>
      <c r="N888" s="46">
        <f t="shared" si="39"/>
        <v>0</v>
      </c>
    </row>
    <row r="889" spans="1:14" ht="16.5">
      <c r="A889" s="41" t="str">
        <f t="shared" si="38"/>
        <v/>
      </c>
      <c r="B889" s="42"/>
      <c r="C889" s="43"/>
      <c r="D889" s="41"/>
      <c r="E889" s="41">
        <f>IFERROR(SUMIF([2]العملاء!B$1:B$65536,F889,[2]العملاء!A$1:A$65536),"")</f>
        <v>0</v>
      </c>
      <c r="F889" s="44"/>
      <c r="G889" s="44">
        <f>IFERROR(SUMIF([2]العملاء!B$1:B$65536,F889,[2]العملاء!A$1:A$65536),"")</f>
        <v>0</v>
      </c>
      <c r="H889" s="44"/>
      <c r="I889" s="45"/>
      <c r="J889" s="46">
        <f>SUMIF([2]المخزون!B$1:B$65536,H889,[2]المخزون!E$1:E$65536)</f>
        <v>0</v>
      </c>
      <c r="K889" s="46">
        <f t="shared" si="36"/>
        <v>0</v>
      </c>
      <c r="L889" s="46">
        <f>SUMIF([2]المخزون!B$1:B$65536,H889,[2]المخزون!N$1:N$65536)</f>
        <v>0</v>
      </c>
      <c r="M889" s="46">
        <f t="shared" si="37"/>
        <v>0</v>
      </c>
      <c r="N889" s="46">
        <f t="shared" si="39"/>
        <v>0</v>
      </c>
    </row>
    <row r="890" spans="1:14" ht="16.5">
      <c r="A890" s="41" t="str">
        <f t="shared" si="38"/>
        <v/>
      </c>
      <c r="B890" s="42"/>
      <c r="C890" s="43"/>
      <c r="D890" s="41"/>
      <c r="E890" s="41">
        <f>IFERROR(SUMIF([2]العملاء!B$1:B$65536,F890,[2]العملاء!A$1:A$65536),"")</f>
        <v>0</v>
      </c>
      <c r="F890" s="44"/>
      <c r="G890" s="44">
        <f>IFERROR(SUMIF([2]العملاء!B$1:B$65536,F890,[2]العملاء!A$1:A$65536),"")</f>
        <v>0</v>
      </c>
      <c r="H890" s="44"/>
      <c r="I890" s="45"/>
      <c r="J890" s="46">
        <f>SUMIF([2]المخزون!B$1:B$65536,H890,[2]المخزون!E$1:E$65536)</f>
        <v>0</v>
      </c>
      <c r="K890" s="46">
        <f t="shared" si="36"/>
        <v>0</v>
      </c>
      <c r="L890" s="46">
        <f>SUMIF([2]المخزون!B$1:B$65536,H890,[2]المخزون!N$1:N$65536)</f>
        <v>0</v>
      </c>
      <c r="M890" s="46">
        <f t="shared" si="37"/>
        <v>0</v>
      </c>
      <c r="N890" s="46">
        <f t="shared" si="39"/>
        <v>0</v>
      </c>
    </row>
    <row r="891" spans="1:14" ht="16.5">
      <c r="A891" s="41" t="str">
        <f t="shared" si="38"/>
        <v/>
      </c>
      <c r="B891" s="42"/>
      <c r="C891" s="43"/>
      <c r="D891" s="41"/>
      <c r="E891" s="41">
        <f>IFERROR(SUMIF([2]العملاء!B$1:B$65536,F891,[2]العملاء!A$1:A$65536),"")</f>
        <v>0</v>
      </c>
      <c r="F891" s="44"/>
      <c r="G891" s="44">
        <f>IFERROR(SUMIF([2]العملاء!B$1:B$65536,F891,[2]العملاء!A$1:A$65536),"")</f>
        <v>0</v>
      </c>
      <c r="H891" s="44"/>
      <c r="I891" s="45"/>
      <c r="J891" s="46">
        <f>SUMIF([2]المخزون!B$1:B$65536,H891,[2]المخزون!E$1:E$65536)</f>
        <v>0</v>
      </c>
      <c r="K891" s="46">
        <f t="shared" si="36"/>
        <v>0</v>
      </c>
      <c r="L891" s="46">
        <f>SUMIF([2]المخزون!B$1:B$65536,H891,[2]المخزون!N$1:N$65536)</f>
        <v>0</v>
      </c>
      <c r="M891" s="46">
        <f t="shared" si="37"/>
        <v>0</v>
      </c>
      <c r="N891" s="46">
        <f t="shared" si="39"/>
        <v>0</v>
      </c>
    </row>
    <row r="892" spans="1:14" ht="16.5">
      <c r="A892" s="41" t="str">
        <f t="shared" si="38"/>
        <v/>
      </c>
      <c r="B892" s="42"/>
      <c r="C892" s="43"/>
      <c r="D892" s="41"/>
      <c r="E892" s="41">
        <f>IFERROR(SUMIF([2]العملاء!B$1:B$65536,F892,[2]العملاء!A$1:A$65536),"")</f>
        <v>0</v>
      </c>
      <c r="F892" s="44"/>
      <c r="G892" s="44">
        <f>IFERROR(SUMIF([2]العملاء!B$1:B$65536,F892,[2]العملاء!A$1:A$65536),"")</f>
        <v>0</v>
      </c>
      <c r="H892" s="44"/>
      <c r="I892" s="45"/>
      <c r="J892" s="46">
        <f>SUMIF([2]المخزون!B$1:B$65536,H892,[2]المخزون!E$1:E$65536)</f>
        <v>0</v>
      </c>
      <c r="K892" s="46">
        <f t="shared" si="36"/>
        <v>0</v>
      </c>
      <c r="L892" s="46">
        <f>SUMIF([2]المخزون!B$1:B$65536,H892,[2]المخزون!N$1:N$65536)</f>
        <v>0</v>
      </c>
      <c r="M892" s="46">
        <f t="shared" si="37"/>
        <v>0</v>
      </c>
      <c r="N892" s="46">
        <f t="shared" si="39"/>
        <v>0</v>
      </c>
    </row>
    <row r="893" spans="1:14" ht="16.5">
      <c r="A893" s="41" t="str">
        <f t="shared" si="38"/>
        <v/>
      </c>
      <c r="B893" s="42"/>
      <c r="C893" s="43"/>
      <c r="D893" s="41"/>
      <c r="E893" s="41">
        <f>IFERROR(SUMIF([2]العملاء!B$1:B$65536,F893,[2]العملاء!A$1:A$65536),"")</f>
        <v>0</v>
      </c>
      <c r="F893" s="44"/>
      <c r="G893" s="44">
        <f>IFERROR(SUMIF([2]العملاء!B$1:B$65536,F893,[2]العملاء!A$1:A$65536),"")</f>
        <v>0</v>
      </c>
      <c r="H893" s="44"/>
      <c r="I893" s="45"/>
      <c r="J893" s="46">
        <f>SUMIF([2]المخزون!B$1:B$65536,H893,[2]المخزون!E$1:E$65536)</f>
        <v>0</v>
      </c>
      <c r="K893" s="46">
        <f t="shared" si="36"/>
        <v>0</v>
      </c>
      <c r="L893" s="46">
        <f>SUMIF([2]المخزون!B$1:B$65536,H893,[2]المخزون!N$1:N$65536)</f>
        <v>0</v>
      </c>
      <c r="M893" s="46">
        <f t="shared" si="37"/>
        <v>0</v>
      </c>
      <c r="N893" s="46">
        <f t="shared" si="39"/>
        <v>0</v>
      </c>
    </row>
    <row r="894" spans="1:14" ht="16.5">
      <c r="A894" s="41" t="str">
        <f t="shared" si="38"/>
        <v/>
      </c>
      <c r="B894" s="42"/>
      <c r="C894" s="43"/>
      <c r="D894" s="41"/>
      <c r="E894" s="41">
        <f>IFERROR(SUMIF([2]العملاء!B$1:B$65536,F894,[2]العملاء!A$1:A$65536),"")</f>
        <v>0</v>
      </c>
      <c r="F894" s="44"/>
      <c r="G894" s="44">
        <f>IFERROR(SUMIF([2]العملاء!B$1:B$65536,F894,[2]العملاء!A$1:A$65536),"")</f>
        <v>0</v>
      </c>
      <c r="H894" s="44"/>
      <c r="I894" s="45"/>
      <c r="J894" s="46">
        <f>SUMIF([2]المخزون!B$1:B$65536,H894,[2]المخزون!E$1:E$65536)</f>
        <v>0</v>
      </c>
      <c r="K894" s="46">
        <f t="shared" si="36"/>
        <v>0</v>
      </c>
      <c r="L894" s="46">
        <f>SUMIF([2]المخزون!B$1:B$65536,H894,[2]المخزون!N$1:N$65536)</f>
        <v>0</v>
      </c>
      <c r="M894" s="46">
        <f t="shared" si="37"/>
        <v>0</v>
      </c>
      <c r="N894" s="46">
        <f t="shared" si="39"/>
        <v>0</v>
      </c>
    </row>
    <row r="895" spans="1:14" ht="16.5">
      <c r="A895" s="41" t="str">
        <f t="shared" si="38"/>
        <v/>
      </c>
      <c r="B895" s="42"/>
      <c r="C895" s="43"/>
      <c r="D895" s="41"/>
      <c r="E895" s="41">
        <f>IFERROR(SUMIF([2]العملاء!B$1:B$65536,F895,[2]العملاء!A$1:A$65536),"")</f>
        <v>0</v>
      </c>
      <c r="F895" s="44"/>
      <c r="G895" s="44">
        <f>IFERROR(SUMIF([2]العملاء!B$1:B$65536,F895,[2]العملاء!A$1:A$65536),"")</f>
        <v>0</v>
      </c>
      <c r="H895" s="44"/>
      <c r="I895" s="45"/>
      <c r="J895" s="46">
        <f>SUMIF([2]المخزون!B$1:B$65536,H895,[2]المخزون!E$1:E$65536)</f>
        <v>0</v>
      </c>
      <c r="K895" s="46">
        <f t="shared" si="36"/>
        <v>0</v>
      </c>
      <c r="L895" s="46">
        <f>SUMIF([2]المخزون!B$1:B$65536,H895,[2]المخزون!N$1:N$65536)</f>
        <v>0</v>
      </c>
      <c r="M895" s="46">
        <f t="shared" si="37"/>
        <v>0</v>
      </c>
      <c r="N895" s="46">
        <f t="shared" si="39"/>
        <v>0</v>
      </c>
    </row>
    <row r="896" spans="1:14" ht="16.5">
      <c r="A896" s="41" t="str">
        <f t="shared" si="38"/>
        <v/>
      </c>
      <c r="B896" s="42"/>
      <c r="C896" s="43"/>
      <c r="D896" s="41"/>
      <c r="E896" s="41">
        <f>IFERROR(SUMIF([2]العملاء!B$1:B$65536,F896,[2]العملاء!A$1:A$65536),"")</f>
        <v>0</v>
      </c>
      <c r="F896" s="44"/>
      <c r="G896" s="44">
        <f>IFERROR(SUMIF([2]العملاء!B$1:B$65536,F896,[2]العملاء!A$1:A$65536),"")</f>
        <v>0</v>
      </c>
      <c r="H896" s="44"/>
      <c r="I896" s="45"/>
      <c r="J896" s="46">
        <f>SUMIF([2]المخزون!B$1:B$65536,H896,[2]المخزون!E$1:E$65536)</f>
        <v>0</v>
      </c>
      <c r="K896" s="46">
        <f t="shared" si="36"/>
        <v>0</v>
      </c>
      <c r="L896" s="46">
        <f>SUMIF([2]المخزون!B$1:B$65536,H896,[2]المخزون!N$1:N$65536)</f>
        <v>0</v>
      </c>
      <c r="M896" s="46">
        <f t="shared" si="37"/>
        <v>0</v>
      </c>
      <c r="N896" s="46">
        <f t="shared" si="39"/>
        <v>0</v>
      </c>
    </row>
    <row r="897" spans="1:14" ht="16.5">
      <c r="A897" s="41" t="str">
        <f t="shared" si="38"/>
        <v/>
      </c>
      <c r="B897" s="42"/>
      <c r="C897" s="43"/>
      <c r="D897" s="41"/>
      <c r="E897" s="41">
        <f>IFERROR(SUMIF([2]العملاء!B$1:B$65536,F897,[2]العملاء!A$1:A$65536),"")</f>
        <v>0</v>
      </c>
      <c r="F897" s="44"/>
      <c r="G897" s="44">
        <f>IFERROR(SUMIF([2]العملاء!B$1:B$65536,F897,[2]العملاء!A$1:A$65536),"")</f>
        <v>0</v>
      </c>
      <c r="H897" s="44"/>
      <c r="I897" s="45"/>
      <c r="J897" s="46">
        <f>SUMIF([2]المخزون!B$1:B$65536,H897,[2]المخزون!E$1:E$65536)</f>
        <v>0</v>
      </c>
      <c r="K897" s="46">
        <f t="shared" si="36"/>
        <v>0</v>
      </c>
      <c r="L897" s="46">
        <f>SUMIF([2]المخزون!B$1:B$65536,H897,[2]المخزون!N$1:N$65536)</f>
        <v>0</v>
      </c>
      <c r="M897" s="46">
        <f t="shared" si="37"/>
        <v>0</v>
      </c>
      <c r="N897" s="46">
        <f t="shared" si="39"/>
        <v>0</v>
      </c>
    </row>
    <row r="898" spans="1:14" ht="16.5">
      <c r="A898" s="41" t="str">
        <f t="shared" si="38"/>
        <v/>
      </c>
      <c r="B898" s="42"/>
      <c r="C898" s="43"/>
      <c r="D898" s="41"/>
      <c r="E898" s="41">
        <f>IFERROR(SUMIF([2]العملاء!B$1:B$65536,F898,[2]العملاء!A$1:A$65536),"")</f>
        <v>0</v>
      </c>
      <c r="F898" s="44"/>
      <c r="G898" s="44">
        <f>IFERROR(SUMIF([2]العملاء!B$1:B$65536,F898,[2]العملاء!A$1:A$65536),"")</f>
        <v>0</v>
      </c>
      <c r="H898" s="44"/>
      <c r="I898" s="45"/>
      <c r="J898" s="46">
        <f>SUMIF([2]المخزون!B$1:B$65536,H898,[2]المخزون!E$1:E$65536)</f>
        <v>0</v>
      </c>
      <c r="K898" s="46">
        <f t="shared" si="36"/>
        <v>0</v>
      </c>
      <c r="L898" s="46">
        <f>SUMIF([2]المخزون!B$1:B$65536,H898,[2]المخزون!N$1:N$65536)</f>
        <v>0</v>
      </c>
      <c r="M898" s="46">
        <f t="shared" si="37"/>
        <v>0</v>
      </c>
      <c r="N898" s="46">
        <f t="shared" si="39"/>
        <v>0</v>
      </c>
    </row>
    <row r="899" spans="1:14" ht="16.5">
      <c r="A899" s="41" t="str">
        <f t="shared" si="38"/>
        <v/>
      </c>
      <c r="B899" s="42"/>
      <c r="C899" s="43"/>
      <c r="D899" s="41"/>
      <c r="E899" s="41">
        <f>IFERROR(SUMIF([2]العملاء!B$1:B$65536,F899,[2]العملاء!A$1:A$65536),"")</f>
        <v>0</v>
      </c>
      <c r="F899" s="44"/>
      <c r="G899" s="44">
        <f>IFERROR(SUMIF([2]العملاء!B$1:B$65536,F899,[2]العملاء!A$1:A$65536),"")</f>
        <v>0</v>
      </c>
      <c r="H899" s="44"/>
      <c r="I899" s="45"/>
      <c r="J899" s="46">
        <f>SUMIF([2]المخزون!B$1:B$65536,H899,[2]المخزون!E$1:E$65536)</f>
        <v>0</v>
      </c>
      <c r="K899" s="46">
        <f t="shared" ref="K899:K962" si="40">I899*J899</f>
        <v>0</v>
      </c>
      <c r="L899" s="46">
        <f>SUMIF([2]المخزون!B$1:B$65536,H899,[2]المخزون!N$1:N$65536)</f>
        <v>0</v>
      </c>
      <c r="M899" s="46">
        <f t="shared" ref="M899:M962" si="41">I899*L899</f>
        <v>0</v>
      </c>
      <c r="N899" s="46">
        <f t="shared" si="39"/>
        <v>0</v>
      </c>
    </row>
    <row r="900" spans="1:14" ht="16.5">
      <c r="A900" s="41" t="str">
        <f t="shared" ref="A900:A963" si="42">IF(F900="","",ROW()-2)</f>
        <v/>
      </c>
      <c r="B900" s="42"/>
      <c r="C900" s="43"/>
      <c r="D900" s="41"/>
      <c r="E900" s="41">
        <f>IFERROR(SUMIF([2]العملاء!B$1:B$65536,F900,[2]العملاء!A$1:A$65536),"")</f>
        <v>0</v>
      </c>
      <c r="F900" s="44"/>
      <c r="G900" s="44">
        <f>IFERROR(SUMIF([2]العملاء!B$1:B$65536,F900,[2]العملاء!A$1:A$65536),"")</f>
        <v>0</v>
      </c>
      <c r="H900" s="44"/>
      <c r="I900" s="45"/>
      <c r="J900" s="46">
        <f>SUMIF([2]المخزون!B$1:B$65536,H900,[2]المخزون!E$1:E$65536)</f>
        <v>0</v>
      </c>
      <c r="K900" s="46">
        <f t="shared" si="40"/>
        <v>0</v>
      </c>
      <c r="L900" s="46">
        <f>SUMIF([2]المخزون!B$1:B$65536,H900,[2]المخزون!N$1:N$65536)</f>
        <v>0</v>
      </c>
      <c r="M900" s="46">
        <f t="shared" si="41"/>
        <v>0</v>
      </c>
      <c r="N900" s="46">
        <f t="shared" si="39"/>
        <v>0</v>
      </c>
    </row>
    <row r="901" spans="1:14" ht="16.5">
      <c r="A901" s="41" t="str">
        <f t="shared" si="42"/>
        <v/>
      </c>
      <c r="B901" s="42"/>
      <c r="C901" s="43"/>
      <c r="D901" s="41"/>
      <c r="E901" s="41">
        <f>IFERROR(SUMIF([2]العملاء!B$1:B$65536,F901,[2]العملاء!A$1:A$65536),"")</f>
        <v>0</v>
      </c>
      <c r="F901" s="44"/>
      <c r="G901" s="44">
        <f>IFERROR(SUMIF([2]العملاء!B$1:B$65536,F901,[2]العملاء!A$1:A$65536),"")</f>
        <v>0</v>
      </c>
      <c r="H901" s="44"/>
      <c r="I901" s="45"/>
      <c r="J901" s="46">
        <f>SUMIF([2]المخزون!B$1:B$65536,H901,[2]المخزون!E$1:E$65536)</f>
        <v>0</v>
      </c>
      <c r="K901" s="46">
        <f t="shared" si="40"/>
        <v>0</v>
      </c>
      <c r="L901" s="46">
        <f>SUMIF([2]المخزون!B$1:B$65536,H901,[2]المخزون!N$1:N$65536)</f>
        <v>0</v>
      </c>
      <c r="M901" s="46">
        <f t="shared" si="41"/>
        <v>0</v>
      </c>
      <c r="N901" s="46">
        <f t="shared" si="39"/>
        <v>0</v>
      </c>
    </row>
    <row r="902" spans="1:14" ht="16.5">
      <c r="A902" s="41" t="str">
        <f t="shared" si="42"/>
        <v/>
      </c>
      <c r="B902" s="42"/>
      <c r="C902" s="43"/>
      <c r="D902" s="41"/>
      <c r="E902" s="41">
        <f>IFERROR(SUMIF([2]العملاء!B$1:B$65536,F902,[2]العملاء!A$1:A$65536),"")</f>
        <v>0</v>
      </c>
      <c r="F902" s="44"/>
      <c r="G902" s="44">
        <f>IFERROR(SUMIF([2]العملاء!B$1:B$65536,F902,[2]العملاء!A$1:A$65536),"")</f>
        <v>0</v>
      </c>
      <c r="H902" s="44"/>
      <c r="I902" s="45"/>
      <c r="J902" s="46">
        <f>SUMIF([2]المخزون!B$1:B$65536,H902,[2]المخزون!E$1:E$65536)</f>
        <v>0</v>
      </c>
      <c r="K902" s="46">
        <f t="shared" si="40"/>
        <v>0</v>
      </c>
      <c r="L902" s="46">
        <f>SUMIF([2]المخزون!B$1:B$65536,H902,[2]المخزون!N$1:N$65536)</f>
        <v>0</v>
      </c>
      <c r="M902" s="46">
        <f t="shared" si="41"/>
        <v>0</v>
      </c>
      <c r="N902" s="46">
        <f t="shared" si="39"/>
        <v>0</v>
      </c>
    </row>
    <row r="903" spans="1:14" ht="16.5">
      <c r="A903" s="41" t="str">
        <f t="shared" si="42"/>
        <v/>
      </c>
      <c r="B903" s="42"/>
      <c r="C903" s="43"/>
      <c r="D903" s="41"/>
      <c r="E903" s="41">
        <f>IFERROR(SUMIF([2]العملاء!B$1:B$65536,F903,[2]العملاء!A$1:A$65536),"")</f>
        <v>0</v>
      </c>
      <c r="F903" s="44"/>
      <c r="G903" s="44">
        <f>IFERROR(SUMIF([2]العملاء!B$1:B$65536,F903,[2]العملاء!A$1:A$65536),"")</f>
        <v>0</v>
      </c>
      <c r="H903" s="44"/>
      <c r="I903" s="45"/>
      <c r="J903" s="46">
        <f>SUMIF([2]المخزون!B$1:B$65536,H903,[2]المخزون!E$1:E$65536)</f>
        <v>0</v>
      </c>
      <c r="K903" s="46">
        <f t="shared" si="40"/>
        <v>0</v>
      </c>
      <c r="L903" s="46">
        <f>SUMIF([2]المخزون!B$1:B$65536,H903,[2]المخزون!N$1:N$65536)</f>
        <v>0</v>
      </c>
      <c r="M903" s="46">
        <f t="shared" si="41"/>
        <v>0</v>
      </c>
      <c r="N903" s="46">
        <f t="shared" si="39"/>
        <v>0</v>
      </c>
    </row>
    <row r="904" spans="1:14" ht="16.5">
      <c r="A904" s="41" t="str">
        <f t="shared" si="42"/>
        <v/>
      </c>
      <c r="B904" s="42"/>
      <c r="C904" s="43"/>
      <c r="D904" s="41"/>
      <c r="E904" s="41">
        <f>IFERROR(SUMIF([2]العملاء!B$1:B$65536,F904,[2]العملاء!A$1:A$65536),"")</f>
        <v>0</v>
      </c>
      <c r="F904" s="44"/>
      <c r="G904" s="44">
        <f>IFERROR(SUMIF([2]العملاء!B$1:B$65536,F904,[2]العملاء!A$1:A$65536),"")</f>
        <v>0</v>
      </c>
      <c r="H904" s="44"/>
      <c r="I904" s="45"/>
      <c r="J904" s="46">
        <f>SUMIF([2]المخزون!B$1:B$65536,H904,[2]المخزون!E$1:E$65536)</f>
        <v>0</v>
      </c>
      <c r="K904" s="46">
        <f t="shared" si="40"/>
        <v>0</v>
      </c>
      <c r="L904" s="46">
        <f>SUMIF([2]المخزون!B$1:B$65536,H904,[2]المخزون!N$1:N$65536)</f>
        <v>0</v>
      </c>
      <c r="M904" s="46">
        <f t="shared" si="41"/>
        <v>0</v>
      </c>
      <c r="N904" s="46">
        <f t="shared" si="39"/>
        <v>0</v>
      </c>
    </row>
    <row r="905" spans="1:14" ht="16.5">
      <c r="A905" s="41" t="str">
        <f t="shared" si="42"/>
        <v/>
      </c>
      <c r="B905" s="42"/>
      <c r="C905" s="43"/>
      <c r="D905" s="41"/>
      <c r="E905" s="41">
        <f>IFERROR(SUMIF([2]العملاء!B$1:B$65536,F905,[2]العملاء!A$1:A$65536),"")</f>
        <v>0</v>
      </c>
      <c r="F905" s="44"/>
      <c r="G905" s="44">
        <f>IFERROR(SUMIF([2]العملاء!B$1:B$65536,F905,[2]العملاء!A$1:A$65536),"")</f>
        <v>0</v>
      </c>
      <c r="H905" s="44"/>
      <c r="I905" s="45"/>
      <c r="J905" s="46">
        <f>SUMIF([2]المخزون!B$1:B$65536,H905,[2]المخزون!E$1:E$65536)</f>
        <v>0</v>
      </c>
      <c r="K905" s="46">
        <f t="shared" si="40"/>
        <v>0</v>
      </c>
      <c r="L905" s="46">
        <f>SUMIF([2]المخزون!B$1:B$65536,H905,[2]المخزون!N$1:N$65536)</f>
        <v>0</v>
      </c>
      <c r="M905" s="46">
        <f t="shared" si="41"/>
        <v>0</v>
      </c>
      <c r="N905" s="46">
        <f t="shared" si="39"/>
        <v>0</v>
      </c>
    </row>
    <row r="906" spans="1:14" ht="16.5">
      <c r="A906" s="41" t="str">
        <f t="shared" si="42"/>
        <v/>
      </c>
      <c r="B906" s="42"/>
      <c r="C906" s="43"/>
      <c r="D906" s="41"/>
      <c r="E906" s="41">
        <f>IFERROR(SUMIF([2]العملاء!B$1:B$65536,F906,[2]العملاء!A$1:A$65536),"")</f>
        <v>0</v>
      </c>
      <c r="F906" s="44"/>
      <c r="G906" s="44">
        <f>IFERROR(SUMIF([2]العملاء!B$1:B$65536,F906,[2]العملاء!A$1:A$65536),"")</f>
        <v>0</v>
      </c>
      <c r="H906" s="44"/>
      <c r="I906" s="45"/>
      <c r="J906" s="46">
        <f>SUMIF([2]المخزون!B$1:B$65536,H906,[2]المخزون!E$1:E$65536)</f>
        <v>0</v>
      </c>
      <c r="K906" s="46">
        <f t="shared" si="40"/>
        <v>0</v>
      </c>
      <c r="L906" s="46">
        <f>SUMIF([2]المخزون!B$1:B$65536,H906,[2]المخزون!N$1:N$65536)</f>
        <v>0</v>
      </c>
      <c r="M906" s="46">
        <f t="shared" si="41"/>
        <v>0</v>
      </c>
      <c r="N906" s="46">
        <f t="shared" si="39"/>
        <v>0</v>
      </c>
    </row>
    <row r="907" spans="1:14" ht="16.5">
      <c r="A907" s="41" t="str">
        <f t="shared" si="42"/>
        <v/>
      </c>
      <c r="B907" s="42"/>
      <c r="C907" s="43"/>
      <c r="D907" s="41"/>
      <c r="E907" s="41">
        <f>IFERROR(SUMIF([2]العملاء!B$1:B$65536,F907,[2]العملاء!A$1:A$65536),"")</f>
        <v>0</v>
      </c>
      <c r="F907" s="44"/>
      <c r="G907" s="44">
        <f>IFERROR(SUMIF([2]العملاء!B$1:B$65536,F907,[2]العملاء!A$1:A$65536),"")</f>
        <v>0</v>
      </c>
      <c r="H907" s="44"/>
      <c r="I907" s="45"/>
      <c r="J907" s="46">
        <f>SUMIF([2]المخزون!B$1:B$65536,H907,[2]المخزون!E$1:E$65536)</f>
        <v>0</v>
      </c>
      <c r="K907" s="46">
        <f t="shared" si="40"/>
        <v>0</v>
      </c>
      <c r="L907" s="46">
        <f>SUMIF([2]المخزون!B$1:B$65536,H907,[2]المخزون!N$1:N$65536)</f>
        <v>0</v>
      </c>
      <c r="M907" s="46">
        <f t="shared" si="41"/>
        <v>0</v>
      </c>
      <c r="N907" s="46">
        <f t="shared" si="39"/>
        <v>0</v>
      </c>
    </row>
    <row r="908" spans="1:14" ht="16.5">
      <c r="A908" s="41" t="str">
        <f t="shared" si="42"/>
        <v/>
      </c>
      <c r="B908" s="42"/>
      <c r="C908" s="43"/>
      <c r="D908" s="41"/>
      <c r="E908" s="41">
        <f>IFERROR(SUMIF([2]العملاء!B$1:B$65536,F908,[2]العملاء!A$1:A$65536),"")</f>
        <v>0</v>
      </c>
      <c r="F908" s="44"/>
      <c r="G908" s="44">
        <f>IFERROR(SUMIF([2]العملاء!B$1:B$65536,F908,[2]العملاء!A$1:A$65536),"")</f>
        <v>0</v>
      </c>
      <c r="H908" s="44"/>
      <c r="I908" s="45"/>
      <c r="J908" s="46">
        <f>SUMIF([2]المخزون!B$1:B$65536,H908,[2]المخزون!E$1:E$65536)</f>
        <v>0</v>
      </c>
      <c r="K908" s="46">
        <f t="shared" si="40"/>
        <v>0</v>
      </c>
      <c r="L908" s="46">
        <f>SUMIF([2]المخزون!B$1:B$65536,H908,[2]المخزون!N$1:N$65536)</f>
        <v>0</v>
      </c>
      <c r="M908" s="46">
        <f t="shared" si="41"/>
        <v>0</v>
      </c>
      <c r="N908" s="46">
        <f t="shared" si="39"/>
        <v>0</v>
      </c>
    </row>
    <row r="909" spans="1:14" ht="16.5">
      <c r="A909" s="41" t="str">
        <f t="shared" si="42"/>
        <v/>
      </c>
      <c r="B909" s="42"/>
      <c r="C909" s="43"/>
      <c r="D909" s="41"/>
      <c r="E909" s="41">
        <f>IFERROR(SUMIF([2]العملاء!B$1:B$65536,F909,[2]العملاء!A$1:A$65536),"")</f>
        <v>0</v>
      </c>
      <c r="F909" s="44"/>
      <c r="G909" s="44">
        <f>IFERROR(SUMIF([2]العملاء!B$1:B$65536,F909,[2]العملاء!A$1:A$65536),"")</f>
        <v>0</v>
      </c>
      <c r="H909" s="44"/>
      <c r="I909" s="45"/>
      <c r="J909" s="46">
        <f>SUMIF([2]المخزون!B$1:B$65536,H909,[2]المخزون!E$1:E$65536)</f>
        <v>0</v>
      </c>
      <c r="K909" s="46">
        <f t="shared" si="40"/>
        <v>0</v>
      </c>
      <c r="L909" s="46">
        <f>SUMIF([2]المخزون!B$1:B$65536,H909,[2]المخزون!N$1:N$65536)</f>
        <v>0</v>
      </c>
      <c r="M909" s="46">
        <f t="shared" si="41"/>
        <v>0</v>
      </c>
      <c r="N909" s="46">
        <f t="shared" si="39"/>
        <v>0</v>
      </c>
    </row>
    <row r="910" spans="1:14" ht="16.5">
      <c r="A910" s="41" t="str">
        <f t="shared" si="42"/>
        <v/>
      </c>
      <c r="B910" s="42"/>
      <c r="C910" s="43"/>
      <c r="D910" s="41"/>
      <c r="E910" s="41">
        <f>IFERROR(SUMIF([2]العملاء!B$1:B$65536,F910,[2]العملاء!A$1:A$65536),"")</f>
        <v>0</v>
      </c>
      <c r="F910" s="44"/>
      <c r="G910" s="44">
        <f>IFERROR(SUMIF([2]العملاء!B$1:B$65536,F910,[2]العملاء!A$1:A$65536),"")</f>
        <v>0</v>
      </c>
      <c r="H910" s="44"/>
      <c r="I910" s="45"/>
      <c r="J910" s="46">
        <f>SUMIF([2]المخزون!B$1:B$65536,H910,[2]المخزون!E$1:E$65536)</f>
        <v>0</v>
      </c>
      <c r="K910" s="46">
        <f t="shared" si="40"/>
        <v>0</v>
      </c>
      <c r="L910" s="46">
        <f>SUMIF([2]المخزون!B$1:B$65536,H910,[2]المخزون!N$1:N$65536)</f>
        <v>0</v>
      </c>
      <c r="M910" s="46">
        <f t="shared" si="41"/>
        <v>0</v>
      </c>
      <c r="N910" s="46">
        <f t="shared" si="39"/>
        <v>0</v>
      </c>
    </row>
    <row r="911" spans="1:14" ht="16.5">
      <c r="A911" s="41" t="str">
        <f t="shared" si="42"/>
        <v/>
      </c>
      <c r="B911" s="42"/>
      <c r="C911" s="43"/>
      <c r="D911" s="41"/>
      <c r="E911" s="41">
        <f>IFERROR(SUMIF([2]العملاء!B$1:B$65536,F911,[2]العملاء!A$1:A$65536),"")</f>
        <v>0</v>
      </c>
      <c r="F911" s="44"/>
      <c r="G911" s="44">
        <f>IFERROR(SUMIF([2]العملاء!B$1:B$65536,F911,[2]العملاء!A$1:A$65536),"")</f>
        <v>0</v>
      </c>
      <c r="H911" s="44"/>
      <c r="I911" s="45"/>
      <c r="J911" s="46">
        <f>SUMIF([2]المخزون!B$1:B$65536,H911,[2]المخزون!E$1:E$65536)</f>
        <v>0</v>
      </c>
      <c r="K911" s="46">
        <f t="shared" si="40"/>
        <v>0</v>
      </c>
      <c r="L911" s="46">
        <f>SUMIF([2]المخزون!B$1:B$65536,H911,[2]المخزون!N$1:N$65536)</f>
        <v>0</v>
      </c>
      <c r="M911" s="46">
        <f t="shared" si="41"/>
        <v>0</v>
      </c>
      <c r="N911" s="46">
        <f t="shared" si="39"/>
        <v>0</v>
      </c>
    </row>
    <row r="912" spans="1:14" ht="16.5">
      <c r="A912" s="41" t="str">
        <f t="shared" si="42"/>
        <v/>
      </c>
      <c r="B912" s="42"/>
      <c r="C912" s="43"/>
      <c r="D912" s="41"/>
      <c r="E912" s="41">
        <f>IFERROR(SUMIF([2]العملاء!B$1:B$65536,F912,[2]العملاء!A$1:A$65536),"")</f>
        <v>0</v>
      </c>
      <c r="F912" s="44"/>
      <c r="G912" s="44">
        <f>IFERROR(SUMIF([2]العملاء!B$1:B$65536,F912,[2]العملاء!A$1:A$65536),"")</f>
        <v>0</v>
      </c>
      <c r="H912" s="44"/>
      <c r="I912" s="45"/>
      <c r="J912" s="46">
        <f>SUMIF([2]المخزون!B$1:B$65536,H912,[2]المخزون!E$1:E$65536)</f>
        <v>0</v>
      </c>
      <c r="K912" s="46">
        <f t="shared" si="40"/>
        <v>0</v>
      </c>
      <c r="L912" s="46">
        <f>SUMIF([2]المخزون!B$1:B$65536,H912,[2]المخزون!N$1:N$65536)</f>
        <v>0</v>
      </c>
      <c r="M912" s="46">
        <f t="shared" si="41"/>
        <v>0</v>
      </c>
      <c r="N912" s="46">
        <f t="shared" si="39"/>
        <v>0</v>
      </c>
    </row>
    <row r="913" spans="1:14" ht="16.5">
      <c r="A913" s="41" t="str">
        <f t="shared" si="42"/>
        <v/>
      </c>
      <c r="B913" s="42"/>
      <c r="C913" s="43"/>
      <c r="D913" s="41"/>
      <c r="E913" s="41">
        <f>IFERROR(SUMIF([2]العملاء!B$1:B$65536,F913,[2]العملاء!A$1:A$65536),"")</f>
        <v>0</v>
      </c>
      <c r="F913" s="44"/>
      <c r="G913" s="44">
        <f>IFERROR(SUMIF([2]العملاء!B$1:B$65536,F913,[2]العملاء!A$1:A$65536),"")</f>
        <v>0</v>
      </c>
      <c r="H913" s="44"/>
      <c r="I913" s="45"/>
      <c r="J913" s="46">
        <f>SUMIF([2]المخزون!B$1:B$65536,H913,[2]المخزون!E$1:E$65536)</f>
        <v>0</v>
      </c>
      <c r="K913" s="46">
        <f t="shared" si="40"/>
        <v>0</v>
      </c>
      <c r="L913" s="46">
        <f>SUMIF([2]المخزون!B$1:B$65536,H913,[2]المخزون!N$1:N$65536)</f>
        <v>0</v>
      </c>
      <c r="M913" s="46">
        <f t="shared" si="41"/>
        <v>0</v>
      </c>
      <c r="N913" s="46">
        <f t="shared" si="39"/>
        <v>0</v>
      </c>
    </row>
    <row r="914" spans="1:14" ht="16.5">
      <c r="A914" s="41" t="str">
        <f t="shared" si="42"/>
        <v/>
      </c>
      <c r="B914" s="42"/>
      <c r="C914" s="43"/>
      <c r="D914" s="41"/>
      <c r="E914" s="41">
        <f>IFERROR(SUMIF([2]العملاء!B$1:B$65536,F914,[2]العملاء!A$1:A$65536),"")</f>
        <v>0</v>
      </c>
      <c r="F914" s="44"/>
      <c r="G914" s="44">
        <f>IFERROR(SUMIF([2]العملاء!B$1:B$65536,F914,[2]العملاء!A$1:A$65536),"")</f>
        <v>0</v>
      </c>
      <c r="H914" s="44"/>
      <c r="I914" s="45"/>
      <c r="J914" s="46">
        <f>SUMIF([2]المخزون!B$1:B$65536,H914,[2]المخزون!E$1:E$65536)</f>
        <v>0</v>
      </c>
      <c r="K914" s="46">
        <f t="shared" si="40"/>
        <v>0</v>
      </c>
      <c r="L914" s="46">
        <f>SUMIF([2]المخزون!B$1:B$65536,H914,[2]المخزون!N$1:N$65536)</f>
        <v>0</v>
      </c>
      <c r="M914" s="46">
        <f t="shared" si="41"/>
        <v>0</v>
      </c>
      <c r="N914" s="46">
        <f t="shared" si="39"/>
        <v>0</v>
      </c>
    </row>
    <row r="915" spans="1:14" ht="16.5">
      <c r="A915" s="41" t="str">
        <f t="shared" si="42"/>
        <v/>
      </c>
      <c r="B915" s="42"/>
      <c r="C915" s="43"/>
      <c r="D915" s="41"/>
      <c r="E915" s="41">
        <f>IFERROR(SUMIF([2]العملاء!B$1:B$65536,F915,[2]العملاء!A$1:A$65536),"")</f>
        <v>0</v>
      </c>
      <c r="F915" s="44"/>
      <c r="G915" s="44">
        <f>IFERROR(SUMIF([2]العملاء!B$1:B$65536,F915,[2]العملاء!A$1:A$65536),"")</f>
        <v>0</v>
      </c>
      <c r="H915" s="44"/>
      <c r="I915" s="45"/>
      <c r="J915" s="46">
        <f>SUMIF([2]المخزون!B$1:B$65536,H915,[2]المخزون!E$1:E$65536)</f>
        <v>0</v>
      </c>
      <c r="K915" s="46">
        <f t="shared" si="40"/>
        <v>0</v>
      </c>
      <c r="L915" s="46">
        <f>SUMIF([2]المخزون!B$1:B$65536,H915,[2]المخزون!N$1:N$65536)</f>
        <v>0</v>
      </c>
      <c r="M915" s="46">
        <f t="shared" si="41"/>
        <v>0</v>
      </c>
      <c r="N915" s="46">
        <f t="shared" si="39"/>
        <v>0</v>
      </c>
    </row>
    <row r="916" spans="1:14" ht="16.5">
      <c r="A916" s="41" t="str">
        <f t="shared" si="42"/>
        <v/>
      </c>
      <c r="B916" s="42"/>
      <c r="C916" s="43"/>
      <c r="D916" s="41"/>
      <c r="E916" s="41">
        <f>IFERROR(SUMIF([2]العملاء!B$1:B$65536,F916,[2]العملاء!A$1:A$65536),"")</f>
        <v>0</v>
      </c>
      <c r="F916" s="44"/>
      <c r="G916" s="44">
        <f>IFERROR(SUMIF([2]العملاء!B$1:B$65536,F916,[2]العملاء!A$1:A$65536),"")</f>
        <v>0</v>
      </c>
      <c r="H916" s="44"/>
      <c r="I916" s="45"/>
      <c r="J916" s="46">
        <f>SUMIF([2]المخزون!B$1:B$65536,H916,[2]المخزون!E$1:E$65536)</f>
        <v>0</v>
      </c>
      <c r="K916" s="46">
        <f t="shared" si="40"/>
        <v>0</v>
      </c>
      <c r="L916" s="46">
        <f>SUMIF([2]المخزون!B$1:B$65536,H916,[2]المخزون!N$1:N$65536)</f>
        <v>0</v>
      </c>
      <c r="M916" s="46">
        <f t="shared" si="41"/>
        <v>0</v>
      </c>
      <c r="N916" s="46">
        <f t="shared" si="39"/>
        <v>0</v>
      </c>
    </row>
    <row r="917" spans="1:14" ht="16.5">
      <c r="A917" s="41" t="str">
        <f t="shared" si="42"/>
        <v/>
      </c>
      <c r="B917" s="42"/>
      <c r="C917" s="43"/>
      <c r="D917" s="41"/>
      <c r="E917" s="41">
        <f>IFERROR(SUMIF([2]العملاء!B$1:B$65536,F917,[2]العملاء!A$1:A$65536),"")</f>
        <v>0</v>
      </c>
      <c r="F917" s="44"/>
      <c r="G917" s="44">
        <f>IFERROR(SUMIF([2]العملاء!B$1:B$65536,F917,[2]العملاء!A$1:A$65536),"")</f>
        <v>0</v>
      </c>
      <c r="H917" s="44"/>
      <c r="I917" s="45"/>
      <c r="J917" s="46">
        <f>SUMIF([2]المخزون!B$1:B$65536,H917,[2]المخزون!E$1:E$65536)</f>
        <v>0</v>
      </c>
      <c r="K917" s="46">
        <f t="shared" si="40"/>
        <v>0</v>
      </c>
      <c r="L917" s="46">
        <f>SUMIF([2]المخزون!B$1:B$65536,H917,[2]المخزون!N$1:N$65536)</f>
        <v>0</v>
      </c>
      <c r="M917" s="46">
        <f t="shared" si="41"/>
        <v>0</v>
      </c>
      <c r="N917" s="46">
        <f t="shared" si="39"/>
        <v>0</v>
      </c>
    </row>
    <row r="918" spans="1:14" ht="16.5">
      <c r="A918" s="41" t="str">
        <f t="shared" si="42"/>
        <v/>
      </c>
      <c r="B918" s="42"/>
      <c r="C918" s="43"/>
      <c r="D918" s="41"/>
      <c r="E918" s="41">
        <f>IFERROR(SUMIF([2]العملاء!B$1:B$65536,F918,[2]العملاء!A$1:A$65536),"")</f>
        <v>0</v>
      </c>
      <c r="F918" s="44"/>
      <c r="G918" s="44">
        <f>IFERROR(SUMIF([2]العملاء!B$1:B$65536,F918,[2]العملاء!A$1:A$65536),"")</f>
        <v>0</v>
      </c>
      <c r="H918" s="44"/>
      <c r="I918" s="45"/>
      <c r="J918" s="46">
        <f>SUMIF([2]المخزون!B$1:B$65536,H918,[2]المخزون!E$1:E$65536)</f>
        <v>0</v>
      </c>
      <c r="K918" s="46">
        <f t="shared" si="40"/>
        <v>0</v>
      </c>
      <c r="L918" s="46">
        <f>SUMIF([2]المخزون!B$1:B$65536,H918,[2]المخزون!N$1:N$65536)</f>
        <v>0</v>
      </c>
      <c r="M918" s="46">
        <f t="shared" si="41"/>
        <v>0</v>
      </c>
      <c r="N918" s="46">
        <f t="shared" si="39"/>
        <v>0</v>
      </c>
    </row>
    <row r="919" spans="1:14" ht="16.5">
      <c r="A919" s="41" t="str">
        <f t="shared" si="42"/>
        <v/>
      </c>
      <c r="B919" s="42"/>
      <c r="C919" s="43"/>
      <c r="D919" s="41"/>
      <c r="E919" s="41">
        <f>IFERROR(SUMIF([2]العملاء!B$1:B$65536,F919,[2]العملاء!A$1:A$65536),"")</f>
        <v>0</v>
      </c>
      <c r="F919" s="44"/>
      <c r="G919" s="44">
        <f>IFERROR(SUMIF([2]العملاء!B$1:B$65536,F919,[2]العملاء!A$1:A$65536),"")</f>
        <v>0</v>
      </c>
      <c r="H919" s="44"/>
      <c r="I919" s="45"/>
      <c r="J919" s="46">
        <f>SUMIF([2]المخزون!B$1:B$65536,H919,[2]المخزون!E$1:E$65536)</f>
        <v>0</v>
      </c>
      <c r="K919" s="46">
        <f t="shared" si="40"/>
        <v>0</v>
      </c>
      <c r="L919" s="46">
        <f>SUMIF([2]المخزون!B$1:B$65536,H919,[2]المخزون!N$1:N$65536)</f>
        <v>0</v>
      </c>
      <c r="M919" s="46">
        <f t="shared" si="41"/>
        <v>0</v>
      </c>
      <c r="N919" s="46">
        <f t="shared" si="39"/>
        <v>0</v>
      </c>
    </row>
    <row r="920" spans="1:14" ht="16.5">
      <c r="A920" s="41" t="str">
        <f t="shared" si="42"/>
        <v/>
      </c>
      <c r="B920" s="42"/>
      <c r="C920" s="43"/>
      <c r="D920" s="41"/>
      <c r="E920" s="41">
        <f>IFERROR(SUMIF([2]العملاء!B$1:B$65536,F920,[2]العملاء!A$1:A$65536),"")</f>
        <v>0</v>
      </c>
      <c r="F920" s="44"/>
      <c r="G920" s="44">
        <f>IFERROR(SUMIF([2]العملاء!B$1:B$65536,F920,[2]العملاء!A$1:A$65536),"")</f>
        <v>0</v>
      </c>
      <c r="H920" s="44"/>
      <c r="I920" s="45"/>
      <c r="J920" s="46">
        <f>SUMIF([2]المخزون!B$1:B$65536,H920,[2]المخزون!E$1:E$65536)</f>
        <v>0</v>
      </c>
      <c r="K920" s="46">
        <f t="shared" si="40"/>
        <v>0</v>
      </c>
      <c r="L920" s="46">
        <f>SUMIF([2]المخزون!B$1:B$65536,H920,[2]المخزون!N$1:N$65536)</f>
        <v>0</v>
      </c>
      <c r="M920" s="46">
        <f t="shared" si="41"/>
        <v>0</v>
      </c>
      <c r="N920" s="46">
        <f t="shared" si="39"/>
        <v>0</v>
      </c>
    </row>
    <row r="921" spans="1:14" ht="16.5">
      <c r="A921" s="41" t="str">
        <f t="shared" si="42"/>
        <v/>
      </c>
      <c r="B921" s="42"/>
      <c r="C921" s="43"/>
      <c r="D921" s="41"/>
      <c r="E921" s="41">
        <f>IFERROR(SUMIF([2]العملاء!B$1:B$65536,F921,[2]العملاء!A$1:A$65536),"")</f>
        <v>0</v>
      </c>
      <c r="F921" s="44"/>
      <c r="G921" s="44">
        <f>IFERROR(SUMIF([2]العملاء!B$1:B$65536,F921,[2]العملاء!A$1:A$65536),"")</f>
        <v>0</v>
      </c>
      <c r="H921" s="44"/>
      <c r="I921" s="45"/>
      <c r="J921" s="46">
        <f>SUMIF([2]المخزون!B$1:B$65536,H921,[2]المخزون!E$1:E$65536)</f>
        <v>0</v>
      </c>
      <c r="K921" s="46">
        <f t="shared" si="40"/>
        <v>0</v>
      </c>
      <c r="L921" s="46">
        <f>SUMIF([2]المخزون!B$1:B$65536,H921,[2]المخزون!N$1:N$65536)</f>
        <v>0</v>
      </c>
      <c r="M921" s="46">
        <f t="shared" si="41"/>
        <v>0</v>
      </c>
      <c r="N921" s="46">
        <f t="shared" si="39"/>
        <v>0</v>
      </c>
    </row>
    <row r="922" spans="1:14" ht="16.5">
      <c r="A922" s="41" t="str">
        <f t="shared" si="42"/>
        <v/>
      </c>
      <c r="B922" s="42"/>
      <c r="C922" s="43"/>
      <c r="D922" s="41"/>
      <c r="E922" s="41">
        <f>IFERROR(SUMIF([2]العملاء!B$1:B$65536,F922,[2]العملاء!A$1:A$65536),"")</f>
        <v>0</v>
      </c>
      <c r="F922" s="44"/>
      <c r="G922" s="44">
        <f>IFERROR(SUMIF([2]العملاء!B$1:B$65536,F922,[2]العملاء!A$1:A$65536),"")</f>
        <v>0</v>
      </c>
      <c r="H922" s="44"/>
      <c r="I922" s="45"/>
      <c r="J922" s="46">
        <f>SUMIF([2]المخزون!B$1:B$65536,H922,[2]المخزون!E$1:E$65536)</f>
        <v>0</v>
      </c>
      <c r="K922" s="46">
        <f t="shared" si="40"/>
        <v>0</v>
      </c>
      <c r="L922" s="46">
        <f>SUMIF([2]المخزون!B$1:B$65536,H922,[2]المخزون!N$1:N$65536)</f>
        <v>0</v>
      </c>
      <c r="M922" s="46">
        <f t="shared" si="41"/>
        <v>0</v>
      </c>
      <c r="N922" s="46">
        <f t="shared" si="39"/>
        <v>0</v>
      </c>
    </row>
    <row r="923" spans="1:14" ht="16.5">
      <c r="A923" s="41" t="str">
        <f t="shared" si="42"/>
        <v/>
      </c>
      <c r="B923" s="42"/>
      <c r="C923" s="43"/>
      <c r="D923" s="41"/>
      <c r="E923" s="41">
        <f>IFERROR(SUMIF([2]العملاء!B$1:B$65536,F923,[2]العملاء!A$1:A$65536),"")</f>
        <v>0</v>
      </c>
      <c r="F923" s="44"/>
      <c r="G923" s="44">
        <f>IFERROR(SUMIF([2]العملاء!B$1:B$65536,F923,[2]العملاء!A$1:A$65536),"")</f>
        <v>0</v>
      </c>
      <c r="H923" s="44"/>
      <c r="I923" s="45"/>
      <c r="J923" s="46">
        <f>SUMIF([2]المخزون!B$1:B$65536,H923,[2]المخزون!E$1:E$65536)</f>
        <v>0</v>
      </c>
      <c r="K923" s="46">
        <f t="shared" si="40"/>
        <v>0</v>
      </c>
      <c r="L923" s="46">
        <f>SUMIF([2]المخزون!B$1:B$65536,H923,[2]المخزون!N$1:N$65536)</f>
        <v>0</v>
      </c>
      <c r="M923" s="46">
        <f t="shared" si="41"/>
        <v>0</v>
      </c>
      <c r="N923" s="46">
        <f t="shared" si="39"/>
        <v>0</v>
      </c>
    </row>
    <row r="924" spans="1:14" ht="16.5">
      <c r="A924" s="41" t="str">
        <f t="shared" si="42"/>
        <v/>
      </c>
      <c r="B924" s="42"/>
      <c r="C924" s="43"/>
      <c r="D924" s="41"/>
      <c r="E924" s="41">
        <f>IFERROR(SUMIF([2]العملاء!B$1:B$65536,F924,[2]العملاء!A$1:A$65536),"")</f>
        <v>0</v>
      </c>
      <c r="F924" s="44"/>
      <c r="G924" s="44">
        <f>IFERROR(SUMIF([2]العملاء!B$1:B$65536,F924,[2]العملاء!A$1:A$65536),"")</f>
        <v>0</v>
      </c>
      <c r="H924" s="44"/>
      <c r="I924" s="45"/>
      <c r="J924" s="46">
        <f>SUMIF([2]المخزون!B$1:B$65536,H924,[2]المخزون!E$1:E$65536)</f>
        <v>0</v>
      </c>
      <c r="K924" s="46">
        <f t="shared" si="40"/>
        <v>0</v>
      </c>
      <c r="L924" s="46">
        <f>SUMIF([2]المخزون!B$1:B$65536,H924,[2]المخزون!N$1:N$65536)</f>
        <v>0</v>
      </c>
      <c r="M924" s="46">
        <f t="shared" si="41"/>
        <v>0</v>
      </c>
      <c r="N924" s="46">
        <f t="shared" si="39"/>
        <v>0</v>
      </c>
    </row>
    <row r="925" spans="1:14" ht="16.5">
      <c r="A925" s="41" t="str">
        <f t="shared" si="42"/>
        <v/>
      </c>
      <c r="B925" s="42"/>
      <c r="C925" s="43"/>
      <c r="D925" s="41"/>
      <c r="E925" s="41">
        <f>IFERROR(SUMIF([2]العملاء!B$1:B$65536,F925,[2]العملاء!A$1:A$65536),"")</f>
        <v>0</v>
      </c>
      <c r="F925" s="44"/>
      <c r="G925" s="44">
        <f>IFERROR(SUMIF([2]العملاء!B$1:B$65536,F925,[2]العملاء!A$1:A$65536),"")</f>
        <v>0</v>
      </c>
      <c r="H925" s="44"/>
      <c r="I925" s="45"/>
      <c r="J925" s="46">
        <f>SUMIF([2]المخزون!B$1:B$65536,H925,[2]المخزون!E$1:E$65536)</f>
        <v>0</v>
      </c>
      <c r="K925" s="46">
        <f t="shared" si="40"/>
        <v>0</v>
      </c>
      <c r="L925" s="46">
        <f>SUMIF([2]المخزون!B$1:B$65536,H925,[2]المخزون!N$1:N$65536)</f>
        <v>0</v>
      </c>
      <c r="M925" s="46">
        <f t="shared" si="41"/>
        <v>0</v>
      </c>
      <c r="N925" s="46">
        <f t="shared" si="39"/>
        <v>0</v>
      </c>
    </row>
    <row r="926" spans="1:14" ht="16.5">
      <c r="A926" s="41" t="str">
        <f t="shared" si="42"/>
        <v/>
      </c>
      <c r="B926" s="42"/>
      <c r="C926" s="43"/>
      <c r="D926" s="41"/>
      <c r="E926" s="41">
        <f>IFERROR(SUMIF([2]العملاء!B$1:B$65536,F926,[2]العملاء!A$1:A$65536),"")</f>
        <v>0</v>
      </c>
      <c r="F926" s="44"/>
      <c r="G926" s="44">
        <f>IFERROR(SUMIF([2]العملاء!B$1:B$65536,F926,[2]العملاء!A$1:A$65536),"")</f>
        <v>0</v>
      </c>
      <c r="H926" s="44"/>
      <c r="I926" s="45"/>
      <c r="J926" s="46">
        <f>SUMIF([2]المخزون!B$1:B$65536,H926,[2]المخزون!E$1:E$65536)</f>
        <v>0</v>
      </c>
      <c r="K926" s="46">
        <f t="shared" si="40"/>
        <v>0</v>
      </c>
      <c r="L926" s="46">
        <f>SUMIF([2]المخزون!B$1:B$65536,H926,[2]المخزون!N$1:N$65536)</f>
        <v>0</v>
      </c>
      <c r="M926" s="46">
        <f t="shared" si="41"/>
        <v>0</v>
      </c>
      <c r="N926" s="46">
        <f t="shared" si="39"/>
        <v>0</v>
      </c>
    </row>
    <row r="927" spans="1:14" ht="16.5">
      <c r="A927" s="41" t="str">
        <f t="shared" si="42"/>
        <v/>
      </c>
      <c r="B927" s="42"/>
      <c r="C927" s="43"/>
      <c r="D927" s="41"/>
      <c r="E927" s="41">
        <f>IFERROR(SUMIF([2]العملاء!B$1:B$65536,F927,[2]العملاء!A$1:A$65536),"")</f>
        <v>0</v>
      </c>
      <c r="F927" s="44"/>
      <c r="G927" s="44">
        <f>IFERROR(SUMIF([2]العملاء!B$1:B$65536,F927,[2]العملاء!A$1:A$65536),"")</f>
        <v>0</v>
      </c>
      <c r="H927" s="44"/>
      <c r="I927" s="45"/>
      <c r="J927" s="46">
        <f>SUMIF([2]المخزون!B$1:B$65536,H927,[2]المخزون!E$1:E$65536)</f>
        <v>0</v>
      </c>
      <c r="K927" s="46">
        <f t="shared" si="40"/>
        <v>0</v>
      </c>
      <c r="L927" s="46">
        <f>SUMIF([2]المخزون!B$1:B$65536,H927,[2]المخزون!N$1:N$65536)</f>
        <v>0</v>
      </c>
      <c r="M927" s="46">
        <f t="shared" si="41"/>
        <v>0</v>
      </c>
      <c r="N927" s="46">
        <f t="shared" si="39"/>
        <v>0</v>
      </c>
    </row>
    <row r="928" spans="1:14" ht="16.5">
      <c r="A928" s="41" t="str">
        <f t="shared" si="42"/>
        <v/>
      </c>
      <c r="B928" s="42"/>
      <c r="C928" s="43"/>
      <c r="D928" s="41"/>
      <c r="E928" s="41">
        <f>IFERROR(SUMIF([2]العملاء!B$1:B$65536,F928,[2]العملاء!A$1:A$65536),"")</f>
        <v>0</v>
      </c>
      <c r="F928" s="44"/>
      <c r="G928" s="44">
        <f>IFERROR(SUMIF([2]العملاء!B$1:B$65536,F928,[2]العملاء!A$1:A$65536),"")</f>
        <v>0</v>
      </c>
      <c r="H928" s="44"/>
      <c r="I928" s="45"/>
      <c r="J928" s="46">
        <f>SUMIF([2]المخزون!B$1:B$65536,H928,[2]المخزون!E$1:E$65536)</f>
        <v>0</v>
      </c>
      <c r="K928" s="46">
        <f t="shared" si="40"/>
        <v>0</v>
      </c>
      <c r="L928" s="46">
        <f>SUMIF([2]المخزون!B$1:B$65536,H928,[2]المخزون!N$1:N$65536)</f>
        <v>0</v>
      </c>
      <c r="M928" s="46">
        <f t="shared" si="41"/>
        <v>0</v>
      </c>
      <c r="N928" s="46">
        <f t="shared" si="39"/>
        <v>0</v>
      </c>
    </row>
    <row r="929" spans="1:14" ht="16.5">
      <c r="A929" s="41" t="str">
        <f t="shared" si="42"/>
        <v/>
      </c>
      <c r="B929" s="42"/>
      <c r="C929" s="43"/>
      <c r="D929" s="41"/>
      <c r="E929" s="41">
        <f>IFERROR(SUMIF([2]العملاء!B$1:B$65536,F929,[2]العملاء!A$1:A$65536),"")</f>
        <v>0</v>
      </c>
      <c r="F929" s="44"/>
      <c r="G929" s="44">
        <f>IFERROR(SUMIF([2]العملاء!B$1:B$65536,F929,[2]العملاء!A$1:A$65536),"")</f>
        <v>0</v>
      </c>
      <c r="H929" s="44"/>
      <c r="I929" s="45"/>
      <c r="J929" s="46">
        <f>SUMIF([2]المخزون!B$1:B$65536,H929,[2]المخزون!E$1:E$65536)</f>
        <v>0</v>
      </c>
      <c r="K929" s="46">
        <f t="shared" si="40"/>
        <v>0</v>
      </c>
      <c r="L929" s="46">
        <f>SUMIF([2]المخزون!B$1:B$65536,H929,[2]المخزون!N$1:N$65536)</f>
        <v>0</v>
      </c>
      <c r="M929" s="46">
        <f t="shared" si="41"/>
        <v>0</v>
      </c>
      <c r="N929" s="46">
        <f t="shared" si="39"/>
        <v>0</v>
      </c>
    </row>
    <row r="930" spans="1:14" ht="16.5">
      <c r="A930" s="41" t="str">
        <f t="shared" si="42"/>
        <v/>
      </c>
      <c r="B930" s="42"/>
      <c r="C930" s="43"/>
      <c r="D930" s="41"/>
      <c r="E930" s="41">
        <f>IFERROR(SUMIF([2]العملاء!B$1:B$65536,F930,[2]العملاء!A$1:A$65536),"")</f>
        <v>0</v>
      </c>
      <c r="F930" s="44"/>
      <c r="G930" s="44">
        <f>IFERROR(SUMIF([2]العملاء!B$1:B$65536,F930,[2]العملاء!A$1:A$65536),"")</f>
        <v>0</v>
      </c>
      <c r="H930" s="44"/>
      <c r="I930" s="45"/>
      <c r="J930" s="46">
        <f>SUMIF([2]المخزون!B$1:B$65536,H930,[2]المخزون!E$1:E$65536)</f>
        <v>0</v>
      </c>
      <c r="K930" s="46">
        <f t="shared" si="40"/>
        <v>0</v>
      </c>
      <c r="L930" s="46">
        <f>SUMIF([2]المخزون!B$1:B$65536,H930,[2]المخزون!N$1:N$65536)</f>
        <v>0</v>
      </c>
      <c r="M930" s="46">
        <f t="shared" si="41"/>
        <v>0</v>
      </c>
      <c r="N930" s="46">
        <f t="shared" si="39"/>
        <v>0</v>
      </c>
    </row>
    <row r="931" spans="1:14" ht="16.5">
      <c r="A931" s="41" t="str">
        <f t="shared" si="42"/>
        <v/>
      </c>
      <c r="B931" s="42"/>
      <c r="C931" s="43"/>
      <c r="D931" s="41"/>
      <c r="E931" s="41">
        <f>IFERROR(SUMIF([2]العملاء!B$1:B$65536,F931,[2]العملاء!A$1:A$65536),"")</f>
        <v>0</v>
      </c>
      <c r="F931" s="44"/>
      <c r="G931" s="44">
        <f>IFERROR(SUMIF([2]العملاء!B$1:B$65536,F931,[2]العملاء!A$1:A$65536),"")</f>
        <v>0</v>
      </c>
      <c r="H931" s="44"/>
      <c r="I931" s="45"/>
      <c r="J931" s="46">
        <f>SUMIF([2]المخزون!B$1:B$65536,H931,[2]المخزون!E$1:E$65536)</f>
        <v>0</v>
      </c>
      <c r="K931" s="46">
        <f t="shared" si="40"/>
        <v>0</v>
      </c>
      <c r="L931" s="46">
        <f>SUMIF([2]المخزون!B$1:B$65536,H931,[2]المخزون!N$1:N$65536)</f>
        <v>0</v>
      </c>
      <c r="M931" s="46">
        <f t="shared" si="41"/>
        <v>0</v>
      </c>
      <c r="N931" s="46">
        <f t="shared" si="39"/>
        <v>0</v>
      </c>
    </row>
    <row r="932" spans="1:14" ht="16.5">
      <c r="A932" s="41" t="str">
        <f t="shared" si="42"/>
        <v/>
      </c>
      <c r="B932" s="42"/>
      <c r="C932" s="43"/>
      <c r="D932" s="41"/>
      <c r="E932" s="41">
        <f>IFERROR(SUMIF([2]العملاء!B$1:B$65536,F932,[2]العملاء!A$1:A$65536),"")</f>
        <v>0</v>
      </c>
      <c r="F932" s="44"/>
      <c r="G932" s="44">
        <f>IFERROR(SUMIF([2]العملاء!B$1:B$65536,F932,[2]العملاء!A$1:A$65536),"")</f>
        <v>0</v>
      </c>
      <c r="H932" s="44"/>
      <c r="I932" s="45"/>
      <c r="J932" s="46">
        <f>SUMIF([2]المخزون!B$1:B$65536,H932,[2]المخزون!E$1:E$65536)</f>
        <v>0</v>
      </c>
      <c r="K932" s="46">
        <f t="shared" si="40"/>
        <v>0</v>
      </c>
      <c r="L932" s="46">
        <f>SUMIF([2]المخزون!B$1:B$65536,H932,[2]المخزون!N$1:N$65536)</f>
        <v>0</v>
      </c>
      <c r="M932" s="46">
        <f t="shared" si="41"/>
        <v>0</v>
      </c>
      <c r="N932" s="46">
        <f t="shared" si="39"/>
        <v>0</v>
      </c>
    </row>
    <row r="933" spans="1:14" ht="16.5">
      <c r="A933" s="41" t="str">
        <f t="shared" si="42"/>
        <v/>
      </c>
      <c r="B933" s="42"/>
      <c r="C933" s="43"/>
      <c r="D933" s="41"/>
      <c r="E933" s="41">
        <f>IFERROR(SUMIF([2]العملاء!B$1:B$65536,F933,[2]العملاء!A$1:A$65536),"")</f>
        <v>0</v>
      </c>
      <c r="F933" s="44"/>
      <c r="G933" s="44">
        <f>IFERROR(SUMIF([2]العملاء!B$1:B$65536,F933,[2]العملاء!A$1:A$65536),"")</f>
        <v>0</v>
      </c>
      <c r="H933" s="44"/>
      <c r="I933" s="45"/>
      <c r="J933" s="46">
        <f>SUMIF([2]المخزون!B$1:B$65536,H933,[2]المخزون!E$1:E$65536)</f>
        <v>0</v>
      </c>
      <c r="K933" s="46">
        <f t="shared" si="40"/>
        <v>0</v>
      </c>
      <c r="L933" s="46">
        <f>SUMIF([2]المخزون!B$1:B$65536,H933,[2]المخزون!N$1:N$65536)</f>
        <v>0</v>
      </c>
      <c r="M933" s="46">
        <f t="shared" si="41"/>
        <v>0</v>
      </c>
      <c r="N933" s="46">
        <f t="shared" si="39"/>
        <v>0</v>
      </c>
    </row>
    <row r="934" spans="1:14" ht="16.5">
      <c r="A934" s="41" t="str">
        <f t="shared" si="42"/>
        <v/>
      </c>
      <c r="B934" s="42"/>
      <c r="C934" s="43"/>
      <c r="D934" s="41"/>
      <c r="E934" s="41">
        <f>IFERROR(SUMIF([2]العملاء!B$1:B$65536,F934,[2]العملاء!A$1:A$65536),"")</f>
        <v>0</v>
      </c>
      <c r="F934" s="44"/>
      <c r="G934" s="44">
        <f>IFERROR(SUMIF([2]العملاء!B$1:B$65536,F934,[2]العملاء!A$1:A$65536),"")</f>
        <v>0</v>
      </c>
      <c r="H934" s="44"/>
      <c r="I934" s="45"/>
      <c r="J934" s="46">
        <f>SUMIF([2]المخزون!B$1:B$65536,H934,[2]المخزون!E$1:E$65536)</f>
        <v>0</v>
      </c>
      <c r="K934" s="46">
        <f t="shared" si="40"/>
        <v>0</v>
      </c>
      <c r="L934" s="46">
        <f>SUMIF([2]المخزون!B$1:B$65536,H934,[2]المخزون!N$1:N$65536)</f>
        <v>0</v>
      </c>
      <c r="M934" s="46">
        <f t="shared" si="41"/>
        <v>0</v>
      </c>
      <c r="N934" s="46">
        <f t="shared" si="39"/>
        <v>0</v>
      </c>
    </row>
    <row r="935" spans="1:14" ht="16.5">
      <c r="A935" s="41" t="str">
        <f t="shared" si="42"/>
        <v/>
      </c>
      <c r="B935" s="42"/>
      <c r="C935" s="43"/>
      <c r="D935" s="41"/>
      <c r="E935" s="41">
        <f>IFERROR(SUMIF([2]العملاء!B$1:B$65536,F935,[2]العملاء!A$1:A$65536),"")</f>
        <v>0</v>
      </c>
      <c r="F935" s="44"/>
      <c r="G935" s="44">
        <f>IFERROR(SUMIF([2]العملاء!B$1:B$65536,F935,[2]العملاء!A$1:A$65536),"")</f>
        <v>0</v>
      </c>
      <c r="H935" s="44"/>
      <c r="I935" s="45"/>
      <c r="J935" s="46">
        <f>SUMIF([2]المخزون!B$1:B$65536,H935,[2]المخزون!E$1:E$65536)</f>
        <v>0</v>
      </c>
      <c r="K935" s="46">
        <f t="shared" si="40"/>
        <v>0</v>
      </c>
      <c r="L935" s="46">
        <f>SUMIF([2]المخزون!B$1:B$65536,H935,[2]المخزون!N$1:N$65536)</f>
        <v>0</v>
      </c>
      <c r="M935" s="46">
        <f t="shared" si="41"/>
        <v>0</v>
      </c>
      <c r="N935" s="46">
        <f t="shared" si="39"/>
        <v>0</v>
      </c>
    </row>
    <row r="936" spans="1:14" ht="16.5">
      <c r="A936" s="41" t="str">
        <f t="shared" si="42"/>
        <v/>
      </c>
      <c r="B936" s="42"/>
      <c r="C936" s="43"/>
      <c r="D936" s="41"/>
      <c r="E936" s="41">
        <f>IFERROR(SUMIF([2]العملاء!B$1:B$65536,F936,[2]العملاء!A$1:A$65536),"")</f>
        <v>0</v>
      </c>
      <c r="F936" s="44"/>
      <c r="G936" s="44">
        <f>IFERROR(SUMIF([2]العملاء!B$1:B$65536,F936,[2]العملاء!A$1:A$65536),"")</f>
        <v>0</v>
      </c>
      <c r="H936" s="44"/>
      <c r="I936" s="45"/>
      <c r="J936" s="46">
        <f>SUMIF([2]المخزون!B$1:B$65536,H936,[2]المخزون!E$1:E$65536)</f>
        <v>0</v>
      </c>
      <c r="K936" s="46">
        <f t="shared" si="40"/>
        <v>0</v>
      </c>
      <c r="L936" s="46">
        <f>SUMIF([2]المخزون!B$1:B$65536,H936,[2]المخزون!N$1:N$65536)</f>
        <v>0</v>
      </c>
      <c r="M936" s="46">
        <f t="shared" si="41"/>
        <v>0</v>
      </c>
      <c r="N936" s="46">
        <f t="shared" si="39"/>
        <v>0</v>
      </c>
    </row>
    <row r="937" spans="1:14" ht="16.5">
      <c r="A937" s="41" t="str">
        <f t="shared" si="42"/>
        <v/>
      </c>
      <c r="B937" s="42"/>
      <c r="C937" s="43"/>
      <c r="D937" s="41"/>
      <c r="E937" s="41">
        <f>IFERROR(SUMIF([2]العملاء!B$1:B$65536,F937,[2]العملاء!A$1:A$65536),"")</f>
        <v>0</v>
      </c>
      <c r="F937" s="44"/>
      <c r="G937" s="44">
        <f>IFERROR(SUMIF([2]العملاء!B$1:B$65536,F937,[2]العملاء!A$1:A$65536),"")</f>
        <v>0</v>
      </c>
      <c r="H937" s="44"/>
      <c r="I937" s="45"/>
      <c r="J937" s="46">
        <f>SUMIF([2]المخزون!B$1:B$65536,H937,[2]المخزون!E$1:E$65536)</f>
        <v>0</v>
      </c>
      <c r="K937" s="46">
        <f t="shared" si="40"/>
        <v>0</v>
      </c>
      <c r="L937" s="46">
        <f>SUMIF([2]المخزون!B$1:B$65536,H937,[2]المخزون!N$1:N$65536)</f>
        <v>0</v>
      </c>
      <c r="M937" s="46">
        <f t="shared" si="41"/>
        <v>0</v>
      </c>
      <c r="N937" s="46">
        <f t="shared" si="39"/>
        <v>0</v>
      </c>
    </row>
    <row r="938" spans="1:14" ht="16.5">
      <c r="A938" s="41" t="str">
        <f t="shared" si="42"/>
        <v/>
      </c>
      <c r="B938" s="42"/>
      <c r="C938" s="43"/>
      <c r="D938" s="41"/>
      <c r="E938" s="41">
        <f>IFERROR(SUMIF([2]العملاء!B$1:B$65536,F938,[2]العملاء!A$1:A$65536),"")</f>
        <v>0</v>
      </c>
      <c r="F938" s="44"/>
      <c r="G938" s="44">
        <f>IFERROR(SUMIF([2]العملاء!B$1:B$65536,F938,[2]العملاء!A$1:A$65536),"")</f>
        <v>0</v>
      </c>
      <c r="H938" s="44"/>
      <c r="I938" s="45"/>
      <c r="J938" s="46">
        <f>SUMIF([2]المخزون!B$1:B$65536,H938,[2]المخزون!E$1:E$65536)</f>
        <v>0</v>
      </c>
      <c r="K938" s="46">
        <f t="shared" si="40"/>
        <v>0</v>
      </c>
      <c r="L938" s="46">
        <f>SUMIF([2]المخزون!B$1:B$65536,H938,[2]المخزون!N$1:N$65536)</f>
        <v>0</v>
      </c>
      <c r="M938" s="46">
        <f t="shared" si="41"/>
        <v>0</v>
      </c>
      <c r="N938" s="46">
        <f t="shared" ref="N938:N1001" si="43">K938-(I938*L938)</f>
        <v>0</v>
      </c>
    </row>
    <row r="939" spans="1:14" ht="16.5">
      <c r="A939" s="41" t="str">
        <f t="shared" si="42"/>
        <v/>
      </c>
      <c r="B939" s="42"/>
      <c r="C939" s="43"/>
      <c r="D939" s="41"/>
      <c r="E939" s="41">
        <f>IFERROR(SUMIF([2]العملاء!B$1:B$65536,F939,[2]العملاء!A$1:A$65536),"")</f>
        <v>0</v>
      </c>
      <c r="F939" s="44"/>
      <c r="G939" s="44">
        <f>IFERROR(SUMIF([2]العملاء!B$1:B$65536,F939,[2]العملاء!A$1:A$65536),"")</f>
        <v>0</v>
      </c>
      <c r="H939" s="44"/>
      <c r="I939" s="45"/>
      <c r="J939" s="46">
        <f>SUMIF([2]المخزون!B$1:B$65536,H939,[2]المخزون!E$1:E$65536)</f>
        <v>0</v>
      </c>
      <c r="K939" s="46">
        <f t="shared" si="40"/>
        <v>0</v>
      </c>
      <c r="L939" s="46">
        <f>SUMIF([2]المخزون!B$1:B$65536,H939,[2]المخزون!N$1:N$65536)</f>
        <v>0</v>
      </c>
      <c r="M939" s="46">
        <f t="shared" si="41"/>
        <v>0</v>
      </c>
      <c r="N939" s="46">
        <f t="shared" si="43"/>
        <v>0</v>
      </c>
    </row>
    <row r="940" spans="1:14" ht="16.5">
      <c r="A940" s="41" t="str">
        <f t="shared" si="42"/>
        <v/>
      </c>
      <c r="B940" s="42"/>
      <c r="C940" s="43"/>
      <c r="D940" s="41"/>
      <c r="E940" s="41">
        <f>IFERROR(SUMIF([2]العملاء!B$1:B$65536,F940,[2]العملاء!A$1:A$65536),"")</f>
        <v>0</v>
      </c>
      <c r="F940" s="44"/>
      <c r="G940" s="44">
        <f>IFERROR(SUMIF([2]العملاء!B$1:B$65536,F940,[2]العملاء!A$1:A$65536),"")</f>
        <v>0</v>
      </c>
      <c r="H940" s="44"/>
      <c r="I940" s="45"/>
      <c r="J940" s="46">
        <f>SUMIF([2]المخزون!B$1:B$65536,H940,[2]المخزون!E$1:E$65536)</f>
        <v>0</v>
      </c>
      <c r="K940" s="46">
        <f t="shared" si="40"/>
        <v>0</v>
      </c>
      <c r="L940" s="46">
        <f>SUMIF([2]المخزون!B$1:B$65536,H940,[2]المخزون!N$1:N$65536)</f>
        <v>0</v>
      </c>
      <c r="M940" s="46">
        <f t="shared" si="41"/>
        <v>0</v>
      </c>
      <c r="N940" s="46">
        <f t="shared" si="43"/>
        <v>0</v>
      </c>
    </row>
    <row r="941" spans="1:14" ht="16.5">
      <c r="A941" s="41" t="str">
        <f t="shared" si="42"/>
        <v/>
      </c>
      <c r="B941" s="42"/>
      <c r="C941" s="43"/>
      <c r="D941" s="41"/>
      <c r="E941" s="41">
        <f>IFERROR(SUMIF([2]العملاء!B$1:B$65536,F941,[2]العملاء!A$1:A$65536),"")</f>
        <v>0</v>
      </c>
      <c r="F941" s="44"/>
      <c r="G941" s="44">
        <f>IFERROR(SUMIF([2]العملاء!B$1:B$65536,F941,[2]العملاء!A$1:A$65536),"")</f>
        <v>0</v>
      </c>
      <c r="H941" s="44"/>
      <c r="I941" s="45"/>
      <c r="J941" s="46">
        <f>SUMIF([2]المخزون!B$1:B$65536,H941,[2]المخزون!E$1:E$65536)</f>
        <v>0</v>
      </c>
      <c r="K941" s="46">
        <f t="shared" si="40"/>
        <v>0</v>
      </c>
      <c r="L941" s="46">
        <f>SUMIF([2]المخزون!B$1:B$65536,H941,[2]المخزون!N$1:N$65536)</f>
        <v>0</v>
      </c>
      <c r="M941" s="46">
        <f t="shared" si="41"/>
        <v>0</v>
      </c>
      <c r="N941" s="46">
        <f t="shared" si="43"/>
        <v>0</v>
      </c>
    </row>
    <row r="942" spans="1:14" ht="16.5">
      <c r="A942" s="41" t="str">
        <f t="shared" si="42"/>
        <v/>
      </c>
      <c r="B942" s="42"/>
      <c r="C942" s="43"/>
      <c r="D942" s="41"/>
      <c r="E942" s="41">
        <f>IFERROR(SUMIF([2]العملاء!B$1:B$65536,F942,[2]العملاء!A$1:A$65536),"")</f>
        <v>0</v>
      </c>
      <c r="F942" s="44"/>
      <c r="G942" s="44">
        <f>IFERROR(SUMIF([2]العملاء!B$1:B$65536,F942,[2]العملاء!A$1:A$65536),"")</f>
        <v>0</v>
      </c>
      <c r="H942" s="44"/>
      <c r="I942" s="45"/>
      <c r="J942" s="46">
        <f>SUMIF([2]المخزون!B$1:B$65536,H942,[2]المخزون!E$1:E$65536)</f>
        <v>0</v>
      </c>
      <c r="K942" s="46">
        <f t="shared" si="40"/>
        <v>0</v>
      </c>
      <c r="L942" s="46">
        <f>SUMIF([2]المخزون!B$1:B$65536,H942,[2]المخزون!N$1:N$65536)</f>
        <v>0</v>
      </c>
      <c r="M942" s="46">
        <f t="shared" si="41"/>
        <v>0</v>
      </c>
      <c r="N942" s="46">
        <f t="shared" si="43"/>
        <v>0</v>
      </c>
    </row>
    <row r="943" spans="1:14" ht="16.5">
      <c r="A943" s="41" t="str">
        <f t="shared" si="42"/>
        <v/>
      </c>
      <c r="B943" s="42"/>
      <c r="C943" s="43"/>
      <c r="D943" s="41"/>
      <c r="E943" s="41">
        <f>IFERROR(SUMIF([2]العملاء!B$1:B$65536,F943,[2]العملاء!A$1:A$65536),"")</f>
        <v>0</v>
      </c>
      <c r="F943" s="44"/>
      <c r="G943" s="44">
        <f>IFERROR(SUMIF([2]العملاء!B$1:B$65536,F943,[2]العملاء!A$1:A$65536),"")</f>
        <v>0</v>
      </c>
      <c r="H943" s="44"/>
      <c r="I943" s="45"/>
      <c r="J943" s="46">
        <f>SUMIF([2]المخزون!B$1:B$65536,H943,[2]المخزون!E$1:E$65536)</f>
        <v>0</v>
      </c>
      <c r="K943" s="46">
        <f t="shared" si="40"/>
        <v>0</v>
      </c>
      <c r="L943" s="46">
        <f>SUMIF([2]المخزون!B$1:B$65536,H943,[2]المخزون!N$1:N$65536)</f>
        <v>0</v>
      </c>
      <c r="M943" s="46">
        <f t="shared" si="41"/>
        <v>0</v>
      </c>
      <c r="N943" s="46">
        <f t="shared" si="43"/>
        <v>0</v>
      </c>
    </row>
    <row r="944" spans="1:14" ht="16.5">
      <c r="A944" s="41" t="str">
        <f t="shared" si="42"/>
        <v/>
      </c>
      <c r="B944" s="42"/>
      <c r="C944" s="43"/>
      <c r="D944" s="41"/>
      <c r="E944" s="41">
        <f>IFERROR(SUMIF([2]العملاء!B$1:B$65536,F944,[2]العملاء!A$1:A$65536),"")</f>
        <v>0</v>
      </c>
      <c r="F944" s="44"/>
      <c r="G944" s="44">
        <f>IFERROR(SUMIF([2]العملاء!B$1:B$65536,F944,[2]العملاء!A$1:A$65536),"")</f>
        <v>0</v>
      </c>
      <c r="H944" s="44"/>
      <c r="I944" s="45"/>
      <c r="J944" s="46">
        <f>SUMIF([2]المخزون!B$1:B$65536,H944,[2]المخزون!E$1:E$65536)</f>
        <v>0</v>
      </c>
      <c r="K944" s="46">
        <f t="shared" si="40"/>
        <v>0</v>
      </c>
      <c r="L944" s="46">
        <f>SUMIF([2]المخزون!B$1:B$65536,H944,[2]المخزون!N$1:N$65536)</f>
        <v>0</v>
      </c>
      <c r="M944" s="46">
        <f t="shared" si="41"/>
        <v>0</v>
      </c>
      <c r="N944" s="46">
        <f t="shared" si="43"/>
        <v>0</v>
      </c>
    </row>
    <row r="945" spans="1:14" ht="16.5">
      <c r="A945" s="41" t="str">
        <f t="shared" si="42"/>
        <v/>
      </c>
      <c r="B945" s="42"/>
      <c r="C945" s="43"/>
      <c r="D945" s="41"/>
      <c r="E945" s="41">
        <f>IFERROR(SUMIF([2]العملاء!B$1:B$65536,F945,[2]العملاء!A$1:A$65536),"")</f>
        <v>0</v>
      </c>
      <c r="F945" s="44"/>
      <c r="G945" s="44">
        <f>IFERROR(SUMIF([2]العملاء!B$1:B$65536,F945,[2]العملاء!A$1:A$65536),"")</f>
        <v>0</v>
      </c>
      <c r="H945" s="44"/>
      <c r="I945" s="45"/>
      <c r="J945" s="46">
        <f>SUMIF([2]المخزون!B$1:B$65536,H945,[2]المخزون!E$1:E$65536)</f>
        <v>0</v>
      </c>
      <c r="K945" s="46">
        <f t="shared" si="40"/>
        <v>0</v>
      </c>
      <c r="L945" s="46">
        <f>SUMIF([2]المخزون!B$1:B$65536,H945,[2]المخزون!N$1:N$65536)</f>
        <v>0</v>
      </c>
      <c r="M945" s="46">
        <f t="shared" si="41"/>
        <v>0</v>
      </c>
      <c r="N945" s="46">
        <f t="shared" si="43"/>
        <v>0</v>
      </c>
    </row>
    <row r="946" spans="1:14" ht="16.5">
      <c r="A946" s="41" t="str">
        <f t="shared" si="42"/>
        <v/>
      </c>
      <c r="B946" s="42"/>
      <c r="C946" s="43"/>
      <c r="D946" s="41"/>
      <c r="E946" s="41">
        <f>IFERROR(SUMIF([2]العملاء!B$1:B$65536,F946,[2]العملاء!A$1:A$65536),"")</f>
        <v>0</v>
      </c>
      <c r="F946" s="44"/>
      <c r="G946" s="44">
        <f>IFERROR(SUMIF([2]العملاء!B$1:B$65536,F946,[2]العملاء!A$1:A$65536),"")</f>
        <v>0</v>
      </c>
      <c r="H946" s="44"/>
      <c r="I946" s="45"/>
      <c r="J946" s="46">
        <f>SUMIF([2]المخزون!B$1:B$65536,H946,[2]المخزون!E$1:E$65536)</f>
        <v>0</v>
      </c>
      <c r="K946" s="46">
        <f t="shared" si="40"/>
        <v>0</v>
      </c>
      <c r="L946" s="46">
        <f>SUMIF([2]المخزون!B$1:B$65536,H946,[2]المخزون!N$1:N$65536)</f>
        <v>0</v>
      </c>
      <c r="M946" s="46">
        <f t="shared" si="41"/>
        <v>0</v>
      </c>
      <c r="N946" s="46">
        <f t="shared" si="43"/>
        <v>0</v>
      </c>
    </row>
    <row r="947" spans="1:14" ht="16.5">
      <c r="A947" s="41" t="str">
        <f t="shared" si="42"/>
        <v/>
      </c>
      <c r="B947" s="42"/>
      <c r="C947" s="43"/>
      <c r="D947" s="41"/>
      <c r="E947" s="41">
        <f>IFERROR(SUMIF([2]العملاء!B$1:B$65536,F947,[2]العملاء!A$1:A$65536),"")</f>
        <v>0</v>
      </c>
      <c r="F947" s="44"/>
      <c r="G947" s="44">
        <f>IFERROR(SUMIF([2]العملاء!B$1:B$65536,F947,[2]العملاء!A$1:A$65536),"")</f>
        <v>0</v>
      </c>
      <c r="H947" s="44"/>
      <c r="I947" s="45"/>
      <c r="J947" s="46">
        <f>SUMIF([2]المخزون!B$1:B$65536,H947,[2]المخزون!E$1:E$65536)</f>
        <v>0</v>
      </c>
      <c r="K947" s="46">
        <f t="shared" si="40"/>
        <v>0</v>
      </c>
      <c r="L947" s="46">
        <f>SUMIF([2]المخزون!B$1:B$65536,H947,[2]المخزون!N$1:N$65536)</f>
        <v>0</v>
      </c>
      <c r="M947" s="46">
        <f t="shared" si="41"/>
        <v>0</v>
      </c>
      <c r="N947" s="46">
        <f t="shared" si="43"/>
        <v>0</v>
      </c>
    </row>
    <row r="948" spans="1:14" ht="16.5">
      <c r="A948" s="41" t="str">
        <f t="shared" si="42"/>
        <v/>
      </c>
      <c r="B948" s="42"/>
      <c r="C948" s="43"/>
      <c r="D948" s="41"/>
      <c r="E948" s="41">
        <f>IFERROR(SUMIF([2]العملاء!B$1:B$65536,F948,[2]العملاء!A$1:A$65536),"")</f>
        <v>0</v>
      </c>
      <c r="F948" s="44"/>
      <c r="G948" s="44">
        <f>IFERROR(SUMIF([2]العملاء!B$1:B$65536,F948,[2]العملاء!A$1:A$65536),"")</f>
        <v>0</v>
      </c>
      <c r="H948" s="44"/>
      <c r="I948" s="45"/>
      <c r="J948" s="46">
        <f>SUMIF([2]المخزون!B$1:B$65536,H948,[2]المخزون!E$1:E$65536)</f>
        <v>0</v>
      </c>
      <c r="K948" s="46">
        <f t="shared" si="40"/>
        <v>0</v>
      </c>
      <c r="L948" s="46">
        <f>SUMIF([2]المخزون!B$1:B$65536,H948,[2]المخزون!N$1:N$65536)</f>
        <v>0</v>
      </c>
      <c r="M948" s="46">
        <f t="shared" si="41"/>
        <v>0</v>
      </c>
      <c r="N948" s="46">
        <f t="shared" si="43"/>
        <v>0</v>
      </c>
    </row>
    <row r="949" spans="1:14" ht="16.5">
      <c r="A949" s="41" t="str">
        <f t="shared" si="42"/>
        <v/>
      </c>
      <c r="B949" s="42"/>
      <c r="C949" s="43"/>
      <c r="D949" s="41"/>
      <c r="E949" s="41">
        <f>IFERROR(SUMIF([2]العملاء!B$1:B$65536,F949,[2]العملاء!A$1:A$65536),"")</f>
        <v>0</v>
      </c>
      <c r="F949" s="44"/>
      <c r="G949" s="44">
        <f>IFERROR(SUMIF([2]العملاء!B$1:B$65536,F949,[2]العملاء!A$1:A$65536),"")</f>
        <v>0</v>
      </c>
      <c r="H949" s="44"/>
      <c r="I949" s="45"/>
      <c r="J949" s="46">
        <f>SUMIF([2]المخزون!B$1:B$65536,H949,[2]المخزون!E$1:E$65536)</f>
        <v>0</v>
      </c>
      <c r="K949" s="46">
        <f t="shared" si="40"/>
        <v>0</v>
      </c>
      <c r="L949" s="46">
        <f>SUMIF([2]المخزون!B$1:B$65536,H949,[2]المخزون!N$1:N$65536)</f>
        <v>0</v>
      </c>
      <c r="M949" s="46">
        <f t="shared" si="41"/>
        <v>0</v>
      </c>
      <c r="N949" s="46">
        <f t="shared" si="43"/>
        <v>0</v>
      </c>
    </row>
    <row r="950" spans="1:14" ht="16.5">
      <c r="A950" s="41" t="str">
        <f t="shared" si="42"/>
        <v/>
      </c>
      <c r="B950" s="42"/>
      <c r="C950" s="43"/>
      <c r="D950" s="41"/>
      <c r="E950" s="41">
        <f>IFERROR(SUMIF([2]العملاء!B$1:B$65536,F950,[2]العملاء!A$1:A$65536),"")</f>
        <v>0</v>
      </c>
      <c r="F950" s="44"/>
      <c r="G950" s="44">
        <f>IFERROR(SUMIF([2]العملاء!B$1:B$65536,F950,[2]العملاء!A$1:A$65536),"")</f>
        <v>0</v>
      </c>
      <c r="H950" s="44"/>
      <c r="I950" s="45"/>
      <c r="J950" s="46">
        <f>SUMIF([2]المخزون!B$1:B$65536,H950,[2]المخزون!E$1:E$65536)</f>
        <v>0</v>
      </c>
      <c r="K950" s="46">
        <f t="shared" si="40"/>
        <v>0</v>
      </c>
      <c r="L950" s="46">
        <f>SUMIF([2]المخزون!B$1:B$65536,H950,[2]المخزون!N$1:N$65536)</f>
        <v>0</v>
      </c>
      <c r="M950" s="46">
        <f t="shared" si="41"/>
        <v>0</v>
      </c>
      <c r="N950" s="46">
        <f t="shared" si="43"/>
        <v>0</v>
      </c>
    </row>
    <row r="951" spans="1:14" ht="16.5">
      <c r="A951" s="41" t="str">
        <f t="shared" si="42"/>
        <v/>
      </c>
      <c r="B951" s="42"/>
      <c r="C951" s="43"/>
      <c r="D951" s="41"/>
      <c r="E951" s="41">
        <f>IFERROR(SUMIF([2]العملاء!B$1:B$65536,F951,[2]العملاء!A$1:A$65536),"")</f>
        <v>0</v>
      </c>
      <c r="F951" s="44"/>
      <c r="G951" s="44">
        <f>IFERROR(SUMIF([2]العملاء!B$1:B$65536,F951,[2]العملاء!A$1:A$65536),"")</f>
        <v>0</v>
      </c>
      <c r="H951" s="44"/>
      <c r="I951" s="45"/>
      <c r="J951" s="46">
        <f>SUMIF([2]المخزون!B$1:B$65536,H951,[2]المخزون!E$1:E$65536)</f>
        <v>0</v>
      </c>
      <c r="K951" s="46">
        <f t="shared" si="40"/>
        <v>0</v>
      </c>
      <c r="L951" s="46">
        <f>SUMIF([2]المخزون!B$1:B$65536,H951,[2]المخزون!N$1:N$65536)</f>
        <v>0</v>
      </c>
      <c r="M951" s="46">
        <f t="shared" si="41"/>
        <v>0</v>
      </c>
      <c r="N951" s="46">
        <f t="shared" si="43"/>
        <v>0</v>
      </c>
    </row>
    <row r="952" spans="1:14" ht="16.5">
      <c r="A952" s="41" t="str">
        <f t="shared" si="42"/>
        <v/>
      </c>
      <c r="B952" s="42"/>
      <c r="C952" s="43"/>
      <c r="D952" s="41"/>
      <c r="E952" s="41">
        <f>IFERROR(SUMIF([2]العملاء!B$1:B$65536,F952,[2]العملاء!A$1:A$65536),"")</f>
        <v>0</v>
      </c>
      <c r="F952" s="44"/>
      <c r="G952" s="44">
        <f>IFERROR(SUMIF([2]العملاء!B$1:B$65536,F952,[2]العملاء!A$1:A$65536),"")</f>
        <v>0</v>
      </c>
      <c r="H952" s="44"/>
      <c r="I952" s="45"/>
      <c r="J952" s="46">
        <f>SUMIF([2]المخزون!B$1:B$65536,H952,[2]المخزون!E$1:E$65536)</f>
        <v>0</v>
      </c>
      <c r="K952" s="46">
        <f t="shared" si="40"/>
        <v>0</v>
      </c>
      <c r="L952" s="46">
        <f>SUMIF([2]المخزون!B$1:B$65536,H952,[2]المخزون!N$1:N$65536)</f>
        <v>0</v>
      </c>
      <c r="M952" s="46">
        <f t="shared" si="41"/>
        <v>0</v>
      </c>
      <c r="N952" s="46">
        <f t="shared" si="43"/>
        <v>0</v>
      </c>
    </row>
    <row r="953" spans="1:14" ht="16.5">
      <c r="A953" s="41" t="str">
        <f t="shared" si="42"/>
        <v/>
      </c>
      <c r="B953" s="42"/>
      <c r="C953" s="43"/>
      <c r="D953" s="41"/>
      <c r="E953" s="41">
        <f>IFERROR(SUMIF([2]العملاء!B$1:B$65536,F953,[2]العملاء!A$1:A$65536),"")</f>
        <v>0</v>
      </c>
      <c r="F953" s="44"/>
      <c r="G953" s="44">
        <f>IFERROR(SUMIF([2]العملاء!B$1:B$65536,F953,[2]العملاء!A$1:A$65536),"")</f>
        <v>0</v>
      </c>
      <c r="H953" s="44"/>
      <c r="I953" s="45"/>
      <c r="J953" s="46">
        <f>SUMIF([2]المخزون!B$1:B$65536,H953,[2]المخزون!E$1:E$65536)</f>
        <v>0</v>
      </c>
      <c r="K953" s="46">
        <f t="shared" si="40"/>
        <v>0</v>
      </c>
      <c r="L953" s="46">
        <f>SUMIF([2]المخزون!B$1:B$65536,H953,[2]المخزون!N$1:N$65536)</f>
        <v>0</v>
      </c>
      <c r="M953" s="46">
        <f t="shared" si="41"/>
        <v>0</v>
      </c>
      <c r="N953" s="46">
        <f t="shared" si="43"/>
        <v>0</v>
      </c>
    </row>
    <row r="954" spans="1:14" ht="16.5">
      <c r="A954" s="41" t="str">
        <f t="shared" si="42"/>
        <v/>
      </c>
      <c r="B954" s="42"/>
      <c r="C954" s="43"/>
      <c r="D954" s="41"/>
      <c r="E954" s="41">
        <f>IFERROR(SUMIF([2]العملاء!B$1:B$65536,F954,[2]العملاء!A$1:A$65536),"")</f>
        <v>0</v>
      </c>
      <c r="F954" s="44"/>
      <c r="G954" s="44">
        <f>IFERROR(SUMIF([2]العملاء!B$1:B$65536,F954,[2]العملاء!A$1:A$65536),"")</f>
        <v>0</v>
      </c>
      <c r="H954" s="44"/>
      <c r="I954" s="45"/>
      <c r="J954" s="46">
        <f>SUMIF([2]المخزون!B$1:B$65536,H954,[2]المخزون!E$1:E$65536)</f>
        <v>0</v>
      </c>
      <c r="K954" s="46">
        <f t="shared" si="40"/>
        <v>0</v>
      </c>
      <c r="L954" s="46">
        <f>SUMIF([2]المخزون!B$1:B$65536,H954,[2]المخزون!N$1:N$65536)</f>
        <v>0</v>
      </c>
      <c r="M954" s="46">
        <f t="shared" si="41"/>
        <v>0</v>
      </c>
      <c r="N954" s="46">
        <f t="shared" si="43"/>
        <v>0</v>
      </c>
    </row>
    <row r="955" spans="1:14" ht="16.5">
      <c r="A955" s="41" t="str">
        <f t="shared" si="42"/>
        <v/>
      </c>
      <c r="B955" s="42"/>
      <c r="C955" s="43"/>
      <c r="D955" s="41"/>
      <c r="E955" s="41">
        <f>IFERROR(SUMIF([2]العملاء!B$1:B$65536,F955,[2]العملاء!A$1:A$65536),"")</f>
        <v>0</v>
      </c>
      <c r="F955" s="44"/>
      <c r="G955" s="44">
        <f>IFERROR(SUMIF([2]العملاء!B$1:B$65536,F955,[2]العملاء!A$1:A$65536),"")</f>
        <v>0</v>
      </c>
      <c r="H955" s="44"/>
      <c r="I955" s="45"/>
      <c r="J955" s="46">
        <f>SUMIF([2]المخزون!B$1:B$65536,H955,[2]المخزون!E$1:E$65536)</f>
        <v>0</v>
      </c>
      <c r="K955" s="46">
        <f t="shared" si="40"/>
        <v>0</v>
      </c>
      <c r="L955" s="46">
        <f>SUMIF([2]المخزون!B$1:B$65536,H955,[2]المخزون!N$1:N$65536)</f>
        <v>0</v>
      </c>
      <c r="M955" s="46">
        <f t="shared" si="41"/>
        <v>0</v>
      </c>
      <c r="N955" s="46">
        <f t="shared" si="43"/>
        <v>0</v>
      </c>
    </row>
    <row r="956" spans="1:14" ht="16.5">
      <c r="A956" s="41" t="str">
        <f t="shared" si="42"/>
        <v/>
      </c>
      <c r="B956" s="42"/>
      <c r="C956" s="43"/>
      <c r="D956" s="41"/>
      <c r="E956" s="41">
        <f>IFERROR(SUMIF([2]العملاء!B$1:B$65536,F956,[2]العملاء!A$1:A$65536),"")</f>
        <v>0</v>
      </c>
      <c r="F956" s="44"/>
      <c r="G956" s="44">
        <f>IFERROR(SUMIF([2]العملاء!B$1:B$65536,F956,[2]العملاء!A$1:A$65536),"")</f>
        <v>0</v>
      </c>
      <c r="H956" s="44"/>
      <c r="I956" s="45"/>
      <c r="J956" s="46">
        <f>SUMIF([2]المخزون!B$1:B$65536,H956,[2]المخزون!E$1:E$65536)</f>
        <v>0</v>
      </c>
      <c r="K956" s="46">
        <f t="shared" si="40"/>
        <v>0</v>
      </c>
      <c r="L956" s="46">
        <f>SUMIF([2]المخزون!B$1:B$65536,H956,[2]المخزون!N$1:N$65536)</f>
        <v>0</v>
      </c>
      <c r="M956" s="46">
        <f t="shared" si="41"/>
        <v>0</v>
      </c>
      <c r="N956" s="46">
        <f t="shared" si="43"/>
        <v>0</v>
      </c>
    </row>
    <row r="957" spans="1:14" ht="16.5">
      <c r="A957" s="41" t="str">
        <f t="shared" si="42"/>
        <v/>
      </c>
      <c r="B957" s="42"/>
      <c r="C957" s="43"/>
      <c r="D957" s="41"/>
      <c r="E957" s="41">
        <f>IFERROR(SUMIF([2]العملاء!B$1:B$65536,F957,[2]العملاء!A$1:A$65536),"")</f>
        <v>0</v>
      </c>
      <c r="F957" s="44"/>
      <c r="G957" s="44">
        <f>IFERROR(SUMIF([2]العملاء!B$1:B$65536,F957,[2]العملاء!A$1:A$65536),"")</f>
        <v>0</v>
      </c>
      <c r="H957" s="44"/>
      <c r="I957" s="45"/>
      <c r="J957" s="46">
        <f>SUMIF([2]المخزون!B$1:B$65536,H957,[2]المخزون!E$1:E$65536)</f>
        <v>0</v>
      </c>
      <c r="K957" s="46">
        <f t="shared" si="40"/>
        <v>0</v>
      </c>
      <c r="L957" s="46">
        <f>SUMIF([2]المخزون!B$1:B$65536,H957,[2]المخزون!N$1:N$65536)</f>
        <v>0</v>
      </c>
      <c r="M957" s="46">
        <f t="shared" si="41"/>
        <v>0</v>
      </c>
      <c r="N957" s="46">
        <f t="shared" si="43"/>
        <v>0</v>
      </c>
    </row>
    <row r="958" spans="1:14" ht="16.5">
      <c r="A958" s="41" t="str">
        <f t="shared" si="42"/>
        <v/>
      </c>
      <c r="B958" s="42"/>
      <c r="C958" s="43"/>
      <c r="D958" s="41"/>
      <c r="E958" s="41">
        <f>IFERROR(SUMIF([2]العملاء!B$1:B$65536,F958,[2]العملاء!A$1:A$65536),"")</f>
        <v>0</v>
      </c>
      <c r="F958" s="44"/>
      <c r="G958" s="44">
        <f>IFERROR(SUMIF([2]العملاء!B$1:B$65536,F958,[2]العملاء!A$1:A$65536),"")</f>
        <v>0</v>
      </c>
      <c r="H958" s="44"/>
      <c r="I958" s="45"/>
      <c r="J958" s="46">
        <f>SUMIF([2]المخزون!B$1:B$65536,H958,[2]المخزون!E$1:E$65536)</f>
        <v>0</v>
      </c>
      <c r="K958" s="46">
        <f t="shared" si="40"/>
        <v>0</v>
      </c>
      <c r="L958" s="46">
        <f>SUMIF([2]المخزون!B$1:B$65536,H958,[2]المخزون!N$1:N$65536)</f>
        <v>0</v>
      </c>
      <c r="M958" s="46">
        <f t="shared" si="41"/>
        <v>0</v>
      </c>
      <c r="N958" s="46">
        <f t="shared" si="43"/>
        <v>0</v>
      </c>
    </row>
    <row r="959" spans="1:14" ht="16.5">
      <c r="A959" s="41" t="str">
        <f t="shared" si="42"/>
        <v/>
      </c>
      <c r="B959" s="42"/>
      <c r="C959" s="43"/>
      <c r="D959" s="41"/>
      <c r="E959" s="41">
        <f>IFERROR(SUMIF([2]العملاء!B$1:B$65536,F959,[2]العملاء!A$1:A$65536),"")</f>
        <v>0</v>
      </c>
      <c r="F959" s="44"/>
      <c r="G959" s="44">
        <f>IFERROR(SUMIF([2]العملاء!B$1:B$65536,F959,[2]العملاء!A$1:A$65536),"")</f>
        <v>0</v>
      </c>
      <c r="H959" s="44"/>
      <c r="I959" s="45"/>
      <c r="J959" s="46">
        <f>SUMIF([2]المخزون!B$1:B$65536,H959,[2]المخزون!E$1:E$65536)</f>
        <v>0</v>
      </c>
      <c r="K959" s="46">
        <f t="shared" si="40"/>
        <v>0</v>
      </c>
      <c r="L959" s="46">
        <f>SUMIF([2]المخزون!B$1:B$65536,H959,[2]المخزون!N$1:N$65536)</f>
        <v>0</v>
      </c>
      <c r="M959" s="46">
        <f t="shared" si="41"/>
        <v>0</v>
      </c>
      <c r="N959" s="46">
        <f t="shared" si="43"/>
        <v>0</v>
      </c>
    </row>
    <row r="960" spans="1:14" ht="16.5">
      <c r="A960" s="41" t="str">
        <f t="shared" si="42"/>
        <v/>
      </c>
      <c r="B960" s="42"/>
      <c r="C960" s="43"/>
      <c r="D960" s="41"/>
      <c r="E960" s="41">
        <f>IFERROR(SUMIF([2]العملاء!B$1:B$65536,F960,[2]العملاء!A$1:A$65536),"")</f>
        <v>0</v>
      </c>
      <c r="F960" s="44"/>
      <c r="G960" s="44">
        <f>IFERROR(SUMIF([2]العملاء!B$1:B$65536,F960,[2]العملاء!A$1:A$65536),"")</f>
        <v>0</v>
      </c>
      <c r="H960" s="44"/>
      <c r="I960" s="45"/>
      <c r="J960" s="46">
        <f>SUMIF([2]المخزون!B$1:B$65536,H960,[2]المخزون!E$1:E$65536)</f>
        <v>0</v>
      </c>
      <c r="K960" s="46">
        <f t="shared" si="40"/>
        <v>0</v>
      </c>
      <c r="L960" s="46">
        <f>SUMIF([2]المخزون!B$1:B$65536,H960,[2]المخزون!N$1:N$65536)</f>
        <v>0</v>
      </c>
      <c r="M960" s="46">
        <f t="shared" si="41"/>
        <v>0</v>
      </c>
      <c r="N960" s="46">
        <f t="shared" si="43"/>
        <v>0</v>
      </c>
    </row>
    <row r="961" spans="1:14" ht="16.5">
      <c r="A961" s="41" t="str">
        <f t="shared" si="42"/>
        <v/>
      </c>
      <c r="B961" s="42"/>
      <c r="C961" s="43"/>
      <c r="D961" s="41"/>
      <c r="E961" s="41">
        <f>IFERROR(SUMIF([2]العملاء!B$1:B$65536,F961,[2]العملاء!A$1:A$65536),"")</f>
        <v>0</v>
      </c>
      <c r="F961" s="44"/>
      <c r="G961" s="44">
        <f>IFERROR(SUMIF([2]العملاء!B$1:B$65536,F961,[2]العملاء!A$1:A$65536),"")</f>
        <v>0</v>
      </c>
      <c r="H961" s="44"/>
      <c r="I961" s="45"/>
      <c r="J961" s="46">
        <f>SUMIF([2]المخزون!B$1:B$65536,H961,[2]المخزون!E$1:E$65536)</f>
        <v>0</v>
      </c>
      <c r="K961" s="46">
        <f t="shared" si="40"/>
        <v>0</v>
      </c>
      <c r="L961" s="46">
        <f>SUMIF([2]المخزون!B$1:B$65536,H961,[2]المخزون!N$1:N$65536)</f>
        <v>0</v>
      </c>
      <c r="M961" s="46">
        <f t="shared" si="41"/>
        <v>0</v>
      </c>
      <c r="N961" s="46">
        <f t="shared" si="43"/>
        <v>0</v>
      </c>
    </row>
    <row r="962" spans="1:14" ht="16.5">
      <c r="A962" s="41" t="str">
        <f t="shared" si="42"/>
        <v/>
      </c>
      <c r="B962" s="42"/>
      <c r="C962" s="43"/>
      <c r="D962" s="41"/>
      <c r="E962" s="41">
        <f>IFERROR(SUMIF([2]العملاء!B$1:B$65536,F962,[2]العملاء!A$1:A$65536),"")</f>
        <v>0</v>
      </c>
      <c r="F962" s="44"/>
      <c r="G962" s="44">
        <f>IFERROR(SUMIF([2]العملاء!B$1:B$65536,F962,[2]العملاء!A$1:A$65536),"")</f>
        <v>0</v>
      </c>
      <c r="H962" s="44"/>
      <c r="I962" s="45"/>
      <c r="J962" s="46">
        <f>SUMIF([2]المخزون!B$1:B$65536,H962,[2]المخزون!E$1:E$65536)</f>
        <v>0</v>
      </c>
      <c r="K962" s="46">
        <f t="shared" si="40"/>
        <v>0</v>
      </c>
      <c r="L962" s="46">
        <f>SUMIF([2]المخزون!B$1:B$65536,H962,[2]المخزون!N$1:N$65536)</f>
        <v>0</v>
      </c>
      <c r="M962" s="46">
        <f t="shared" si="41"/>
        <v>0</v>
      </c>
      <c r="N962" s="46">
        <f t="shared" si="43"/>
        <v>0</v>
      </c>
    </row>
    <row r="963" spans="1:14" ht="16.5">
      <c r="A963" s="41" t="str">
        <f t="shared" si="42"/>
        <v/>
      </c>
      <c r="B963" s="42"/>
      <c r="C963" s="43"/>
      <c r="D963" s="41"/>
      <c r="E963" s="41">
        <f>IFERROR(SUMIF([2]العملاء!B$1:B$65536,F963,[2]العملاء!A$1:A$65536),"")</f>
        <v>0</v>
      </c>
      <c r="F963" s="44"/>
      <c r="G963" s="44">
        <f>IFERROR(SUMIF([2]العملاء!B$1:B$65536,F963,[2]العملاء!A$1:A$65536),"")</f>
        <v>0</v>
      </c>
      <c r="H963" s="44"/>
      <c r="I963" s="45"/>
      <c r="J963" s="46">
        <f>SUMIF([2]المخزون!B$1:B$65536,H963,[2]المخزون!E$1:E$65536)</f>
        <v>0</v>
      </c>
      <c r="K963" s="46">
        <f t="shared" ref="K963:K1026" si="44">I963*J963</f>
        <v>0</v>
      </c>
      <c r="L963" s="46">
        <f>SUMIF([2]المخزون!B$1:B$65536,H963,[2]المخزون!N$1:N$65536)</f>
        <v>0</v>
      </c>
      <c r="M963" s="46">
        <f t="shared" ref="M963:M1026" si="45">I963*L963</f>
        <v>0</v>
      </c>
      <c r="N963" s="46">
        <f t="shared" si="43"/>
        <v>0</v>
      </c>
    </row>
    <row r="964" spans="1:14" ht="16.5">
      <c r="A964" s="41" t="str">
        <f t="shared" ref="A964:A1027" si="46">IF(F964="","",ROW()-2)</f>
        <v/>
      </c>
      <c r="B964" s="42"/>
      <c r="C964" s="43"/>
      <c r="D964" s="41"/>
      <c r="E964" s="41">
        <f>IFERROR(SUMIF([2]العملاء!B$1:B$65536,F964,[2]العملاء!A$1:A$65536),"")</f>
        <v>0</v>
      </c>
      <c r="F964" s="44"/>
      <c r="G964" s="44">
        <f>IFERROR(SUMIF([2]العملاء!B$1:B$65536,F964,[2]العملاء!A$1:A$65536),"")</f>
        <v>0</v>
      </c>
      <c r="H964" s="44"/>
      <c r="I964" s="45"/>
      <c r="J964" s="46">
        <f>SUMIF([2]المخزون!B$1:B$65536,H964,[2]المخزون!E$1:E$65536)</f>
        <v>0</v>
      </c>
      <c r="K964" s="46">
        <f t="shared" si="44"/>
        <v>0</v>
      </c>
      <c r="L964" s="46">
        <f>SUMIF([2]المخزون!B$1:B$65536,H964,[2]المخزون!N$1:N$65536)</f>
        <v>0</v>
      </c>
      <c r="M964" s="46">
        <f t="shared" si="45"/>
        <v>0</v>
      </c>
      <c r="N964" s="46">
        <f t="shared" si="43"/>
        <v>0</v>
      </c>
    </row>
    <row r="965" spans="1:14" ht="16.5">
      <c r="A965" s="41" t="str">
        <f t="shared" si="46"/>
        <v/>
      </c>
      <c r="B965" s="42"/>
      <c r="C965" s="43"/>
      <c r="D965" s="41"/>
      <c r="E965" s="41">
        <f>IFERROR(SUMIF([2]العملاء!B$1:B$65536,F965,[2]العملاء!A$1:A$65536),"")</f>
        <v>0</v>
      </c>
      <c r="F965" s="44"/>
      <c r="G965" s="44">
        <f>IFERROR(SUMIF([2]العملاء!B$1:B$65536,F965,[2]العملاء!A$1:A$65536),"")</f>
        <v>0</v>
      </c>
      <c r="H965" s="44"/>
      <c r="I965" s="45"/>
      <c r="J965" s="46">
        <f>SUMIF([2]المخزون!B$1:B$65536,H965,[2]المخزون!E$1:E$65536)</f>
        <v>0</v>
      </c>
      <c r="K965" s="46">
        <f t="shared" si="44"/>
        <v>0</v>
      </c>
      <c r="L965" s="46">
        <f>SUMIF([2]المخزون!B$1:B$65536,H965,[2]المخزون!N$1:N$65536)</f>
        <v>0</v>
      </c>
      <c r="M965" s="46">
        <f t="shared" si="45"/>
        <v>0</v>
      </c>
      <c r="N965" s="46">
        <f t="shared" si="43"/>
        <v>0</v>
      </c>
    </row>
    <row r="966" spans="1:14" ht="16.5">
      <c r="A966" s="41" t="str">
        <f t="shared" si="46"/>
        <v/>
      </c>
      <c r="B966" s="42"/>
      <c r="C966" s="43"/>
      <c r="D966" s="41"/>
      <c r="E966" s="41">
        <f>IFERROR(SUMIF([2]العملاء!B$1:B$65536,F966,[2]العملاء!A$1:A$65536),"")</f>
        <v>0</v>
      </c>
      <c r="F966" s="44"/>
      <c r="G966" s="44">
        <f>IFERROR(SUMIF([2]العملاء!B$1:B$65536,F966,[2]العملاء!A$1:A$65536),"")</f>
        <v>0</v>
      </c>
      <c r="H966" s="44"/>
      <c r="I966" s="45"/>
      <c r="J966" s="46">
        <f>SUMIF([2]المخزون!B$1:B$65536,H966,[2]المخزون!E$1:E$65536)</f>
        <v>0</v>
      </c>
      <c r="K966" s="46">
        <f t="shared" si="44"/>
        <v>0</v>
      </c>
      <c r="L966" s="46">
        <f>SUMIF([2]المخزون!B$1:B$65536,H966,[2]المخزون!N$1:N$65536)</f>
        <v>0</v>
      </c>
      <c r="M966" s="46">
        <f t="shared" si="45"/>
        <v>0</v>
      </c>
      <c r="N966" s="46">
        <f t="shared" si="43"/>
        <v>0</v>
      </c>
    </row>
    <row r="967" spans="1:14" ht="16.5">
      <c r="A967" s="41" t="str">
        <f t="shared" si="46"/>
        <v/>
      </c>
      <c r="B967" s="42"/>
      <c r="C967" s="43"/>
      <c r="D967" s="41"/>
      <c r="E967" s="41">
        <f>IFERROR(SUMIF([2]العملاء!B$1:B$65536,F967,[2]العملاء!A$1:A$65536),"")</f>
        <v>0</v>
      </c>
      <c r="F967" s="44"/>
      <c r="G967" s="44">
        <f>IFERROR(SUMIF([2]العملاء!B$1:B$65536,F967,[2]العملاء!A$1:A$65536),"")</f>
        <v>0</v>
      </c>
      <c r="H967" s="44"/>
      <c r="I967" s="45"/>
      <c r="J967" s="46">
        <f>SUMIF([2]المخزون!B$1:B$65536,H967,[2]المخزون!E$1:E$65536)</f>
        <v>0</v>
      </c>
      <c r="K967" s="46">
        <f t="shared" si="44"/>
        <v>0</v>
      </c>
      <c r="L967" s="46">
        <f>SUMIF([2]المخزون!B$1:B$65536,H967,[2]المخزون!N$1:N$65536)</f>
        <v>0</v>
      </c>
      <c r="M967" s="46">
        <f t="shared" si="45"/>
        <v>0</v>
      </c>
      <c r="N967" s="46">
        <f t="shared" si="43"/>
        <v>0</v>
      </c>
    </row>
    <row r="968" spans="1:14" ht="16.5">
      <c r="A968" s="41" t="str">
        <f t="shared" si="46"/>
        <v/>
      </c>
      <c r="B968" s="42"/>
      <c r="C968" s="43"/>
      <c r="D968" s="41"/>
      <c r="E968" s="41">
        <f>IFERROR(SUMIF([2]العملاء!B$1:B$65536,F968,[2]العملاء!A$1:A$65536),"")</f>
        <v>0</v>
      </c>
      <c r="F968" s="44"/>
      <c r="G968" s="44">
        <f>IFERROR(SUMIF([2]العملاء!B$1:B$65536,F968,[2]العملاء!A$1:A$65536),"")</f>
        <v>0</v>
      </c>
      <c r="H968" s="44"/>
      <c r="I968" s="45"/>
      <c r="J968" s="46">
        <f>SUMIF([2]المخزون!B$1:B$65536,H968,[2]المخزون!E$1:E$65536)</f>
        <v>0</v>
      </c>
      <c r="K968" s="46">
        <f t="shared" si="44"/>
        <v>0</v>
      </c>
      <c r="L968" s="46">
        <f>SUMIF([2]المخزون!B$1:B$65536,H968,[2]المخزون!N$1:N$65536)</f>
        <v>0</v>
      </c>
      <c r="M968" s="46">
        <f t="shared" si="45"/>
        <v>0</v>
      </c>
      <c r="N968" s="46">
        <f t="shared" si="43"/>
        <v>0</v>
      </c>
    </row>
    <row r="969" spans="1:14" ht="16.5">
      <c r="A969" s="41" t="str">
        <f t="shared" si="46"/>
        <v/>
      </c>
      <c r="B969" s="42"/>
      <c r="C969" s="43"/>
      <c r="D969" s="41"/>
      <c r="E969" s="41">
        <f>IFERROR(SUMIF([2]العملاء!B$1:B$65536,F969,[2]العملاء!A$1:A$65536),"")</f>
        <v>0</v>
      </c>
      <c r="F969" s="44"/>
      <c r="G969" s="44">
        <f>IFERROR(SUMIF([2]العملاء!B$1:B$65536,F969,[2]العملاء!A$1:A$65536),"")</f>
        <v>0</v>
      </c>
      <c r="H969" s="44"/>
      <c r="I969" s="45"/>
      <c r="J969" s="46">
        <f>SUMIF([2]المخزون!B$1:B$65536,H969,[2]المخزون!E$1:E$65536)</f>
        <v>0</v>
      </c>
      <c r="K969" s="46">
        <f t="shared" si="44"/>
        <v>0</v>
      </c>
      <c r="L969" s="46">
        <f>SUMIF([2]المخزون!B$1:B$65536,H969,[2]المخزون!N$1:N$65536)</f>
        <v>0</v>
      </c>
      <c r="M969" s="46">
        <f t="shared" si="45"/>
        <v>0</v>
      </c>
      <c r="N969" s="46">
        <f t="shared" si="43"/>
        <v>0</v>
      </c>
    </row>
    <row r="970" spans="1:14" ht="16.5">
      <c r="A970" s="41" t="str">
        <f t="shared" si="46"/>
        <v/>
      </c>
      <c r="B970" s="42"/>
      <c r="C970" s="43"/>
      <c r="D970" s="41"/>
      <c r="E970" s="41">
        <f>IFERROR(SUMIF([2]العملاء!B$1:B$65536,F970,[2]العملاء!A$1:A$65536),"")</f>
        <v>0</v>
      </c>
      <c r="F970" s="44"/>
      <c r="G970" s="44">
        <f>IFERROR(SUMIF([2]العملاء!B$1:B$65536,F970,[2]العملاء!A$1:A$65536),"")</f>
        <v>0</v>
      </c>
      <c r="H970" s="44"/>
      <c r="I970" s="45"/>
      <c r="J970" s="46">
        <f>SUMIF([2]المخزون!B$1:B$65536,H970,[2]المخزون!E$1:E$65536)</f>
        <v>0</v>
      </c>
      <c r="K970" s="46">
        <f t="shared" si="44"/>
        <v>0</v>
      </c>
      <c r="L970" s="46">
        <f>SUMIF([2]المخزون!B$1:B$65536,H970,[2]المخزون!N$1:N$65536)</f>
        <v>0</v>
      </c>
      <c r="M970" s="46">
        <f t="shared" si="45"/>
        <v>0</v>
      </c>
      <c r="N970" s="46">
        <f t="shared" si="43"/>
        <v>0</v>
      </c>
    </row>
    <row r="971" spans="1:14" ht="16.5">
      <c r="A971" s="41" t="str">
        <f t="shared" si="46"/>
        <v/>
      </c>
      <c r="B971" s="42"/>
      <c r="C971" s="43"/>
      <c r="D971" s="41"/>
      <c r="E971" s="41">
        <f>IFERROR(SUMIF([2]العملاء!B$1:B$65536,F971,[2]العملاء!A$1:A$65536),"")</f>
        <v>0</v>
      </c>
      <c r="F971" s="44"/>
      <c r="G971" s="44">
        <f>IFERROR(SUMIF([2]العملاء!B$1:B$65536,F971,[2]العملاء!A$1:A$65536),"")</f>
        <v>0</v>
      </c>
      <c r="H971" s="44"/>
      <c r="I971" s="45"/>
      <c r="J971" s="46">
        <f>SUMIF([2]المخزون!B$1:B$65536,H971,[2]المخزون!E$1:E$65536)</f>
        <v>0</v>
      </c>
      <c r="K971" s="46">
        <f t="shared" si="44"/>
        <v>0</v>
      </c>
      <c r="L971" s="46">
        <f>SUMIF([2]المخزون!B$1:B$65536,H971,[2]المخزون!N$1:N$65536)</f>
        <v>0</v>
      </c>
      <c r="M971" s="46">
        <f t="shared" si="45"/>
        <v>0</v>
      </c>
      <c r="N971" s="46">
        <f t="shared" si="43"/>
        <v>0</v>
      </c>
    </row>
    <row r="972" spans="1:14" ht="16.5">
      <c r="A972" s="41" t="str">
        <f t="shared" si="46"/>
        <v/>
      </c>
      <c r="B972" s="42"/>
      <c r="C972" s="43"/>
      <c r="D972" s="41"/>
      <c r="E972" s="41">
        <f>IFERROR(SUMIF([2]العملاء!B$1:B$65536,F972,[2]العملاء!A$1:A$65536),"")</f>
        <v>0</v>
      </c>
      <c r="F972" s="44"/>
      <c r="G972" s="44">
        <f>IFERROR(SUMIF([2]العملاء!B$1:B$65536,F972,[2]العملاء!A$1:A$65536),"")</f>
        <v>0</v>
      </c>
      <c r="H972" s="44"/>
      <c r="I972" s="45"/>
      <c r="J972" s="46">
        <f>SUMIF([2]المخزون!B$1:B$65536,H972,[2]المخزون!E$1:E$65536)</f>
        <v>0</v>
      </c>
      <c r="K972" s="46">
        <f t="shared" si="44"/>
        <v>0</v>
      </c>
      <c r="L972" s="46">
        <f>SUMIF([2]المخزون!B$1:B$65536,H972,[2]المخزون!N$1:N$65536)</f>
        <v>0</v>
      </c>
      <c r="M972" s="46">
        <f t="shared" si="45"/>
        <v>0</v>
      </c>
      <c r="N972" s="46">
        <f t="shared" si="43"/>
        <v>0</v>
      </c>
    </row>
    <row r="973" spans="1:14" ht="16.5">
      <c r="A973" s="41" t="str">
        <f t="shared" si="46"/>
        <v/>
      </c>
      <c r="B973" s="42"/>
      <c r="C973" s="43"/>
      <c r="D973" s="41"/>
      <c r="E973" s="41">
        <f>IFERROR(SUMIF([2]العملاء!B$1:B$65536,F973,[2]العملاء!A$1:A$65536),"")</f>
        <v>0</v>
      </c>
      <c r="F973" s="44"/>
      <c r="G973" s="44">
        <f>IFERROR(SUMIF([2]العملاء!B$1:B$65536,F973,[2]العملاء!A$1:A$65536),"")</f>
        <v>0</v>
      </c>
      <c r="H973" s="44"/>
      <c r="I973" s="45"/>
      <c r="J973" s="46">
        <f>SUMIF([2]المخزون!B$1:B$65536,H973,[2]المخزون!E$1:E$65536)</f>
        <v>0</v>
      </c>
      <c r="K973" s="46">
        <f t="shared" si="44"/>
        <v>0</v>
      </c>
      <c r="L973" s="46">
        <f>SUMIF([2]المخزون!B$1:B$65536,H973,[2]المخزون!N$1:N$65536)</f>
        <v>0</v>
      </c>
      <c r="M973" s="46">
        <f t="shared" si="45"/>
        <v>0</v>
      </c>
      <c r="N973" s="46">
        <f t="shared" si="43"/>
        <v>0</v>
      </c>
    </row>
    <row r="974" spans="1:14" ht="16.5">
      <c r="A974" s="41" t="str">
        <f t="shared" si="46"/>
        <v/>
      </c>
      <c r="B974" s="42"/>
      <c r="C974" s="43"/>
      <c r="D974" s="41"/>
      <c r="E974" s="41">
        <f>IFERROR(SUMIF([2]العملاء!B$1:B$65536,F974,[2]العملاء!A$1:A$65536),"")</f>
        <v>0</v>
      </c>
      <c r="F974" s="44"/>
      <c r="G974" s="44">
        <f>IFERROR(SUMIF([2]العملاء!B$1:B$65536,F974,[2]العملاء!A$1:A$65536),"")</f>
        <v>0</v>
      </c>
      <c r="H974" s="44"/>
      <c r="I974" s="45"/>
      <c r="J974" s="46">
        <f>SUMIF([2]المخزون!B$1:B$65536,H974,[2]المخزون!E$1:E$65536)</f>
        <v>0</v>
      </c>
      <c r="K974" s="46">
        <f t="shared" si="44"/>
        <v>0</v>
      </c>
      <c r="L974" s="46">
        <f>SUMIF([2]المخزون!B$1:B$65536,H974,[2]المخزون!N$1:N$65536)</f>
        <v>0</v>
      </c>
      <c r="M974" s="46">
        <f t="shared" si="45"/>
        <v>0</v>
      </c>
      <c r="N974" s="46">
        <f t="shared" si="43"/>
        <v>0</v>
      </c>
    </row>
    <row r="975" spans="1:14" ht="16.5">
      <c r="A975" s="41" t="str">
        <f t="shared" si="46"/>
        <v/>
      </c>
      <c r="B975" s="42"/>
      <c r="C975" s="43"/>
      <c r="D975" s="41"/>
      <c r="E975" s="41">
        <f>IFERROR(SUMIF([2]العملاء!B$1:B$65536,F975,[2]العملاء!A$1:A$65536),"")</f>
        <v>0</v>
      </c>
      <c r="F975" s="44"/>
      <c r="G975" s="44">
        <f>IFERROR(SUMIF([2]العملاء!B$1:B$65536,F975,[2]العملاء!A$1:A$65536),"")</f>
        <v>0</v>
      </c>
      <c r="H975" s="44"/>
      <c r="I975" s="45"/>
      <c r="J975" s="46">
        <f>SUMIF([2]المخزون!B$1:B$65536,H975,[2]المخزون!E$1:E$65536)</f>
        <v>0</v>
      </c>
      <c r="K975" s="46">
        <f t="shared" si="44"/>
        <v>0</v>
      </c>
      <c r="L975" s="46">
        <f>SUMIF([2]المخزون!B$1:B$65536,H975,[2]المخزون!N$1:N$65536)</f>
        <v>0</v>
      </c>
      <c r="M975" s="46">
        <f t="shared" si="45"/>
        <v>0</v>
      </c>
      <c r="N975" s="46">
        <f t="shared" si="43"/>
        <v>0</v>
      </c>
    </row>
    <row r="976" spans="1:14" ht="16.5">
      <c r="A976" s="41" t="str">
        <f t="shared" si="46"/>
        <v/>
      </c>
      <c r="B976" s="42"/>
      <c r="C976" s="43"/>
      <c r="D976" s="41"/>
      <c r="E976" s="41">
        <f>IFERROR(SUMIF([2]العملاء!B$1:B$65536,F976,[2]العملاء!A$1:A$65536),"")</f>
        <v>0</v>
      </c>
      <c r="F976" s="44"/>
      <c r="G976" s="44">
        <f>IFERROR(SUMIF([2]العملاء!B$1:B$65536,F976,[2]العملاء!A$1:A$65536),"")</f>
        <v>0</v>
      </c>
      <c r="H976" s="44"/>
      <c r="I976" s="45"/>
      <c r="J976" s="46">
        <f>SUMIF([2]المخزون!B$1:B$65536,H976,[2]المخزون!E$1:E$65536)</f>
        <v>0</v>
      </c>
      <c r="K976" s="46">
        <f t="shared" si="44"/>
        <v>0</v>
      </c>
      <c r="L976" s="46">
        <f>SUMIF([2]المخزون!B$1:B$65536,H976,[2]المخزون!N$1:N$65536)</f>
        <v>0</v>
      </c>
      <c r="M976" s="46">
        <f t="shared" si="45"/>
        <v>0</v>
      </c>
      <c r="N976" s="46">
        <f t="shared" si="43"/>
        <v>0</v>
      </c>
    </row>
    <row r="977" spans="1:14" ht="16.5">
      <c r="A977" s="41" t="str">
        <f t="shared" si="46"/>
        <v/>
      </c>
      <c r="B977" s="42"/>
      <c r="C977" s="43"/>
      <c r="D977" s="41"/>
      <c r="E977" s="41">
        <f>IFERROR(SUMIF([2]العملاء!B$1:B$65536,F977,[2]العملاء!A$1:A$65536),"")</f>
        <v>0</v>
      </c>
      <c r="F977" s="44"/>
      <c r="G977" s="44">
        <f>IFERROR(SUMIF([2]العملاء!B$1:B$65536,F977,[2]العملاء!A$1:A$65536),"")</f>
        <v>0</v>
      </c>
      <c r="H977" s="44"/>
      <c r="I977" s="45"/>
      <c r="J977" s="46">
        <f>SUMIF([2]المخزون!B$1:B$65536,H977,[2]المخزون!E$1:E$65536)</f>
        <v>0</v>
      </c>
      <c r="K977" s="46">
        <f t="shared" si="44"/>
        <v>0</v>
      </c>
      <c r="L977" s="46">
        <f>SUMIF([2]المخزون!B$1:B$65536,H977,[2]المخزون!N$1:N$65536)</f>
        <v>0</v>
      </c>
      <c r="M977" s="46">
        <f t="shared" si="45"/>
        <v>0</v>
      </c>
      <c r="N977" s="46">
        <f t="shared" si="43"/>
        <v>0</v>
      </c>
    </row>
    <row r="978" spans="1:14" ht="16.5">
      <c r="A978" s="41" t="str">
        <f t="shared" si="46"/>
        <v/>
      </c>
      <c r="B978" s="42"/>
      <c r="C978" s="43"/>
      <c r="D978" s="41"/>
      <c r="E978" s="41">
        <f>IFERROR(SUMIF([2]العملاء!B$1:B$65536,F978,[2]العملاء!A$1:A$65536),"")</f>
        <v>0</v>
      </c>
      <c r="F978" s="44"/>
      <c r="G978" s="44">
        <f>IFERROR(SUMIF([2]العملاء!B$1:B$65536,F978,[2]العملاء!A$1:A$65536),"")</f>
        <v>0</v>
      </c>
      <c r="H978" s="44"/>
      <c r="I978" s="45"/>
      <c r="J978" s="46">
        <f>SUMIF([2]المخزون!B$1:B$65536,H978,[2]المخزون!E$1:E$65536)</f>
        <v>0</v>
      </c>
      <c r="K978" s="46">
        <f t="shared" si="44"/>
        <v>0</v>
      </c>
      <c r="L978" s="46">
        <f>SUMIF([2]المخزون!B$1:B$65536,H978,[2]المخزون!N$1:N$65536)</f>
        <v>0</v>
      </c>
      <c r="M978" s="46">
        <f t="shared" si="45"/>
        <v>0</v>
      </c>
      <c r="N978" s="46">
        <f t="shared" si="43"/>
        <v>0</v>
      </c>
    </row>
    <row r="979" spans="1:14" ht="16.5">
      <c r="A979" s="41" t="str">
        <f t="shared" si="46"/>
        <v/>
      </c>
      <c r="B979" s="42"/>
      <c r="C979" s="43"/>
      <c r="D979" s="41"/>
      <c r="E979" s="41">
        <f>IFERROR(SUMIF([2]العملاء!B$1:B$65536,F979,[2]العملاء!A$1:A$65536),"")</f>
        <v>0</v>
      </c>
      <c r="F979" s="44"/>
      <c r="G979" s="44">
        <f>IFERROR(SUMIF([2]العملاء!B$1:B$65536,F979,[2]العملاء!A$1:A$65536),"")</f>
        <v>0</v>
      </c>
      <c r="H979" s="44"/>
      <c r="I979" s="45"/>
      <c r="J979" s="46">
        <f>SUMIF([2]المخزون!B$1:B$65536,H979,[2]المخزون!E$1:E$65536)</f>
        <v>0</v>
      </c>
      <c r="K979" s="46">
        <f t="shared" si="44"/>
        <v>0</v>
      </c>
      <c r="L979" s="46">
        <f>SUMIF([2]المخزون!B$1:B$65536,H979,[2]المخزون!N$1:N$65536)</f>
        <v>0</v>
      </c>
      <c r="M979" s="46">
        <f t="shared" si="45"/>
        <v>0</v>
      </c>
      <c r="N979" s="46">
        <f t="shared" si="43"/>
        <v>0</v>
      </c>
    </row>
    <row r="980" spans="1:14" ht="16.5">
      <c r="A980" s="41" t="str">
        <f t="shared" si="46"/>
        <v/>
      </c>
      <c r="B980" s="42"/>
      <c r="C980" s="43"/>
      <c r="D980" s="41"/>
      <c r="E980" s="41">
        <f>IFERROR(SUMIF([2]العملاء!B$1:B$65536,F980,[2]العملاء!A$1:A$65536),"")</f>
        <v>0</v>
      </c>
      <c r="F980" s="44"/>
      <c r="G980" s="44">
        <f>IFERROR(SUMIF([2]العملاء!B$1:B$65536,F980,[2]العملاء!A$1:A$65536),"")</f>
        <v>0</v>
      </c>
      <c r="H980" s="44"/>
      <c r="I980" s="45"/>
      <c r="J980" s="46">
        <f>SUMIF([2]المخزون!B$1:B$65536,H980,[2]المخزون!E$1:E$65536)</f>
        <v>0</v>
      </c>
      <c r="K980" s="46">
        <f t="shared" si="44"/>
        <v>0</v>
      </c>
      <c r="L980" s="46">
        <f>SUMIF([2]المخزون!B$1:B$65536,H980,[2]المخزون!N$1:N$65536)</f>
        <v>0</v>
      </c>
      <c r="M980" s="46">
        <f t="shared" si="45"/>
        <v>0</v>
      </c>
      <c r="N980" s="46">
        <f t="shared" si="43"/>
        <v>0</v>
      </c>
    </row>
    <row r="981" spans="1:14" ht="16.5">
      <c r="A981" s="41" t="str">
        <f t="shared" si="46"/>
        <v/>
      </c>
      <c r="B981" s="42"/>
      <c r="C981" s="43"/>
      <c r="D981" s="41"/>
      <c r="E981" s="41">
        <f>IFERROR(SUMIF([2]العملاء!B$1:B$65536,F981,[2]العملاء!A$1:A$65536),"")</f>
        <v>0</v>
      </c>
      <c r="F981" s="44"/>
      <c r="G981" s="44">
        <f>IFERROR(SUMIF([2]العملاء!B$1:B$65536,F981,[2]العملاء!A$1:A$65536),"")</f>
        <v>0</v>
      </c>
      <c r="H981" s="44"/>
      <c r="I981" s="45"/>
      <c r="J981" s="46">
        <f>SUMIF([2]المخزون!B$1:B$65536,H981,[2]المخزون!E$1:E$65536)</f>
        <v>0</v>
      </c>
      <c r="K981" s="46">
        <f t="shared" si="44"/>
        <v>0</v>
      </c>
      <c r="L981" s="46">
        <f>SUMIF([2]المخزون!B$1:B$65536,H981,[2]المخزون!N$1:N$65536)</f>
        <v>0</v>
      </c>
      <c r="M981" s="46">
        <f t="shared" si="45"/>
        <v>0</v>
      </c>
      <c r="N981" s="46">
        <f t="shared" si="43"/>
        <v>0</v>
      </c>
    </row>
    <row r="982" spans="1:14" ht="16.5">
      <c r="A982" s="41" t="str">
        <f t="shared" si="46"/>
        <v/>
      </c>
      <c r="B982" s="42"/>
      <c r="C982" s="43"/>
      <c r="D982" s="41"/>
      <c r="E982" s="41">
        <f>IFERROR(SUMIF([2]العملاء!B$1:B$65536,F982,[2]العملاء!A$1:A$65536),"")</f>
        <v>0</v>
      </c>
      <c r="F982" s="44"/>
      <c r="G982" s="44">
        <f>IFERROR(SUMIF([2]العملاء!B$1:B$65536,F982,[2]العملاء!A$1:A$65536),"")</f>
        <v>0</v>
      </c>
      <c r="H982" s="44"/>
      <c r="I982" s="45"/>
      <c r="J982" s="46">
        <f>SUMIF([2]المخزون!B$1:B$65536,H982,[2]المخزون!E$1:E$65536)</f>
        <v>0</v>
      </c>
      <c r="K982" s="46">
        <f t="shared" si="44"/>
        <v>0</v>
      </c>
      <c r="L982" s="46">
        <f>SUMIF([2]المخزون!B$1:B$65536,H982,[2]المخزون!N$1:N$65536)</f>
        <v>0</v>
      </c>
      <c r="M982" s="46">
        <f t="shared" si="45"/>
        <v>0</v>
      </c>
      <c r="N982" s="46">
        <f t="shared" si="43"/>
        <v>0</v>
      </c>
    </row>
    <row r="983" spans="1:14" ht="16.5">
      <c r="A983" s="41" t="str">
        <f t="shared" si="46"/>
        <v/>
      </c>
      <c r="B983" s="42"/>
      <c r="C983" s="43"/>
      <c r="D983" s="41"/>
      <c r="E983" s="41">
        <f>IFERROR(SUMIF([2]العملاء!B$1:B$65536,F983,[2]العملاء!A$1:A$65536),"")</f>
        <v>0</v>
      </c>
      <c r="F983" s="44"/>
      <c r="G983" s="44">
        <f>IFERROR(SUMIF([2]العملاء!B$1:B$65536,F983,[2]العملاء!A$1:A$65536),"")</f>
        <v>0</v>
      </c>
      <c r="H983" s="44"/>
      <c r="I983" s="45"/>
      <c r="J983" s="46">
        <f>SUMIF([2]المخزون!B$1:B$65536,H983,[2]المخزون!E$1:E$65536)</f>
        <v>0</v>
      </c>
      <c r="K983" s="46">
        <f t="shared" si="44"/>
        <v>0</v>
      </c>
      <c r="L983" s="46">
        <f>SUMIF([2]المخزون!B$1:B$65536,H983,[2]المخزون!N$1:N$65536)</f>
        <v>0</v>
      </c>
      <c r="M983" s="46">
        <f t="shared" si="45"/>
        <v>0</v>
      </c>
      <c r="N983" s="46">
        <f t="shared" si="43"/>
        <v>0</v>
      </c>
    </row>
    <row r="984" spans="1:14" ht="16.5">
      <c r="A984" s="41" t="str">
        <f t="shared" si="46"/>
        <v/>
      </c>
      <c r="B984" s="42"/>
      <c r="C984" s="43"/>
      <c r="D984" s="41"/>
      <c r="E984" s="41">
        <f>IFERROR(SUMIF([2]العملاء!B$1:B$65536,F984,[2]العملاء!A$1:A$65536),"")</f>
        <v>0</v>
      </c>
      <c r="F984" s="44"/>
      <c r="G984" s="44">
        <f>IFERROR(SUMIF([2]العملاء!B$1:B$65536,F984,[2]العملاء!A$1:A$65536),"")</f>
        <v>0</v>
      </c>
      <c r="H984" s="44"/>
      <c r="I984" s="45"/>
      <c r="J984" s="46">
        <f>SUMIF([2]المخزون!B$1:B$65536,H984,[2]المخزون!E$1:E$65536)</f>
        <v>0</v>
      </c>
      <c r="K984" s="46">
        <f t="shared" si="44"/>
        <v>0</v>
      </c>
      <c r="L984" s="46">
        <f>SUMIF([2]المخزون!B$1:B$65536,H984,[2]المخزون!N$1:N$65536)</f>
        <v>0</v>
      </c>
      <c r="M984" s="46">
        <f t="shared" si="45"/>
        <v>0</v>
      </c>
      <c r="N984" s="46">
        <f t="shared" si="43"/>
        <v>0</v>
      </c>
    </row>
    <row r="985" spans="1:14" ht="16.5">
      <c r="A985" s="41" t="str">
        <f t="shared" si="46"/>
        <v/>
      </c>
      <c r="B985" s="42"/>
      <c r="C985" s="43"/>
      <c r="D985" s="41"/>
      <c r="E985" s="41">
        <f>IFERROR(SUMIF([2]العملاء!B$1:B$65536,F985,[2]العملاء!A$1:A$65536),"")</f>
        <v>0</v>
      </c>
      <c r="F985" s="44"/>
      <c r="G985" s="44">
        <f>IFERROR(SUMIF([2]العملاء!B$1:B$65536,F985,[2]العملاء!A$1:A$65536),"")</f>
        <v>0</v>
      </c>
      <c r="H985" s="44"/>
      <c r="I985" s="45"/>
      <c r="J985" s="46">
        <f>SUMIF([2]المخزون!B$1:B$65536,H985,[2]المخزون!E$1:E$65536)</f>
        <v>0</v>
      </c>
      <c r="K985" s="46">
        <f t="shared" si="44"/>
        <v>0</v>
      </c>
      <c r="L985" s="46">
        <f>SUMIF([2]المخزون!B$1:B$65536,H985,[2]المخزون!N$1:N$65536)</f>
        <v>0</v>
      </c>
      <c r="M985" s="46">
        <f t="shared" si="45"/>
        <v>0</v>
      </c>
      <c r="N985" s="46">
        <f t="shared" si="43"/>
        <v>0</v>
      </c>
    </row>
    <row r="986" spans="1:14" ht="16.5">
      <c r="A986" s="41" t="str">
        <f t="shared" si="46"/>
        <v/>
      </c>
      <c r="B986" s="42"/>
      <c r="C986" s="43"/>
      <c r="D986" s="41"/>
      <c r="E986" s="41">
        <f>IFERROR(SUMIF([2]العملاء!B$1:B$65536,F986,[2]العملاء!A$1:A$65536),"")</f>
        <v>0</v>
      </c>
      <c r="F986" s="44"/>
      <c r="G986" s="44">
        <f>IFERROR(SUMIF([2]العملاء!B$1:B$65536,F986,[2]العملاء!A$1:A$65536),"")</f>
        <v>0</v>
      </c>
      <c r="H986" s="44"/>
      <c r="I986" s="45"/>
      <c r="J986" s="46">
        <f>SUMIF([2]المخزون!B$1:B$65536,H986,[2]المخزون!E$1:E$65536)</f>
        <v>0</v>
      </c>
      <c r="K986" s="46">
        <f t="shared" si="44"/>
        <v>0</v>
      </c>
      <c r="L986" s="46">
        <f>SUMIF([2]المخزون!B$1:B$65536,H986,[2]المخزون!N$1:N$65536)</f>
        <v>0</v>
      </c>
      <c r="M986" s="46">
        <f t="shared" si="45"/>
        <v>0</v>
      </c>
      <c r="N986" s="46">
        <f t="shared" si="43"/>
        <v>0</v>
      </c>
    </row>
    <row r="987" spans="1:14" ht="16.5">
      <c r="A987" s="41" t="str">
        <f t="shared" si="46"/>
        <v/>
      </c>
      <c r="B987" s="42"/>
      <c r="C987" s="43"/>
      <c r="D987" s="41"/>
      <c r="E987" s="41">
        <f>IFERROR(SUMIF([2]العملاء!B$1:B$65536,F987,[2]العملاء!A$1:A$65536),"")</f>
        <v>0</v>
      </c>
      <c r="F987" s="44"/>
      <c r="G987" s="44">
        <f>IFERROR(SUMIF([2]العملاء!B$1:B$65536,F987,[2]العملاء!A$1:A$65536),"")</f>
        <v>0</v>
      </c>
      <c r="H987" s="44"/>
      <c r="I987" s="45"/>
      <c r="J987" s="46">
        <f>SUMIF([2]المخزون!B$1:B$65536,H987,[2]المخزون!E$1:E$65536)</f>
        <v>0</v>
      </c>
      <c r="K987" s="46">
        <f t="shared" si="44"/>
        <v>0</v>
      </c>
      <c r="L987" s="46">
        <f>SUMIF([2]المخزون!B$1:B$65536,H987,[2]المخزون!N$1:N$65536)</f>
        <v>0</v>
      </c>
      <c r="M987" s="46">
        <f t="shared" si="45"/>
        <v>0</v>
      </c>
      <c r="N987" s="46">
        <f t="shared" si="43"/>
        <v>0</v>
      </c>
    </row>
    <row r="988" spans="1:14" ht="16.5">
      <c r="A988" s="41" t="str">
        <f t="shared" si="46"/>
        <v/>
      </c>
      <c r="B988" s="42"/>
      <c r="C988" s="43"/>
      <c r="D988" s="41"/>
      <c r="E988" s="41">
        <f>IFERROR(SUMIF([2]العملاء!B$1:B$65536,F988,[2]العملاء!A$1:A$65536),"")</f>
        <v>0</v>
      </c>
      <c r="F988" s="44"/>
      <c r="G988" s="44">
        <f>IFERROR(SUMIF([2]العملاء!B$1:B$65536,F988,[2]العملاء!A$1:A$65536),"")</f>
        <v>0</v>
      </c>
      <c r="H988" s="44"/>
      <c r="I988" s="45"/>
      <c r="J988" s="46">
        <f>SUMIF([2]المخزون!B$1:B$65536,H988,[2]المخزون!E$1:E$65536)</f>
        <v>0</v>
      </c>
      <c r="K988" s="46">
        <f t="shared" si="44"/>
        <v>0</v>
      </c>
      <c r="L988" s="46">
        <f>SUMIF([2]المخزون!B$1:B$65536,H988,[2]المخزون!N$1:N$65536)</f>
        <v>0</v>
      </c>
      <c r="M988" s="46">
        <f t="shared" si="45"/>
        <v>0</v>
      </c>
      <c r="N988" s="46">
        <f t="shared" si="43"/>
        <v>0</v>
      </c>
    </row>
    <row r="989" spans="1:14" ht="16.5">
      <c r="A989" s="41" t="str">
        <f t="shared" si="46"/>
        <v/>
      </c>
      <c r="B989" s="42"/>
      <c r="C989" s="43"/>
      <c r="D989" s="41"/>
      <c r="E989" s="41">
        <f>IFERROR(SUMIF([2]العملاء!B$1:B$65536,F989,[2]العملاء!A$1:A$65536),"")</f>
        <v>0</v>
      </c>
      <c r="F989" s="44"/>
      <c r="G989" s="44">
        <f>IFERROR(SUMIF([2]العملاء!B$1:B$65536,F989,[2]العملاء!A$1:A$65536),"")</f>
        <v>0</v>
      </c>
      <c r="H989" s="44"/>
      <c r="I989" s="45"/>
      <c r="J989" s="46">
        <f>SUMIF([2]المخزون!B$1:B$65536,H989,[2]المخزون!E$1:E$65536)</f>
        <v>0</v>
      </c>
      <c r="K989" s="46">
        <f t="shared" si="44"/>
        <v>0</v>
      </c>
      <c r="L989" s="46">
        <f>SUMIF([2]المخزون!B$1:B$65536,H989,[2]المخزون!N$1:N$65536)</f>
        <v>0</v>
      </c>
      <c r="M989" s="46">
        <f t="shared" si="45"/>
        <v>0</v>
      </c>
      <c r="N989" s="46">
        <f t="shared" si="43"/>
        <v>0</v>
      </c>
    </row>
    <row r="990" spans="1:14" ht="16.5">
      <c r="A990" s="41" t="str">
        <f t="shared" si="46"/>
        <v/>
      </c>
      <c r="B990" s="42"/>
      <c r="C990" s="43"/>
      <c r="D990" s="41"/>
      <c r="E990" s="41">
        <f>IFERROR(SUMIF([2]العملاء!B$1:B$65536,F990,[2]العملاء!A$1:A$65536),"")</f>
        <v>0</v>
      </c>
      <c r="F990" s="44"/>
      <c r="G990" s="44">
        <f>IFERROR(SUMIF([2]العملاء!B$1:B$65536,F990,[2]العملاء!A$1:A$65536),"")</f>
        <v>0</v>
      </c>
      <c r="H990" s="44"/>
      <c r="I990" s="45"/>
      <c r="J990" s="46">
        <f>SUMIF([2]المخزون!B$1:B$65536,H990,[2]المخزون!E$1:E$65536)</f>
        <v>0</v>
      </c>
      <c r="K990" s="46">
        <f t="shared" si="44"/>
        <v>0</v>
      </c>
      <c r="L990" s="46">
        <f>SUMIF([2]المخزون!B$1:B$65536,H990,[2]المخزون!N$1:N$65536)</f>
        <v>0</v>
      </c>
      <c r="M990" s="46">
        <f t="shared" si="45"/>
        <v>0</v>
      </c>
      <c r="N990" s="46">
        <f t="shared" si="43"/>
        <v>0</v>
      </c>
    </row>
    <row r="991" spans="1:14" ht="16.5">
      <c r="A991" s="41" t="str">
        <f t="shared" si="46"/>
        <v/>
      </c>
      <c r="B991" s="42"/>
      <c r="C991" s="43"/>
      <c r="D991" s="41"/>
      <c r="E991" s="41">
        <f>IFERROR(SUMIF([2]العملاء!B$1:B$65536,F991,[2]العملاء!A$1:A$65536),"")</f>
        <v>0</v>
      </c>
      <c r="F991" s="44"/>
      <c r="G991" s="44">
        <f>IFERROR(SUMIF([2]العملاء!B$1:B$65536,F991,[2]العملاء!A$1:A$65536),"")</f>
        <v>0</v>
      </c>
      <c r="H991" s="44"/>
      <c r="I991" s="45"/>
      <c r="J991" s="46">
        <f>SUMIF([2]المخزون!B$1:B$65536,H991,[2]المخزون!E$1:E$65536)</f>
        <v>0</v>
      </c>
      <c r="K991" s="46">
        <f t="shared" si="44"/>
        <v>0</v>
      </c>
      <c r="L991" s="46">
        <f>SUMIF([2]المخزون!B$1:B$65536,H991,[2]المخزون!N$1:N$65536)</f>
        <v>0</v>
      </c>
      <c r="M991" s="46">
        <f t="shared" si="45"/>
        <v>0</v>
      </c>
      <c r="N991" s="46">
        <f t="shared" si="43"/>
        <v>0</v>
      </c>
    </row>
    <row r="992" spans="1:14" ht="16.5">
      <c r="A992" s="41" t="str">
        <f t="shared" si="46"/>
        <v/>
      </c>
      <c r="B992" s="42"/>
      <c r="C992" s="43"/>
      <c r="D992" s="41"/>
      <c r="E992" s="41">
        <f>IFERROR(SUMIF([2]العملاء!B$1:B$65536,F992,[2]العملاء!A$1:A$65536),"")</f>
        <v>0</v>
      </c>
      <c r="F992" s="44"/>
      <c r="G992" s="44">
        <f>IFERROR(SUMIF([2]العملاء!B$1:B$65536,F992,[2]العملاء!A$1:A$65536),"")</f>
        <v>0</v>
      </c>
      <c r="H992" s="44"/>
      <c r="I992" s="45"/>
      <c r="J992" s="46">
        <f>SUMIF([2]المخزون!B$1:B$65536,H992,[2]المخزون!E$1:E$65536)</f>
        <v>0</v>
      </c>
      <c r="K992" s="46">
        <f t="shared" si="44"/>
        <v>0</v>
      </c>
      <c r="L992" s="46">
        <f>SUMIF([2]المخزون!B$1:B$65536,H992,[2]المخزون!N$1:N$65536)</f>
        <v>0</v>
      </c>
      <c r="M992" s="46">
        <f t="shared" si="45"/>
        <v>0</v>
      </c>
      <c r="N992" s="46">
        <f t="shared" si="43"/>
        <v>0</v>
      </c>
    </row>
    <row r="993" spans="1:14" ht="16.5">
      <c r="A993" s="41" t="str">
        <f t="shared" si="46"/>
        <v/>
      </c>
      <c r="B993" s="42"/>
      <c r="C993" s="43"/>
      <c r="D993" s="41"/>
      <c r="E993" s="41">
        <f>IFERROR(SUMIF([2]العملاء!B$1:B$65536,F993,[2]العملاء!A$1:A$65536),"")</f>
        <v>0</v>
      </c>
      <c r="F993" s="44"/>
      <c r="G993" s="44">
        <f>IFERROR(SUMIF([2]العملاء!B$1:B$65536,F993,[2]العملاء!A$1:A$65536),"")</f>
        <v>0</v>
      </c>
      <c r="H993" s="44"/>
      <c r="I993" s="45"/>
      <c r="J993" s="46">
        <f>SUMIF([2]المخزون!B$1:B$65536,H993,[2]المخزون!E$1:E$65536)</f>
        <v>0</v>
      </c>
      <c r="K993" s="46">
        <f t="shared" si="44"/>
        <v>0</v>
      </c>
      <c r="L993" s="46">
        <f>SUMIF([2]المخزون!B$1:B$65536,H993,[2]المخزون!N$1:N$65536)</f>
        <v>0</v>
      </c>
      <c r="M993" s="46">
        <f t="shared" si="45"/>
        <v>0</v>
      </c>
      <c r="N993" s="46">
        <f t="shared" si="43"/>
        <v>0</v>
      </c>
    </row>
    <row r="994" spans="1:14" ht="16.5">
      <c r="A994" s="41" t="str">
        <f t="shared" si="46"/>
        <v/>
      </c>
      <c r="B994" s="42"/>
      <c r="C994" s="43"/>
      <c r="D994" s="41"/>
      <c r="E994" s="41">
        <f>IFERROR(SUMIF([2]العملاء!B$1:B$65536,F994,[2]العملاء!A$1:A$65536),"")</f>
        <v>0</v>
      </c>
      <c r="F994" s="44"/>
      <c r="G994" s="44">
        <f>IFERROR(SUMIF([2]العملاء!B$1:B$65536,F994,[2]العملاء!A$1:A$65536),"")</f>
        <v>0</v>
      </c>
      <c r="H994" s="44"/>
      <c r="I994" s="45"/>
      <c r="J994" s="46">
        <f>SUMIF([2]المخزون!B$1:B$65536,H994,[2]المخزون!E$1:E$65536)</f>
        <v>0</v>
      </c>
      <c r="K994" s="46">
        <f t="shared" si="44"/>
        <v>0</v>
      </c>
      <c r="L994" s="46">
        <f>SUMIF([2]المخزون!B$1:B$65536,H994,[2]المخزون!N$1:N$65536)</f>
        <v>0</v>
      </c>
      <c r="M994" s="46">
        <f t="shared" si="45"/>
        <v>0</v>
      </c>
      <c r="N994" s="46">
        <f t="shared" si="43"/>
        <v>0</v>
      </c>
    </row>
    <row r="995" spans="1:14" ht="16.5">
      <c r="A995" s="41" t="str">
        <f t="shared" si="46"/>
        <v/>
      </c>
      <c r="B995" s="42"/>
      <c r="C995" s="43"/>
      <c r="D995" s="41"/>
      <c r="E995" s="41">
        <f>IFERROR(SUMIF([2]العملاء!B$1:B$65536,F995,[2]العملاء!A$1:A$65536),"")</f>
        <v>0</v>
      </c>
      <c r="F995" s="44"/>
      <c r="G995" s="44">
        <f>IFERROR(SUMIF([2]العملاء!B$1:B$65536,F995,[2]العملاء!A$1:A$65536),"")</f>
        <v>0</v>
      </c>
      <c r="H995" s="44"/>
      <c r="I995" s="45"/>
      <c r="J995" s="46">
        <f>SUMIF([2]المخزون!B$1:B$65536,H995,[2]المخزون!E$1:E$65536)</f>
        <v>0</v>
      </c>
      <c r="K995" s="46">
        <f t="shared" si="44"/>
        <v>0</v>
      </c>
      <c r="L995" s="46">
        <f>SUMIF([2]المخزون!B$1:B$65536,H995,[2]المخزون!N$1:N$65536)</f>
        <v>0</v>
      </c>
      <c r="M995" s="46">
        <f t="shared" si="45"/>
        <v>0</v>
      </c>
      <c r="N995" s="46">
        <f t="shared" si="43"/>
        <v>0</v>
      </c>
    </row>
    <row r="996" spans="1:14" ht="16.5">
      <c r="A996" s="41" t="str">
        <f t="shared" si="46"/>
        <v/>
      </c>
      <c r="B996" s="42"/>
      <c r="C996" s="43"/>
      <c r="D996" s="41"/>
      <c r="E996" s="41">
        <f>IFERROR(SUMIF([2]العملاء!B$1:B$65536,F996,[2]العملاء!A$1:A$65536),"")</f>
        <v>0</v>
      </c>
      <c r="F996" s="44"/>
      <c r="G996" s="44">
        <f>IFERROR(SUMIF([2]العملاء!B$1:B$65536,F996,[2]العملاء!A$1:A$65536),"")</f>
        <v>0</v>
      </c>
      <c r="H996" s="44"/>
      <c r="I996" s="45"/>
      <c r="J996" s="46">
        <f>SUMIF([2]المخزون!B$1:B$65536,H996,[2]المخزون!E$1:E$65536)</f>
        <v>0</v>
      </c>
      <c r="K996" s="46">
        <f t="shared" si="44"/>
        <v>0</v>
      </c>
      <c r="L996" s="46">
        <f>SUMIF([2]المخزون!B$1:B$65536,H996,[2]المخزون!N$1:N$65536)</f>
        <v>0</v>
      </c>
      <c r="M996" s="46">
        <f t="shared" si="45"/>
        <v>0</v>
      </c>
      <c r="N996" s="46">
        <f t="shared" si="43"/>
        <v>0</v>
      </c>
    </row>
    <row r="997" spans="1:14" ht="16.5">
      <c r="A997" s="41" t="str">
        <f t="shared" si="46"/>
        <v/>
      </c>
      <c r="B997" s="42"/>
      <c r="C997" s="43"/>
      <c r="D997" s="41"/>
      <c r="E997" s="41">
        <f>IFERROR(SUMIF([2]العملاء!B$1:B$65536,F997,[2]العملاء!A$1:A$65536),"")</f>
        <v>0</v>
      </c>
      <c r="F997" s="44"/>
      <c r="G997" s="44">
        <f>IFERROR(SUMIF([2]العملاء!B$1:B$65536,F997,[2]العملاء!A$1:A$65536),"")</f>
        <v>0</v>
      </c>
      <c r="H997" s="44"/>
      <c r="I997" s="45"/>
      <c r="J997" s="46">
        <f>SUMIF([2]المخزون!B$1:B$65536,H997,[2]المخزون!E$1:E$65536)</f>
        <v>0</v>
      </c>
      <c r="K997" s="46">
        <f t="shared" si="44"/>
        <v>0</v>
      </c>
      <c r="L997" s="46">
        <f>SUMIF([2]المخزون!B$1:B$65536,H997,[2]المخزون!N$1:N$65536)</f>
        <v>0</v>
      </c>
      <c r="M997" s="46">
        <f t="shared" si="45"/>
        <v>0</v>
      </c>
      <c r="N997" s="46">
        <f t="shared" si="43"/>
        <v>0</v>
      </c>
    </row>
    <row r="998" spans="1:14" ht="16.5">
      <c r="A998" s="41" t="str">
        <f t="shared" si="46"/>
        <v/>
      </c>
      <c r="B998" s="42"/>
      <c r="C998" s="43"/>
      <c r="D998" s="41"/>
      <c r="E998" s="41">
        <f>IFERROR(SUMIF([2]العملاء!B$1:B$65536,F998,[2]العملاء!A$1:A$65536),"")</f>
        <v>0</v>
      </c>
      <c r="F998" s="44"/>
      <c r="G998" s="44">
        <f>IFERROR(SUMIF([2]العملاء!B$1:B$65536,F998,[2]العملاء!A$1:A$65536),"")</f>
        <v>0</v>
      </c>
      <c r="H998" s="44"/>
      <c r="I998" s="45"/>
      <c r="J998" s="46">
        <f>SUMIF([2]المخزون!B$1:B$65536,H998,[2]المخزون!E$1:E$65536)</f>
        <v>0</v>
      </c>
      <c r="K998" s="46">
        <f t="shared" si="44"/>
        <v>0</v>
      </c>
      <c r="L998" s="46">
        <f>SUMIF([2]المخزون!B$1:B$65536,H998,[2]المخزون!N$1:N$65536)</f>
        <v>0</v>
      </c>
      <c r="M998" s="46">
        <f t="shared" si="45"/>
        <v>0</v>
      </c>
      <c r="N998" s="46">
        <f t="shared" si="43"/>
        <v>0</v>
      </c>
    </row>
    <row r="999" spans="1:14" ht="16.5">
      <c r="A999" s="41" t="str">
        <f t="shared" si="46"/>
        <v/>
      </c>
      <c r="B999" s="42"/>
      <c r="C999" s="43"/>
      <c r="D999" s="41"/>
      <c r="E999" s="41">
        <f>IFERROR(SUMIF([2]العملاء!B$1:B$65536,F999,[2]العملاء!A$1:A$65536),"")</f>
        <v>0</v>
      </c>
      <c r="F999" s="44"/>
      <c r="G999" s="44">
        <f>IFERROR(SUMIF([2]العملاء!B$1:B$65536,F999,[2]العملاء!A$1:A$65536),"")</f>
        <v>0</v>
      </c>
      <c r="H999" s="44"/>
      <c r="I999" s="45"/>
      <c r="J999" s="46">
        <f>SUMIF([2]المخزون!B$1:B$65536,H999,[2]المخزون!E$1:E$65536)</f>
        <v>0</v>
      </c>
      <c r="K999" s="46">
        <f t="shared" si="44"/>
        <v>0</v>
      </c>
      <c r="L999" s="46">
        <f>SUMIF([2]المخزون!B$1:B$65536,H999,[2]المخزون!N$1:N$65536)</f>
        <v>0</v>
      </c>
      <c r="M999" s="46">
        <f t="shared" si="45"/>
        <v>0</v>
      </c>
      <c r="N999" s="46">
        <f t="shared" si="43"/>
        <v>0</v>
      </c>
    </row>
    <row r="1000" spans="1:14" ht="16.5">
      <c r="A1000" s="41" t="str">
        <f t="shared" si="46"/>
        <v/>
      </c>
      <c r="B1000" s="42"/>
      <c r="C1000" s="43"/>
      <c r="D1000" s="41"/>
      <c r="E1000" s="41">
        <f>IFERROR(SUMIF([2]العملاء!B$1:B$65536,F1000,[2]العملاء!A$1:A$65536),"")</f>
        <v>0</v>
      </c>
      <c r="F1000" s="44"/>
      <c r="G1000" s="44">
        <f>IFERROR(SUMIF([2]العملاء!B$1:B$65536,F1000,[2]العملاء!A$1:A$65536),"")</f>
        <v>0</v>
      </c>
      <c r="H1000" s="44"/>
      <c r="I1000" s="45"/>
      <c r="J1000" s="46">
        <f>SUMIF([2]المخزون!B$1:B$65536,H1000,[2]المخزون!E$1:E$65536)</f>
        <v>0</v>
      </c>
      <c r="K1000" s="46">
        <f t="shared" si="44"/>
        <v>0</v>
      </c>
      <c r="L1000" s="46">
        <f>SUMIF([2]المخزون!B$1:B$65536,H1000,[2]المخزون!N$1:N$65536)</f>
        <v>0</v>
      </c>
      <c r="M1000" s="46">
        <f t="shared" si="45"/>
        <v>0</v>
      </c>
      <c r="N1000" s="46">
        <f t="shared" si="43"/>
        <v>0</v>
      </c>
    </row>
    <row r="1001" spans="1:14" ht="16.5">
      <c r="A1001" s="41" t="str">
        <f t="shared" si="46"/>
        <v/>
      </c>
      <c r="B1001" s="42"/>
      <c r="C1001" s="43"/>
      <c r="D1001" s="41"/>
      <c r="E1001" s="41">
        <f>IFERROR(SUMIF([2]العملاء!B$1:B$65536,F1001,[2]العملاء!A$1:A$65536),"")</f>
        <v>0</v>
      </c>
      <c r="F1001" s="44"/>
      <c r="G1001" s="44">
        <f>IFERROR(SUMIF([2]العملاء!B$1:B$65536,F1001,[2]العملاء!A$1:A$65536),"")</f>
        <v>0</v>
      </c>
      <c r="H1001" s="44"/>
      <c r="I1001" s="45"/>
      <c r="J1001" s="46">
        <f>SUMIF([2]المخزون!B$1:B$65536,H1001,[2]المخزون!E$1:E$65536)</f>
        <v>0</v>
      </c>
      <c r="K1001" s="46">
        <f t="shared" si="44"/>
        <v>0</v>
      </c>
      <c r="L1001" s="46">
        <f>SUMIF([2]المخزون!B$1:B$65536,H1001,[2]المخزون!N$1:N$65536)</f>
        <v>0</v>
      </c>
      <c r="M1001" s="46">
        <f t="shared" si="45"/>
        <v>0</v>
      </c>
      <c r="N1001" s="46">
        <f t="shared" si="43"/>
        <v>0</v>
      </c>
    </row>
    <row r="1002" spans="1:14" ht="16.5">
      <c r="A1002" s="41" t="str">
        <f t="shared" si="46"/>
        <v/>
      </c>
      <c r="B1002" s="42"/>
      <c r="C1002" s="43"/>
      <c r="D1002" s="41"/>
      <c r="E1002" s="41">
        <f>IFERROR(SUMIF([2]العملاء!B$1:B$65536,F1002,[2]العملاء!A$1:A$65536),"")</f>
        <v>0</v>
      </c>
      <c r="F1002" s="44"/>
      <c r="G1002" s="44">
        <f>IFERROR(SUMIF([2]العملاء!B$1:B$65536,F1002,[2]العملاء!A$1:A$65536),"")</f>
        <v>0</v>
      </c>
      <c r="H1002" s="44"/>
      <c r="I1002" s="45"/>
      <c r="J1002" s="46">
        <f>SUMIF([2]المخزون!B$1:B$65536,H1002,[2]المخزون!E$1:E$65536)</f>
        <v>0</v>
      </c>
      <c r="K1002" s="46">
        <f t="shared" si="44"/>
        <v>0</v>
      </c>
      <c r="L1002" s="46">
        <f>SUMIF([2]المخزون!B$1:B$65536,H1002,[2]المخزون!N$1:N$65536)</f>
        <v>0</v>
      </c>
      <c r="M1002" s="46">
        <f t="shared" si="45"/>
        <v>0</v>
      </c>
      <c r="N1002" s="46">
        <f t="shared" ref="N1002:N1065" si="47">K1002-(I1002*L1002)</f>
        <v>0</v>
      </c>
    </row>
    <row r="1003" spans="1:14" ht="16.5">
      <c r="A1003" s="41" t="str">
        <f t="shared" si="46"/>
        <v/>
      </c>
      <c r="B1003" s="42"/>
      <c r="C1003" s="43"/>
      <c r="D1003" s="41"/>
      <c r="E1003" s="41">
        <f>IFERROR(SUMIF([2]العملاء!B$1:B$65536,F1003,[2]العملاء!A$1:A$65536),"")</f>
        <v>0</v>
      </c>
      <c r="F1003" s="44"/>
      <c r="G1003" s="44">
        <f>IFERROR(SUMIF([2]العملاء!B$1:B$65536,F1003,[2]العملاء!A$1:A$65536),"")</f>
        <v>0</v>
      </c>
      <c r="H1003" s="44"/>
      <c r="I1003" s="45"/>
      <c r="J1003" s="46">
        <f>SUMIF([2]المخزون!B$1:B$65536,H1003,[2]المخزون!E$1:E$65536)</f>
        <v>0</v>
      </c>
      <c r="K1003" s="46">
        <f t="shared" si="44"/>
        <v>0</v>
      </c>
      <c r="L1003" s="46">
        <f>SUMIF([2]المخزون!B$1:B$65536,H1003,[2]المخزون!N$1:N$65536)</f>
        <v>0</v>
      </c>
      <c r="M1003" s="46">
        <f t="shared" si="45"/>
        <v>0</v>
      </c>
      <c r="N1003" s="46">
        <f t="shared" si="47"/>
        <v>0</v>
      </c>
    </row>
    <row r="1004" spans="1:14" ht="16.5">
      <c r="A1004" s="41" t="str">
        <f t="shared" si="46"/>
        <v/>
      </c>
      <c r="B1004" s="42"/>
      <c r="C1004" s="43"/>
      <c r="D1004" s="41"/>
      <c r="E1004" s="41">
        <f>IFERROR(SUMIF([2]العملاء!B$1:B$65536,F1004,[2]العملاء!A$1:A$65536),"")</f>
        <v>0</v>
      </c>
      <c r="F1004" s="44"/>
      <c r="G1004" s="44">
        <f>IFERROR(SUMIF([2]العملاء!B$1:B$65536,F1004,[2]العملاء!A$1:A$65536),"")</f>
        <v>0</v>
      </c>
      <c r="H1004" s="44"/>
      <c r="I1004" s="45"/>
      <c r="J1004" s="46">
        <f>SUMIF([2]المخزون!B$1:B$65536,H1004,[2]المخزون!E$1:E$65536)</f>
        <v>0</v>
      </c>
      <c r="K1004" s="46">
        <f t="shared" si="44"/>
        <v>0</v>
      </c>
      <c r="L1004" s="46">
        <f>SUMIF([2]المخزون!B$1:B$65536,H1004,[2]المخزون!N$1:N$65536)</f>
        <v>0</v>
      </c>
      <c r="M1004" s="46">
        <f t="shared" si="45"/>
        <v>0</v>
      </c>
      <c r="N1004" s="46">
        <f t="shared" si="47"/>
        <v>0</v>
      </c>
    </row>
    <row r="1005" spans="1:14" ht="16.5">
      <c r="A1005" s="41" t="str">
        <f t="shared" si="46"/>
        <v/>
      </c>
      <c r="B1005" s="42"/>
      <c r="C1005" s="43"/>
      <c r="D1005" s="41"/>
      <c r="E1005" s="41">
        <f>IFERROR(SUMIF([2]العملاء!B$1:B$65536,F1005,[2]العملاء!A$1:A$65536),"")</f>
        <v>0</v>
      </c>
      <c r="F1005" s="44"/>
      <c r="G1005" s="44">
        <f>IFERROR(SUMIF([2]العملاء!B$1:B$65536,F1005,[2]العملاء!A$1:A$65536),"")</f>
        <v>0</v>
      </c>
      <c r="H1005" s="44"/>
      <c r="I1005" s="45"/>
      <c r="J1005" s="46">
        <f>SUMIF([2]المخزون!B$1:B$65536,H1005,[2]المخزون!E$1:E$65536)</f>
        <v>0</v>
      </c>
      <c r="K1005" s="46">
        <f t="shared" si="44"/>
        <v>0</v>
      </c>
      <c r="L1005" s="46">
        <f>SUMIF([2]المخزون!B$1:B$65536,H1005,[2]المخزون!N$1:N$65536)</f>
        <v>0</v>
      </c>
      <c r="M1005" s="46">
        <f t="shared" si="45"/>
        <v>0</v>
      </c>
      <c r="N1005" s="46">
        <f t="shared" si="47"/>
        <v>0</v>
      </c>
    </row>
    <row r="1006" spans="1:14" ht="16.5">
      <c r="A1006" s="41" t="str">
        <f t="shared" si="46"/>
        <v/>
      </c>
      <c r="B1006" s="42"/>
      <c r="C1006" s="43"/>
      <c r="D1006" s="41"/>
      <c r="E1006" s="41">
        <f>IFERROR(SUMIF([2]العملاء!B$1:B$65536,F1006,[2]العملاء!A$1:A$65536),"")</f>
        <v>0</v>
      </c>
      <c r="F1006" s="44"/>
      <c r="G1006" s="44">
        <f>IFERROR(SUMIF([2]العملاء!B$1:B$65536,F1006,[2]العملاء!A$1:A$65536),"")</f>
        <v>0</v>
      </c>
      <c r="H1006" s="44"/>
      <c r="I1006" s="45"/>
      <c r="J1006" s="46">
        <f>SUMIF([2]المخزون!B$1:B$65536,H1006,[2]المخزون!E$1:E$65536)</f>
        <v>0</v>
      </c>
      <c r="K1006" s="46">
        <f t="shared" si="44"/>
        <v>0</v>
      </c>
      <c r="L1006" s="46">
        <f>SUMIF([2]المخزون!B$1:B$65536,H1006,[2]المخزون!N$1:N$65536)</f>
        <v>0</v>
      </c>
      <c r="M1006" s="46">
        <f t="shared" si="45"/>
        <v>0</v>
      </c>
      <c r="N1006" s="46">
        <f t="shared" si="47"/>
        <v>0</v>
      </c>
    </row>
    <row r="1007" spans="1:14" ht="16.5">
      <c r="A1007" s="41" t="str">
        <f t="shared" si="46"/>
        <v/>
      </c>
      <c r="B1007" s="42"/>
      <c r="C1007" s="43"/>
      <c r="D1007" s="41"/>
      <c r="E1007" s="41">
        <f>IFERROR(SUMIF([2]العملاء!B$1:B$65536,F1007,[2]العملاء!A$1:A$65536),"")</f>
        <v>0</v>
      </c>
      <c r="F1007" s="44"/>
      <c r="G1007" s="44">
        <f>IFERROR(SUMIF([2]العملاء!B$1:B$65536,F1007,[2]العملاء!A$1:A$65536),"")</f>
        <v>0</v>
      </c>
      <c r="H1007" s="44"/>
      <c r="I1007" s="45"/>
      <c r="J1007" s="46">
        <f>SUMIF([2]المخزون!B$1:B$65536,H1007,[2]المخزون!E$1:E$65536)</f>
        <v>0</v>
      </c>
      <c r="K1007" s="46">
        <f t="shared" si="44"/>
        <v>0</v>
      </c>
      <c r="L1007" s="46">
        <f>SUMIF([2]المخزون!B$1:B$65536,H1007,[2]المخزون!N$1:N$65536)</f>
        <v>0</v>
      </c>
      <c r="M1007" s="46">
        <f t="shared" si="45"/>
        <v>0</v>
      </c>
      <c r="N1007" s="46">
        <f t="shared" si="47"/>
        <v>0</v>
      </c>
    </row>
    <row r="1008" spans="1:14" ht="16.5">
      <c r="A1008" s="41" t="str">
        <f t="shared" si="46"/>
        <v/>
      </c>
      <c r="B1008" s="42"/>
      <c r="C1008" s="43"/>
      <c r="D1008" s="41"/>
      <c r="E1008" s="41">
        <f>IFERROR(SUMIF([2]العملاء!B$1:B$65536,F1008,[2]العملاء!A$1:A$65536),"")</f>
        <v>0</v>
      </c>
      <c r="F1008" s="44"/>
      <c r="G1008" s="44">
        <f>IFERROR(SUMIF([2]العملاء!B$1:B$65536,F1008,[2]العملاء!A$1:A$65536),"")</f>
        <v>0</v>
      </c>
      <c r="H1008" s="44"/>
      <c r="I1008" s="45"/>
      <c r="J1008" s="46">
        <f>SUMIF([2]المخزون!B$1:B$65536,H1008,[2]المخزون!E$1:E$65536)</f>
        <v>0</v>
      </c>
      <c r="K1008" s="46">
        <f t="shared" si="44"/>
        <v>0</v>
      </c>
      <c r="L1008" s="46">
        <f>SUMIF([2]المخزون!B$1:B$65536,H1008,[2]المخزون!N$1:N$65536)</f>
        <v>0</v>
      </c>
      <c r="M1008" s="46">
        <f t="shared" si="45"/>
        <v>0</v>
      </c>
      <c r="N1008" s="46">
        <f t="shared" si="47"/>
        <v>0</v>
      </c>
    </row>
    <row r="1009" spans="1:14" ht="16.5">
      <c r="A1009" s="41" t="str">
        <f t="shared" si="46"/>
        <v/>
      </c>
      <c r="B1009" s="42"/>
      <c r="C1009" s="43"/>
      <c r="D1009" s="41"/>
      <c r="E1009" s="41">
        <f>IFERROR(SUMIF([2]العملاء!B$1:B$65536,F1009,[2]العملاء!A$1:A$65536),"")</f>
        <v>0</v>
      </c>
      <c r="F1009" s="44"/>
      <c r="G1009" s="44">
        <f>IFERROR(SUMIF([2]العملاء!B$1:B$65536,F1009,[2]العملاء!A$1:A$65536),"")</f>
        <v>0</v>
      </c>
      <c r="H1009" s="44"/>
      <c r="I1009" s="45"/>
      <c r="J1009" s="46">
        <f>SUMIF([2]المخزون!B$1:B$65536,H1009,[2]المخزون!E$1:E$65536)</f>
        <v>0</v>
      </c>
      <c r="K1009" s="46">
        <f t="shared" si="44"/>
        <v>0</v>
      </c>
      <c r="L1009" s="46">
        <f>SUMIF([2]المخزون!B$1:B$65536,H1009,[2]المخزون!N$1:N$65536)</f>
        <v>0</v>
      </c>
      <c r="M1009" s="46">
        <f t="shared" si="45"/>
        <v>0</v>
      </c>
      <c r="N1009" s="46">
        <f t="shared" si="47"/>
        <v>0</v>
      </c>
    </row>
    <row r="1010" spans="1:14" ht="16.5">
      <c r="A1010" s="41" t="str">
        <f t="shared" si="46"/>
        <v/>
      </c>
      <c r="B1010" s="42"/>
      <c r="C1010" s="43"/>
      <c r="D1010" s="41"/>
      <c r="E1010" s="41">
        <f>IFERROR(SUMIF([2]العملاء!B$1:B$65536,F1010,[2]العملاء!A$1:A$65536),"")</f>
        <v>0</v>
      </c>
      <c r="F1010" s="44"/>
      <c r="G1010" s="44">
        <f>IFERROR(SUMIF([2]العملاء!B$1:B$65536,F1010,[2]العملاء!A$1:A$65536),"")</f>
        <v>0</v>
      </c>
      <c r="H1010" s="44"/>
      <c r="I1010" s="45"/>
      <c r="J1010" s="46">
        <f>SUMIF([2]المخزون!B$1:B$65536,H1010,[2]المخزون!E$1:E$65536)</f>
        <v>0</v>
      </c>
      <c r="K1010" s="46">
        <f t="shared" si="44"/>
        <v>0</v>
      </c>
      <c r="L1010" s="46">
        <f>SUMIF([2]المخزون!B$1:B$65536,H1010,[2]المخزون!N$1:N$65536)</f>
        <v>0</v>
      </c>
      <c r="M1010" s="46">
        <f t="shared" si="45"/>
        <v>0</v>
      </c>
      <c r="N1010" s="46">
        <f t="shared" si="47"/>
        <v>0</v>
      </c>
    </row>
    <row r="1011" spans="1:14" ht="16.5">
      <c r="A1011" s="41" t="str">
        <f t="shared" si="46"/>
        <v/>
      </c>
      <c r="B1011" s="42"/>
      <c r="C1011" s="43"/>
      <c r="D1011" s="41"/>
      <c r="E1011" s="41">
        <f>IFERROR(SUMIF([2]العملاء!B$1:B$65536,F1011,[2]العملاء!A$1:A$65536),"")</f>
        <v>0</v>
      </c>
      <c r="F1011" s="44"/>
      <c r="G1011" s="44">
        <f>IFERROR(SUMIF([2]العملاء!B$1:B$65536,F1011,[2]العملاء!A$1:A$65536),"")</f>
        <v>0</v>
      </c>
      <c r="H1011" s="44"/>
      <c r="I1011" s="45"/>
      <c r="J1011" s="46">
        <f>SUMIF([2]المخزون!B$1:B$65536,H1011,[2]المخزون!E$1:E$65536)</f>
        <v>0</v>
      </c>
      <c r="K1011" s="46">
        <f t="shared" si="44"/>
        <v>0</v>
      </c>
      <c r="L1011" s="46">
        <f>SUMIF([2]المخزون!B$1:B$65536,H1011,[2]المخزون!N$1:N$65536)</f>
        <v>0</v>
      </c>
      <c r="M1011" s="46">
        <f t="shared" si="45"/>
        <v>0</v>
      </c>
      <c r="N1011" s="46">
        <f t="shared" si="47"/>
        <v>0</v>
      </c>
    </row>
    <row r="1012" spans="1:14" ht="16.5">
      <c r="A1012" s="41" t="str">
        <f t="shared" si="46"/>
        <v/>
      </c>
      <c r="B1012" s="42"/>
      <c r="C1012" s="43"/>
      <c r="D1012" s="41"/>
      <c r="E1012" s="41">
        <f>IFERROR(SUMIF([2]العملاء!B$1:B$65536,F1012,[2]العملاء!A$1:A$65536),"")</f>
        <v>0</v>
      </c>
      <c r="F1012" s="44"/>
      <c r="G1012" s="44">
        <f>IFERROR(SUMIF([2]العملاء!B$1:B$65536,F1012,[2]العملاء!A$1:A$65536),"")</f>
        <v>0</v>
      </c>
      <c r="H1012" s="44"/>
      <c r="I1012" s="45"/>
      <c r="J1012" s="46">
        <f>SUMIF([2]المخزون!B$1:B$65536,H1012,[2]المخزون!E$1:E$65536)</f>
        <v>0</v>
      </c>
      <c r="K1012" s="46">
        <f t="shared" si="44"/>
        <v>0</v>
      </c>
      <c r="L1012" s="46">
        <f>SUMIF([2]المخزون!B$1:B$65536,H1012,[2]المخزون!N$1:N$65536)</f>
        <v>0</v>
      </c>
      <c r="M1012" s="46">
        <f t="shared" si="45"/>
        <v>0</v>
      </c>
      <c r="N1012" s="46">
        <f t="shared" si="47"/>
        <v>0</v>
      </c>
    </row>
    <row r="1013" spans="1:14" ht="16.5">
      <c r="A1013" s="41" t="str">
        <f t="shared" si="46"/>
        <v/>
      </c>
      <c r="B1013" s="42"/>
      <c r="C1013" s="43"/>
      <c r="D1013" s="41"/>
      <c r="E1013" s="41">
        <f>IFERROR(SUMIF([2]العملاء!B$1:B$65536,F1013,[2]العملاء!A$1:A$65536),"")</f>
        <v>0</v>
      </c>
      <c r="F1013" s="44"/>
      <c r="G1013" s="44">
        <f>IFERROR(SUMIF([2]العملاء!B$1:B$65536,F1013,[2]العملاء!A$1:A$65536),"")</f>
        <v>0</v>
      </c>
      <c r="H1013" s="44"/>
      <c r="I1013" s="45"/>
      <c r="J1013" s="46">
        <f>SUMIF([2]المخزون!B$1:B$65536,H1013,[2]المخزون!E$1:E$65536)</f>
        <v>0</v>
      </c>
      <c r="K1013" s="46">
        <f t="shared" si="44"/>
        <v>0</v>
      </c>
      <c r="L1013" s="46">
        <f>SUMIF([2]المخزون!B$1:B$65536,H1013,[2]المخزون!N$1:N$65536)</f>
        <v>0</v>
      </c>
      <c r="M1013" s="46">
        <f t="shared" si="45"/>
        <v>0</v>
      </c>
      <c r="N1013" s="46">
        <f t="shared" si="47"/>
        <v>0</v>
      </c>
    </row>
    <row r="1014" spans="1:14" ht="16.5">
      <c r="A1014" s="41" t="str">
        <f t="shared" si="46"/>
        <v/>
      </c>
      <c r="B1014" s="42"/>
      <c r="C1014" s="43"/>
      <c r="D1014" s="41"/>
      <c r="E1014" s="41">
        <f>IFERROR(SUMIF([2]العملاء!B$1:B$65536,F1014,[2]العملاء!A$1:A$65536),"")</f>
        <v>0</v>
      </c>
      <c r="F1014" s="44"/>
      <c r="G1014" s="44">
        <f>IFERROR(SUMIF([2]العملاء!B$1:B$65536,F1014,[2]العملاء!A$1:A$65536),"")</f>
        <v>0</v>
      </c>
      <c r="H1014" s="44"/>
      <c r="I1014" s="45"/>
      <c r="J1014" s="46">
        <f>SUMIF([2]المخزون!B$1:B$65536,H1014,[2]المخزون!E$1:E$65536)</f>
        <v>0</v>
      </c>
      <c r="K1014" s="46">
        <f t="shared" si="44"/>
        <v>0</v>
      </c>
      <c r="L1014" s="46">
        <f>SUMIF([2]المخزون!B$1:B$65536,H1014,[2]المخزون!N$1:N$65536)</f>
        <v>0</v>
      </c>
      <c r="M1014" s="46">
        <f t="shared" si="45"/>
        <v>0</v>
      </c>
      <c r="N1014" s="46">
        <f t="shared" si="47"/>
        <v>0</v>
      </c>
    </row>
    <row r="1015" spans="1:14" ht="16.5">
      <c r="A1015" s="41" t="str">
        <f t="shared" si="46"/>
        <v/>
      </c>
      <c r="B1015" s="42"/>
      <c r="C1015" s="43"/>
      <c r="D1015" s="41"/>
      <c r="E1015" s="41">
        <f>IFERROR(SUMIF([2]العملاء!B$1:B$65536,F1015,[2]العملاء!A$1:A$65536),"")</f>
        <v>0</v>
      </c>
      <c r="F1015" s="44"/>
      <c r="G1015" s="44">
        <f>IFERROR(SUMIF([2]العملاء!B$1:B$65536,F1015,[2]العملاء!A$1:A$65536),"")</f>
        <v>0</v>
      </c>
      <c r="H1015" s="44"/>
      <c r="I1015" s="45"/>
      <c r="J1015" s="46">
        <f>SUMIF([2]المخزون!B$1:B$65536,H1015,[2]المخزون!E$1:E$65536)</f>
        <v>0</v>
      </c>
      <c r="K1015" s="46">
        <f t="shared" si="44"/>
        <v>0</v>
      </c>
      <c r="L1015" s="46">
        <f>SUMIF([2]المخزون!B$1:B$65536,H1015,[2]المخزون!N$1:N$65536)</f>
        <v>0</v>
      </c>
      <c r="M1015" s="46">
        <f t="shared" si="45"/>
        <v>0</v>
      </c>
      <c r="N1015" s="46">
        <f t="shared" si="47"/>
        <v>0</v>
      </c>
    </row>
    <row r="1016" spans="1:14" ht="16.5">
      <c r="A1016" s="41" t="str">
        <f t="shared" si="46"/>
        <v/>
      </c>
      <c r="B1016" s="42"/>
      <c r="C1016" s="43"/>
      <c r="D1016" s="41"/>
      <c r="E1016" s="41">
        <f>IFERROR(SUMIF([2]العملاء!B$1:B$65536,F1016,[2]العملاء!A$1:A$65536),"")</f>
        <v>0</v>
      </c>
      <c r="F1016" s="44"/>
      <c r="G1016" s="44">
        <f>IFERROR(SUMIF([2]العملاء!B$1:B$65536,F1016,[2]العملاء!A$1:A$65536),"")</f>
        <v>0</v>
      </c>
      <c r="H1016" s="44"/>
      <c r="I1016" s="45"/>
      <c r="J1016" s="46">
        <f>SUMIF([2]المخزون!B$1:B$65536,H1016,[2]المخزون!E$1:E$65536)</f>
        <v>0</v>
      </c>
      <c r="K1016" s="46">
        <f t="shared" si="44"/>
        <v>0</v>
      </c>
      <c r="L1016" s="46">
        <f>SUMIF([2]المخزون!B$1:B$65536,H1016,[2]المخزون!N$1:N$65536)</f>
        <v>0</v>
      </c>
      <c r="M1016" s="46">
        <f t="shared" si="45"/>
        <v>0</v>
      </c>
      <c r="N1016" s="46">
        <f t="shared" si="47"/>
        <v>0</v>
      </c>
    </row>
    <row r="1017" spans="1:14" ht="16.5">
      <c r="A1017" s="41" t="str">
        <f t="shared" si="46"/>
        <v/>
      </c>
      <c r="B1017" s="42"/>
      <c r="C1017" s="43"/>
      <c r="D1017" s="41"/>
      <c r="E1017" s="41">
        <f>IFERROR(SUMIF([2]العملاء!B$1:B$65536,F1017,[2]العملاء!A$1:A$65536),"")</f>
        <v>0</v>
      </c>
      <c r="F1017" s="44"/>
      <c r="G1017" s="44">
        <f>IFERROR(SUMIF([2]العملاء!B$1:B$65536,F1017,[2]العملاء!A$1:A$65536),"")</f>
        <v>0</v>
      </c>
      <c r="H1017" s="44"/>
      <c r="I1017" s="45"/>
      <c r="J1017" s="46">
        <f>SUMIF([2]المخزون!B$1:B$65536,H1017,[2]المخزون!E$1:E$65536)</f>
        <v>0</v>
      </c>
      <c r="K1017" s="46">
        <f t="shared" si="44"/>
        <v>0</v>
      </c>
      <c r="L1017" s="46">
        <f>SUMIF([2]المخزون!B$1:B$65536,H1017,[2]المخزون!N$1:N$65536)</f>
        <v>0</v>
      </c>
      <c r="M1017" s="46">
        <f t="shared" si="45"/>
        <v>0</v>
      </c>
      <c r="N1017" s="46">
        <f t="shared" si="47"/>
        <v>0</v>
      </c>
    </row>
    <row r="1018" spans="1:14" ht="16.5">
      <c r="A1018" s="41" t="str">
        <f t="shared" si="46"/>
        <v/>
      </c>
      <c r="B1018" s="42"/>
      <c r="C1018" s="43"/>
      <c r="D1018" s="41"/>
      <c r="E1018" s="41">
        <f>IFERROR(SUMIF([2]العملاء!B$1:B$65536,F1018,[2]العملاء!A$1:A$65536),"")</f>
        <v>0</v>
      </c>
      <c r="F1018" s="44"/>
      <c r="G1018" s="44">
        <f>IFERROR(SUMIF([2]العملاء!B$1:B$65536,F1018,[2]العملاء!A$1:A$65536),"")</f>
        <v>0</v>
      </c>
      <c r="H1018" s="44"/>
      <c r="I1018" s="45"/>
      <c r="J1018" s="46">
        <f>SUMIF([2]المخزون!B$1:B$65536,H1018,[2]المخزون!E$1:E$65536)</f>
        <v>0</v>
      </c>
      <c r="K1018" s="46">
        <f t="shared" si="44"/>
        <v>0</v>
      </c>
      <c r="L1018" s="46">
        <f>SUMIF([2]المخزون!B$1:B$65536,H1018,[2]المخزون!N$1:N$65536)</f>
        <v>0</v>
      </c>
      <c r="M1018" s="46">
        <f t="shared" si="45"/>
        <v>0</v>
      </c>
      <c r="N1018" s="46">
        <f t="shared" si="47"/>
        <v>0</v>
      </c>
    </row>
    <row r="1019" spans="1:14" ht="16.5">
      <c r="A1019" s="41" t="str">
        <f t="shared" si="46"/>
        <v/>
      </c>
      <c r="B1019" s="42"/>
      <c r="C1019" s="43"/>
      <c r="D1019" s="41"/>
      <c r="E1019" s="41">
        <f>IFERROR(SUMIF([2]العملاء!B$1:B$65536,F1019,[2]العملاء!A$1:A$65536),"")</f>
        <v>0</v>
      </c>
      <c r="F1019" s="44"/>
      <c r="G1019" s="44">
        <f>IFERROR(SUMIF([2]العملاء!B$1:B$65536,F1019,[2]العملاء!A$1:A$65536),"")</f>
        <v>0</v>
      </c>
      <c r="H1019" s="44"/>
      <c r="I1019" s="45"/>
      <c r="J1019" s="46">
        <f>SUMIF([2]المخزون!B$1:B$65536,H1019,[2]المخزون!E$1:E$65536)</f>
        <v>0</v>
      </c>
      <c r="K1019" s="46">
        <f t="shared" si="44"/>
        <v>0</v>
      </c>
      <c r="L1019" s="46">
        <f>SUMIF([2]المخزون!B$1:B$65536,H1019,[2]المخزون!N$1:N$65536)</f>
        <v>0</v>
      </c>
      <c r="M1019" s="46">
        <f t="shared" si="45"/>
        <v>0</v>
      </c>
      <c r="N1019" s="46">
        <f t="shared" si="47"/>
        <v>0</v>
      </c>
    </row>
    <row r="1020" spans="1:14" ht="16.5">
      <c r="A1020" s="41" t="str">
        <f t="shared" si="46"/>
        <v/>
      </c>
      <c r="B1020" s="42"/>
      <c r="C1020" s="43"/>
      <c r="D1020" s="41"/>
      <c r="E1020" s="41">
        <f>IFERROR(SUMIF([2]العملاء!B$1:B$65536,F1020,[2]العملاء!A$1:A$65536),"")</f>
        <v>0</v>
      </c>
      <c r="F1020" s="44"/>
      <c r="G1020" s="44">
        <f>IFERROR(SUMIF([2]العملاء!B$1:B$65536,F1020,[2]العملاء!A$1:A$65536),"")</f>
        <v>0</v>
      </c>
      <c r="H1020" s="44"/>
      <c r="I1020" s="45"/>
      <c r="J1020" s="46">
        <f>SUMIF([2]المخزون!B$1:B$65536,H1020,[2]المخزون!E$1:E$65536)</f>
        <v>0</v>
      </c>
      <c r="K1020" s="46">
        <f t="shared" si="44"/>
        <v>0</v>
      </c>
      <c r="L1020" s="46">
        <f>SUMIF([2]المخزون!B$1:B$65536,H1020,[2]المخزون!N$1:N$65536)</f>
        <v>0</v>
      </c>
      <c r="M1020" s="46">
        <f t="shared" si="45"/>
        <v>0</v>
      </c>
      <c r="N1020" s="46">
        <f t="shared" si="47"/>
        <v>0</v>
      </c>
    </row>
    <row r="1021" spans="1:14" ht="16.5">
      <c r="A1021" s="41" t="str">
        <f t="shared" si="46"/>
        <v/>
      </c>
      <c r="B1021" s="42"/>
      <c r="C1021" s="43"/>
      <c r="D1021" s="41"/>
      <c r="E1021" s="41">
        <f>IFERROR(SUMIF([2]العملاء!B$1:B$65536,F1021,[2]العملاء!A$1:A$65536),"")</f>
        <v>0</v>
      </c>
      <c r="F1021" s="44"/>
      <c r="G1021" s="44">
        <f>IFERROR(SUMIF([2]العملاء!B$1:B$65536,F1021,[2]العملاء!A$1:A$65536),"")</f>
        <v>0</v>
      </c>
      <c r="H1021" s="44"/>
      <c r="I1021" s="45"/>
      <c r="J1021" s="46">
        <f>SUMIF([2]المخزون!B$1:B$65536,H1021,[2]المخزون!E$1:E$65536)</f>
        <v>0</v>
      </c>
      <c r="K1021" s="46">
        <f t="shared" si="44"/>
        <v>0</v>
      </c>
      <c r="L1021" s="46">
        <f>SUMIF([2]المخزون!B$1:B$65536,H1021,[2]المخزون!N$1:N$65536)</f>
        <v>0</v>
      </c>
      <c r="M1021" s="46">
        <f t="shared" si="45"/>
        <v>0</v>
      </c>
      <c r="N1021" s="46">
        <f t="shared" si="47"/>
        <v>0</v>
      </c>
    </row>
    <row r="1022" spans="1:14" ht="16.5">
      <c r="A1022" s="41" t="str">
        <f t="shared" si="46"/>
        <v/>
      </c>
      <c r="B1022" s="42"/>
      <c r="C1022" s="43"/>
      <c r="D1022" s="41"/>
      <c r="E1022" s="41">
        <f>IFERROR(SUMIF([2]العملاء!B$1:B$65536,F1022,[2]العملاء!A$1:A$65536),"")</f>
        <v>0</v>
      </c>
      <c r="F1022" s="44"/>
      <c r="G1022" s="44">
        <f>IFERROR(SUMIF([2]العملاء!B$1:B$65536,F1022,[2]العملاء!A$1:A$65536),"")</f>
        <v>0</v>
      </c>
      <c r="H1022" s="44"/>
      <c r="I1022" s="45"/>
      <c r="J1022" s="46">
        <f>SUMIF([2]المخزون!B$1:B$65536,H1022,[2]المخزون!E$1:E$65536)</f>
        <v>0</v>
      </c>
      <c r="K1022" s="46">
        <f t="shared" si="44"/>
        <v>0</v>
      </c>
      <c r="L1022" s="46">
        <f>SUMIF([2]المخزون!B$1:B$65536,H1022,[2]المخزون!N$1:N$65536)</f>
        <v>0</v>
      </c>
      <c r="M1022" s="46">
        <f t="shared" si="45"/>
        <v>0</v>
      </c>
      <c r="N1022" s="46">
        <f t="shared" si="47"/>
        <v>0</v>
      </c>
    </row>
    <row r="1023" spans="1:14" ht="16.5">
      <c r="A1023" s="41" t="str">
        <f t="shared" si="46"/>
        <v/>
      </c>
      <c r="B1023" s="42"/>
      <c r="C1023" s="43"/>
      <c r="D1023" s="41"/>
      <c r="E1023" s="41">
        <f>IFERROR(SUMIF([2]العملاء!B$1:B$65536,F1023,[2]العملاء!A$1:A$65536),"")</f>
        <v>0</v>
      </c>
      <c r="F1023" s="44"/>
      <c r="G1023" s="44">
        <f>IFERROR(SUMIF([2]العملاء!B$1:B$65536,F1023,[2]العملاء!A$1:A$65536),"")</f>
        <v>0</v>
      </c>
      <c r="H1023" s="44"/>
      <c r="I1023" s="45"/>
      <c r="J1023" s="46">
        <f>SUMIF([2]المخزون!B$1:B$65536,H1023,[2]المخزون!E$1:E$65536)</f>
        <v>0</v>
      </c>
      <c r="K1023" s="46">
        <f t="shared" si="44"/>
        <v>0</v>
      </c>
      <c r="L1023" s="46">
        <f>SUMIF([2]المخزون!B$1:B$65536,H1023,[2]المخزون!N$1:N$65536)</f>
        <v>0</v>
      </c>
      <c r="M1023" s="46">
        <f t="shared" si="45"/>
        <v>0</v>
      </c>
      <c r="N1023" s="46">
        <f t="shared" si="47"/>
        <v>0</v>
      </c>
    </row>
    <row r="1024" spans="1:14" ht="16.5">
      <c r="A1024" s="41" t="str">
        <f t="shared" si="46"/>
        <v/>
      </c>
      <c r="B1024" s="42"/>
      <c r="C1024" s="43"/>
      <c r="D1024" s="41"/>
      <c r="E1024" s="41">
        <f>IFERROR(SUMIF([2]العملاء!B$1:B$65536,F1024,[2]العملاء!A$1:A$65536),"")</f>
        <v>0</v>
      </c>
      <c r="F1024" s="44"/>
      <c r="G1024" s="44">
        <f>IFERROR(SUMIF([2]العملاء!B$1:B$65536,F1024,[2]العملاء!A$1:A$65536),"")</f>
        <v>0</v>
      </c>
      <c r="H1024" s="44"/>
      <c r="I1024" s="45"/>
      <c r="J1024" s="46">
        <f>SUMIF([2]المخزون!B$1:B$65536,H1024,[2]المخزون!E$1:E$65536)</f>
        <v>0</v>
      </c>
      <c r="K1024" s="46">
        <f t="shared" si="44"/>
        <v>0</v>
      </c>
      <c r="L1024" s="46">
        <f>SUMIF([2]المخزون!B$1:B$65536,H1024,[2]المخزون!N$1:N$65536)</f>
        <v>0</v>
      </c>
      <c r="M1024" s="46">
        <f t="shared" si="45"/>
        <v>0</v>
      </c>
      <c r="N1024" s="46">
        <f t="shared" si="47"/>
        <v>0</v>
      </c>
    </row>
    <row r="1025" spans="1:14" ht="16.5">
      <c r="A1025" s="41" t="str">
        <f t="shared" si="46"/>
        <v/>
      </c>
      <c r="B1025" s="42"/>
      <c r="C1025" s="43"/>
      <c r="D1025" s="41"/>
      <c r="E1025" s="41">
        <f>IFERROR(SUMIF([2]العملاء!B$1:B$65536,F1025,[2]العملاء!A$1:A$65536),"")</f>
        <v>0</v>
      </c>
      <c r="F1025" s="44"/>
      <c r="G1025" s="44">
        <f>IFERROR(SUMIF([2]العملاء!B$1:B$65536,F1025,[2]العملاء!A$1:A$65536),"")</f>
        <v>0</v>
      </c>
      <c r="H1025" s="44"/>
      <c r="I1025" s="45"/>
      <c r="J1025" s="46">
        <f>SUMIF([2]المخزون!B$1:B$65536,H1025,[2]المخزون!E$1:E$65536)</f>
        <v>0</v>
      </c>
      <c r="K1025" s="46">
        <f t="shared" si="44"/>
        <v>0</v>
      </c>
      <c r="L1025" s="46">
        <f>SUMIF([2]المخزون!B$1:B$65536,H1025,[2]المخزون!N$1:N$65536)</f>
        <v>0</v>
      </c>
      <c r="M1025" s="46">
        <f t="shared" si="45"/>
        <v>0</v>
      </c>
      <c r="N1025" s="46">
        <f t="shared" si="47"/>
        <v>0</v>
      </c>
    </row>
    <row r="1026" spans="1:14" ht="16.5">
      <c r="A1026" s="41" t="str">
        <f t="shared" si="46"/>
        <v/>
      </c>
      <c r="B1026" s="42"/>
      <c r="C1026" s="43"/>
      <c r="D1026" s="41"/>
      <c r="E1026" s="41">
        <f>IFERROR(SUMIF([2]العملاء!B$1:B$65536,F1026,[2]العملاء!A$1:A$65536),"")</f>
        <v>0</v>
      </c>
      <c r="F1026" s="44"/>
      <c r="G1026" s="44">
        <f>IFERROR(SUMIF([2]العملاء!B$1:B$65536,F1026,[2]العملاء!A$1:A$65536),"")</f>
        <v>0</v>
      </c>
      <c r="H1026" s="44"/>
      <c r="I1026" s="45"/>
      <c r="J1026" s="46">
        <f>SUMIF([2]المخزون!B$1:B$65536,H1026,[2]المخزون!E$1:E$65536)</f>
        <v>0</v>
      </c>
      <c r="K1026" s="46">
        <f t="shared" si="44"/>
        <v>0</v>
      </c>
      <c r="L1026" s="46">
        <f>SUMIF([2]المخزون!B$1:B$65536,H1026,[2]المخزون!N$1:N$65536)</f>
        <v>0</v>
      </c>
      <c r="M1026" s="46">
        <f t="shared" si="45"/>
        <v>0</v>
      </c>
      <c r="N1026" s="46">
        <f t="shared" si="47"/>
        <v>0</v>
      </c>
    </row>
    <row r="1027" spans="1:14" ht="16.5">
      <c r="A1027" s="41" t="str">
        <f t="shared" si="46"/>
        <v/>
      </c>
      <c r="B1027" s="42"/>
      <c r="C1027" s="43"/>
      <c r="D1027" s="41"/>
      <c r="E1027" s="41">
        <f>IFERROR(SUMIF([2]العملاء!B$1:B$65536,F1027,[2]العملاء!A$1:A$65536),"")</f>
        <v>0</v>
      </c>
      <c r="F1027" s="44"/>
      <c r="G1027" s="44">
        <f>IFERROR(SUMIF([2]العملاء!B$1:B$65536,F1027,[2]العملاء!A$1:A$65536),"")</f>
        <v>0</v>
      </c>
      <c r="H1027" s="44"/>
      <c r="I1027" s="45"/>
      <c r="J1027" s="46">
        <f>SUMIF([2]المخزون!B$1:B$65536,H1027,[2]المخزون!E$1:E$65536)</f>
        <v>0</v>
      </c>
      <c r="K1027" s="46">
        <f t="shared" ref="K1027:K1090" si="48">I1027*J1027</f>
        <v>0</v>
      </c>
      <c r="L1027" s="46">
        <f>SUMIF([2]المخزون!B$1:B$65536,H1027,[2]المخزون!N$1:N$65536)</f>
        <v>0</v>
      </c>
      <c r="M1027" s="46">
        <f t="shared" ref="M1027:M1090" si="49">I1027*L1027</f>
        <v>0</v>
      </c>
      <c r="N1027" s="46">
        <f t="shared" si="47"/>
        <v>0</v>
      </c>
    </row>
    <row r="1028" spans="1:14" ht="16.5">
      <c r="A1028" s="41" t="str">
        <f t="shared" ref="A1028:A1091" si="50">IF(F1028="","",ROW()-2)</f>
        <v/>
      </c>
      <c r="B1028" s="42"/>
      <c r="C1028" s="43"/>
      <c r="D1028" s="41"/>
      <c r="E1028" s="41">
        <f>IFERROR(SUMIF([2]العملاء!B$1:B$65536,F1028,[2]العملاء!A$1:A$65536),"")</f>
        <v>0</v>
      </c>
      <c r="F1028" s="44"/>
      <c r="G1028" s="44">
        <f>IFERROR(SUMIF([2]العملاء!B$1:B$65536,F1028,[2]العملاء!A$1:A$65536),"")</f>
        <v>0</v>
      </c>
      <c r="H1028" s="44"/>
      <c r="I1028" s="45"/>
      <c r="J1028" s="46">
        <f>SUMIF([2]المخزون!B$1:B$65536,H1028,[2]المخزون!E$1:E$65536)</f>
        <v>0</v>
      </c>
      <c r="K1028" s="46">
        <f t="shared" si="48"/>
        <v>0</v>
      </c>
      <c r="L1028" s="46">
        <f>SUMIF([2]المخزون!B$1:B$65536,H1028,[2]المخزون!N$1:N$65536)</f>
        <v>0</v>
      </c>
      <c r="M1028" s="46">
        <f t="shared" si="49"/>
        <v>0</v>
      </c>
      <c r="N1028" s="46">
        <f t="shared" si="47"/>
        <v>0</v>
      </c>
    </row>
    <row r="1029" spans="1:14" ht="16.5">
      <c r="A1029" s="41" t="str">
        <f t="shared" si="50"/>
        <v/>
      </c>
      <c r="B1029" s="42"/>
      <c r="C1029" s="43"/>
      <c r="D1029" s="41"/>
      <c r="E1029" s="41">
        <f>IFERROR(SUMIF([2]العملاء!B$1:B$65536,F1029,[2]العملاء!A$1:A$65536),"")</f>
        <v>0</v>
      </c>
      <c r="F1029" s="44"/>
      <c r="G1029" s="44">
        <f>IFERROR(SUMIF([2]العملاء!B$1:B$65536,F1029,[2]العملاء!A$1:A$65536),"")</f>
        <v>0</v>
      </c>
      <c r="H1029" s="44"/>
      <c r="I1029" s="45"/>
      <c r="J1029" s="46">
        <f>SUMIF([2]المخزون!B$1:B$65536,H1029,[2]المخزون!E$1:E$65536)</f>
        <v>0</v>
      </c>
      <c r="K1029" s="46">
        <f t="shared" si="48"/>
        <v>0</v>
      </c>
      <c r="L1029" s="46">
        <f>SUMIF([2]المخزون!B$1:B$65536,H1029,[2]المخزون!N$1:N$65536)</f>
        <v>0</v>
      </c>
      <c r="M1029" s="46">
        <f t="shared" si="49"/>
        <v>0</v>
      </c>
      <c r="N1029" s="46">
        <f t="shared" si="47"/>
        <v>0</v>
      </c>
    </row>
    <row r="1030" spans="1:14" ht="16.5">
      <c r="A1030" s="41" t="str">
        <f t="shared" si="50"/>
        <v/>
      </c>
      <c r="B1030" s="42"/>
      <c r="C1030" s="43"/>
      <c r="D1030" s="41"/>
      <c r="E1030" s="41">
        <f>IFERROR(SUMIF([2]العملاء!B$1:B$65536,F1030,[2]العملاء!A$1:A$65536),"")</f>
        <v>0</v>
      </c>
      <c r="F1030" s="44"/>
      <c r="G1030" s="44">
        <f>IFERROR(SUMIF([2]العملاء!B$1:B$65536,F1030,[2]العملاء!A$1:A$65536),"")</f>
        <v>0</v>
      </c>
      <c r="H1030" s="44"/>
      <c r="I1030" s="45"/>
      <c r="J1030" s="46">
        <f>SUMIF([2]المخزون!B$1:B$65536,H1030,[2]المخزون!E$1:E$65536)</f>
        <v>0</v>
      </c>
      <c r="K1030" s="46">
        <f t="shared" si="48"/>
        <v>0</v>
      </c>
      <c r="L1030" s="46">
        <f>SUMIF([2]المخزون!B$1:B$65536,H1030,[2]المخزون!N$1:N$65536)</f>
        <v>0</v>
      </c>
      <c r="M1030" s="46">
        <f t="shared" si="49"/>
        <v>0</v>
      </c>
      <c r="N1030" s="46">
        <f t="shared" si="47"/>
        <v>0</v>
      </c>
    </row>
    <row r="1031" spans="1:14" ht="16.5">
      <c r="A1031" s="41" t="str">
        <f t="shared" si="50"/>
        <v/>
      </c>
      <c r="B1031" s="42"/>
      <c r="C1031" s="43"/>
      <c r="D1031" s="41"/>
      <c r="E1031" s="41">
        <f>IFERROR(SUMIF([2]العملاء!B$1:B$65536,F1031,[2]العملاء!A$1:A$65536),"")</f>
        <v>0</v>
      </c>
      <c r="F1031" s="44"/>
      <c r="G1031" s="44">
        <f>IFERROR(SUMIF([2]العملاء!B$1:B$65536,F1031,[2]العملاء!A$1:A$65536),"")</f>
        <v>0</v>
      </c>
      <c r="H1031" s="44"/>
      <c r="I1031" s="45"/>
      <c r="J1031" s="46">
        <f>SUMIF([2]المخزون!B$1:B$65536,H1031,[2]المخزون!E$1:E$65536)</f>
        <v>0</v>
      </c>
      <c r="K1031" s="46">
        <f t="shared" si="48"/>
        <v>0</v>
      </c>
      <c r="L1031" s="46">
        <f>SUMIF([2]المخزون!B$1:B$65536,H1031,[2]المخزون!N$1:N$65536)</f>
        <v>0</v>
      </c>
      <c r="M1031" s="46">
        <f t="shared" si="49"/>
        <v>0</v>
      </c>
      <c r="N1031" s="46">
        <f t="shared" si="47"/>
        <v>0</v>
      </c>
    </row>
    <row r="1032" spans="1:14" ht="16.5">
      <c r="A1032" s="41" t="str">
        <f t="shared" si="50"/>
        <v/>
      </c>
      <c r="B1032" s="42"/>
      <c r="C1032" s="43"/>
      <c r="D1032" s="41"/>
      <c r="E1032" s="41">
        <f>IFERROR(SUMIF([2]العملاء!B$1:B$65536,F1032,[2]العملاء!A$1:A$65536),"")</f>
        <v>0</v>
      </c>
      <c r="F1032" s="44"/>
      <c r="G1032" s="44">
        <f>IFERROR(SUMIF([2]العملاء!B$1:B$65536,F1032,[2]العملاء!A$1:A$65536),"")</f>
        <v>0</v>
      </c>
      <c r="H1032" s="44"/>
      <c r="I1032" s="45"/>
      <c r="J1032" s="46">
        <f>SUMIF([2]المخزون!B$1:B$65536,H1032,[2]المخزون!E$1:E$65536)</f>
        <v>0</v>
      </c>
      <c r="K1032" s="46">
        <f t="shared" si="48"/>
        <v>0</v>
      </c>
      <c r="L1032" s="46">
        <f>SUMIF([2]المخزون!B$1:B$65536,H1032,[2]المخزون!N$1:N$65536)</f>
        <v>0</v>
      </c>
      <c r="M1032" s="46">
        <f t="shared" si="49"/>
        <v>0</v>
      </c>
      <c r="N1032" s="46">
        <f t="shared" si="47"/>
        <v>0</v>
      </c>
    </row>
    <row r="1033" spans="1:14" ht="16.5">
      <c r="A1033" s="41" t="str">
        <f t="shared" si="50"/>
        <v/>
      </c>
      <c r="B1033" s="42"/>
      <c r="C1033" s="43"/>
      <c r="D1033" s="41"/>
      <c r="E1033" s="41">
        <f>IFERROR(SUMIF([2]العملاء!B$1:B$65536,F1033,[2]العملاء!A$1:A$65536),"")</f>
        <v>0</v>
      </c>
      <c r="F1033" s="44"/>
      <c r="G1033" s="44">
        <f>IFERROR(SUMIF([2]العملاء!B$1:B$65536,F1033,[2]العملاء!A$1:A$65536),"")</f>
        <v>0</v>
      </c>
      <c r="H1033" s="44"/>
      <c r="I1033" s="45"/>
      <c r="J1033" s="46">
        <f>SUMIF([2]المخزون!B$1:B$65536,H1033,[2]المخزون!E$1:E$65536)</f>
        <v>0</v>
      </c>
      <c r="K1033" s="46">
        <f t="shared" si="48"/>
        <v>0</v>
      </c>
      <c r="L1033" s="46">
        <f>SUMIF([2]المخزون!B$1:B$65536,H1033,[2]المخزون!N$1:N$65536)</f>
        <v>0</v>
      </c>
      <c r="M1033" s="46">
        <f t="shared" si="49"/>
        <v>0</v>
      </c>
      <c r="N1033" s="46">
        <f t="shared" si="47"/>
        <v>0</v>
      </c>
    </row>
    <row r="1034" spans="1:14" ht="16.5">
      <c r="A1034" s="41" t="str">
        <f t="shared" si="50"/>
        <v/>
      </c>
      <c r="B1034" s="42"/>
      <c r="C1034" s="43"/>
      <c r="D1034" s="41"/>
      <c r="E1034" s="41">
        <f>IFERROR(SUMIF([2]العملاء!B$1:B$65536,F1034,[2]العملاء!A$1:A$65536),"")</f>
        <v>0</v>
      </c>
      <c r="F1034" s="44"/>
      <c r="G1034" s="44">
        <f>IFERROR(SUMIF([2]العملاء!B$1:B$65536,F1034,[2]العملاء!A$1:A$65536),"")</f>
        <v>0</v>
      </c>
      <c r="H1034" s="44"/>
      <c r="I1034" s="45"/>
      <c r="J1034" s="46">
        <f>SUMIF([2]المخزون!B$1:B$65536,H1034,[2]المخزون!E$1:E$65536)</f>
        <v>0</v>
      </c>
      <c r="K1034" s="46">
        <f t="shared" si="48"/>
        <v>0</v>
      </c>
      <c r="L1034" s="46">
        <f>SUMIF([2]المخزون!B$1:B$65536,H1034,[2]المخزون!N$1:N$65536)</f>
        <v>0</v>
      </c>
      <c r="M1034" s="46">
        <f t="shared" si="49"/>
        <v>0</v>
      </c>
      <c r="N1034" s="46">
        <f t="shared" si="47"/>
        <v>0</v>
      </c>
    </row>
    <row r="1035" spans="1:14" ht="16.5">
      <c r="A1035" s="41" t="str">
        <f t="shared" si="50"/>
        <v/>
      </c>
      <c r="B1035" s="42"/>
      <c r="C1035" s="43"/>
      <c r="D1035" s="41"/>
      <c r="E1035" s="41">
        <f>IFERROR(SUMIF([2]العملاء!B$1:B$65536,F1035,[2]العملاء!A$1:A$65536),"")</f>
        <v>0</v>
      </c>
      <c r="F1035" s="44"/>
      <c r="G1035" s="44">
        <f>IFERROR(SUMIF([2]العملاء!B$1:B$65536,F1035,[2]العملاء!A$1:A$65536),"")</f>
        <v>0</v>
      </c>
      <c r="H1035" s="44"/>
      <c r="I1035" s="45"/>
      <c r="J1035" s="46">
        <f>SUMIF([2]المخزون!B$1:B$65536,H1035,[2]المخزون!E$1:E$65536)</f>
        <v>0</v>
      </c>
      <c r="K1035" s="46">
        <f t="shared" si="48"/>
        <v>0</v>
      </c>
      <c r="L1035" s="46">
        <f>SUMIF([2]المخزون!B$1:B$65536,H1035,[2]المخزون!N$1:N$65536)</f>
        <v>0</v>
      </c>
      <c r="M1035" s="46">
        <f t="shared" si="49"/>
        <v>0</v>
      </c>
      <c r="N1035" s="46">
        <f t="shared" si="47"/>
        <v>0</v>
      </c>
    </row>
    <row r="1036" spans="1:14" ht="16.5">
      <c r="A1036" s="41" t="str">
        <f t="shared" si="50"/>
        <v/>
      </c>
      <c r="B1036" s="42"/>
      <c r="C1036" s="43"/>
      <c r="D1036" s="41"/>
      <c r="E1036" s="41">
        <f>IFERROR(SUMIF([2]العملاء!B$1:B$65536,F1036,[2]العملاء!A$1:A$65536),"")</f>
        <v>0</v>
      </c>
      <c r="F1036" s="44"/>
      <c r="G1036" s="44">
        <f>IFERROR(SUMIF([2]العملاء!B$1:B$65536,F1036,[2]العملاء!A$1:A$65536),"")</f>
        <v>0</v>
      </c>
      <c r="H1036" s="44"/>
      <c r="I1036" s="45"/>
      <c r="J1036" s="46">
        <f>SUMIF([2]المخزون!B$1:B$65536,H1036,[2]المخزون!E$1:E$65536)</f>
        <v>0</v>
      </c>
      <c r="K1036" s="46">
        <f t="shared" si="48"/>
        <v>0</v>
      </c>
      <c r="L1036" s="46">
        <f>SUMIF([2]المخزون!B$1:B$65536,H1036,[2]المخزون!N$1:N$65536)</f>
        <v>0</v>
      </c>
      <c r="M1036" s="46">
        <f t="shared" si="49"/>
        <v>0</v>
      </c>
      <c r="N1036" s="46">
        <f t="shared" si="47"/>
        <v>0</v>
      </c>
    </row>
    <row r="1037" spans="1:14" ht="16.5">
      <c r="A1037" s="41" t="str">
        <f t="shared" si="50"/>
        <v/>
      </c>
      <c r="B1037" s="42"/>
      <c r="C1037" s="43"/>
      <c r="D1037" s="41"/>
      <c r="E1037" s="41">
        <f>IFERROR(SUMIF([2]العملاء!B$1:B$65536,F1037,[2]العملاء!A$1:A$65536),"")</f>
        <v>0</v>
      </c>
      <c r="F1037" s="44"/>
      <c r="G1037" s="44">
        <f>IFERROR(SUMIF([2]العملاء!B$1:B$65536,F1037,[2]العملاء!A$1:A$65536),"")</f>
        <v>0</v>
      </c>
      <c r="H1037" s="44"/>
      <c r="I1037" s="45"/>
      <c r="J1037" s="46">
        <f>SUMIF([2]المخزون!B$1:B$65536,H1037,[2]المخزون!E$1:E$65536)</f>
        <v>0</v>
      </c>
      <c r="K1037" s="46">
        <f t="shared" si="48"/>
        <v>0</v>
      </c>
      <c r="L1037" s="46">
        <f>SUMIF([2]المخزون!B$1:B$65536,H1037,[2]المخزون!N$1:N$65536)</f>
        <v>0</v>
      </c>
      <c r="M1037" s="46">
        <f t="shared" si="49"/>
        <v>0</v>
      </c>
      <c r="N1037" s="46">
        <f t="shared" si="47"/>
        <v>0</v>
      </c>
    </row>
    <row r="1038" spans="1:14" ht="16.5">
      <c r="A1038" s="41" t="str">
        <f t="shared" si="50"/>
        <v/>
      </c>
      <c r="B1038" s="42"/>
      <c r="C1038" s="43"/>
      <c r="D1038" s="41"/>
      <c r="E1038" s="41">
        <f>IFERROR(SUMIF([2]العملاء!B$1:B$65536,F1038,[2]العملاء!A$1:A$65536),"")</f>
        <v>0</v>
      </c>
      <c r="F1038" s="44"/>
      <c r="G1038" s="44">
        <f>IFERROR(SUMIF([2]العملاء!B$1:B$65536,F1038,[2]العملاء!A$1:A$65536),"")</f>
        <v>0</v>
      </c>
      <c r="H1038" s="44"/>
      <c r="I1038" s="45"/>
      <c r="J1038" s="46">
        <f>SUMIF([2]المخزون!B$1:B$65536,H1038,[2]المخزون!E$1:E$65536)</f>
        <v>0</v>
      </c>
      <c r="K1038" s="46">
        <f t="shared" si="48"/>
        <v>0</v>
      </c>
      <c r="L1038" s="46">
        <f>SUMIF([2]المخزون!B$1:B$65536,H1038,[2]المخزون!N$1:N$65536)</f>
        <v>0</v>
      </c>
      <c r="M1038" s="46">
        <f t="shared" si="49"/>
        <v>0</v>
      </c>
      <c r="N1038" s="46">
        <f t="shared" si="47"/>
        <v>0</v>
      </c>
    </row>
    <row r="1039" spans="1:14" ht="16.5">
      <c r="A1039" s="41" t="str">
        <f t="shared" si="50"/>
        <v/>
      </c>
      <c r="B1039" s="42"/>
      <c r="C1039" s="43"/>
      <c r="D1039" s="41"/>
      <c r="E1039" s="41">
        <f>IFERROR(SUMIF([2]العملاء!B$1:B$65536,F1039,[2]العملاء!A$1:A$65536),"")</f>
        <v>0</v>
      </c>
      <c r="F1039" s="44"/>
      <c r="G1039" s="44">
        <f>IFERROR(SUMIF([2]العملاء!B$1:B$65536,F1039,[2]العملاء!A$1:A$65536),"")</f>
        <v>0</v>
      </c>
      <c r="H1039" s="44"/>
      <c r="I1039" s="45"/>
      <c r="J1039" s="46">
        <f>SUMIF([2]المخزون!B$1:B$65536,H1039,[2]المخزون!E$1:E$65536)</f>
        <v>0</v>
      </c>
      <c r="K1039" s="46">
        <f t="shared" si="48"/>
        <v>0</v>
      </c>
      <c r="L1039" s="46">
        <f>SUMIF([2]المخزون!B$1:B$65536,H1039,[2]المخزون!N$1:N$65536)</f>
        <v>0</v>
      </c>
      <c r="M1039" s="46">
        <f t="shared" si="49"/>
        <v>0</v>
      </c>
      <c r="N1039" s="46">
        <f t="shared" si="47"/>
        <v>0</v>
      </c>
    </row>
    <row r="1040" spans="1:14" ht="16.5">
      <c r="A1040" s="41" t="str">
        <f t="shared" si="50"/>
        <v/>
      </c>
      <c r="B1040" s="42"/>
      <c r="C1040" s="43"/>
      <c r="D1040" s="41"/>
      <c r="E1040" s="41">
        <f>IFERROR(SUMIF([2]العملاء!B$1:B$65536,F1040,[2]العملاء!A$1:A$65536),"")</f>
        <v>0</v>
      </c>
      <c r="F1040" s="44"/>
      <c r="G1040" s="44">
        <f>IFERROR(SUMIF([2]العملاء!B$1:B$65536,F1040,[2]العملاء!A$1:A$65536),"")</f>
        <v>0</v>
      </c>
      <c r="H1040" s="44"/>
      <c r="I1040" s="45"/>
      <c r="J1040" s="46">
        <f>SUMIF([2]المخزون!B$1:B$65536,H1040,[2]المخزون!E$1:E$65536)</f>
        <v>0</v>
      </c>
      <c r="K1040" s="46">
        <f t="shared" si="48"/>
        <v>0</v>
      </c>
      <c r="L1040" s="46">
        <f>SUMIF([2]المخزون!B$1:B$65536,H1040,[2]المخزون!N$1:N$65536)</f>
        <v>0</v>
      </c>
      <c r="M1040" s="46">
        <f t="shared" si="49"/>
        <v>0</v>
      </c>
      <c r="N1040" s="46">
        <f t="shared" si="47"/>
        <v>0</v>
      </c>
    </row>
    <row r="1041" spans="1:14" ht="16.5">
      <c r="A1041" s="41" t="str">
        <f t="shared" si="50"/>
        <v/>
      </c>
      <c r="B1041" s="42"/>
      <c r="C1041" s="43"/>
      <c r="D1041" s="41"/>
      <c r="E1041" s="41">
        <f>IFERROR(SUMIF([2]العملاء!B$1:B$65536,F1041,[2]العملاء!A$1:A$65536),"")</f>
        <v>0</v>
      </c>
      <c r="F1041" s="44"/>
      <c r="G1041" s="44">
        <f>IFERROR(SUMIF([2]العملاء!B$1:B$65536,F1041,[2]العملاء!A$1:A$65536),"")</f>
        <v>0</v>
      </c>
      <c r="H1041" s="44"/>
      <c r="I1041" s="45"/>
      <c r="J1041" s="46">
        <f>SUMIF([2]المخزون!B$1:B$65536,H1041,[2]المخزون!E$1:E$65536)</f>
        <v>0</v>
      </c>
      <c r="K1041" s="46">
        <f t="shared" si="48"/>
        <v>0</v>
      </c>
      <c r="L1041" s="46">
        <f>SUMIF([2]المخزون!B$1:B$65536,H1041,[2]المخزون!N$1:N$65536)</f>
        <v>0</v>
      </c>
      <c r="M1041" s="46">
        <f t="shared" si="49"/>
        <v>0</v>
      </c>
      <c r="N1041" s="46">
        <f t="shared" si="47"/>
        <v>0</v>
      </c>
    </row>
    <row r="1042" spans="1:14" ht="16.5">
      <c r="A1042" s="41" t="str">
        <f t="shared" si="50"/>
        <v/>
      </c>
      <c r="B1042" s="42"/>
      <c r="C1042" s="43"/>
      <c r="D1042" s="41"/>
      <c r="E1042" s="41">
        <f>IFERROR(SUMIF([2]العملاء!B$1:B$65536,F1042,[2]العملاء!A$1:A$65536),"")</f>
        <v>0</v>
      </c>
      <c r="F1042" s="44"/>
      <c r="G1042" s="44">
        <f>IFERROR(SUMIF([2]العملاء!B$1:B$65536,F1042,[2]العملاء!A$1:A$65536),"")</f>
        <v>0</v>
      </c>
      <c r="H1042" s="44"/>
      <c r="I1042" s="45"/>
      <c r="J1042" s="46">
        <f>SUMIF([2]المخزون!B$1:B$65536,H1042,[2]المخزون!E$1:E$65536)</f>
        <v>0</v>
      </c>
      <c r="K1042" s="46">
        <f t="shared" si="48"/>
        <v>0</v>
      </c>
      <c r="L1042" s="46">
        <f>SUMIF([2]المخزون!B$1:B$65536,H1042,[2]المخزون!N$1:N$65536)</f>
        <v>0</v>
      </c>
      <c r="M1042" s="46">
        <f t="shared" si="49"/>
        <v>0</v>
      </c>
      <c r="N1042" s="46">
        <f t="shared" si="47"/>
        <v>0</v>
      </c>
    </row>
    <row r="1043" spans="1:14" ht="16.5">
      <c r="A1043" s="41" t="str">
        <f t="shared" si="50"/>
        <v/>
      </c>
      <c r="B1043" s="42"/>
      <c r="C1043" s="43"/>
      <c r="D1043" s="41"/>
      <c r="E1043" s="41">
        <f>IFERROR(SUMIF([2]العملاء!B$1:B$65536,F1043,[2]العملاء!A$1:A$65536),"")</f>
        <v>0</v>
      </c>
      <c r="F1043" s="44"/>
      <c r="G1043" s="44">
        <f>IFERROR(SUMIF([2]العملاء!B$1:B$65536,F1043,[2]العملاء!A$1:A$65536),"")</f>
        <v>0</v>
      </c>
      <c r="H1043" s="44"/>
      <c r="I1043" s="45"/>
      <c r="J1043" s="46">
        <f>SUMIF([2]المخزون!B$1:B$65536,H1043,[2]المخزون!E$1:E$65536)</f>
        <v>0</v>
      </c>
      <c r="K1043" s="46">
        <f t="shared" si="48"/>
        <v>0</v>
      </c>
      <c r="L1043" s="46">
        <f>SUMIF([2]المخزون!B$1:B$65536,H1043,[2]المخزون!N$1:N$65536)</f>
        <v>0</v>
      </c>
      <c r="M1043" s="46">
        <f t="shared" si="49"/>
        <v>0</v>
      </c>
      <c r="N1043" s="46">
        <f t="shared" si="47"/>
        <v>0</v>
      </c>
    </row>
    <row r="1044" spans="1:14" ht="16.5">
      <c r="A1044" s="41" t="str">
        <f t="shared" si="50"/>
        <v/>
      </c>
      <c r="B1044" s="42"/>
      <c r="C1044" s="43"/>
      <c r="D1044" s="41"/>
      <c r="E1044" s="41">
        <f>IFERROR(SUMIF([2]العملاء!B$1:B$65536,F1044,[2]العملاء!A$1:A$65536),"")</f>
        <v>0</v>
      </c>
      <c r="F1044" s="44"/>
      <c r="G1044" s="44">
        <f>IFERROR(SUMIF([2]العملاء!B$1:B$65536,F1044,[2]العملاء!A$1:A$65536),"")</f>
        <v>0</v>
      </c>
      <c r="H1044" s="44"/>
      <c r="I1044" s="45"/>
      <c r="J1044" s="46">
        <f>SUMIF([2]المخزون!B$1:B$65536,H1044,[2]المخزون!E$1:E$65536)</f>
        <v>0</v>
      </c>
      <c r="K1044" s="46">
        <f t="shared" si="48"/>
        <v>0</v>
      </c>
      <c r="L1044" s="46">
        <f>SUMIF([2]المخزون!B$1:B$65536,H1044,[2]المخزون!N$1:N$65536)</f>
        <v>0</v>
      </c>
      <c r="M1044" s="46">
        <f t="shared" si="49"/>
        <v>0</v>
      </c>
      <c r="N1044" s="46">
        <f t="shared" si="47"/>
        <v>0</v>
      </c>
    </row>
    <row r="1045" spans="1:14" ht="16.5">
      <c r="A1045" s="41" t="str">
        <f t="shared" si="50"/>
        <v/>
      </c>
      <c r="B1045" s="42"/>
      <c r="C1045" s="43"/>
      <c r="D1045" s="41"/>
      <c r="E1045" s="41">
        <f>IFERROR(SUMIF([2]العملاء!B$1:B$65536,F1045,[2]العملاء!A$1:A$65536),"")</f>
        <v>0</v>
      </c>
      <c r="F1045" s="44"/>
      <c r="G1045" s="44">
        <f>IFERROR(SUMIF([2]العملاء!B$1:B$65536,F1045,[2]العملاء!A$1:A$65536),"")</f>
        <v>0</v>
      </c>
      <c r="H1045" s="44"/>
      <c r="I1045" s="45"/>
      <c r="J1045" s="46">
        <f>SUMIF([2]المخزون!B$1:B$65536,H1045,[2]المخزون!E$1:E$65536)</f>
        <v>0</v>
      </c>
      <c r="K1045" s="46">
        <f t="shared" si="48"/>
        <v>0</v>
      </c>
      <c r="L1045" s="46">
        <f>SUMIF([2]المخزون!B$1:B$65536,H1045,[2]المخزون!N$1:N$65536)</f>
        <v>0</v>
      </c>
      <c r="M1045" s="46">
        <f t="shared" si="49"/>
        <v>0</v>
      </c>
      <c r="N1045" s="46">
        <f t="shared" si="47"/>
        <v>0</v>
      </c>
    </row>
    <row r="1046" spans="1:14" ht="16.5">
      <c r="A1046" s="41" t="str">
        <f t="shared" si="50"/>
        <v/>
      </c>
      <c r="B1046" s="42"/>
      <c r="C1046" s="43"/>
      <c r="D1046" s="41"/>
      <c r="E1046" s="41">
        <f>IFERROR(SUMIF([2]العملاء!B$1:B$65536,F1046,[2]العملاء!A$1:A$65536),"")</f>
        <v>0</v>
      </c>
      <c r="F1046" s="44"/>
      <c r="G1046" s="44">
        <f>IFERROR(SUMIF([2]العملاء!B$1:B$65536,F1046,[2]العملاء!A$1:A$65536),"")</f>
        <v>0</v>
      </c>
      <c r="H1046" s="44"/>
      <c r="I1046" s="45"/>
      <c r="J1046" s="46">
        <f>SUMIF([2]المخزون!B$1:B$65536,H1046,[2]المخزون!E$1:E$65536)</f>
        <v>0</v>
      </c>
      <c r="K1046" s="46">
        <f t="shared" si="48"/>
        <v>0</v>
      </c>
      <c r="L1046" s="46">
        <f>SUMIF([2]المخزون!B$1:B$65536,H1046,[2]المخزون!N$1:N$65536)</f>
        <v>0</v>
      </c>
      <c r="M1046" s="46">
        <f t="shared" si="49"/>
        <v>0</v>
      </c>
      <c r="N1046" s="46">
        <f t="shared" si="47"/>
        <v>0</v>
      </c>
    </row>
    <row r="1047" spans="1:14" ht="16.5">
      <c r="A1047" s="41" t="str">
        <f t="shared" si="50"/>
        <v/>
      </c>
      <c r="B1047" s="42"/>
      <c r="C1047" s="43"/>
      <c r="D1047" s="41"/>
      <c r="E1047" s="41">
        <f>IFERROR(SUMIF([2]العملاء!B$1:B$65536,F1047,[2]العملاء!A$1:A$65536),"")</f>
        <v>0</v>
      </c>
      <c r="F1047" s="44"/>
      <c r="G1047" s="44">
        <f>IFERROR(SUMIF([2]العملاء!B$1:B$65536,F1047,[2]العملاء!A$1:A$65536),"")</f>
        <v>0</v>
      </c>
      <c r="H1047" s="44"/>
      <c r="I1047" s="45"/>
      <c r="J1047" s="46">
        <f>SUMIF([2]المخزون!B$1:B$65536,H1047,[2]المخزون!E$1:E$65536)</f>
        <v>0</v>
      </c>
      <c r="K1047" s="46">
        <f t="shared" si="48"/>
        <v>0</v>
      </c>
      <c r="L1047" s="46">
        <f>SUMIF([2]المخزون!B$1:B$65536,H1047,[2]المخزون!N$1:N$65536)</f>
        <v>0</v>
      </c>
      <c r="M1047" s="46">
        <f t="shared" si="49"/>
        <v>0</v>
      </c>
      <c r="N1047" s="46">
        <f t="shared" si="47"/>
        <v>0</v>
      </c>
    </row>
    <row r="1048" spans="1:14" ht="16.5">
      <c r="A1048" s="41" t="str">
        <f t="shared" si="50"/>
        <v/>
      </c>
      <c r="B1048" s="42"/>
      <c r="C1048" s="43"/>
      <c r="D1048" s="41"/>
      <c r="E1048" s="41">
        <f>IFERROR(SUMIF([2]العملاء!B$1:B$65536,F1048,[2]العملاء!A$1:A$65536),"")</f>
        <v>0</v>
      </c>
      <c r="F1048" s="44"/>
      <c r="G1048" s="44">
        <f>IFERROR(SUMIF([2]العملاء!B$1:B$65536,F1048,[2]العملاء!A$1:A$65536),"")</f>
        <v>0</v>
      </c>
      <c r="H1048" s="44"/>
      <c r="I1048" s="45"/>
      <c r="J1048" s="46">
        <f>SUMIF([2]المخزون!B$1:B$65536,H1048,[2]المخزون!E$1:E$65536)</f>
        <v>0</v>
      </c>
      <c r="K1048" s="46">
        <f t="shared" si="48"/>
        <v>0</v>
      </c>
      <c r="L1048" s="46">
        <f>SUMIF([2]المخزون!B$1:B$65536,H1048,[2]المخزون!N$1:N$65536)</f>
        <v>0</v>
      </c>
      <c r="M1048" s="46">
        <f t="shared" si="49"/>
        <v>0</v>
      </c>
      <c r="N1048" s="46">
        <f t="shared" si="47"/>
        <v>0</v>
      </c>
    </row>
    <row r="1049" spans="1:14" ht="16.5">
      <c r="A1049" s="41" t="str">
        <f t="shared" si="50"/>
        <v/>
      </c>
      <c r="B1049" s="42"/>
      <c r="C1049" s="43"/>
      <c r="D1049" s="41"/>
      <c r="E1049" s="41">
        <f>IFERROR(SUMIF([2]العملاء!B$1:B$65536,F1049,[2]العملاء!A$1:A$65536),"")</f>
        <v>0</v>
      </c>
      <c r="F1049" s="44"/>
      <c r="G1049" s="44">
        <f>IFERROR(SUMIF([2]العملاء!B$1:B$65536,F1049,[2]العملاء!A$1:A$65536),"")</f>
        <v>0</v>
      </c>
      <c r="H1049" s="44"/>
      <c r="I1049" s="45"/>
      <c r="J1049" s="46">
        <f>SUMIF([2]المخزون!B$1:B$65536,H1049,[2]المخزون!E$1:E$65536)</f>
        <v>0</v>
      </c>
      <c r="K1049" s="46">
        <f t="shared" si="48"/>
        <v>0</v>
      </c>
      <c r="L1049" s="46">
        <f>SUMIF([2]المخزون!B$1:B$65536,H1049,[2]المخزون!N$1:N$65536)</f>
        <v>0</v>
      </c>
      <c r="M1049" s="46">
        <f t="shared" si="49"/>
        <v>0</v>
      </c>
      <c r="N1049" s="46">
        <f t="shared" si="47"/>
        <v>0</v>
      </c>
    </row>
    <row r="1050" spans="1:14" ht="16.5">
      <c r="A1050" s="41" t="str">
        <f t="shared" si="50"/>
        <v/>
      </c>
      <c r="B1050" s="42"/>
      <c r="C1050" s="43"/>
      <c r="D1050" s="41"/>
      <c r="E1050" s="41">
        <f>IFERROR(SUMIF([2]العملاء!B$1:B$65536,F1050,[2]العملاء!A$1:A$65536),"")</f>
        <v>0</v>
      </c>
      <c r="F1050" s="44"/>
      <c r="G1050" s="44">
        <f>IFERROR(SUMIF([2]العملاء!B$1:B$65536,F1050,[2]العملاء!A$1:A$65536),"")</f>
        <v>0</v>
      </c>
      <c r="H1050" s="44"/>
      <c r="I1050" s="45"/>
      <c r="J1050" s="46">
        <f>SUMIF([2]المخزون!B$1:B$65536,H1050,[2]المخزون!E$1:E$65536)</f>
        <v>0</v>
      </c>
      <c r="K1050" s="46">
        <f t="shared" si="48"/>
        <v>0</v>
      </c>
      <c r="L1050" s="46">
        <f>SUMIF([2]المخزون!B$1:B$65536,H1050,[2]المخزون!N$1:N$65536)</f>
        <v>0</v>
      </c>
      <c r="M1050" s="46">
        <f t="shared" si="49"/>
        <v>0</v>
      </c>
      <c r="N1050" s="46">
        <f t="shared" si="47"/>
        <v>0</v>
      </c>
    </row>
    <row r="1051" spans="1:14" ht="16.5">
      <c r="A1051" s="41" t="str">
        <f t="shared" si="50"/>
        <v/>
      </c>
      <c r="B1051" s="42"/>
      <c r="C1051" s="43"/>
      <c r="D1051" s="41"/>
      <c r="E1051" s="41">
        <f>IFERROR(SUMIF([2]العملاء!B$1:B$65536,F1051,[2]العملاء!A$1:A$65536),"")</f>
        <v>0</v>
      </c>
      <c r="F1051" s="44"/>
      <c r="G1051" s="44">
        <f>IFERROR(SUMIF([2]العملاء!B$1:B$65536,F1051,[2]العملاء!A$1:A$65536),"")</f>
        <v>0</v>
      </c>
      <c r="H1051" s="44"/>
      <c r="I1051" s="45"/>
      <c r="J1051" s="46">
        <f>SUMIF([2]المخزون!B$1:B$65536,H1051,[2]المخزون!E$1:E$65536)</f>
        <v>0</v>
      </c>
      <c r="K1051" s="46">
        <f t="shared" si="48"/>
        <v>0</v>
      </c>
      <c r="L1051" s="46">
        <f>SUMIF([2]المخزون!B$1:B$65536,H1051,[2]المخزون!N$1:N$65536)</f>
        <v>0</v>
      </c>
      <c r="M1051" s="46">
        <f t="shared" si="49"/>
        <v>0</v>
      </c>
      <c r="N1051" s="46">
        <f t="shared" si="47"/>
        <v>0</v>
      </c>
    </row>
    <row r="1052" spans="1:14" ht="16.5">
      <c r="A1052" s="41" t="str">
        <f t="shared" si="50"/>
        <v/>
      </c>
      <c r="B1052" s="42"/>
      <c r="C1052" s="43"/>
      <c r="D1052" s="41"/>
      <c r="E1052" s="41">
        <f>IFERROR(SUMIF([2]العملاء!B$1:B$65536,F1052,[2]العملاء!A$1:A$65536),"")</f>
        <v>0</v>
      </c>
      <c r="F1052" s="44"/>
      <c r="G1052" s="44">
        <f>IFERROR(SUMIF([2]العملاء!B$1:B$65536,F1052,[2]العملاء!A$1:A$65536),"")</f>
        <v>0</v>
      </c>
      <c r="H1052" s="44"/>
      <c r="I1052" s="45"/>
      <c r="J1052" s="46">
        <f>SUMIF([2]المخزون!B$1:B$65536,H1052,[2]المخزون!E$1:E$65536)</f>
        <v>0</v>
      </c>
      <c r="K1052" s="46">
        <f t="shared" si="48"/>
        <v>0</v>
      </c>
      <c r="L1052" s="46">
        <f>SUMIF([2]المخزون!B$1:B$65536,H1052,[2]المخزون!N$1:N$65536)</f>
        <v>0</v>
      </c>
      <c r="M1052" s="46">
        <f t="shared" si="49"/>
        <v>0</v>
      </c>
      <c r="N1052" s="46">
        <f t="shared" si="47"/>
        <v>0</v>
      </c>
    </row>
    <row r="1053" spans="1:14" ht="16.5">
      <c r="A1053" s="41" t="str">
        <f t="shared" si="50"/>
        <v/>
      </c>
      <c r="B1053" s="42"/>
      <c r="C1053" s="43"/>
      <c r="D1053" s="41"/>
      <c r="E1053" s="41">
        <f>IFERROR(SUMIF([2]العملاء!B$1:B$65536,F1053,[2]العملاء!A$1:A$65536),"")</f>
        <v>0</v>
      </c>
      <c r="F1053" s="44"/>
      <c r="G1053" s="44">
        <f>IFERROR(SUMIF([2]العملاء!B$1:B$65536,F1053,[2]العملاء!A$1:A$65536),"")</f>
        <v>0</v>
      </c>
      <c r="H1053" s="44"/>
      <c r="I1053" s="45"/>
      <c r="J1053" s="46">
        <f>SUMIF([2]المخزون!B$1:B$65536,H1053,[2]المخزون!E$1:E$65536)</f>
        <v>0</v>
      </c>
      <c r="K1053" s="46">
        <f t="shared" si="48"/>
        <v>0</v>
      </c>
      <c r="L1053" s="46">
        <f>SUMIF([2]المخزون!B$1:B$65536,H1053,[2]المخزون!N$1:N$65536)</f>
        <v>0</v>
      </c>
      <c r="M1053" s="46">
        <f t="shared" si="49"/>
        <v>0</v>
      </c>
      <c r="N1053" s="46">
        <f t="shared" si="47"/>
        <v>0</v>
      </c>
    </row>
    <row r="1054" spans="1:14" ht="16.5">
      <c r="A1054" s="41" t="str">
        <f t="shared" si="50"/>
        <v/>
      </c>
      <c r="B1054" s="42"/>
      <c r="C1054" s="43"/>
      <c r="D1054" s="41"/>
      <c r="E1054" s="41">
        <f>IFERROR(SUMIF([2]العملاء!B$1:B$65536,F1054,[2]العملاء!A$1:A$65536),"")</f>
        <v>0</v>
      </c>
      <c r="F1054" s="44"/>
      <c r="G1054" s="44">
        <f>IFERROR(SUMIF([2]العملاء!B$1:B$65536,F1054,[2]العملاء!A$1:A$65536),"")</f>
        <v>0</v>
      </c>
      <c r="H1054" s="44"/>
      <c r="I1054" s="45"/>
      <c r="J1054" s="46">
        <f>SUMIF([2]المخزون!B$1:B$65536,H1054,[2]المخزون!E$1:E$65536)</f>
        <v>0</v>
      </c>
      <c r="K1054" s="46">
        <f t="shared" si="48"/>
        <v>0</v>
      </c>
      <c r="L1054" s="46">
        <f>SUMIF([2]المخزون!B$1:B$65536,H1054,[2]المخزون!N$1:N$65536)</f>
        <v>0</v>
      </c>
      <c r="M1054" s="46">
        <f t="shared" si="49"/>
        <v>0</v>
      </c>
      <c r="N1054" s="46">
        <f t="shared" si="47"/>
        <v>0</v>
      </c>
    </row>
    <row r="1055" spans="1:14" ht="16.5">
      <c r="A1055" s="41" t="str">
        <f t="shared" si="50"/>
        <v/>
      </c>
      <c r="B1055" s="42"/>
      <c r="C1055" s="43"/>
      <c r="D1055" s="41"/>
      <c r="E1055" s="41">
        <f>IFERROR(SUMIF([2]العملاء!B$1:B$65536,F1055,[2]العملاء!A$1:A$65536),"")</f>
        <v>0</v>
      </c>
      <c r="F1055" s="44"/>
      <c r="G1055" s="44">
        <f>IFERROR(SUMIF([2]العملاء!B$1:B$65536,F1055,[2]العملاء!A$1:A$65536),"")</f>
        <v>0</v>
      </c>
      <c r="H1055" s="44"/>
      <c r="I1055" s="45"/>
      <c r="J1055" s="46">
        <f>SUMIF([2]المخزون!B$1:B$65536,H1055,[2]المخزون!E$1:E$65536)</f>
        <v>0</v>
      </c>
      <c r="K1055" s="46">
        <f t="shared" si="48"/>
        <v>0</v>
      </c>
      <c r="L1055" s="46">
        <f>SUMIF([2]المخزون!B$1:B$65536,H1055,[2]المخزون!N$1:N$65536)</f>
        <v>0</v>
      </c>
      <c r="M1055" s="46">
        <f t="shared" si="49"/>
        <v>0</v>
      </c>
      <c r="N1055" s="46">
        <f t="shared" si="47"/>
        <v>0</v>
      </c>
    </row>
    <row r="1056" spans="1:14" ht="16.5">
      <c r="A1056" s="41" t="str">
        <f t="shared" si="50"/>
        <v/>
      </c>
      <c r="B1056" s="42"/>
      <c r="C1056" s="43"/>
      <c r="D1056" s="41"/>
      <c r="E1056" s="41">
        <f>IFERROR(SUMIF([2]العملاء!B$1:B$65536,F1056,[2]العملاء!A$1:A$65536),"")</f>
        <v>0</v>
      </c>
      <c r="F1056" s="44"/>
      <c r="G1056" s="44">
        <f>IFERROR(SUMIF([2]العملاء!B$1:B$65536,F1056,[2]العملاء!A$1:A$65536),"")</f>
        <v>0</v>
      </c>
      <c r="H1056" s="44"/>
      <c r="I1056" s="45"/>
      <c r="J1056" s="46">
        <f>SUMIF([2]المخزون!B$1:B$65536,H1056,[2]المخزون!E$1:E$65536)</f>
        <v>0</v>
      </c>
      <c r="K1056" s="46">
        <f t="shared" si="48"/>
        <v>0</v>
      </c>
      <c r="L1056" s="46">
        <f>SUMIF([2]المخزون!B$1:B$65536,H1056,[2]المخزون!N$1:N$65536)</f>
        <v>0</v>
      </c>
      <c r="M1056" s="46">
        <f t="shared" si="49"/>
        <v>0</v>
      </c>
      <c r="N1056" s="46">
        <f t="shared" si="47"/>
        <v>0</v>
      </c>
    </row>
    <row r="1057" spans="1:14" ht="16.5">
      <c r="A1057" s="41" t="str">
        <f t="shared" si="50"/>
        <v/>
      </c>
      <c r="B1057" s="42"/>
      <c r="C1057" s="43"/>
      <c r="D1057" s="41"/>
      <c r="E1057" s="41">
        <f>IFERROR(SUMIF([2]العملاء!B$1:B$65536,F1057,[2]العملاء!A$1:A$65536),"")</f>
        <v>0</v>
      </c>
      <c r="F1057" s="44"/>
      <c r="G1057" s="44">
        <f>IFERROR(SUMIF([2]العملاء!B$1:B$65536,F1057,[2]العملاء!A$1:A$65536),"")</f>
        <v>0</v>
      </c>
      <c r="H1057" s="44"/>
      <c r="I1057" s="45"/>
      <c r="J1057" s="46">
        <f>SUMIF([2]المخزون!B$1:B$65536,H1057,[2]المخزون!E$1:E$65536)</f>
        <v>0</v>
      </c>
      <c r="K1057" s="46">
        <f t="shared" si="48"/>
        <v>0</v>
      </c>
      <c r="L1057" s="46">
        <f>SUMIF([2]المخزون!B$1:B$65536,H1057,[2]المخزون!N$1:N$65536)</f>
        <v>0</v>
      </c>
      <c r="M1057" s="46">
        <f t="shared" si="49"/>
        <v>0</v>
      </c>
      <c r="N1057" s="46">
        <f t="shared" si="47"/>
        <v>0</v>
      </c>
    </row>
    <row r="1058" spans="1:14" ht="16.5">
      <c r="A1058" s="41" t="str">
        <f t="shared" si="50"/>
        <v/>
      </c>
      <c r="B1058" s="42"/>
      <c r="C1058" s="43"/>
      <c r="D1058" s="41"/>
      <c r="E1058" s="41">
        <f>IFERROR(SUMIF([2]العملاء!B$1:B$65536,F1058,[2]العملاء!A$1:A$65536),"")</f>
        <v>0</v>
      </c>
      <c r="F1058" s="44"/>
      <c r="G1058" s="44">
        <f>IFERROR(SUMIF([2]العملاء!B$1:B$65536,F1058,[2]العملاء!A$1:A$65536),"")</f>
        <v>0</v>
      </c>
      <c r="H1058" s="44"/>
      <c r="I1058" s="45"/>
      <c r="J1058" s="46">
        <f>SUMIF([2]المخزون!B$1:B$65536,H1058,[2]المخزون!E$1:E$65536)</f>
        <v>0</v>
      </c>
      <c r="K1058" s="46">
        <f t="shared" si="48"/>
        <v>0</v>
      </c>
      <c r="L1058" s="46">
        <f>SUMIF([2]المخزون!B$1:B$65536,H1058,[2]المخزون!N$1:N$65536)</f>
        <v>0</v>
      </c>
      <c r="M1058" s="46">
        <f t="shared" si="49"/>
        <v>0</v>
      </c>
      <c r="N1058" s="46">
        <f t="shared" si="47"/>
        <v>0</v>
      </c>
    </row>
    <row r="1059" spans="1:14" ht="16.5">
      <c r="A1059" s="41" t="str">
        <f t="shared" si="50"/>
        <v/>
      </c>
      <c r="B1059" s="42"/>
      <c r="C1059" s="43"/>
      <c r="D1059" s="41"/>
      <c r="E1059" s="41">
        <f>IFERROR(SUMIF([2]العملاء!B$1:B$65536,F1059,[2]العملاء!A$1:A$65536),"")</f>
        <v>0</v>
      </c>
      <c r="F1059" s="44"/>
      <c r="G1059" s="44">
        <f>IFERROR(SUMIF([2]العملاء!B$1:B$65536,F1059,[2]العملاء!A$1:A$65536),"")</f>
        <v>0</v>
      </c>
      <c r="H1059" s="44"/>
      <c r="I1059" s="45"/>
      <c r="J1059" s="46">
        <f>SUMIF([2]المخزون!B$1:B$65536,H1059,[2]المخزون!E$1:E$65536)</f>
        <v>0</v>
      </c>
      <c r="K1059" s="46">
        <f t="shared" si="48"/>
        <v>0</v>
      </c>
      <c r="L1059" s="46">
        <f>SUMIF([2]المخزون!B$1:B$65536,H1059,[2]المخزون!N$1:N$65536)</f>
        <v>0</v>
      </c>
      <c r="M1059" s="46">
        <f t="shared" si="49"/>
        <v>0</v>
      </c>
      <c r="N1059" s="46">
        <f t="shared" si="47"/>
        <v>0</v>
      </c>
    </row>
    <row r="1060" spans="1:14" ht="16.5">
      <c r="A1060" s="41" t="str">
        <f t="shared" si="50"/>
        <v/>
      </c>
      <c r="B1060" s="42"/>
      <c r="C1060" s="43"/>
      <c r="D1060" s="41"/>
      <c r="E1060" s="41">
        <f>IFERROR(SUMIF([2]العملاء!B$1:B$65536,F1060,[2]العملاء!A$1:A$65536),"")</f>
        <v>0</v>
      </c>
      <c r="F1060" s="44"/>
      <c r="G1060" s="44">
        <f>IFERROR(SUMIF([2]العملاء!B$1:B$65536,F1060,[2]العملاء!A$1:A$65536),"")</f>
        <v>0</v>
      </c>
      <c r="H1060" s="44"/>
      <c r="I1060" s="45"/>
      <c r="J1060" s="46">
        <f>SUMIF([2]المخزون!B$1:B$65536,H1060,[2]المخزون!E$1:E$65536)</f>
        <v>0</v>
      </c>
      <c r="K1060" s="46">
        <f t="shared" si="48"/>
        <v>0</v>
      </c>
      <c r="L1060" s="46">
        <f>SUMIF([2]المخزون!B$1:B$65536,H1060,[2]المخزون!N$1:N$65536)</f>
        <v>0</v>
      </c>
      <c r="M1060" s="46">
        <f t="shared" si="49"/>
        <v>0</v>
      </c>
      <c r="N1060" s="46">
        <f t="shared" si="47"/>
        <v>0</v>
      </c>
    </row>
    <row r="1061" spans="1:14" ht="16.5">
      <c r="A1061" s="41" t="str">
        <f t="shared" si="50"/>
        <v/>
      </c>
      <c r="B1061" s="42"/>
      <c r="C1061" s="43"/>
      <c r="D1061" s="41"/>
      <c r="E1061" s="41">
        <f>IFERROR(SUMIF([2]العملاء!B$1:B$65536,F1061,[2]العملاء!A$1:A$65536),"")</f>
        <v>0</v>
      </c>
      <c r="F1061" s="44"/>
      <c r="G1061" s="44">
        <f>IFERROR(SUMIF([2]العملاء!B$1:B$65536,F1061,[2]العملاء!A$1:A$65536),"")</f>
        <v>0</v>
      </c>
      <c r="H1061" s="44"/>
      <c r="I1061" s="45"/>
      <c r="J1061" s="46">
        <f>SUMIF([2]المخزون!B$1:B$65536,H1061,[2]المخزون!E$1:E$65536)</f>
        <v>0</v>
      </c>
      <c r="K1061" s="46">
        <f t="shared" si="48"/>
        <v>0</v>
      </c>
      <c r="L1061" s="46">
        <f>SUMIF([2]المخزون!B$1:B$65536,H1061,[2]المخزون!N$1:N$65536)</f>
        <v>0</v>
      </c>
      <c r="M1061" s="46">
        <f t="shared" si="49"/>
        <v>0</v>
      </c>
      <c r="N1061" s="46">
        <f t="shared" si="47"/>
        <v>0</v>
      </c>
    </row>
    <row r="1062" spans="1:14" ht="16.5">
      <c r="A1062" s="41" t="str">
        <f t="shared" si="50"/>
        <v/>
      </c>
      <c r="B1062" s="42"/>
      <c r="C1062" s="43"/>
      <c r="D1062" s="41"/>
      <c r="E1062" s="41">
        <f>IFERROR(SUMIF([2]العملاء!B$1:B$65536,F1062,[2]العملاء!A$1:A$65536),"")</f>
        <v>0</v>
      </c>
      <c r="F1062" s="44"/>
      <c r="G1062" s="44">
        <f>IFERROR(SUMIF([2]العملاء!B$1:B$65536,F1062,[2]العملاء!A$1:A$65536),"")</f>
        <v>0</v>
      </c>
      <c r="H1062" s="44"/>
      <c r="I1062" s="45"/>
      <c r="J1062" s="46">
        <f>SUMIF([2]المخزون!B$1:B$65536,H1062,[2]المخزون!E$1:E$65536)</f>
        <v>0</v>
      </c>
      <c r="K1062" s="46">
        <f t="shared" si="48"/>
        <v>0</v>
      </c>
      <c r="L1062" s="46">
        <f>SUMIF([2]المخزون!B$1:B$65536,H1062,[2]المخزون!N$1:N$65536)</f>
        <v>0</v>
      </c>
      <c r="M1062" s="46">
        <f t="shared" si="49"/>
        <v>0</v>
      </c>
      <c r="N1062" s="46">
        <f t="shared" si="47"/>
        <v>0</v>
      </c>
    </row>
    <row r="1063" spans="1:14" ht="16.5">
      <c r="A1063" s="41" t="str">
        <f t="shared" si="50"/>
        <v/>
      </c>
      <c r="B1063" s="42"/>
      <c r="C1063" s="43"/>
      <c r="D1063" s="41"/>
      <c r="E1063" s="41">
        <f>IFERROR(SUMIF([2]العملاء!B$1:B$65536,F1063,[2]العملاء!A$1:A$65536),"")</f>
        <v>0</v>
      </c>
      <c r="F1063" s="44"/>
      <c r="G1063" s="44">
        <f>IFERROR(SUMIF([2]العملاء!B$1:B$65536,F1063,[2]العملاء!A$1:A$65536),"")</f>
        <v>0</v>
      </c>
      <c r="H1063" s="44"/>
      <c r="I1063" s="45"/>
      <c r="J1063" s="46">
        <f>SUMIF([2]المخزون!B$1:B$65536,H1063,[2]المخزون!E$1:E$65536)</f>
        <v>0</v>
      </c>
      <c r="K1063" s="46">
        <f t="shared" si="48"/>
        <v>0</v>
      </c>
      <c r="L1063" s="46">
        <f>SUMIF([2]المخزون!B$1:B$65536,H1063,[2]المخزون!N$1:N$65536)</f>
        <v>0</v>
      </c>
      <c r="M1063" s="46">
        <f t="shared" si="49"/>
        <v>0</v>
      </c>
      <c r="N1063" s="46">
        <f t="shared" si="47"/>
        <v>0</v>
      </c>
    </row>
    <row r="1064" spans="1:14" ht="16.5">
      <c r="A1064" s="41" t="str">
        <f t="shared" si="50"/>
        <v/>
      </c>
      <c r="B1064" s="42"/>
      <c r="C1064" s="43"/>
      <c r="D1064" s="41"/>
      <c r="E1064" s="41">
        <f>IFERROR(SUMIF([2]العملاء!B$1:B$65536,F1064,[2]العملاء!A$1:A$65536),"")</f>
        <v>0</v>
      </c>
      <c r="F1064" s="44"/>
      <c r="G1064" s="44">
        <f>IFERROR(SUMIF([2]العملاء!B$1:B$65536,F1064,[2]العملاء!A$1:A$65536),"")</f>
        <v>0</v>
      </c>
      <c r="H1064" s="44"/>
      <c r="I1064" s="45"/>
      <c r="J1064" s="46">
        <f>SUMIF([2]المخزون!B$1:B$65536,H1064,[2]المخزون!E$1:E$65536)</f>
        <v>0</v>
      </c>
      <c r="K1064" s="46">
        <f t="shared" si="48"/>
        <v>0</v>
      </c>
      <c r="L1064" s="46">
        <f>SUMIF([2]المخزون!B$1:B$65536,H1064,[2]المخزون!N$1:N$65536)</f>
        <v>0</v>
      </c>
      <c r="M1064" s="46">
        <f t="shared" si="49"/>
        <v>0</v>
      </c>
      <c r="N1064" s="46">
        <f t="shared" si="47"/>
        <v>0</v>
      </c>
    </row>
    <row r="1065" spans="1:14" ht="16.5">
      <c r="A1065" s="41" t="str">
        <f t="shared" si="50"/>
        <v/>
      </c>
      <c r="B1065" s="42"/>
      <c r="C1065" s="43"/>
      <c r="D1065" s="41"/>
      <c r="E1065" s="41">
        <f>IFERROR(SUMIF([2]العملاء!B$1:B$65536,F1065,[2]العملاء!A$1:A$65536),"")</f>
        <v>0</v>
      </c>
      <c r="F1065" s="44"/>
      <c r="G1065" s="44">
        <f>IFERROR(SUMIF([2]العملاء!B$1:B$65536,F1065,[2]العملاء!A$1:A$65536),"")</f>
        <v>0</v>
      </c>
      <c r="H1065" s="44"/>
      <c r="I1065" s="45"/>
      <c r="J1065" s="46">
        <f>SUMIF([2]المخزون!B$1:B$65536,H1065,[2]المخزون!E$1:E$65536)</f>
        <v>0</v>
      </c>
      <c r="K1065" s="46">
        <f t="shared" si="48"/>
        <v>0</v>
      </c>
      <c r="L1065" s="46">
        <f>SUMIF([2]المخزون!B$1:B$65536,H1065,[2]المخزون!N$1:N$65536)</f>
        <v>0</v>
      </c>
      <c r="M1065" s="46">
        <f t="shared" si="49"/>
        <v>0</v>
      </c>
      <c r="N1065" s="46">
        <f t="shared" si="47"/>
        <v>0</v>
      </c>
    </row>
    <row r="1066" spans="1:14" ht="16.5">
      <c r="A1066" s="41" t="str">
        <f t="shared" si="50"/>
        <v/>
      </c>
      <c r="B1066" s="42"/>
      <c r="C1066" s="43"/>
      <c r="D1066" s="41"/>
      <c r="E1066" s="41">
        <f>IFERROR(SUMIF([2]العملاء!B$1:B$65536,F1066,[2]العملاء!A$1:A$65536),"")</f>
        <v>0</v>
      </c>
      <c r="F1066" s="44"/>
      <c r="G1066" s="44">
        <f>IFERROR(SUMIF([2]العملاء!B$1:B$65536,F1066,[2]العملاء!A$1:A$65536),"")</f>
        <v>0</v>
      </c>
      <c r="H1066" s="44"/>
      <c r="I1066" s="45"/>
      <c r="J1066" s="46">
        <f>SUMIF([2]المخزون!B$1:B$65536,H1066,[2]المخزون!E$1:E$65536)</f>
        <v>0</v>
      </c>
      <c r="K1066" s="46">
        <f t="shared" si="48"/>
        <v>0</v>
      </c>
      <c r="L1066" s="46">
        <f>SUMIF([2]المخزون!B$1:B$65536,H1066,[2]المخزون!N$1:N$65536)</f>
        <v>0</v>
      </c>
      <c r="M1066" s="46">
        <f t="shared" si="49"/>
        <v>0</v>
      </c>
      <c r="N1066" s="46">
        <f t="shared" ref="N1066:N1129" si="51">K1066-(I1066*L1066)</f>
        <v>0</v>
      </c>
    </row>
    <row r="1067" spans="1:14" ht="16.5">
      <c r="A1067" s="41" t="str">
        <f t="shared" si="50"/>
        <v/>
      </c>
      <c r="B1067" s="42"/>
      <c r="C1067" s="43"/>
      <c r="D1067" s="41"/>
      <c r="E1067" s="41">
        <f>IFERROR(SUMIF([2]العملاء!B$1:B$65536,F1067,[2]العملاء!A$1:A$65536),"")</f>
        <v>0</v>
      </c>
      <c r="F1067" s="44"/>
      <c r="G1067" s="44">
        <f>IFERROR(SUMIF([2]العملاء!B$1:B$65536,F1067,[2]العملاء!A$1:A$65536),"")</f>
        <v>0</v>
      </c>
      <c r="H1067" s="44"/>
      <c r="I1067" s="45"/>
      <c r="J1067" s="46">
        <f>SUMIF([2]المخزون!B$1:B$65536,H1067,[2]المخزون!E$1:E$65536)</f>
        <v>0</v>
      </c>
      <c r="K1067" s="46">
        <f t="shared" si="48"/>
        <v>0</v>
      </c>
      <c r="L1067" s="46">
        <f>SUMIF([2]المخزون!B$1:B$65536,H1067,[2]المخزون!N$1:N$65536)</f>
        <v>0</v>
      </c>
      <c r="M1067" s="46">
        <f t="shared" si="49"/>
        <v>0</v>
      </c>
      <c r="N1067" s="46">
        <f t="shared" si="51"/>
        <v>0</v>
      </c>
    </row>
    <row r="1068" spans="1:14" ht="16.5">
      <c r="A1068" s="41" t="str">
        <f t="shared" si="50"/>
        <v/>
      </c>
      <c r="B1068" s="42"/>
      <c r="C1068" s="43"/>
      <c r="D1068" s="41"/>
      <c r="E1068" s="41">
        <f>IFERROR(SUMIF([2]العملاء!B$1:B$65536,F1068,[2]العملاء!A$1:A$65536),"")</f>
        <v>0</v>
      </c>
      <c r="F1068" s="44"/>
      <c r="G1068" s="44">
        <f>IFERROR(SUMIF([2]العملاء!B$1:B$65536,F1068,[2]العملاء!A$1:A$65536),"")</f>
        <v>0</v>
      </c>
      <c r="H1068" s="44"/>
      <c r="I1068" s="45"/>
      <c r="J1068" s="46">
        <f>SUMIF([2]المخزون!B$1:B$65536,H1068,[2]المخزون!E$1:E$65536)</f>
        <v>0</v>
      </c>
      <c r="K1068" s="46">
        <f t="shared" si="48"/>
        <v>0</v>
      </c>
      <c r="L1068" s="46">
        <f>SUMIF([2]المخزون!B$1:B$65536,H1068,[2]المخزون!N$1:N$65536)</f>
        <v>0</v>
      </c>
      <c r="M1068" s="46">
        <f t="shared" si="49"/>
        <v>0</v>
      </c>
      <c r="N1068" s="46">
        <f t="shared" si="51"/>
        <v>0</v>
      </c>
    </row>
    <row r="1069" spans="1:14" ht="16.5">
      <c r="A1069" s="41" t="str">
        <f t="shared" si="50"/>
        <v/>
      </c>
      <c r="B1069" s="42"/>
      <c r="C1069" s="43"/>
      <c r="D1069" s="41"/>
      <c r="E1069" s="41">
        <f>IFERROR(SUMIF([2]العملاء!B$1:B$65536,F1069,[2]العملاء!A$1:A$65536),"")</f>
        <v>0</v>
      </c>
      <c r="F1069" s="44"/>
      <c r="G1069" s="44">
        <f>IFERROR(SUMIF([2]العملاء!B$1:B$65536,F1069,[2]العملاء!A$1:A$65536),"")</f>
        <v>0</v>
      </c>
      <c r="H1069" s="44"/>
      <c r="I1069" s="45"/>
      <c r="J1069" s="46">
        <f>SUMIF([2]المخزون!B$1:B$65536,H1069,[2]المخزون!E$1:E$65536)</f>
        <v>0</v>
      </c>
      <c r="K1069" s="46">
        <f t="shared" si="48"/>
        <v>0</v>
      </c>
      <c r="L1069" s="46">
        <f>SUMIF([2]المخزون!B$1:B$65536,H1069,[2]المخزون!N$1:N$65536)</f>
        <v>0</v>
      </c>
      <c r="M1069" s="46">
        <f t="shared" si="49"/>
        <v>0</v>
      </c>
      <c r="N1069" s="46">
        <f t="shared" si="51"/>
        <v>0</v>
      </c>
    </row>
    <row r="1070" spans="1:14" ht="16.5">
      <c r="A1070" s="41" t="str">
        <f t="shared" si="50"/>
        <v/>
      </c>
      <c r="B1070" s="42"/>
      <c r="C1070" s="43"/>
      <c r="D1070" s="41"/>
      <c r="E1070" s="41">
        <f>IFERROR(SUMIF([2]العملاء!B$1:B$65536,F1070,[2]العملاء!A$1:A$65536),"")</f>
        <v>0</v>
      </c>
      <c r="F1070" s="44"/>
      <c r="G1070" s="44">
        <f>IFERROR(SUMIF([2]العملاء!B$1:B$65536,F1070,[2]العملاء!A$1:A$65536),"")</f>
        <v>0</v>
      </c>
      <c r="H1070" s="44"/>
      <c r="I1070" s="45"/>
      <c r="J1070" s="46">
        <f>SUMIF([2]المخزون!B$1:B$65536,H1070,[2]المخزون!E$1:E$65536)</f>
        <v>0</v>
      </c>
      <c r="K1070" s="46">
        <f t="shared" si="48"/>
        <v>0</v>
      </c>
      <c r="L1070" s="46">
        <f>SUMIF([2]المخزون!B$1:B$65536,H1070,[2]المخزون!N$1:N$65536)</f>
        <v>0</v>
      </c>
      <c r="M1070" s="46">
        <f t="shared" si="49"/>
        <v>0</v>
      </c>
      <c r="N1070" s="46">
        <f t="shared" si="51"/>
        <v>0</v>
      </c>
    </row>
    <row r="1071" spans="1:14" ht="16.5">
      <c r="A1071" s="41" t="str">
        <f t="shared" si="50"/>
        <v/>
      </c>
      <c r="B1071" s="42"/>
      <c r="C1071" s="43"/>
      <c r="D1071" s="41"/>
      <c r="E1071" s="41">
        <f>IFERROR(SUMIF([2]العملاء!B$1:B$65536,F1071,[2]العملاء!A$1:A$65536),"")</f>
        <v>0</v>
      </c>
      <c r="F1071" s="44"/>
      <c r="G1071" s="44">
        <f>IFERROR(SUMIF([2]العملاء!B$1:B$65536,F1071,[2]العملاء!A$1:A$65536),"")</f>
        <v>0</v>
      </c>
      <c r="H1071" s="44"/>
      <c r="I1071" s="45"/>
      <c r="J1071" s="46">
        <f>SUMIF([2]المخزون!B$1:B$65536,H1071,[2]المخزون!E$1:E$65536)</f>
        <v>0</v>
      </c>
      <c r="K1071" s="46">
        <f t="shared" si="48"/>
        <v>0</v>
      </c>
      <c r="L1071" s="46">
        <f>SUMIF([2]المخزون!B$1:B$65536,H1071,[2]المخزون!N$1:N$65536)</f>
        <v>0</v>
      </c>
      <c r="M1071" s="46">
        <f t="shared" si="49"/>
        <v>0</v>
      </c>
      <c r="N1071" s="46">
        <f t="shared" si="51"/>
        <v>0</v>
      </c>
    </row>
    <row r="1072" spans="1:14" ht="16.5">
      <c r="A1072" s="41" t="str">
        <f t="shared" si="50"/>
        <v/>
      </c>
      <c r="B1072" s="42"/>
      <c r="C1072" s="43"/>
      <c r="D1072" s="41"/>
      <c r="E1072" s="41">
        <f>IFERROR(SUMIF([2]العملاء!B$1:B$65536,F1072,[2]العملاء!A$1:A$65536),"")</f>
        <v>0</v>
      </c>
      <c r="F1072" s="44"/>
      <c r="G1072" s="44">
        <f>IFERROR(SUMIF([2]العملاء!B$1:B$65536,F1072,[2]العملاء!A$1:A$65536),"")</f>
        <v>0</v>
      </c>
      <c r="H1072" s="44"/>
      <c r="I1072" s="45"/>
      <c r="J1072" s="46">
        <f>SUMIF([2]المخزون!B$1:B$65536,H1072,[2]المخزون!E$1:E$65536)</f>
        <v>0</v>
      </c>
      <c r="K1072" s="46">
        <f t="shared" si="48"/>
        <v>0</v>
      </c>
      <c r="L1072" s="46">
        <f>SUMIF([2]المخزون!B$1:B$65536,H1072,[2]المخزون!N$1:N$65536)</f>
        <v>0</v>
      </c>
      <c r="M1072" s="46">
        <f t="shared" si="49"/>
        <v>0</v>
      </c>
      <c r="N1072" s="46">
        <f t="shared" si="51"/>
        <v>0</v>
      </c>
    </row>
    <row r="1073" spans="1:14" ht="16.5">
      <c r="A1073" s="41" t="str">
        <f t="shared" si="50"/>
        <v/>
      </c>
      <c r="B1073" s="42"/>
      <c r="C1073" s="43"/>
      <c r="D1073" s="41"/>
      <c r="E1073" s="41">
        <f>IFERROR(SUMIF([2]العملاء!B$1:B$65536,F1073,[2]العملاء!A$1:A$65536),"")</f>
        <v>0</v>
      </c>
      <c r="F1073" s="44"/>
      <c r="G1073" s="44">
        <f>IFERROR(SUMIF([2]العملاء!B$1:B$65536,F1073,[2]العملاء!A$1:A$65536),"")</f>
        <v>0</v>
      </c>
      <c r="H1073" s="44"/>
      <c r="I1073" s="45"/>
      <c r="J1073" s="46">
        <f>SUMIF([2]المخزون!B$1:B$65536,H1073,[2]المخزون!E$1:E$65536)</f>
        <v>0</v>
      </c>
      <c r="K1073" s="46">
        <f t="shared" si="48"/>
        <v>0</v>
      </c>
      <c r="L1073" s="46">
        <f>SUMIF([2]المخزون!B$1:B$65536,H1073,[2]المخزون!N$1:N$65536)</f>
        <v>0</v>
      </c>
      <c r="M1073" s="46">
        <f t="shared" si="49"/>
        <v>0</v>
      </c>
      <c r="N1073" s="46">
        <f t="shared" si="51"/>
        <v>0</v>
      </c>
    </row>
    <row r="1074" spans="1:14" ht="16.5">
      <c r="A1074" s="41" t="str">
        <f t="shared" si="50"/>
        <v/>
      </c>
      <c r="B1074" s="42"/>
      <c r="C1074" s="43"/>
      <c r="D1074" s="41"/>
      <c r="E1074" s="41">
        <f>IFERROR(SUMIF([2]العملاء!B$1:B$65536,F1074,[2]العملاء!A$1:A$65536),"")</f>
        <v>0</v>
      </c>
      <c r="F1074" s="44"/>
      <c r="G1074" s="44">
        <f>IFERROR(SUMIF([2]العملاء!B$1:B$65536,F1074,[2]العملاء!A$1:A$65536),"")</f>
        <v>0</v>
      </c>
      <c r="H1074" s="44"/>
      <c r="I1074" s="45"/>
      <c r="J1074" s="46">
        <f>SUMIF([2]المخزون!B$1:B$65536,H1074,[2]المخزون!E$1:E$65536)</f>
        <v>0</v>
      </c>
      <c r="K1074" s="46">
        <f t="shared" si="48"/>
        <v>0</v>
      </c>
      <c r="L1074" s="46">
        <f>SUMIF([2]المخزون!B$1:B$65536,H1074,[2]المخزون!N$1:N$65536)</f>
        <v>0</v>
      </c>
      <c r="M1074" s="46">
        <f t="shared" si="49"/>
        <v>0</v>
      </c>
      <c r="N1074" s="46">
        <f t="shared" si="51"/>
        <v>0</v>
      </c>
    </row>
    <row r="1075" spans="1:14" ht="16.5">
      <c r="A1075" s="41" t="str">
        <f t="shared" si="50"/>
        <v/>
      </c>
      <c r="B1075" s="42"/>
      <c r="C1075" s="43"/>
      <c r="D1075" s="41"/>
      <c r="E1075" s="41">
        <f>IFERROR(SUMIF([2]العملاء!B$1:B$65536,F1075,[2]العملاء!A$1:A$65536),"")</f>
        <v>0</v>
      </c>
      <c r="F1075" s="44"/>
      <c r="G1075" s="44">
        <f>IFERROR(SUMIF([2]العملاء!B$1:B$65536,F1075,[2]العملاء!A$1:A$65536),"")</f>
        <v>0</v>
      </c>
      <c r="H1075" s="44"/>
      <c r="I1075" s="45"/>
      <c r="J1075" s="46">
        <f>SUMIF([2]المخزون!B$1:B$65536,H1075,[2]المخزون!E$1:E$65536)</f>
        <v>0</v>
      </c>
      <c r="K1075" s="46">
        <f t="shared" si="48"/>
        <v>0</v>
      </c>
      <c r="L1075" s="46">
        <f>SUMIF([2]المخزون!B$1:B$65536,H1075,[2]المخزون!N$1:N$65536)</f>
        <v>0</v>
      </c>
      <c r="M1075" s="46">
        <f t="shared" si="49"/>
        <v>0</v>
      </c>
      <c r="N1075" s="46">
        <f t="shared" si="51"/>
        <v>0</v>
      </c>
    </row>
    <row r="1076" spans="1:14" ht="16.5">
      <c r="A1076" s="41" t="str">
        <f t="shared" si="50"/>
        <v/>
      </c>
      <c r="B1076" s="42"/>
      <c r="C1076" s="43"/>
      <c r="D1076" s="41"/>
      <c r="E1076" s="41">
        <f>IFERROR(SUMIF([2]العملاء!B$1:B$65536,F1076,[2]العملاء!A$1:A$65536),"")</f>
        <v>0</v>
      </c>
      <c r="F1076" s="44"/>
      <c r="G1076" s="44">
        <f>IFERROR(SUMIF([2]العملاء!B$1:B$65536,F1076,[2]العملاء!A$1:A$65536),"")</f>
        <v>0</v>
      </c>
      <c r="H1076" s="44"/>
      <c r="I1076" s="45"/>
      <c r="J1076" s="46">
        <f>SUMIF([2]المخزون!B$1:B$65536,H1076,[2]المخزون!E$1:E$65536)</f>
        <v>0</v>
      </c>
      <c r="K1076" s="46">
        <f t="shared" si="48"/>
        <v>0</v>
      </c>
      <c r="L1076" s="46">
        <f>SUMIF([2]المخزون!B$1:B$65536,H1076,[2]المخزون!N$1:N$65536)</f>
        <v>0</v>
      </c>
      <c r="M1076" s="46">
        <f t="shared" si="49"/>
        <v>0</v>
      </c>
      <c r="N1076" s="46">
        <f t="shared" si="51"/>
        <v>0</v>
      </c>
    </row>
    <row r="1077" spans="1:14" ht="16.5">
      <c r="A1077" s="41" t="str">
        <f t="shared" si="50"/>
        <v/>
      </c>
      <c r="B1077" s="42"/>
      <c r="C1077" s="43"/>
      <c r="D1077" s="41"/>
      <c r="E1077" s="41">
        <f>IFERROR(SUMIF([2]العملاء!B$1:B$65536,F1077,[2]العملاء!A$1:A$65536),"")</f>
        <v>0</v>
      </c>
      <c r="F1077" s="44"/>
      <c r="G1077" s="44">
        <f>IFERROR(SUMIF([2]العملاء!B$1:B$65536,F1077,[2]العملاء!A$1:A$65536),"")</f>
        <v>0</v>
      </c>
      <c r="H1077" s="44"/>
      <c r="I1077" s="45"/>
      <c r="J1077" s="46">
        <f>SUMIF([2]المخزون!B$1:B$65536,H1077,[2]المخزون!E$1:E$65536)</f>
        <v>0</v>
      </c>
      <c r="K1077" s="46">
        <f t="shared" si="48"/>
        <v>0</v>
      </c>
      <c r="L1077" s="46">
        <f>SUMIF([2]المخزون!B$1:B$65536,H1077,[2]المخزون!N$1:N$65536)</f>
        <v>0</v>
      </c>
      <c r="M1077" s="46">
        <f t="shared" si="49"/>
        <v>0</v>
      </c>
      <c r="N1077" s="46">
        <f t="shared" si="51"/>
        <v>0</v>
      </c>
    </row>
    <row r="1078" spans="1:14" ht="16.5">
      <c r="A1078" s="41" t="str">
        <f t="shared" si="50"/>
        <v/>
      </c>
      <c r="B1078" s="42"/>
      <c r="C1078" s="43"/>
      <c r="D1078" s="41"/>
      <c r="E1078" s="41">
        <f>IFERROR(SUMIF([2]العملاء!B$1:B$65536,F1078,[2]العملاء!A$1:A$65536),"")</f>
        <v>0</v>
      </c>
      <c r="F1078" s="44"/>
      <c r="G1078" s="44">
        <f>IFERROR(SUMIF([2]العملاء!B$1:B$65536,F1078,[2]العملاء!A$1:A$65536),"")</f>
        <v>0</v>
      </c>
      <c r="H1078" s="44"/>
      <c r="I1078" s="45"/>
      <c r="J1078" s="46">
        <f>SUMIF([2]المخزون!B$1:B$65536,H1078,[2]المخزون!E$1:E$65536)</f>
        <v>0</v>
      </c>
      <c r="K1078" s="46">
        <f t="shared" si="48"/>
        <v>0</v>
      </c>
      <c r="L1078" s="46">
        <f>SUMIF([2]المخزون!B$1:B$65536,H1078,[2]المخزون!N$1:N$65536)</f>
        <v>0</v>
      </c>
      <c r="M1078" s="46">
        <f t="shared" si="49"/>
        <v>0</v>
      </c>
      <c r="N1078" s="46">
        <f t="shared" si="51"/>
        <v>0</v>
      </c>
    </row>
    <row r="1079" spans="1:14" ht="16.5">
      <c r="A1079" s="41" t="str">
        <f t="shared" si="50"/>
        <v/>
      </c>
      <c r="B1079" s="42"/>
      <c r="C1079" s="43"/>
      <c r="D1079" s="41"/>
      <c r="E1079" s="41">
        <f>IFERROR(SUMIF([2]العملاء!B$1:B$65536,F1079,[2]العملاء!A$1:A$65536),"")</f>
        <v>0</v>
      </c>
      <c r="F1079" s="44"/>
      <c r="G1079" s="44">
        <f>IFERROR(SUMIF([2]العملاء!B$1:B$65536,F1079,[2]العملاء!A$1:A$65536),"")</f>
        <v>0</v>
      </c>
      <c r="H1079" s="44"/>
      <c r="I1079" s="45"/>
      <c r="J1079" s="46">
        <f>SUMIF([2]المخزون!B$1:B$65536,H1079,[2]المخزون!E$1:E$65536)</f>
        <v>0</v>
      </c>
      <c r="K1079" s="46">
        <f t="shared" si="48"/>
        <v>0</v>
      </c>
      <c r="L1079" s="46">
        <f>SUMIF([2]المخزون!B$1:B$65536,H1079,[2]المخزون!N$1:N$65536)</f>
        <v>0</v>
      </c>
      <c r="M1079" s="46">
        <f t="shared" si="49"/>
        <v>0</v>
      </c>
      <c r="N1079" s="46">
        <f t="shared" si="51"/>
        <v>0</v>
      </c>
    </row>
    <row r="1080" spans="1:14" ht="16.5">
      <c r="A1080" s="41" t="str">
        <f t="shared" si="50"/>
        <v/>
      </c>
      <c r="B1080" s="42"/>
      <c r="C1080" s="43"/>
      <c r="D1080" s="41"/>
      <c r="E1080" s="41">
        <f>IFERROR(SUMIF([2]العملاء!B$1:B$65536,F1080,[2]العملاء!A$1:A$65536),"")</f>
        <v>0</v>
      </c>
      <c r="F1080" s="44"/>
      <c r="G1080" s="44">
        <f>IFERROR(SUMIF([2]العملاء!B$1:B$65536,F1080,[2]العملاء!A$1:A$65536),"")</f>
        <v>0</v>
      </c>
      <c r="H1080" s="44"/>
      <c r="I1080" s="45"/>
      <c r="J1080" s="46">
        <f>SUMIF([2]المخزون!B$1:B$65536,H1080,[2]المخزون!E$1:E$65536)</f>
        <v>0</v>
      </c>
      <c r="K1080" s="46">
        <f t="shared" si="48"/>
        <v>0</v>
      </c>
      <c r="L1080" s="46">
        <f>SUMIF([2]المخزون!B$1:B$65536,H1080,[2]المخزون!N$1:N$65536)</f>
        <v>0</v>
      </c>
      <c r="M1080" s="46">
        <f t="shared" si="49"/>
        <v>0</v>
      </c>
      <c r="N1080" s="46">
        <f t="shared" si="51"/>
        <v>0</v>
      </c>
    </row>
    <row r="1081" spans="1:14" ht="16.5">
      <c r="A1081" s="41" t="str">
        <f t="shared" si="50"/>
        <v/>
      </c>
      <c r="B1081" s="42"/>
      <c r="C1081" s="43"/>
      <c r="D1081" s="41"/>
      <c r="E1081" s="41">
        <f>IFERROR(SUMIF([2]العملاء!B$1:B$65536,F1081,[2]العملاء!A$1:A$65536),"")</f>
        <v>0</v>
      </c>
      <c r="F1081" s="44"/>
      <c r="G1081" s="44">
        <f>IFERROR(SUMIF([2]العملاء!B$1:B$65536,F1081,[2]العملاء!A$1:A$65536),"")</f>
        <v>0</v>
      </c>
      <c r="H1081" s="44"/>
      <c r="I1081" s="45"/>
      <c r="J1081" s="46">
        <f>SUMIF([2]المخزون!B$1:B$65536,H1081,[2]المخزون!E$1:E$65536)</f>
        <v>0</v>
      </c>
      <c r="K1081" s="46">
        <f t="shared" si="48"/>
        <v>0</v>
      </c>
      <c r="L1081" s="46">
        <f>SUMIF([2]المخزون!B$1:B$65536,H1081,[2]المخزون!N$1:N$65536)</f>
        <v>0</v>
      </c>
      <c r="M1081" s="46">
        <f t="shared" si="49"/>
        <v>0</v>
      </c>
      <c r="N1081" s="46">
        <f t="shared" si="51"/>
        <v>0</v>
      </c>
    </row>
    <row r="1082" spans="1:14" ht="16.5">
      <c r="A1082" s="41" t="str">
        <f t="shared" si="50"/>
        <v/>
      </c>
      <c r="B1082" s="42"/>
      <c r="C1082" s="43"/>
      <c r="D1082" s="41"/>
      <c r="E1082" s="41">
        <f>IFERROR(SUMIF([2]العملاء!B$1:B$65536,F1082,[2]العملاء!A$1:A$65536),"")</f>
        <v>0</v>
      </c>
      <c r="F1082" s="44"/>
      <c r="G1082" s="44">
        <f>IFERROR(SUMIF([2]العملاء!B$1:B$65536,F1082,[2]العملاء!A$1:A$65536),"")</f>
        <v>0</v>
      </c>
      <c r="H1082" s="44"/>
      <c r="I1082" s="45"/>
      <c r="J1082" s="46">
        <f>SUMIF([2]المخزون!B$1:B$65536,H1082,[2]المخزون!E$1:E$65536)</f>
        <v>0</v>
      </c>
      <c r="K1082" s="46">
        <f t="shared" si="48"/>
        <v>0</v>
      </c>
      <c r="L1082" s="46">
        <f>SUMIF([2]المخزون!B$1:B$65536,H1082,[2]المخزون!N$1:N$65536)</f>
        <v>0</v>
      </c>
      <c r="M1082" s="46">
        <f t="shared" si="49"/>
        <v>0</v>
      </c>
      <c r="N1082" s="46">
        <f t="shared" si="51"/>
        <v>0</v>
      </c>
    </row>
    <row r="1083" spans="1:14" ht="16.5">
      <c r="A1083" s="41" t="str">
        <f t="shared" si="50"/>
        <v/>
      </c>
      <c r="B1083" s="42"/>
      <c r="C1083" s="43"/>
      <c r="D1083" s="41"/>
      <c r="E1083" s="41">
        <f>IFERROR(SUMIF([2]العملاء!B$1:B$65536,F1083,[2]العملاء!A$1:A$65536),"")</f>
        <v>0</v>
      </c>
      <c r="F1083" s="44"/>
      <c r="G1083" s="44">
        <f>IFERROR(SUMIF([2]العملاء!B$1:B$65536,F1083,[2]العملاء!A$1:A$65536),"")</f>
        <v>0</v>
      </c>
      <c r="H1083" s="44"/>
      <c r="I1083" s="45"/>
      <c r="J1083" s="46">
        <f>SUMIF([2]المخزون!B$1:B$65536,H1083,[2]المخزون!E$1:E$65536)</f>
        <v>0</v>
      </c>
      <c r="K1083" s="46">
        <f t="shared" si="48"/>
        <v>0</v>
      </c>
      <c r="L1083" s="46">
        <f>SUMIF([2]المخزون!B$1:B$65536,H1083,[2]المخزون!N$1:N$65536)</f>
        <v>0</v>
      </c>
      <c r="M1083" s="46">
        <f t="shared" si="49"/>
        <v>0</v>
      </c>
      <c r="N1083" s="46">
        <f t="shared" si="51"/>
        <v>0</v>
      </c>
    </row>
    <row r="1084" spans="1:14" ht="16.5">
      <c r="A1084" s="41" t="str">
        <f t="shared" si="50"/>
        <v/>
      </c>
      <c r="B1084" s="42"/>
      <c r="C1084" s="43"/>
      <c r="D1084" s="41"/>
      <c r="E1084" s="41">
        <f>IFERROR(SUMIF([2]العملاء!B$1:B$65536,F1084,[2]العملاء!A$1:A$65536),"")</f>
        <v>0</v>
      </c>
      <c r="F1084" s="44"/>
      <c r="G1084" s="44">
        <f>IFERROR(SUMIF([2]العملاء!B$1:B$65536,F1084,[2]العملاء!A$1:A$65536),"")</f>
        <v>0</v>
      </c>
      <c r="H1084" s="44"/>
      <c r="I1084" s="45"/>
      <c r="J1084" s="46">
        <f>SUMIF([2]المخزون!B$1:B$65536,H1084,[2]المخزون!E$1:E$65536)</f>
        <v>0</v>
      </c>
      <c r="K1084" s="46">
        <f t="shared" si="48"/>
        <v>0</v>
      </c>
      <c r="L1084" s="46">
        <f>SUMIF([2]المخزون!B$1:B$65536,H1084,[2]المخزون!N$1:N$65536)</f>
        <v>0</v>
      </c>
      <c r="M1084" s="46">
        <f t="shared" si="49"/>
        <v>0</v>
      </c>
      <c r="N1084" s="46">
        <f t="shared" si="51"/>
        <v>0</v>
      </c>
    </row>
    <row r="1085" spans="1:14" ht="16.5">
      <c r="A1085" s="41" t="str">
        <f t="shared" si="50"/>
        <v/>
      </c>
      <c r="B1085" s="42"/>
      <c r="C1085" s="43"/>
      <c r="D1085" s="41"/>
      <c r="E1085" s="41">
        <f>IFERROR(SUMIF([2]العملاء!B$1:B$65536,F1085,[2]العملاء!A$1:A$65536),"")</f>
        <v>0</v>
      </c>
      <c r="F1085" s="44"/>
      <c r="G1085" s="44">
        <f>IFERROR(SUMIF([2]العملاء!B$1:B$65536,F1085,[2]العملاء!A$1:A$65536),"")</f>
        <v>0</v>
      </c>
      <c r="H1085" s="44"/>
      <c r="I1085" s="45"/>
      <c r="J1085" s="46">
        <f>SUMIF([2]المخزون!B$1:B$65536,H1085,[2]المخزون!E$1:E$65536)</f>
        <v>0</v>
      </c>
      <c r="K1085" s="46">
        <f t="shared" si="48"/>
        <v>0</v>
      </c>
      <c r="L1085" s="46">
        <f>SUMIF([2]المخزون!B$1:B$65536,H1085,[2]المخزون!N$1:N$65536)</f>
        <v>0</v>
      </c>
      <c r="M1085" s="46">
        <f t="shared" si="49"/>
        <v>0</v>
      </c>
      <c r="N1085" s="46">
        <f t="shared" si="51"/>
        <v>0</v>
      </c>
    </row>
    <row r="1086" spans="1:14" ht="16.5">
      <c r="A1086" s="41" t="str">
        <f t="shared" si="50"/>
        <v/>
      </c>
      <c r="B1086" s="42"/>
      <c r="C1086" s="43"/>
      <c r="D1086" s="41"/>
      <c r="E1086" s="41">
        <f>IFERROR(SUMIF([2]العملاء!B$1:B$65536,F1086,[2]العملاء!A$1:A$65536),"")</f>
        <v>0</v>
      </c>
      <c r="F1086" s="44"/>
      <c r="G1086" s="44">
        <f>IFERROR(SUMIF([2]العملاء!B$1:B$65536,F1086,[2]العملاء!A$1:A$65536),"")</f>
        <v>0</v>
      </c>
      <c r="H1086" s="44"/>
      <c r="I1086" s="45"/>
      <c r="J1086" s="46">
        <f>SUMIF([2]المخزون!B$1:B$65536,H1086,[2]المخزون!E$1:E$65536)</f>
        <v>0</v>
      </c>
      <c r="K1086" s="46">
        <f t="shared" si="48"/>
        <v>0</v>
      </c>
      <c r="L1086" s="46">
        <f>SUMIF([2]المخزون!B$1:B$65536,H1086,[2]المخزون!N$1:N$65536)</f>
        <v>0</v>
      </c>
      <c r="M1086" s="46">
        <f t="shared" si="49"/>
        <v>0</v>
      </c>
      <c r="N1086" s="46">
        <f t="shared" si="51"/>
        <v>0</v>
      </c>
    </row>
    <row r="1087" spans="1:14" ht="16.5">
      <c r="A1087" s="41" t="str">
        <f t="shared" si="50"/>
        <v/>
      </c>
      <c r="B1087" s="42"/>
      <c r="C1087" s="43"/>
      <c r="D1087" s="41"/>
      <c r="E1087" s="41">
        <f>IFERROR(SUMIF([2]العملاء!B$1:B$65536,F1087,[2]العملاء!A$1:A$65536),"")</f>
        <v>0</v>
      </c>
      <c r="F1087" s="44"/>
      <c r="G1087" s="44">
        <f>IFERROR(SUMIF([2]العملاء!B$1:B$65536,F1087,[2]العملاء!A$1:A$65536),"")</f>
        <v>0</v>
      </c>
      <c r="H1087" s="44"/>
      <c r="I1087" s="45"/>
      <c r="J1087" s="46">
        <f>SUMIF([2]المخزون!B$1:B$65536,H1087,[2]المخزون!E$1:E$65536)</f>
        <v>0</v>
      </c>
      <c r="K1087" s="46">
        <f t="shared" si="48"/>
        <v>0</v>
      </c>
      <c r="L1087" s="46">
        <f>SUMIF([2]المخزون!B$1:B$65536,H1087,[2]المخزون!N$1:N$65536)</f>
        <v>0</v>
      </c>
      <c r="M1087" s="46">
        <f t="shared" si="49"/>
        <v>0</v>
      </c>
      <c r="N1087" s="46">
        <f t="shared" si="51"/>
        <v>0</v>
      </c>
    </row>
    <row r="1088" spans="1:14" ht="16.5">
      <c r="A1088" s="41" t="str">
        <f t="shared" si="50"/>
        <v/>
      </c>
      <c r="B1088" s="42"/>
      <c r="C1088" s="43"/>
      <c r="D1088" s="41"/>
      <c r="E1088" s="41">
        <f>IFERROR(SUMIF([2]العملاء!B$1:B$65536,F1088,[2]العملاء!A$1:A$65536),"")</f>
        <v>0</v>
      </c>
      <c r="F1088" s="44"/>
      <c r="G1088" s="44">
        <f>IFERROR(SUMIF([2]العملاء!B$1:B$65536,F1088,[2]العملاء!A$1:A$65536),"")</f>
        <v>0</v>
      </c>
      <c r="H1088" s="44"/>
      <c r="I1088" s="45"/>
      <c r="J1088" s="46">
        <f>SUMIF([2]المخزون!B$1:B$65536,H1088,[2]المخزون!E$1:E$65536)</f>
        <v>0</v>
      </c>
      <c r="K1088" s="46">
        <f t="shared" si="48"/>
        <v>0</v>
      </c>
      <c r="L1088" s="46">
        <f>SUMIF([2]المخزون!B$1:B$65536,H1088,[2]المخزون!N$1:N$65536)</f>
        <v>0</v>
      </c>
      <c r="M1088" s="46">
        <f t="shared" si="49"/>
        <v>0</v>
      </c>
      <c r="N1088" s="46">
        <f t="shared" si="51"/>
        <v>0</v>
      </c>
    </row>
    <row r="1089" spans="1:14" ht="16.5">
      <c r="A1089" s="41" t="str">
        <f t="shared" si="50"/>
        <v/>
      </c>
      <c r="B1089" s="42"/>
      <c r="C1089" s="43"/>
      <c r="D1089" s="41"/>
      <c r="E1089" s="41">
        <f>IFERROR(SUMIF([2]العملاء!B$1:B$65536,F1089,[2]العملاء!A$1:A$65536),"")</f>
        <v>0</v>
      </c>
      <c r="F1089" s="44"/>
      <c r="G1089" s="44">
        <f>IFERROR(SUMIF([2]العملاء!B$1:B$65536,F1089,[2]العملاء!A$1:A$65536),"")</f>
        <v>0</v>
      </c>
      <c r="H1089" s="44"/>
      <c r="I1089" s="45"/>
      <c r="J1089" s="46">
        <f>SUMIF([2]المخزون!B$1:B$65536,H1089,[2]المخزون!E$1:E$65536)</f>
        <v>0</v>
      </c>
      <c r="K1089" s="46">
        <f t="shared" si="48"/>
        <v>0</v>
      </c>
      <c r="L1089" s="46">
        <f>SUMIF([2]المخزون!B$1:B$65536,H1089,[2]المخزون!N$1:N$65536)</f>
        <v>0</v>
      </c>
      <c r="M1089" s="46">
        <f t="shared" si="49"/>
        <v>0</v>
      </c>
      <c r="N1089" s="46">
        <f t="shared" si="51"/>
        <v>0</v>
      </c>
    </row>
    <row r="1090" spans="1:14" ht="16.5">
      <c r="A1090" s="41" t="str">
        <f t="shared" si="50"/>
        <v/>
      </c>
      <c r="B1090" s="42"/>
      <c r="C1090" s="43"/>
      <c r="D1090" s="41"/>
      <c r="E1090" s="41">
        <f>IFERROR(SUMIF([2]العملاء!B$1:B$65536,F1090,[2]العملاء!A$1:A$65536),"")</f>
        <v>0</v>
      </c>
      <c r="F1090" s="44"/>
      <c r="G1090" s="44">
        <f>IFERROR(SUMIF([2]العملاء!B$1:B$65536,F1090,[2]العملاء!A$1:A$65536),"")</f>
        <v>0</v>
      </c>
      <c r="H1090" s="44"/>
      <c r="I1090" s="45"/>
      <c r="J1090" s="46">
        <f>SUMIF([2]المخزون!B$1:B$65536,H1090,[2]المخزون!E$1:E$65536)</f>
        <v>0</v>
      </c>
      <c r="K1090" s="46">
        <f t="shared" si="48"/>
        <v>0</v>
      </c>
      <c r="L1090" s="46">
        <f>SUMIF([2]المخزون!B$1:B$65536,H1090,[2]المخزون!N$1:N$65536)</f>
        <v>0</v>
      </c>
      <c r="M1090" s="46">
        <f t="shared" si="49"/>
        <v>0</v>
      </c>
      <c r="N1090" s="46">
        <f t="shared" si="51"/>
        <v>0</v>
      </c>
    </row>
    <row r="1091" spans="1:14" ht="16.5">
      <c r="A1091" s="41" t="str">
        <f t="shared" si="50"/>
        <v/>
      </c>
      <c r="B1091" s="42"/>
      <c r="C1091" s="43"/>
      <c r="D1091" s="41"/>
      <c r="E1091" s="41">
        <f>IFERROR(SUMIF([2]العملاء!B$1:B$65536,F1091,[2]العملاء!A$1:A$65536),"")</f>
        <v>0</v>
      </c>
      <c r="F1091" s="44"/>
      <c r="G1091" s="44">
        <f>IFERROR(SUMIF([2]العملاء!B$1:B$65536,F1091,[2]العملاء!A$1:A$65536),"")</f>
        <v>0</v>
      </c>
      <c r="H1091" s="44"/>
      <c r="I1091" s="45"/>
      <c r="J1091" s="46">
        <f>SUMIF([2]المخزون!B$1:B$65536,H1091,[2]المخزون!E$1:E$65536)</f>
        <v>0</v>
      </c>
      <c r="K1091" s="46">
        <f t="shared" ref="K1091:K1154" si="52">I1091*J1091</f>
        <v>0</v>
      </c>
      <c r="L1091" s="46">
        <f>SUMIF([2]المخزون!B$1:B$65536,H1091,[2]المخزون!N$1:N$65536)</f>
        <v>0</v>
      </c>
      <c r="M1091" s="46">
        <f t="shared" ref="M1091:M1154" si="53">I1091*L1091</f>
        <v>0</v>
      </c>
      <c r="N1091" s="46">
        <f t="shared" si="51"/>
        <v>0</v>
      </c>
    </row>
    <row r="1092" spans="1:14" ht="16.5">
      <c r="A1092" s="41" t="str">
        <f t="shared" ref="A1092:A1155" si="54">IF(F1092="","",ROW()-2)</f>
        <v/>
      </c>
      <c r="B1092" s="42"/>
      <c r="C1092" s="43"/>
      <c r="D1092" s="41"/>
      <c r="E1092" s="41">
        <f>IFERROR(SUMIF([2]العملاء!B$1:B$65536,F1092,[2]العملاء!A$1:A$65536),"")</f>
        <v>0</v>
      </c>
      <c r="F1092" s="44"/>
      <c r="G1092" s="44">
        <f>IFERROR(SUMIF([2]العملاء!B$1:B$65536,F1092,[2]العملاء!A$1:A$65536),"")</f>
        <v>0</v>
      </c>
      <c r="H1092" s="44"/>
      <c r="I1092" s="45"/>
      <c r="J1092" s="46">
        <f>SUMIF([2]المخزون!B$1:B$65536,H1092,[2]المخزون!E$1:E$65536)</f>
        <v>0</v>
      </c>
      <c r="K1092" s="46">
        <f t="shared" si="52"/>
        <v>0</v>
      </c>
      <c r="L1092" s="46">
        <f>SUMIF([2]المخزون!B$1:B$65536,H1092,[2]المخزون!N$1:N$65536)</f>
        <v>0</v>
      </c>
      <c r="M1092" s="46">
        <f t="shared" si="53"/>
        <v>0</v>
      </c>
      <c r="N1092" s="46">
        <f t="shared" si="51"/>
        <v>0</v>
      </c>
    </row>
    <row r="1093" spans="1:14" ht="16.5">
      <c r="A1093" s="41" t="str">
        <f t="shared" si="54"/>
        <v/>
      </c>
      <c r="B1093" s="42"/>
      <c r="C1093" s="43"/>
      <c r="D1093" s="41"/>
      <c r="E1093" s="41">
        <f>IFERROR(SUMIF([2]العملاء!B$1:B$65536,F1093,[2]العملاء!A$1:A$65536),"")</f>
        <v>0</v>
      </c>
      <c r="F1093" s="44"/>
      <c r="G1093" s="44">
        <f>IFERROR(SUMIF([2]العملاء!B$1:B$65536,F1093,[2]العملاء!A$1:A$65536),"")</f>
        <v>0</v>
      </c>
      <c r="H1093" s="44"/>
      <c r="I1093" s="45"/>
      <c r="J1093" s="46">
        <f>SUMIF([2]المخزون!B$1:B$65536,H1093,[2]المخزون!E$1:E$65536)</f>
        <v>0</v>
      </c>
      <c r="K1093" s="46">
        <f t="shared" si="52"/>
        <v>0</v>
      </c>
      <c r="L1093" s="46">
        <f>SUMIF([2]المخزون!B$1:B$65536,H1093,[2]المخزون!N$1:N$65536)</f>
        <v>0</v>
      </c>
      <c r="M1093" s="46">
        <f t="shared" si="53"/>
        <v>0</v>
      </c>
      <c r="N1093" s="46">
        <f t="shared" si="51"/>
        <v>0</v>
      </c>
    </row>
    <row r="1094" spans="1:14" ht="16.5">
      <c r="A1094" s="41" t="str">
        <f t="shared" si="54"/>
        <v/>
      </c>
      <c r="B1094" s="42"/>
      <c r="C1094" s="43"/>
      <c r="D1094" s="41"/>
      <c r="E1094" s="41">
        <f>IFERROR(SUMIF([2]العملاء!B$1:B$65536,F1094,[2]العملاء!A$1:A$65536),"")</f>
        <v>0</v>
      </c>
      <c r="F1094" s="44"/>
      <c r="G1094" s="44">
        <f>IFERROR(SUMIF([2]العملاء!B$1:B$65536,F1094,[2]العملاء!A$1:A$65536),"")</f>
        <v>0</v>
      </c>
      <c r="H1094" s="44"/>
      <c r="I1094" s="45"/>
      <c r="J1094" s="46">
        <f>SUMIF([2]المخزون!B$1:B$65536,H1094,[2]المخزون!E$1:E$65536)</f>
        <v>0</v>
      </c>
      <c r="K1094" s="46">
        <f t="shared" si="52"/>
        <v>0</v>
      </c>
      <c r="L1094" s="46">
        <f>SUMIF([2]المخزون!B$1:B$65536,H1094,[2]المخزون!N$1:N$65536)</f>
        <v>0</v>
      </c>
      <c r="M1094" s="46">
        <f t="shared" si="53"/>
        <v>0</v>
      </c>
      <c r="N1094" s="46">
        <f t="shared" si="51"/>
        <v>0</v>
      </c>
    </row>
    <row r="1095" spans="1:14" ht="16.5">
      <c r="A1095" s="41" t="str">
        <f t="shared" si="54"/>
        <v/>
      </c>
      <c r="B1095" s="42"/>
      <c r="C1095" s="43"/>
      <c r="D1095" s="41"/>
      <c r="E1095" s="41">
        <f>IFERROR(SUMIF([2]العملاء!B$1:B$65536,F1095,[2]العملاء!A$1:A$65536),"")</f>
        <v>0</v>
      </c>
      <c r="F1095" s="44"/>
      <c r="G1095" s="44">
        <f>IFERROR(SUMIF([2]العملاء!B$1:B$65536,F1095,[2]العملاء!A$1:A$65536),"")</f>
        <v>0</v>
      </c>
      <c r="H1095" s="44"/>
      <c r="I1095" s="45"/>
      <c r="J1095" s="46">
        <f>SUMIF([2]المخزون!B$1:B$65536,H1095,[2]المخزون!E$1:E$65536)</f>
        <v>0</v>
      </c>
      <c r="K1095" s="46">
        <f t="shared" si="52"/>
        <v>0</v>
      </c>
      <c r="L1095" s="46">
        <f>SUMIF([2]المخزون!B$1:B$65536,H1095,[2]المخزون!N$1:N$65536)</f>
        <v>0</v>
      </c>
      <c r="M1095" s="46">
        <f t="shared" si="53"/>
        <v>0</v>
      </c>
      <c r="N1095" s="46">
        <f t="shared" si="51"/>
        <v>0</v>
      </c>
    </row>
    <row r="1096" spans="1:14" ht="16.5">
      <c r="A1096" s="41" t="str">
        <f t="shared" si="54"/>
        <v/>
      </c>
      <c r="B1096" s="42"/>
      <c r="C1096" s="43"/>
      <c r="D1096" s="41"/>
      <c r="E1096" s="41">
        <f>IFERROR(SUMIF([2]العملاء!B$1:B$65536,F1096,[2]العملاء!A$1:A$65536),"")</f>
        <v>0</v>
      </c>
      <c r="F1096" s="44"/>
      <c r="G1096" s="44">
        <f>IFERROR(SUMIF([2]العملاء!B$1:B$65536,F1096,[2]العملاء!A$1:A$65536),"")</f>
        <v>0</v>
      </c>
      <c r="H1096" s="44"/>
      <c r="I1096" s="45"/>
      <c r="J1096" s="46">
        <f>SUMIF([2]المخزون!B$1:B$65536,H1096,[2]المخزون!E$1:E$65536)</f>
        <v>0</v>
      </c>
      <c r="K1096" s="46">
        <f t="shared" si="52"/>
        <v>0</v>
      </c>
      <c r="L1096" s="46">
        <f>SUMIF([2]المخزون!B$1:B$65536,H1096,[2]المخزون!N$1:N$65536)</f>
        <v>0</v>
      </c>
      <c r="M1096" s="46">
        <f t="shared" si="53"/>
        <v>0</v>
      </c>
      <c r="N1096" s="46">
        <f t="shared" si="51"/>
        <v>0</v>
      </c>
    </row>
    <row r="1097" spans="1:14" ht="16.5">
      <c r="A1097" s="41" t="str">
        <f t="shared" si="54"/>
        <v/>
      </c>
      <c r="B1097" s="42"/>
      <c r="C1097" s="43"/>
      <c r="D1097" s="41"/>
      <c r="E1097" s="41">
        <f>IFERROR(SUMIF([2]العملاء!B$1:B$65536,F1097,[2]العملاء!A$1:A$65536),"")</f>
        <v>0</v>
      </c>
      <c r="F1097" s="44"/>
      <c r="G1097" s="44">
        <f>IFERROR(SUMIF([2]العملاء!B$1:B$65536,F1097,[2]العملاء!A$1:A$65536),"")</f>
        <v>0</v>
      </c>
      <c r="H1097" s="44"/>
      <c r="I1097" s="45"/>
      <c r="J1097" s="46">
        <f>SUMIF([2]المخزون!B$1:B$65536,H1097,[2]المخزون!E$1:E$65536)</f>
        <v>0</v>
      </c>
      <c r="K1097" s="46">
        <f t="shared" si="52"/>
        <v>0</v>
      </c>
      <c r="L1097" s="46">
        <f>SUMIF([2]المخزون!B$1:B$65536,H1097,[2]المخزون!N$1:N$65536)</f>
        <v>0</v>
      </c>
      <c r="M1097" s="46">
        <f t="shared" si="53"/>
        <v>0</v>
      </c>
      <c r="N1097" s="46">
        <f t="shared" si="51"/>
        <v>0</v>
      </c>
    </row>
    <row r="1098" spans="1:14" ht="16.5">
      <c r="A1098" s="41" t="str">
        <f t="shared" si="54"/>
        <v/>
      </c>
      <c r="B1098" s="42"/>
      <c r="C1098" s="43"/>
      <c r="D1098" s="41"/>
      <c r="E1098" s="41">
        <f>IFERROR(SUMIF([2]العملاء!B$1:B$65536,F1098,[2]العملاء!A$1:A$65536),"")</f>
        <v>0</v>
      </c>
      <c r="F1098" s="44"/>
      <c r="G1098" s="44">
        <f>IFERROR(SUMIF([2]العملاء!B$1:B$65536,F1098,[2]العملاء!A$1:A$65536),"")</f>
        <v>0</v>
      </c>
      <c r="H1098" s="44"/>
      <c r="I1098" s="45"/>
      <c r="J1098" s="46">
        <f>SUMIF([2]المخزون!B$1:B$65536,H1098,[2]المخزون!E$1:E$65536)</f>
        <v>0</v>
      </c>
      <c r="K1098" s="46">
        <f t="shared" si="52"/>
        <v>0</v>
      </c>
      <c r="L1098" s="46">
        <f>SUMIF([2]المخزون!B$1:B$65536,H1098,[2]المخزون!N$1:N$65536)</f>
        <v>0</v>
      </c>
      <c r="M1098" s="46">
        <f t="shared" si="53"/>
        <v>0</v>
      </c>
      <c r="N1098" s="46">
        <f t="shared" si="51"/>
        <v>0</v>
      </c>
    </row>
    <row r="1099" spans="1:14" ht="16.5">
      <c r="A1099" s="41" t="str">
        <f t="shared" si="54"/>
        <v/>
      </c>
      <c r="B1099" s="42"/>
      <c r="C1099" s="43"/>
      <c r="D1099" s="41"/>
      <c r="E1099" s="41">
        <f>IFERROR(SUMIF([2]العملاء!B$1:B$65536,F1099,[2]العملاء!A$1:A$65536),"")</f>
        <v>0</v>
      </c>
      <c r="F1099" s="44"/>
      <c r="G1099" s="44">
        <f>IFERROR(SUMIF([2]العملاء!B$1:B$65536,F1099,[2]العملاء!A$1:A$65536),"")</f>
        <v>0</v>
      </c>
      <c r="H1099" s="44"/>
      <c r="I1099" s="45"/>
      <c r="J1099" s="46">
        <f>SUMIF([2]المخزون!B$1:B$65536,H1099,[2]المخزون!E$1:E$65536)</f>
        <v>0</v>
      </c>
      <c r="K1099" s="46">
        <f t="shared" si="52"/>
        <v>0</v>
      </c>
      <c r="L1099" s="46">
        <f>SUMIF([2]المخزون!B$1:B$65536,H1099,[2]المخزون!N$1:N$65536)</f>
        <v>0</v>
      </c>
      <c r="M1099" s="46">
        <f t="shared" si="53"/>
        <v>0</v>
      </c>
      <c r="N1099" s="46">
        <f t="shared" si="51"/>
        <v>0</v>
      </c>
    </row>
    <row r="1100" spans="1:14" ht="16.5">
      <c r="A1100" s="41" t="str">
        <f t="shared" si="54"/>
        <v/>
      </c>
      <c r="B1100" s="42"/>
      <c r="C1100" s="43"/>
      <c r="D1100" s="41"/>
      <c r="E1100" s="41">
        <f>IFERROR(SUMIF([2]العملاء!B$1:B$65536,F1100,[2]العملاء!A$1:A$65536),"")</f>
        <v>0</v>
      </c>
      <c r="F1100" s="44"/>
      <c r="G1100" s="44">
        <f>IFERROR(SUMIF([2]العملاء!B$1:B$65536,F1100,[2]العملاء!A$1:A$65536),"")</f>
        <v>0</v>
      </c>
      <c r="H1100" s="44"/>
      <c r="I1100" s="45"/>
      <c r="J1100" s="46">
        <f>SUMIF([2]المخزون!B$1:B$65536,H1100,[2]المخزون!E$1:E$65536)</f>
        <v>0</v>
      </c>
      <c r="K1100" s="46">
        <f t="shared" si="52"/>
        <v>0</v>
      </c>
      <c r="L1100" s="46">
        <f>SUMIF([2]المخزون!B$1:B$65536,H1100,[2]المخزون!N$1:N$65536)</f>
        <v>0</v>
      </c>
      <c r="M1100" s="46">
        <f t="shared" si="53"/>
        <v>0</v>
      </c>
      <c r="N1100" s="46">
        <f t="shared" si="51"/>
        <v>0</v>
      </c>
    </row>
    <row r="1101" spans="1:14" ht="16.5">
      <c r="A1101" s="41" t="str">
        <f t="shared" si="54"/>
        <v/>
      </c>
      <c r="B1101" s="42"/>
      <c r="C1101" s="43"/>
      <c r="D1101" s="41"/>
      <c r="E1101" s="41">
        <f>IFERROR(SUMIF([2]العملاء!B$1:B$65536,F1101,[2]العملاء!A$1:A$65536),"")</f>
        <v>0</v>
      </c>
      <c r="F1101" s="44"/>
      <c r="G1101" s="44">
        <f>IFERROR(SUMIF([2]العملاء!B$1:B$65536,F1101,[2]العملاء!A$1:A$65536),"")</f>
        <v>0</v>
      </c>
      <c r="H1101" s="44"/>
      <c r="I1101" s="45"/>
      <c r="J1101" s="46">
        <f>SUMIF([2]المخزون!B$1:B$65536,H1101,[2]المخزون!E$1:E$65536)</f>
        <v>0</v>
      </c>
      <c r="K1101" s="46">
        <f t="shared" si="52"/>
        <v>0</v>
      </c>
      <c r="L1101" s="46">
        <f>SUMIF([2]المخزون!B$1:B$65536,H1101,[2]المخزون!N$1:N$65536)</f>
        <v>0</v>
      </c>
      <c r="M1101" s="46">
        <f t="shared" si="53"/>
        <v>0</v>
      </c>
      <c r="N1101" s="46">
        <f t="shared" si="51"/>
        <v>0</v>
      </c>
    </row>
    <row r="1102" spans="1:14" ht="16.5">
      <c r="A1102" s="41" t="str">
        <f t="shared" si="54"/>
        <v/>
      </c>
      <c r="B1102" s="42"/>
      <c r="C1102" s="43"/>
      <c r="D1102" s="41"/>
      <c r="E1102" s="41">
        <f>IFERROR(SUMIF([2]العملاء!B$1:B$65536,F1102,[2]العملاء!A$1:A$65536),"")</f>
        <v>0</v>
      </c>
      <c r="F1102" s="44"/>
      <c r="G1102" s="44">
        <f>IFERROR(SUMIF([2]العملاء!B$1:B$65536,F1102,[2]العملاء!A$1:A$65536),"")</f>
        <v>0</v>
      </c>
      <c r="H1102" s="44"/>
      <c r="I1102" s="45"/>
      <c r="J1102" s="46">
        <f>SUMIF([2]المخزون!B$1:B$65536,H1102,[2]المخزون!E$1:E$65536)</f>
        <v>0</v>
      </c>
      <c r="K1102" s="46">
        <f t="shared" si="52"/>
        <v>0</v>
      </c>
      <c r="L1102" s="46">
        <f>SUMIF([2]المخزون!B$1:B$65536,H1102,[2]المخزون!N$1:N$65536)</f>
        <v>0</v>
      </c>
      <c r="M1102" s="46">
        <f t="shared" si="53"/>
        <v>0</v>
      </c>
      <c r="N1102" s="46">
        <f t="shared" si="51"/>
        <v>0</v>
      </c>
    </row>
    <row r="1103" spans="1:14" ht="16.5">
      <c r="A1103" s="41" t="str">
        <f t="shared" si="54"/>
        <v/>
      </c>
      <c r="B1103" s="42"/>
      <c r="C1103" s="43"/>
      <c r="D1103" s="41"/>
      <c r="E1103" s="41">
        <f>IFERROR(SUMIF([2]العملاء!B$1:B$65536,F1103,[2]العملاء!A$1:A$65536),"")</f>
        <v>0</v>
      </c>
      <c r="F1103" s="44"/>
      <c r="G1103" s="44">
        <f>IFERROR(SUMIF([2]العملاء!B$1:B$65536,F1103,[2]العملاء!A$1:A$65536),"")</f>
        <v>0</v>
      </c>
      <c r="H1103" s="44"/>
      <c r="I1103" s="45"/>
      <c r="J1103" s="46">
        <f>SUMIF([2]المخزون!B$1:B$65536,H1103,[2]المخزون!E$1:E$65536)</f>
        <v>0</v>
      </c>
      <c r="K1103" s="46">
        <f t="shared" si="52"/>
        <v>0</v>
      </c>
      <c r="L1103" s="46">
        <f>SUMIF([2]المخزون!B$1:B$65536,H1103,[2]المخزون!N$1:N$65536)</f>
        <v>0</v>
      </c>
      <c r="M1103" s="46">
        <f t="shared" si="53"/>
        <v>0</v>
      </c>
      <c r="N1103" s="46">
        <f t="shared" si="51"/>
        <v>0</v>
      </c>
    </row>
    <row r="1104" spans="1:14" ht="16.5">
      <c r="A1104" s="41" t="str">
        <f t="shared" si="54"/>
        <v/>
      </c>
      <c r="B1104" s="42"/>
      <c r="C1104" s="43"/>
      <c r="D1104" s="41"/>
      <c r="E1104" s="41">
        <f>IFERROR(SUMIF([2]العملاء!B$1:B$65536,F1104,[2]العملاء!A$1:A$65536),"")</f>
        <v>0</v>
      </c>
      <c r="F1104" s="44"/>
      <c r="G1104" s="44">
        <f>IFERROR(SUMIF([2]العملاء!B$1:B$65536,F1104,[2]العملاء!A$1:A$65536),"")</f>
        <v>0</v>
      </c>
      <c r="H1104" s="44"/>
      <c r="I1104" s="45"/>
      <c r="J1104" s="46">
        <f>SUMIF([2]المخزون!B$1:B$65536,H1104,[2]المخزون!E$1:E$65536)</f>
        <v>0</v>
      </c>
      <c r="K1104" s="46">
        <f t="shared" si="52"/>
        <v>0</v>
      </c>
      <c r="L1104" s="46">
        <f>SUMIF([2]المخزون!B$1:B$65536,H1104,[2]المخزون!N$1:N$65536)</f>
        <v>0</v>
      </c>
      <c r="M1104" s="46">
        <f t="shared" si="53"/>
        <v>0</v>
      </c>
      <c r="N1104" s="46">
        <f t="shared" si="51"/>
        <v>0</v>
      </c>
    </row>
    <row r="1105" spans="1:14" ht="16.5">
      <c r="A1105" s="41" t="str">
        <f t="shared" si="54"/>
        <v/>
      </c>
      <c r="B1105" s="42"/>
      <c r="C1105" s="43"/>
      <c r="D1105" s="41"/>
      <c r="E1105" s="41">
        <f>IFERROR(SUMIF([2]العملاء!B$1:B$65536,F1105,[2]العملاء!A$1:A$65536),"")</f>
        <v>0</v>
      </c>
      <c r="F1105" s="44"/>
      <c r="G1105" s="44">
        <f>IFERROR(SUMIF([2]العملاء!B$1:B$65536,F1105,[2]العملاء!A$1:A$65536),"")</f>
        <v>0</v>
      </c>
      <c r="H1105" s="44"/>
      <c r="I1105" s="45"/>
      <c r="J1105" s="46">
        <f>SUMIF([2]المخزون!B$1:B$65536,H1105,[2]المخزون!E$1:E$65536)</f>
        <v>0</v>
      </c>
      <c r="K1105" s="46">
        <f t="shared" si="52"/>
        <v>0</v>
      </c>
      <c r="L1105" s="46">
        <f>SUMIF([2]المخزون!B$1:B$65536,H1105,[2]المخزون!N$1:N$65536)</f>
        <v>0</v>
      </c>
      <c r="M1105" s="46">
        <f t="shared" si="53"/>
        <v>0</v>
      </c>
      <c r="N1105" s="46">
        <f t="shared" si="51"/>
        <v>0</v>
      </c>
    </row>
    <row r="1106" spans="1:14" ht="16.5">
      <c r="A1106" s="41" t="str">
        <f t="shared" si="54"/>
        <v/>
      </c>
      <c r="B1106" s="42"/>
      <c r="C1106" s="43"/>
      <c r="D1106" s="41"/>
      <c r="E1106" s="41">
        <f>IFERROR(SUMIF([2]العملاء!B$1:B$65536,F1106,[2]العملاء!A$1:A$65536),"")</f>
        <v>0</v>
      </c>
      <c r="F1106" s="44"/>
      <c r="G1106" s="44">
        <f>IFERROR(SUMIF([2]العملاء!B$1:B$65536,F1106,[2]العملاء!A$1:A$65536),"")</f>
        <v>0</v>
      </c>
      <c r="H1106" s="44"/>
      <c r="I1106" s="45"/>
      <c r="J1106" s="46">
        <f>SUMIF([2]المخزون!B$1:B$65536,H1106,[2]المخزون!E$1:E$65536)</f>
        <v>0</v>
      </c>
      <c r="K1106" s="46">
        <f t="shared" si="52"/>
        <v>0</v>
      </c>
      <c r="L1106" s="46">
        <f>SUMIF([2]المخزون!B$1:B$65536,H1106,[2]المخزون!N$1:N$65536)</f>
        <v>0</v>
      </c>
      <c r="M1106" s="46">
        <f t="shared" si="53"/>
        <v>0</v>
      </c>
      <c r="N1106" s="46">
        <f t="shared" si="51"/>
        <v>0</v>
      </c>
    </row>
    <row r="1107" spans="1:14" ht="16.5">
      <c r="A1107" s="41" t="str">
        <f t="shared" si="54"/>
        <v/>
      </c>
      <c r="B1107" s="42"/>
      <c r="C1107" s="43"/>
      <c r="D1107" s="41"/>
      <c r="E1107" s="41">
        <f>IFERROR(SUMIF([2]العملاء!B$1:B$65536,F1107,[2]العملاء!A$1:A$65536),"")</f>
        <v>0</v>
      </c>
      <c r="F1107" s="44"/>
      <c r="G1107" s="44">
        <f>IFERROR(SUMIF([2]العملاء!B$1:B$65536,F1107,[2]العملاء!A$1:A$65536),"")</f>
        <v>0</v>
      </c>
      <c r="H1107" s="44"/>
      <c r="I1107" s="45"/>
      <c r="J1107" s="46">
        <f>SUMIF([2]المخزون!B$1:B$65536,H1107,[2]المخزون!E$1:E$65536)</f>
        <v>0</v>
      </c>
      <c r="K1107" s="46">
        <f t="shared" si="52"/>
        <v>0</v>
      </c>
      <c r="L1107" s="46">
        <f>SUMIF([2]المخزون!B$1:B$65536,H1107,[2]المخزون!N$1:N$65536)</f>
        <v>0</v>
      </c>
      <c r="M1107" s="46">
        <f t="shared" si="53"/>
        <v>0</v>
      </c>
      <c r="N1107" s="46">
        <f t="shared" si="51"/>
        <v>0</v>
      </c>
    </row>
    <row r="1108" spans="1:14" ht="16.5">
      <c r="A1108" s="41" t="str">
        <f t="shared" si="54"/>
        <v/>
      </c>
      <c r="B1108" s="42"/>
      <c r="C1108" s="43"/>
      <c r="D1108" s="41"/>
      <c r="E1108" s="41">
        <f>IFERROR(SUMIF([2]العملاء!B$1:B$65536,F1108,[2]العملاء!A$1:A$65536),"")</f>
        <v>0</v>
      </c>
      <c r="F1108" s="44"/>
      <c r="G1108" s="44">
        <f>IFERROR(SUMIF([2]العملاء!B$1:B$65536,F1108,[2]العملاء!A$1:A$65536),"")</f>
        <v>0</v>
      </c>
      <c r="H1108" s="44"/>
      <c r="I1108" s="45"/>
      <c r="J1108" s="46">
        <f>SUMIF([2]المخزون!B$1:B$65536,H1108,[2]المخزون!E$1:E$65536)</f>
        <v>0</v>
      </c>
      <c r="K1108" s="46">
        <f t="shared" si="52"/>
        <v>0</v>
      </c>
      <c r="L1108" s="46">
        <f>SUMIF([2]المخزون!B$1:B$65536,H1108,[2]المخزون!N$1:N$65536)</f>
        <v>0</v>
      </c>
      <c r="M1108" s="46">
        <f t="shared" si="53"/>
        <v>0</v>
      </c>
      <c r="N1108" s="46">
        <f t="shared" si="51"/>
        <v>0</v>
      </c>
    </row>
    <row r="1109" spans="1:14" ht="16.5">
      <c r="A1109" s="41" t="str">
        <f t="shared" si="54"/>
        <v/>
      </c>
      <c r="B1109" s="42"/>
      <c r="C1109" s="43"/>
      <c r="D1109" s="41"/>
      <c r="E1109" s="41">
        <f>IFERROR(SUMIF([2]العملاء!B$1:B$65536,F1109,[2]العملاء!A$1:A$65536),"")</f>
        <v>0</v>
      </c>
      <c r="F1109" s="44"/>
      <c r="G1109" s="44">
        <f>IFERROR(SUMIF([2]العملاء!B$1:B$65536,F1109,[2]العملاء!A$1:A$65536),"")</f>
        <v>0</v>
      </c>
      <c r="H1109" s="44"/>
      <c r="I1109" s="45"/>
      <c r="J1109" s="46">
        <f>SUMIF([2]المخزون!B$1:B$65536,H1109,[2]المخزون!E$1:E$65536)</f>
        <v>0</v>
      </c>
      <c r="K1109" s="46">
        <f t="shared" si="52"/>
        <v>0</v>
      </c>
      <c r="L1109" s="46">
        <f>SUMIF([2]المخزون!B$1:B$65536,H1109,[2]المخزون!N$1:N$65536)</f>
        <v>0</v>
      </c>
      <c r="M1109" s="46">
        <f t="shared" si="53"/>
        <v>0</v>
      </c>
      <c r="N1109" s="46">
        <f t="shared" si="51"/>
        <v>0</v>
      </c>
    </row>
    <row r="1110" spans="1:14" ht="16.5">
      <c r="A1110" s="41" t="str">
        <f t="shared" si="54"/>
        <v/>
      </c>
      <c r="B1110" s="42"/>
      <c r="C1110" s="43"/>
      <c r="D1110" s="41"/>
      <c r="E1110" s="41">
        <f>IFERROR(SUMIF([2]العملاء!B$1:B$65536,F1110,[2]العملاء!A$1:A$65536),"")</f>
        <v>0</v>
      </c>
      <c r="F1110" s="44"/>
      <c r="G1110" s="44">
        <f>IFERROR(SUMIF([2]العملاء!B$1:B$65536,F1110,[2]العملاء!A$1:A$65536),"")</f>
        <v>0</v>
      </c>
      <c r="H1110" s="44"/>
      <c r="I1110" s="45"/>
      <c r="J1110" s="46">
        <f>SUMIF([2]المخزون!B$1:B$65536,H1110,[2]المخزون!E$1:E$65536)</f>
        <v>0</v>
      </c>
      <c r="K1110" s="46">
        <f t="shared" si="52"/>
        <v>0</v>
      </c>
      <c r="L1110" s="46">
        <f>SUMIF([2]المخزون!B$1:B$65536,H1110,[2]المخزون!N$1:N$65536)</f>
        <v>0</v>
      </c>
      <c r="M1110" s="46">
        <f t="shared" si="53"/>
        <v>0</v>
      </c>
      <c r="N1110" s="46">
        <f t="shared" si="51"/>
        <v>0</v>
      </c>
    </row>
    <row r="1111" spans="1:14" ht="16.5">
      <c r="A1111" s="41" t="str">
        <f t="shared" si="54"/>
        <v/>
      </c>
      <c r="B1111" s="42"/>
      <c r="C1111" s="43"/>
      <c r="D1111" s="41"/>
      <c r="E1111" s="41">
        <f>IFERROR(SUMIF([2]العملاء!B$1:B$65536,F1111,[2]العملاء!A$1:A$65536),"")</f>
        <v>0</v>
      </c>
      <c r="F1111" s="44"/>
      <c r="G1111" s="44">
        <f>IFERROR(SUMIF([2]العملاء!B$1:B$65536,F1111,[2]العملاء!A$1:A$65536),"")</f>
        <v>0</v>
      </c>
      <c r="H1111" s="44"/>
      <c r="I1111" s="45"/>
      <c r="J1111" s="46">
        <f>SUMIF([2]المخزون!B$1:B$65536,H1111,[2]المخزون!E$1:E$65536)</f>
        <v>0</v>
      </c>
      <c r="K1111" s="46">
        <f t="shared" si="52"/>
        <v>0</v>
      </c>
      <c r="L1111" s="46">
        <f>SUMIF([2]المخزون!B$1:B$65536,H1111,[2]المخزون!N$1:N$65536)</f>
        <v>0</v>
      </c>
      <c r="M1111" s="46">
        <f t="shared" si="53"/>
        <v>0</v>
      </c>
      <c r="N1111" s="46">
        <f t="shared" si="51"/>
        <v>0</v>
      </c>
    </row>
    <row r="1112" spans="1:14" ht="16.5">
      <c r="A1112" s="41" t="str">
        <f t="shared" si="54"/>
        <v/>
      </c>
      <c r="B1112" s="42"/>
      <c r="C1112" s="43"/>
      <c r="D1112" s="41"/>
      <c r="E1112" s="41">
        <f>IFERROR(SUMIF([2]العملاء!B$1:B$65536,F1112,[2]العملاء!A$1:A$65536),"")</f>
        <v>0</v>
      </c>
      <c r="F1112" s="44"/>
      <c r="G1112" s="44">
        <f>IFERROR(SUMIF([2]العملاء!B$1:B$65536,F1112,[2]العملاء!A$1:A$65536),"")</f>
        <v>0</v>
      </c>
      <c r="H1112" s="44"/>
      <c r="I1112" s="45"/>
      <c r="J1112" s="46">
        <f>SUMIF([2]المخزون!B$1:B$65536,H1112,[2]المخزون!E$1:E$65536)</f>
        <v>0</v>
      </c>
      <c r="K1112" s="46">
        <f t="shared" si="52"/>
        <v>0</v>
      </c>
      <c r="L1112" s="46">
        <f>SUMIF([2]المخزون!B$1:B$65536,H1112,[2]المخزون!N$1:N$65536)</f>
        <v>0</v>
      </c>
      <c r="M1112" s="46">
        <f t="shared" si="53"/>
        <v>0</v>
      </c>
      <c r="N1112" s="46">
        <f t="shared" si="51"/>
        <v>0</v>
      </c>
    </row>
    <row r="1113" spans="1:14" ht="16.5">
      <c r="A1113" s="41" t="str">
        <f t="shared" si="54"/>
        <v/>
      </c>
      <c r="B1113" s="42"/>
      <c r="C1113" s="43"/>
      <c r="D1113" s="41"/>
      <c r="E1113" s="41">
        <f>IFERROR(SUMIF([2]العملاء!B$1:B$65536,F1113,[2]العملاء!A$1:A$65536),"")</f>
        <v>0</v>
      </c>
      <c r="F1113" s="44"/>
      <c r="G1113" s="44">
        <f>IFERROR(SUMIF([2]العملاء!B$1:B$65536,F1113,[2]العملاء!A$1:A$65536),"")</f>
        <v>0</v>
      </c>
      <c r="H1113" s="44"/>
      <c r="I1113" s="45"/>
      <c r="J1113" s="46">
        <f>SUMIF([2]المخزون!B$1:B$65536,H1113,[2]المخزون!E$1:E$65536)</f>
        <v>0</v>
      </c>
      <c r="K1113" s="46">
        <f t="shared" si="52"/>
        <v>0</v>
      </c>
      <c r="L1113" s="46">
        <f>SUMIF([2]المخزون!B$1:B$65536,H1113,[2]المخزون!N$1:N$65536)</f>
        <v>0</v>
      </c>
      <c r="M1113" s="46">
        <f t="shared" si="53"/>
        <v>0</v>
      </c>
      <c r="N1113" s="46">
        <f t="shared" si="51"/>
        <v>0</v>
      </c>
    </row>
    <row r="1114" spans="1:14" ht="16.5">
      <c r="A1114" s="41" t="str">
        <f t="shared" si="54"/>
        <v/>
      </c>
      <c r="B1114" s="42"/>
      <c r="C1114" s="43"/>
      <c r="D1114" s="41"/>
      <c r="E1114" s="41">
        <f>IFERROR(SUMIF([2]العملاء!B$1:B$65536,F1114,[2]العملاء!A$1:A$65536),"")</f>
        <v>0</v>
      </c>
      <c r="F1114" s="44"/>
      <c r="G1114" s="44">
        <f>IFERROR(SUMIF([2]العملاء!B$1:B$65536,F1114,[2]العملاء!A$1:A$65536),"")</f>
        <v>0</v>
      </c>
      <c r="H1114" s="44"/>
      <c r="I1114" s="45"/>
      <c r="J1114" s="46">
        <f>SUMIF([2]المخزون!B$1:B$65536,H1114,[2]المخزون!E$1:E$65536)</f>
        <v>0</v>
      </c>
      <c r="K1114" s="46">
        <f t="shared" si="52"/>
        <v>0</v>
      </c>
      <c r="L1114" s="46">
        <f>SUMIF([2]المخزون!B$1:B$65536,H1114,[2]المخزون!N$1:N$65536)</f>
        <v>0</v>
      </c>
      <c r="M1114" s="46">
        <f t="shared" si="53"/>
        <v>0</v>
      </c>
      <c r="N1114" s="46">
        <f t="shared" si="51"/>
        <v>0</v>
      </c>
    </row>
    <row r="1115" spans="1:14" ht="16.5">
      <c r="A1115" s="41" t="str">
        <f t="shared" si="54"/>
        <v/>
      </c>
      <c r="B1115" s="42"/>
      <c r="C1115" s="43"/>
      <c r="D1115" s="41"/>
      <c r="E1115" s="41">
        <f>IFERROR(SUMIF([2]العملاء!B$1:B$65536,F1115,[2]العملاء!A$1:A$65536),"")</f>
        <v>0</v>
      </c>
      <c r="F1115" s="44"/>
      <c r="G1115" s="44">
        <f>IFERROR(SUMIF([2]العملاء!B$1:B$65536,F1115,[2]العملاء!A$1:A$65536),"")</f>
        <v>0</v>
      </c>
      <c r="H1115" s="44"/>
      <c r="I1115" s="45"/>
      <c r="J1115" s="46">
        <f>SUMIF([2]المخزون!B$1:B$65536,H1115,[2]المخزون!E$1:E$65536)</f>
        <v>0</v>
      </c>
      <c r="K1115" s="46">
        <f t="shared" si="52"/>
        <v>0</v>
      </c>
      <c r="L1115" s="46">
        <f>SUMIF([2]المخزون!B$1:B$65536,H1115,[2]المخزون!N$1:N$65536)</f>
        <v>0</v>
      </c>
      <c r="M1115" s="46">
        <f t="shared" si="53"/>
        <v>0</v>
      </c>
      <c r="N1115" s="46">
        <f t="shared" si="51"/>
        <v>0</v>
      </c>
    </row>
    <row r="1116" spans="1:14" ht="16.5">
      <c r="A1116" s="41" t="str">
        <f t="shared" si="54"/>
        <v/>
      </c>
      <c r="B1116" s="42"/>
      <c r="C1116" s="43"/>
      <c r="D1116" s="41"/>
      <c r="E1116" s="41">
        <f>IFERROR(SUMIF([2]العملاء!B$1:B$65536,F1116,[2]العملاء!A$1:A$65536),"")</f>
        <v>0</v>
      </c>
      <c r="F1116" s="44"/>
      <c r="G1116" s="44">
        <f>IFERROR(SUMIF([2]العملاء!B$1:B$65536,F1116,[2]العملاء!A$1:A$65536),"")</f>
        <v>0</v>
      </c>
      <c r="H1116" s="44"/>
      <c r="I1116" s="45"/>
      <c r="J1116" s="46">
        <f>SUMIF([2]المخزون!B$1:B$65536,H1116,[2]المخزون!E$1:E$65536)</f>
        <v>0</v>
      </c>
      <c r="K1116" s="46">
        <f t="shared" si="52"/>
        <v>0</v>
      </c>
      <c r="L1116" s="46">
        <f>SUMIF([2]المخزون!B$1:B$65536,H1116,[2]المخزون!N$1:N$65536)</f>
        <v>0</v>
      </c>
      <c r="M1116" s="46">
        <f t="shared" si="53"/>
        <v>0</v>
      </c>
      <c r="N1116" s="46">
        <f t="shared" si="51"/>
        <v>0</v>
      </c>
    </row>
    <row r="1117" spans="1:14" ht="16.5">
      <c r="A1117" s="41" t="str">
        <f t="shared" si="54"/>
        <v/>
      </c>
      <c r="B1117" s="42"/>
      <c r="C1117" s="43"/>
      <c r="D1117" s="41"/>
      <c r="E1117" s="41">
        <f>IFERROR(SUMIF([2]العملاء!B$1:B$65536,F1117,[2]العملاء!A$1:A$65536),"")</f>
        <v>0</v>
      </c>
      <c r="F1117" s="44"/>
      <c r="G1117" s="44">
        <f>IFERROR(SUMIF([2]العملاء!B$1:B$65536,F1117,[2]العملاء!A$1:A$65536),"")</f>
        <v>0</v>
      </c>
      <c r="H1117" s="44"/>
      <c r="I1117" s="45"/>
      <c r="J1117" s="46">
        <f>SUMIF([2]المخزون!B$1:B$65536,H1117,[2]المخزون!E$1:E$65536)</f>
        <v>0</v>
      </c>
      <c r="K1117" s="46">
        <f t="shared" si="52"/>
        <v>0</v>
      </c>
      <c r="L1117" s="46">
        <f>SUMIF([2]المخزون!B$1:B$65536,H1117,[2]المخزون!N$1:N$65536)</f>
        <v>0</v>
      </c>
      <c r="M1117" s="46">
        <f t="shared" si="53"/>
        <v>0</v>
      </c>
      <c r="N1117" s="46">
        <f t="shared" si="51"/>
        <v>0</v>
      </c>
    </row>
    <row r="1118" spans="1:14" ht="16.5">
      <c r="A1118" s="41" t="str">
        <f t="shared" si="54"/>
        <v/>
      </c>
      <c r="B1118" s="42"/>
      <c r="C1118" s="43"/>
      <c r="D1118" s="41"/>
      <c r="E1118" s="41">
        <f>IFERROR(SUMIF([2]العملاء!B$1:B$65536,F1118,[2]العملاء!A$1:A$65536),"")</f>
        <v>0</v>
      </c>
      <c r="F1118" s="44"/>
      <c r="G1118" s="44">
        <f>IFERROR(SUMIF([2]العملاء!B$1:B$65536,F1118,[2]العملاء!A$1:A$65536),"")</f>
        <v>0</v>
      </c>
      <c r="H1118" s="44"/>
      <c r="I1118" s="45"/>
      <c r="J1118" s="46">
        <f>SUMIF([2]المخزون!B$1:B$65536,H1118,[2]المخزون!E$1:E$65536)</f>
        <v>0</v>
      </c>
      <c r="K1118" s="46">
        <f t="shared" si="52"/>
        <v>0</v>
      </c>
      <c r="L1118" s="46">
        <f>SUMIF([2]المخزون!B$1:B$65536,H1118,[2]المخزون!N$1:N$65536)</f>
        <v>0</v>
      </c>
      <c r="M1118" s="46">
        <f t="shared" si="53"/>
        <v>0</v>
      </c>
      <c r="N1118" s="46">
        <f t="shared" si="51"/>
        <v>0</v>
      </c>
    </row>
    <row r="1119" spans="1:14" ht="16.5">
      <c r="A1119" s="41" t="str">
        <f t="shared" si="54"/>
        <v/>
      </c>
      <c r="B1119" s="42"/>
      <c r="C1119" s="43"/>
      <c r="D1119" s="41"/>
      <c r="E1119" s="41">
        <f>IFERROR(SUMIF([2]العملاء!B$1:B$65536,F1119,[2]العملاء!A$1:A$65536),"")</f>
        <v>0</v>
      </c>
      <c r="F1119" s="44"/>
      <c r="G1119" s="44">
        <f>IFERROR(SUMIF([2]العملاء!B$1:B$65536,F1119,[2]العملاء!A$1:A$65536),"")</f>
        <v>0</v>
      </c>
      <c r="H1119" s="44"/>
      <c r="I1119" s="45"/>
      <c r="J1119" s="46">
        <f>SUMIF([2]المخزون!B$1:B$65536,H1119,[2]المخزون!E$1:E$65536)</f>
        <v>0</v>
      </c>
      <c r="K1119" s="46">
        <f t="shared" si="52"/>
        <v>0</v>
      </c>
      <c r="L1119" s="46">
        <f>SUMIF([2]المخزون!B$1:B$65536,H1119,[2]المخزون!N$1:N$65536)</f>
        <v>0</v>
      </c>
      <c r="M1119" s="46">
        <f t="shared" si="53"/>
        <v>0</v>
      </c>
      <c r="N1119" s="46">
        <f t="shared" si="51"/>
        <v>0</v>
      </c>
    </row>
    <row r="1120" spans="1:14" ht="16.5">
      <c r="A1120" s="41" t="str">
        <f t="shared" si="54"/>
        <v/>
      </c>
      <c r="B1120" s="42"/>
      <c r="C1120" s="43"/>
      <c r="D1120" s="41"/>
      <c r="E1120" s="41">
        <f>IFERROR(SUMIF([2]العملاء!B$1:B$65536,F1120,[2]العملاء!A$1:A$65536),"")</f>
        <v>0</v>
      </c>
      <c r="F1120" s="44"/>
      <c r="G1120" s="44">
        <f>IFERROR(SUMIF([2]العملاء!B$1:B$65536,F1120,[2]العملاء!A$1:A$65536),"")</f>
        <v>0</v>
      </c>
      <c r="H1120" s="44"/>
      <c r="I1120" s="45"/>
      <c r="J1120" s="46">
        <f>SUMIF([2]المخزون!B$1:B$65536,H1120,[2]المخزون!E$1:E$65536)</f>
        <v>0</v>
      </c>
      <c r="K1120" s="46">
        <f t="shared" si="52"/>
        <v>0</v>
      </c>
      <c r="L1120" s="46">
        <f>SUMIF([2]المخزون!B$1:B$65536,H1120,[2]المخزون!N$1:N$65536)</f>
        <v>0</v>
      </c>
      <c r="M1120" s="46">
        <f t="shared" si="53"/>
        <v>0</v>
      </c>
      <c r="N1120" s="46">
        <f t="shared" si="51"/>
        <v>0</v>
      </c>
    </row>
    <row r="1121" spans="1:14" ht="16.5">
      <c r="A1121" s="41" t="str">
        <f t="shared" si="54"/>
        <v/>
      </c>
      <c r="B1121" s="42"/>
      <c r="C1121" s="43"/>
      <c r="D1121" s="41"/>
      <c r="E1121" s="41">
        <f>IFERROR(SUMIF([2]العملاء!B$1:B$65536,F1121,[2]العملاء!A$1:A$65536),"")</f>
        <v>0</v>
      </c>
      <c r="F1121" s="44"/>
      <c r="G1121" s="44">
        <f>IFERROR(SUMIF([2]العملاء!B$1:B$65536,F1121,[2]العملاء!A$1:A$65536),"")</f>
        <v>0</v>
      </c>
      <c r="H1121" s="44"/>
      <c r="I1121" s="45"/>
      <c r="J1121" s="46">
        <f>SUMIF([2]المخزون!B$1:B$65536,H1121,[2]المخزون!E$1:E$65536)</f>
        <v>0</v>
      </c>
      <c r="K1121" s="46">
        <f t="shared" si="52"/>
        <v>0</v>
      </c>
      <c r="L1121" s="46">
        <f>SUMIF([2]المخزون!B$1:B$65536,H1121,[2]المخزون!N$1:N$65536)</f>
        <v>0</v>
      </c>
      <c r="M1121" s="46">
        <f t="shared" si="53"/>
        <v>0</v>
      </c>
      <c r="N1121" s="46">
        <f t="shared" si="51"/>
        <v>0</v>
      </c>
    </row>
    <row r="1122" spans="1:14" ht="16.5">
      <c r="A1122" s="41" t="str">
        <f t="shared" si="54"/>
        <v/>
      </c>
      <c r="B1122" s="42"/>
      <c r="C1122" s="43"/>
      <c r="D1122" s="41"/>
      <c r="E1122" s="41">
        <f>IFERROR(SUMIF([2]العملاء!B$1:B$65536,F1122,[2]العملاء!A$1:A$65536),"")</f>
        <v>0</v>
      </c>
      <c r="F1122" s="44"/>
      <c r="G1122" s="44">
        <f>IFERROR(SUMIF([2]العملاء!B$1:B$65536,F1122,[2]العملاء!A$1:A$65536),"")</f>
        <v>0</v>
      </c>
      <c r="H1122" s="44"/>
      <c r="I1122" s="45"/>
      <c r="J1122" s="46">
        <f>SUMIF([2]المخزون!B$1:B$65536,H1122,[2]المخزون!E$1:E$65536)</f>
        <v>0</v>
      </c>
      <c r="K1122" s="46">
        <f t="shared" si="52"/>
        <v>0</v>
      </c>
      <c r="L1122" s="46">
        <f>SUMIF([2]المخزون!B$1:B$65536,H1122,[2]المخزون!N$1:N$65536)</f>
        <v>0</v>
      </c>
      <c r="M1122" s="46">
        <f t="shared" si="53"/>
        <v>0</v>
      </c>
      <c r="N1122" s="46">
        <f t="shared" si="51"/>
        <v>0</v>
      </c>
    </row>
    <row r="1123" spans="1:14" ht="16.5">
      <c r="A1123" s="41" t="str">
        <f t="shared" si="54"/>
        <v/>
      </c>
      <c r="B1123" s="42"/>
      <c r="C1123" s="43"/>
      <c r="D1123" s="41"/>
      <c r="E1123" s="41">
        <f>IFERROR(SUMIF([2]العملاء!B$1:B$65536,F1123,[2]العملاء!A$1:A$65536),"")</f>
        <v>0</v>
      </c>
      <c r="F1123" s="44"/>
      <c r="G1123" s="44">
        <f>IFERROR(SUMIF([2]العملاء!B$1:B$65536,F1123,[2]العملاء!A$1:A$65536),"")</f>
        <v>0</v>
      </c>
      <c r="H1123" s="44"/>
      <c r="I1123" s="45"/>
      <c r="J1123" s="46">
        <f>SUMIF([2]المخزون!B$1:B$65536,H1123,[2]المخزون!E$1:E$65536)</f>
        <v>0</v>
      </c>
      <c r="K1123" s="46">
        <f t="shared" si="52"/>
        <v>0</v>
      </c>
      <c r="L1123" s="46">
        <f>SUMIF([2]المخزون!B$1:B$65536,H1123,[2]المخزون!N$1:N$65536)</f>
        <v>0</v>
      </c>
      <c r="M1123" s="46">
        <f t="shared" si="53"/>
        <v>0</v>
      </c>
      <c r="N1123" s="46">
        <f t="shared" si="51"/>
        <v>0</v>
      </c>
    </row>
    <row r="1124" spans="1:14" ht="16.5">
      <c r="A1124" s="41" t="str">
        <f t="shared" si="54"/>
        <v/>
      </c>
      <c r="B1124" s="42"/>
      <c r="C1124" s="43"/>
      <c r="D1124" s="41"/>
      <c r="E1124" s="41">
        <f>IFERROR(SUMIF([2]العملاء!B$1:B$65536,F1124,[2]العملاء!A$1:A$65536),"")</f>
        <v>0</v>
      </c>
      <c r="F1124" s="44"/>
      <c r="G1124" s="44">
        <f>IFERROR(SUMIF([2]العملاء!B$1:B$65536,F1124,[2]العملاء!A$1:A$65536),"")</f>
        <v>0</v>
      </c>
      <c r="H1124" s="44"/>
      <c r="I1124" s="45"/>
      <c r="J1124" s="46">
        <f>SUMIF([2]المخزون!B$1:B$65536,H1124,[2]المخزون!E$1:E$65536)</f>
        <v>0</v>
      </c>
      <c r="K1124" s="46">
        <f t="shared" si="52"/>
        <v>0</v>
      </c>
      <c r="L1124" s="46">
        <f>SUMIF([2]المخزون!B$1:B$65536,H1124,[2]المخزون!N$1:N$65536)</f>
        <v>0</v>
      </c>
      <c r="M1124" s="46">
        <f t="shared" si="53"/>
        <v>0</v>
      </c>
      <c r="N1124" s="46">
        <f t="shared" si="51"/>
        <v>0</v>
      </c>
    </row>
    <row r="1125" spans="1:14" ht="16.5">
      <c r="A1125" s="41" t="str">
        <f t="shared" si="54"/>
        <v/>
      </c>
      <c r="B1125" s="42"/>
      <c r="C1125" s="43"/>
      <c r="D1125" s="41"/>
      <c r="E1125" s="41">
        <f>IFERROR(SUMIF([2]العملاء!B$1:B$65536,F1125,[2]العملاء!A$1:A$65536),"")</f>
        <v>0</v>
      </c>
      <c r="F1125" s="44"/>
      <c r="G1125" s="44">
        <f>IFERROR(SUMIF([2]العملاء!B$1:B$65536,F1125,[2]العملاء!A$1:A$65536),"")</f>
        <v>0</v>
      </c>
      <c r="H1125" s="44"/>
      <c r="I1125" s="45"/>
      <c r="J1125" s="46">
        <f>SUMIF([2]المخزون!B$1:B$65536,H1125,[2]المخزون!E$1:E$65536)</f>
        <v>0</v>
      </c>
      <c r="K1125" s="46">
        <f t="shared" si="52"/>
        <v>0</v>
      </c>
      <c r="L1125" s="46">
        <f>SUMIF([2]المخزون!B$1:B$65536,H1125,[2]المخزون!N$1:N$65536)</f>
        <v>0</v>
      </c>
      <c r="M1125" s="46">
        <f t="shared" si="53"/>
        <v>0</v>
      </c>
      <c r="N1125" s="46">
        <f t="shared" si="51"/>
        <v>0</v>
      </c>
    </row>
    <row r="1126" spans="1:14" ht="16.5">
      <c r="A1126" s="41" t="str">
        <f t="shared" si="54"/>
        <v/>
      </c>
      <c r="B1126" s="42"/>
      <c r="C1126" s="43"/>
      <c r="D1126" s="41"/>
      <c r="E1126" s="41">
        <f>IFERROR(SUMIF([2]العملاء!B$1:B$65536,F1126,[2]العملاء!A$1:A$65536),"")</f>
        <v>0</v>
      </c>
      <c r="F1126" s="44"/>
      <c r="G1126" s="44">
        <f>IFERROR(SUMIF([2]العملاء!B$1:B$65536,F1126,[2]العملاء!A$1:A$65536),"")</f>
        <v>0</v>
      </c>
      <c r="H1126" s="44"/>
      <c r="I1126" s="45"/>
      <c r="J1126" s="46">
        <f>SUMIF([2]المخزون!B$1:B$65536,H1126,[2]المخزون!E$1:E$65536)</f>
        <v>0</v>
      </c>
      <c r="K1126" s="46">
        <f t="shared" si="52"/>
        <v>0</v>
      </c>
      <c r="L1126" s="46">
        <f>SUMIF([2]المخزون!B$1:B$65536,H1126,[2]المخزون!N$1:N$65536)</f>
        <v>0</v>
      </c>
      <c r="M1126" s="46">
        <f t="shared" si="53"/>
        <v>0</v>
      </c>
      <c r="N1126" s="46">
        <f t="shared" si="51"/>
        <v>0</v>
      </c>
    </row>
    <row r="1127" spans="1:14" ht="16.5">
      <c r="A1127" s="41" t="str">
        <f t="shared" si="54"/>
        <v/>
      </c>
      <c r="B1127" s="42"/>
      <c r="C1127" s="43"/>
      <c r="D1127" s="41"/>
      <c r="E1127" s="41">
        <f>IFERROR(SUMIF([2]العملاء!B$1:B$65536,F1127,[2]العملاء!A$1:A$65536),"")</f>
        <v>0</v>
      </c>
      <c r="F1127" s="44"/>
      <c r="G1127" s="44">
        <f>IFERROR(SUMIF([2]العملاء!B$1:B$65536,F1127,[2]العملاء!A$1:A$65536),"")</f>
        <v>0</v>
      </c>
      <c r="H1127" s="44"/>
      <c r="I1127" s="45"/>
      <c r="J1127" s="46">
        <f>SUMIF([2]المخزون!B$1:B$65536,H1127,[2]المخزون!E$1:E$65536)</f>
        <v>0</v>
      </c>
      <c r="K1127" s="46">
        <f t="shared" si="52"/>
        <v>0</v>
      </c>
      <c r="L1127" s="46">
        <f>SUMIF([2]المخزون!B$1:B$65536,H1127,[2]المخزون!N$1:N$65536)</f>
        <v>0</v>
      </c>
      <c r="M1127" s="46">
        <f t="shared" si="53"/>
        <v>0</v>
      </c>
      <c r="N1127" s="46">
        <f t="shared" si="51"/>
        <v>0</v>
      </c>
    </row>
    <row r="1128" spans="1:14" ht="16.5">
      <c r="A1128" s="41" t="str">
        <f t="shared" si="54"/>
        <v/>
      </c>
      <c r="B1128" s="42"/>
      <c r="C1128" s="43"/>
      <c r="D1128" s="41"/>
      <c r="E1128" s="41">
        <f>IFERROR(SUMIF([2]العملاء!B$1:B$65536,F1128,[2]العملاء!A$1:A$65536),"")</f>
        <v>0</v>
      </c>
      <c r="F1128" s="44"/>
      <c r="G1128" s="44">
        <f>IFERROR(SUMIF([2]العملاء!B$1:B$65536,F1128,[2]العملاء!A$1:A$65536),"")</f>
        <v>0</v>
      </c>
      <c r="H1128" s="44"/>
      <c r="I1128" s="45"/>
      <c r="J1128" s="46">
        <f>SUMIF([2]المخزون!B$1:B$65536,H1128,[2]المخزون!E$1:E$65536)</f>
        <v>0</v>
      </c>
      <c r="K1128" s="46">
        <f t="shared" si="52"/>
        <v>0</v>
      </c>
      <c r="L1128" s="46">
        <f>SUMIF([2]المخزون!B$1:B$65536,H1128,[2]المخزون!N$1:N$65536)</f>
        <v>0</v>
      </c>
      <c r="M1128" s="46">
        <f t="shared" si="53"/>
        <v>0</v>
      </c>
      <c r="N1128" s="46">
        <f t="shared" si="51"/>
        <v>0</v>
      </c>
    </row>
    <row r="1129" spans="1:14" ht="16.5">
      <c r="A1129" s="41" t="str">
        <f t="shared" si="54"/>
        <v/>
      </c>
      <c r="B1129" s="42"/>
      <c r="C1129" s="43"/>
      <c r="D1129" s="41"/>
      <c r="E1129" s="41">
        <f>IFERROR(SUMIF([2]العملاء!B$1:B$65536,F1129,[2]العملاء!A$1:A$65536),"")</f>
        <v>0</v>
      </c>
      <c r="F1129" s="44"/>
      <c r="G1129" s="44">
        <f>IFERROR(SUMIF([2]العملاء!B$1:B$65536,F1129,[2]العملاء!A$1:A$65536),"")</f>
        <v>0</v>
      </c>
      <c r="H1129" s="44"/>
      <c r="I1129" s="45"/>
      <c r="J1129" s="46">
        <f>SUMIF([2]المخزون!B$1:B$65536,H1129,[2]المخزون!E$1:E$65536)</f>
        <v>0</v>
      </c>
      <c r="K1129" s="46">
        <f t="shared" si="52"/>
        <v>0</v>
      </c>
      <c r="L1129" s="46">
        <f>SUMIF([2]المخزون!B$1:B$65536,H1129,[2]المخزون!N$1:N$65536)</f>
        <v>0</v>
      </c>
      <c r="M1129" s="46">
        <f t="shared" si="53"/>
        <v>0</v>
      </c>
      <c r="N1129" s="46">
        <f t="shared" si="51"/>
        <v>0</v>
      </c>
    </row>
    <row r="1130" spans="1:14" ht="16.5">
      <c r="A1130" s="41" t="str">
        <f t="shared" si="54"/>
        <v/>
      </c>
      <c r="B1130" s="42"/>
      <c r="C1130" s="43"/>
      <c r="D1130" s="41"/>
      <c r="E1130" s="41">
        <f>IFERROR(SUMIF([2]العملاء!B$1:B$65536,F1130,[2]العملاء!A$1:A$65536),"")</f>
        <v>0</v>
      </c>
      <c r="F1130" s="44"/>
      <c r="G1130" s="44">
        <f>IFERROR(SUMIF([2]العملاء!B$1:B$65536,F1130,[2]العملاء!A$1:A$65536),"")</f>
        <v>0</v>
      </c>
      <c r="H1130" s="44"/>
      <c r="I1130" s="45"/>
      <c r="J1130" s="46">
        <f>SUMIF([2]المخزون!B$1:B$65536,H1130,[2]المخزون!E$1:E$65536)</f>
        <v>0</v>
      </c>
      <c r="K1130" s="46">
        <f t="shared" si="52"/>
        <v>0</v>
      </c>
      <c r="L1130" s="46">
        <f>SUMIF([2]المخزون!B$1:B$65536,H1130,[2]المخزون!N$1:N$65536)</f>
        <v>0</v>
      </c>
      <c r="M1130" s="46">
        <f t="shared" si="53"/>
        <v>0</v>
      </c>
      <c r="N1130" s="46">
        <f t="shared" ref="N1130:N1193" si="55">K1130-(I1130*L1130)</f>
        <v>0</v>
      </c>
    </row>
    <row r="1131" spans="1:14" ht="16.5">
      <c r="A1131" s="41" t="str">
        <f t="shared" si="54"/>
        <v/>
      </c>
      <c r="B1131" s="42"/>
      <c r="C1131" s="43"/>
      <c r="D1131" s="41"/>
      <c r="E1131" s="41">
        <f>IFERROR(SUMIF([2]العملاء!B$1:B$65536,F1131,[2]العملاء!A$1:A$65536),"")</f>
        <v>0</v>
      </c>
      <c r="F1131" s="44"/>
      <c r="G1131" s="44">
        <f>IFERROR(SUMIF([2]العملاء!B$1:B$65536,F1131,[2]العملاء!A$1:A$65536),"")</f>
        <v>0</v>
      </c>
      <c r="H1131" s="44"/>
      <c r="I1131" s="45"/>
      <c r="J1131" s="46">
        <f>SUMIF([2]المخزون!B$1:B$65536,H1131,[2]المخزون!E$1:E$65536)</f>
        <v>0</v>
      </c>
      <c r="K1131" s="46">
        <f t="shared" si="52"/>
        <v>0</v>
      </c>
      <c r="L1131" s="46">
        <f>SUMIF([2]المخزون!B$1:B$65536,H1131,[2]المخزون!N$1:N$65536)</f>
        <v>0</v>
      </c>
      <c r="M1131" s="46">
        <f t="shared" si="53"/>
        <v>0</v>
      </c>
      <c r="N1131" s="46">
        <f t="shared" si="55"/>
        <v>0</v>
      </c>
    </row>
    <row r="1132" spans="1:14" ht="16.5">
      <c r="A1132" s="41" t="str">
        <f t="shared" si="54"/>
        <v/>
      </c>
      <c r="B1132" s="42"/>
      <c r="C1132" s="43"/>
      <c r="D1132" s="41"/>
      <c r="E1132" s="41">
        <f>IFERROR(SUMIF([2]العملاء!B$1:B$65536,F1132,[2]العملاء!A$1:A$65536),"")</f>
        <v>0</v>
      </c>
      <c r="F1132" s="44"/>
      <c r="G1132" s="44">
        <f>IFERROR(SUMIF([2]العملاء!B$1:B$65536,F1132,[2]العملاء!A$1:A$65536),"")</f>
        <v>0</v>
      </c>
      <c r="H1132" s="44"/>
      <c r="I1132" s="45"/>
      <c r="J1132" s="46">
        <f>SUMIF([2]المخزون!B$1:B$65536,H1132,[2]المخزون!E$1:E$65536)</f>
        <v>0</v>
      </c>
      <c r="K1132" s="46">
        <f t="shared" si="52"/>
        <v>0</v>
      </c>
      <c r="L1132" s="46">
        <f>SUMIF([2]المخزون!B$1:B$65536,H1132,[2]المخزون!N$1:N$65536)</f>
        <v>0</v>
      </c>
      <c r="M1132" s="46">
        <f t="shared" si="53"/>
        <v>0</v>
      </c>
      <c r="N1132" s="46">
        <f t="shared" si="55"/>
        <v>0</v>
      </c>
    </row>
    <row r="1133" spans="1:14" ht="16.5">
      <c r="A1133" s="41" t="str">
        <f t="shared" si="54"/>
        <v/>
      </c>
      <c r="B1133" s="42"/>
      <c r="C1133" s="43"/>
      <c r="D1133" s="41"/>
      <c r="E1133" s="41">
        <f>IFERROR(SUMIF([2]العملاء!B$1:B$65536,F1133,[2]العملاء!A$1:A$65536),"")</f>
        <v>0</v>
      </c>
      <c r="F1133" s="44"/>
      <c r="G1133" s="44">
        <f>IFERROR(SUMIF([2]العملاء!B$1:B$65536,F1133,[2]العملاء!A$1:A$65536),"")</f>
        <v>0</v>
      </c>
      <c r="H1133" s="44"/>
      <c r="I1133" s="45"/>
      <c r="J1133" s="46">
        <f>SUMIF([2]المخزون!B$1:B$65536,H1133,[2]المخزون!E$1:E$65536)</f>
        <v>0</v>
      </c>
      <c r="K1133" s="46">
        <f t="shared" si="52"/>
        <v>0</v>
      </c>
      <c r="L1133" s="46">
        <f>SUMIF([2]المخزون!B$1:B$65536,H1133,[2]المخزون!N$1:N$65536)</f>
        <v>0</v>
      </c>
      <c r="M1133" s="46">
        <f t="shared" si="53"/>
        <v>0</v>
      </c>
      <c r="N1133" s="46">
        <f t="shared" si="55"/>
        <v>0</v>
      </c>
    </row>
    <row r="1134" spans="1:14" ht="16.5">
      <c r="A1134" s="41" t="str">
        <f t="shared" si="54"/>
        <v/>
      </c>
      <c r="B1134" s="42"/>
      <c r="C1134" s="43"/>
      <c r="D1134" s="41"/>
      <c r="E1134" s="41">
        <f>IFERROR(SUMIF([2]العملاء!B$1:B$65536,F1134,[2]العملاء!A$1:A$65536),"")</f>
        <v>0</v>
      </c>
      <c r="F1134" s="44"/>
      <c r="G1134" s="44">
        <f>IFERROR(SUMIF([2]العملاء!B$1:B$65536,F1134,[2]العملاء!A$1:A$65536),"")</f>
        <v>0</v>
      </c>
      <c r="H1134" s="44"/>
      <c r="I1134" s="45"/>
      <c r="J1134" s="46">
        <f>SUMIF([2]المخزون!B$1:B$65536,H1134,[2]المخزون!E$1:E$65536)</f>
        <v>0</v>
      </c>
      <c r="K1134" s="46">
        <f t="shared" si="52"/>
        <v>0</v>
      </c>
      <c r="L1134" s="46">
        <f>SUMIF([2]المخزون!B$1:B$65536,H1134,[2]المخزون!N$1:N$65536)</f>
        <v>0</v>
      </c>
      <c r="M1134" s="46">
        <f t="shared" si="53"/>
        <v>0</v>
      </c>
      <c r="N1134" s="46">
        <f t="shared" si="55"/>
        <v>0</v>
      </c>
    </row>
    <row r="1135" spans="1:14" ht="16.5">
      <c r="A1135" s="41" t="str">
        <f t="shared" si="54"/>
        <v/>
      </c>
      <c r="B1135" s="42"/>
      <c r="C1135" s="43"/>
      <c r="D1135" s="41"/>
      <c r="E1135" s="41">
        <f>IFERROR(SUMIF([2]العملاء!B$1:B$65536,F1135,[2]العملاء!A$1:A$65536),"")</f>
        <v>0</v>
      </c>
      <c r="F1135" s="44"/>
      <c r="G1135" s="44">
        <f>IFERROR(SUMIF([2]العملاء!B$1:B$65536,F1135,[2]العملاء!A$1:A$65536),"")</f>
        <v>0</v>
      </c>
      <c r="H1135" s="44"/>
      <c r="I1135" s="45"/>
      <c r="J1135" s="46">
        <f>SUMIF([2]المخزون!B$1:B$65536,H1135,[2]المخزون!E$1:E$65536)</f>
        <v>0</v>
      </c>
      <c r="K1135" s="46">
        <f t="shared" si="52"/>
        <v>0</v>
      </c>
      <c r="L1135" s="46">
        <f>SUMIF([2]المخزون!B$1:B$65536,H1135,[2]المخزون!N$1:N$65536)</f>
        <v>0</v>
      </c>
      <c r="M1135" s="46">
        <f t="shared" si="53"/>
        <v>0</v>
      </c>
      <c r="N1135" s="46">
        <f t="shared" si="55"/>
        <v>0</v>
      </c>
    </row>
    <row r="1136" spans="1:14" ht="16.5">
      <c r="A1136" s="41" t="str">
        <f t="shared" si="54"/>
        <v/>
      </c>
      <c r="B1136" s="42"/>
      <c r="C1136" s="43"/>
      <c r="D1136" s="41"/>
      <c r="E1136" s="41">
        <f>IFERROR(SUMIF([2]العملاء!B$1:B$65536,F1136,[2]العملاء!A$1:A$65536),"")</f>
        <v>0</v>
      </c>
      <c r="F1136" s="44"/>
      <c r="G1136" s="44">
        <f>IFERROR(SUMIF([2]العملاء!B$1:B$65536,F1136,[2]العملاء!A$1:A$65536),"")</f>
        <v>0</v>
      </c>
      <c r="H1136" s="44"/>
      <c r="I1136" s="45"/>
      <c r="J1136" s="46">
        <f>SUMIF([2]المخزون!B$1:B$65536,H1136,[2]المخزون!E$1:E$65536)</f>
        <v>0</v>
      </c>
      <c r="K1136" s="46">
        <f t="shared" si="52"/>
        <v>0</v>
      </c>
      <c r="L1136" s="46">
        <f>SUMIF([2]المخزون!B$1:B$65536,H1136,[2]المخزون!N$1:N$65536)</f>
        <v>0</v>
      </c>
      <c r="M1136" s="46">
        <f t="shared" si="53"/>
        <v>0</v>
      </c>
      <c r="N1136" s="46">
        <f t="shared" si="55"/>
        <v>0</v>
      </c>
    </row>
    <row r="1137" spans="1:14" ht="16.5">
      <c r="A1137" s="41" t="str">
        <f t="shared" si="54"/>
        <v/>
      </c>
      <c r="B1137" s="42"/>
      <c r="C1137" s="43"/>
      <c r="D1137" s="41"/>
      <c r="E1137" s="41">
        <f>IFERROR(SUMIF([2]العملاء!B$1:B$65536,F1137,[2]العملاء!A$1:A$65536),"")</f>
        <v>0</v>
      </c>
      <c r="F1137" s="44"/>
      <c r="G1137" s="44">
        <f>IFERROR(SUMIF([2]العملاء!B$1:B$65536,F1137,[2]العملاء!A$1:A$65536),"")</f>
        <v>0</v>
      </c>
      <c r="H1137" s="44"/>
      <c r="I1137" s="45"/>
      <c r="J1137" s="46">
        <f>SUMIF([2]المخزون!B$1:B$65536,H1137,[2]المخزون!E$1:E$65536)</f>
        <v>0</v>
      </c>
      <c r="K1137" s="46">
        <f t="shared" si="52"/>
        <v>0</v>
      </c>
      <c r="L1137" s="46">
        <f>SUMIF([2]المخزون!B$1:B$65536,H1137,[2]المخزون!N$1:N$65536)</f>
        <v>0</v>
      </c>
      <c r="M1137" s="46">
        <f t="shared" si="53"/>
        <v>0</v>
      </c>
      <c r="N1137" s="46">
        <f t="shared" si="55"/>
        <v>0</v>
      </c>
    </row>
    <row r="1138" spans="1:14" ht="16.5">
      <c r="A1138" s="41" t="str">
        <f t="shared" si="54"/>
        <v/>
      </c>
      <c r="B1138" s="42"/>
      <c r="C1138" s="43"/>
      <c r="D1138" s="41"/>
      <c r="E1138" s="41">
        <f>IFERROR(SUMIF([2]العملاء!B$1:B$65536,F1138,[2]العملاء!A$1:A$65536),"")</f>
        <v>0</v>
      </c>
      <c r="F1138" s="44"/>
      <c r="G1138" s="44">
        <f>IFERROR(SUMIF([2]العملاء!B$1:B$65536,F1138,[2]العملاء!A$1:A$65536),"")</f>
        <v>0</v>
      </c>
      <c r="H1138" s="44"/>
      <c r="I1138" s="45"/>
      <c r="J1138" s="46">
        <f>SUMIF([2]المخزون!B$1:B$65536,H1138,[2]المخزون!E$1:E$65536)</f>
        <v>0</v>
      </c>
      <c r="K1138" s="46">
        <f t="shared" si="52"/>
        <v>0</v>
      </c>
      <c r="L1138" s="46">
        <f>SUMIF([2]المخزون!B$1:B$65536,H1138,[2]المخزون!N$1:N$65536)</f>
        <v>0</v>
      </c>
      <c r="M1138" s="46">
        <f t="shared" si="53"/>
        <v>0</v>
      </c>
      <c r="N1138" s="46">
        <f t="shared" si="55"/>
        <v>0</v>
      </c>
    </row>
    <row r="1139" spans="1:14" ht="16.5">
      <c r="A1139" s="41" t="str">
        <f t="shared" si="54"/>
        <v/>
      </c>
      <c r="B1139" s="42"/>
      <c r="C1139" s="43"/>
      <c r="D1139" s="41"/>
      <c r="E1139" s="41">
        <f>IFERROR(SUMIF([2]العملاء!B$1:B$65536,F1139,[2]العملاء!A$1:A$65536),"")</f>
        <v>0</v>
      </c>
      <c r="F1139" s="44"/>
      <c r="G1139" s="44">
        <f>IFERROR(SUMIF([2]العملاء!B$1:B$65536,F1139,[2]العملاء!A$1:A$65536),"")</f>
        <v>0</v>
      </c>
      <c r="H1139" s="44"/>
      <c r="I1139" s="45"/>
      <c r="J1139" s="46">
        <f>SUMIF([2]المخزون!B$1:B$65536,H1139,[2]المخزون!E$1:E$65536)</f>
        <v>0</v>
      </c>
      <c r="K1139" s="46">
        <f t="shared" si="52"/>
        <v>0</v>
      </c>
      <c r="L1139" s="46">
        <f>SUMIF([2]المخزون!B$1:B$65536,H1139,[2]المخزون!N$1:N$65536)</f>
        <v>0</v>
      </c>
      <c r="M1139" s="46">
        <f t="shared" si="53"/>
        <v>0</v>
      </c>
      <c r="N1139" s="46">
        <f t="shared" si="55"/>
        <v>0</v>
      </c>
    </row>
    <row r="1140" spans="1:14" ht="16.5">
      <c r="A1140" s="41" t="str">
        <f t="shared" si="54"/>
        <v/>
      </c>
      <c r="B1140" s="42"/>
      <c r="C1140" s="43"/>
      <c r="D1140" s="41"/>
      <c r="E1140" s="41">
        <f>IFERROR(SUMIF([2]العملاء!B$1:B$65536,F1140,[2]العملاء!A$1:A$65536),"")</f>
        <v>0</v>
      </c>
      <c r="F1140" s="44"/>
      <c r="G1140" s="44">
        <f>IFERROR(SUMIF([2]العملاء!B$1:B$65536,F1140,[2]العملاء!A$1:A$65536),"")</f>
        <v>0</v>
      </c>
      <c r="H1140" s="44"/>
      <c r="I1140" s="45"/>
      <c r="J1140" s="46">
        <f>SUMIF([2]المخزون!B$1:B$65536,H1140,[2]المخزون!E$1:E$65536)</f>
        <v>0</v>
      </c>
      <c r="K1140" s="46">
        <f t="shared" si="52"/>
        <v>0</v>
      </c>
      <c r="L1140" s="46">
        <f>SUMIF([2]المخزون!B$1:B$65536,H1140,[2]المخزون!N$1:N$65536)</f>
        <v>0</v>
      </c>
      <c r="M1140" s="46">
        <f t="shared" si="53"/>
        <v>0</v>
      </c>
      <c r="N1140" s="46">
        <f t="shared" si="55"/>
        <v>0</v>
      </c>
    </row>
    <row r="1141" spans="1:14" ht="16.5">
      <c r="A1141" s="41" t="str">
        <f t="shared" si="54"/>
        <v/>
      </c>
      <c r="B1141" s="42"/>
      <c r="C1141" s="43"/>
      <c r="D1141" s="41"/>
      <c r="E1141" s="41">
        <f>IFERROR(SUMIF([2]العملاء!B$1:B$65536,F1141,[2]العملاء!A$1:A$65536),"")</f>
        <v>0</v>
      </c>
      <c r="F1141" s="44"/>
      <c r="G1141" s="44">
        <f>IFERROR(SUMIF([2]العملاء!B$1:B$65536,F1141,[2]العملاء!A$1:A$65536),"")</f>
        <v>0</v>
      </c>
      <c r="H1141" s="44"/>
      <c r="I1141" s="45"/>
      <c r="J1141" s="46">
        <f>SUMIF([2]المخزون!B$1:B$65536,H1141,[2]المخزون!E$1:E$65536)</f>
        <v>0</v>
      </c>
      <c r="K1141" s="46">
        <f t="shared" si="52"/>
        <v>0</v>
      </c>
      <c r="L1141" s="46">
        <f>SUMIF([2]المخزون!B$1:B$65536,H1141,[2]المخزون!N$1:N$65536)</f>
        <v>0</v>
      </c>
      <c r="M1141" s="46">
        <f t="shared" si="53"/>
        <v>0</v>
      </c>
      <c r="N1141" s="46">
        <f t="shared" si="55"/>
        <v>0</v>
      </c>
    </row>
    <row r="1142" spans="1:14" ht="16.5">
      <c r="A1142" s="41" t="str">
        <f t="shared" si="54"/>
        <v/>
      </c>
      <c r="B1142" s="42"/>
      <c r="C1142" s="43"/>
      <c r="D1142" s="41"/>
      <c r="E1142" s="41">
        <f>IFERROR(SUMIF([2]العملاء!B$1:B$65536,F1142,[2]العملاء!A$1:A$65536),"")</f>
        <v>0</v>
      </c>
      <c r="F1142" s="44"/>
      <c r="G1142" s="44">
        <f>IFERROR(SUMIF([2]العملاء!B$1:B$65536,F1142,[2]العملاء!A$1:A$65536),"")</f>
        <v>0</v>
      </c>
      <c r="H1142" s="44"/>
      <c r="I1142" s="45"/>
      <c r="J1142" s="46">
        <f>SUMIF([2]المخزون!B$1:B$65536,H1142,[2]المخزون!E$1:E$65536)</f>
        <v>0</v>
      </c>
      <c r="K1142" s="46">
        <f t="shared" si="52"/>
        <v>0</v>
      </c>
      <c r="L1142" s="46">
        <f>SUMIF([2]المخزون!B$1:B$65536,H1142,[2]المخزون!N$1:N$65536)</f>
        <v>0</v>
      </c>
      <c r="M1142" s="46">
        <f t="shared" si="53"/>
        <v>0</v>
      </c>
      <c r="N1142" s="46">
        <f t="shared" si="55"/>
        <v>0</v>
      </c>
    </row>
    <row r="1143" spans="1:14" ht="16.5">
      <c r="A1143" s="41" t="str">
        <f t="shared" si="54"/>
        <v/>
      </c>
      <c r="B1143" s="42"/>
      <c r="C1143" s="43"/>
      <c r="D1143" s="41"/>
      <c r="E1143" s="41">
        <f>IFERROR(SUMIF([2]العملاء!B$1:B$65536,F1143,[2]العملاء!A$1:A$65536),"")</f>
        <v>0</v>
      </c>
      <c r="F1143" s="44"/>
      <c r="G1143" s="44">
        <f>IFERROR(SUMIF([2]العملاء!B$1:B$65536,F1143,[2]العملاء!A$1:A$65536),"")</f>
        <v>0</v>
      </c>
      <c r="H1143" s="44"/>
      <c r="I1143" s="45"/>
      <c r="J1143" s="46">
        <f>SUMIF([2]المخزون!B$1:B$65536,H1143,[2]المخزون!E$1:E$65536)</f>
        <v>0</v>
      </c>
      <c r="K1143" s="46">
        <f t="shared" si="52"/>
        <v>0</v>
      </c>
      <c r="L1143" s="46">
        <f>SUMIF([2]المخزون!B$1:B$65536,H1143,[2]المخزون!N$1:N$65536)</f>
        <v>0</v>
      </c>
      <c r="M1143" s="46">
        <f t="shared" si="53"/>
        <v>0</v>
      </c>
      <c r="N1143" s="46">
        <f t="shared" si="55"/>
        <v>0</v>
      </c>
    </row>
    <row r="1144" spans="1:14" ht="16.5">
      <c r="A1144" s="41" t="str">
        <f t="shared" si="54"/>
        <v/>
      </c>
      <c r="B1144" s="42"/>
      <c r="C1144" s="43"/>
      <c r="D1144" s="41"/>
      <c r="E1144" s="41">
        <f>IFERROR(SUMIF([2]العملاء!B$1:B$65536,F1144,[2]العملاء!A$1:A$65536),"")</f>
        <v>0</v>
      </c>
      <c r="F1144" s="44"/>
      <c r="G1144" s="44">
        <f>IFERROR(SUMIF([2]العملاء!B$1:B$65536,F1144,[2]العملاء!A$1:A$65536),"")</f>
        <v>0</v>
      </c>
      <c r="H1144" s="44"/>
      <c r="I1144" s="45"/>
      <c r="J1144" s="46">
        <f>SUMIF([2]المخزون!B$1:B$65536,H1144,[2]المخزون!E$1:E$65536)</f>
        <v>0</v>
      </c>
      <c r="K1144" s="46">
        <f t="shared" si="52"/>
        <v>0</v>
      </c>
      <c r="L1144" s="46">
        <f>SUMIF([2]المخزون!B$1:B$65536,H1144,[2]المخزون!N$1:N$65536)</f>
        <v>0</v>
      </c>
      <c r="M1144" s="46">
        <f t="shared" si="53"/>
        <v>0</v>
      </c>
      <c r="N1144" s="46">
        <f t="shared" si="55"/>
        <v>0</v>
      </c>
    </row>
    <row r="1145" spans="1:14" ht="16.5">
      <c r="A1145" s="41" t="str">
        <f t="shared" si="54"/>
        <v/>
      </c>
      <c r="B1145" s="42"/>
      <c r="C1145" s="43"/>
      <c r="D1145" s="41"/>
      <c r="E1145" s="41">
        <f>IFERROR(SUMIF([2]العملاء!B$1:B$65536,F1145,[2]العملاء!A$1:A$65536),"")</f>
        <v>0</v>
      </c>
      <c r="F1145" s="44"/>
      <c r="G1145" s="44">
        <f>IFERROR(SUMIF([2]العملاء!B$1:B$65536,F1145,[2]العملاء!A$1:A$65536),"")</f>
        <v>0</v>
      </c>
      <c r="H1145" s="44"/>
      <c r="I1145" s="45"/>
      <c r="J1145" s="46">
        <f>SUMIF([2]المخزون!B$1:B$65536,H1145,[2]المخزون!E$1:E$65536)</f>
        <v>0</v>
      </c>
      <c r="K1145" s="46">
        <f t="shared" si="52"/>
        <v>0</v>
      </c>
      <c r="L1145" s="46">
        <f>SUMIF([2]المخزون!B$1:B$65536,H1145,[2]المخزون!N$1:N$65536)</f>
        <v>0</v>
      </c>
      <c r="M1145" s="46">
        <f t="shared" si="53"/>
        <v>0</v>
      </c>
      <c r="N1145" s="46">
        <f t="shared" si="55"/>
        <v>0</v>
      </c>
    </row>
    <row r="1146" spans="1:14" ht="16.5">
      <c r="A1146" s="41" t="str">
        <f t="shared" si="54"/>
        <v/>
      </c>
      <c r="B1146" s="42"/>
      <c r="C1146" s="43"/>
      <c r="D1146" s="41"/>
      <c r="E1146" s="41">
        <f>IFERROR(SUMIF([2]العملاء!B$1:B$65536,F1146,[2]العملاء!A$1:A$65536),"")</f>
        <v>0</v>
      </c>
      <c r="F1146" s="44"/>
      <c r="G1146" s="44">
        <f>IFERROR(SUMIF([2]العملاء!B$1:B$65536,F1146,[2]العملاء!A$1:A$65536),"")</f>
        <v>0</v>
      </c>
      <c r="H1146" s="44"/>
      <c r="I1146" s="45"/>
      <c r="J1146" s="46">
        <f>SUMIF([2]المخزون!B$1:B$65536,H1146,[2]المخزون!E$1:E$65536)</f>
        <v>0</v>
      </c>
      <c r="K1146" s="46">
        <f t="shared" si="52"/>
        <v>0</v>
      </c>
      <c r="L1146" s="46">
        <f>SUMIF([2]المخزون!B$1:B$65536,H1146,[2]المخزون!N$1:N$65536)</f>
        <v>0</v>
      </c>
      <c r="M1146" s="46">
        <f t="shared" si="53"/>
        <v>0</v>
      </c>
      <c r="N1146" s="46">
        <f t="shared" si="55"/>
        <v>0</v>
      </c>
    </row>
    <row r="1147" spans="1:14" ht="16.5">
      <c r="A1147" s="41" t="str">
        <f t="shared" si="54"/>
        <v/>
      </c>
      <c r="B1147" s="42"/>
      <c r="C1147" s="43"/>
      <c r="D1147" s="41"/>
      <c r="E1147" s="41">
        <f>IFERROR(SUMIF([2]العملاء!B$1:B$65536,F1147,[2]العملاء!A$1:A$65536),"")</f>
        <v>0</v>
      </c>
      <c r="F1147" s="44"/>
      <c r="G1147" s="44">
        <f>IFERROR(SUMIF([2]العملاء!B$1:B$65536,F1147,[2]العملاء!A$1:A$65536),"")</f>
        <v>0</v>
      </c>
      <c r="H1147" s="44"/>
      <c r="I1147" s="45"/>
      <c r="J1147" s="46">
        <f>SUMIF([2]المخزون!B$1:B$65536,H1147,[2]المخزون!E$1:E$65536)</f>
        <v>0</v>
      </c>
      <c r="K1147" s="46">
        <f t="shared" si="52"/>
        <v>0</v>
      </c>
      <c r="L1147" s="46">
        <f>SUMIF([2]المخزون!B$1:B$65536,H1147,[2]المخزون!N$1:N$65536)</f>
        <v>0</v>
      </c>
      <c r="M1147" s="46">
        <f t="shared" si="53"/>
        <v>0</v>
      </c>
      <c r="N1147" s="46">
        <f t="shared" si="55"/>
        <v>0</v>
      </c>
    </row>
    <row r="1148" spans="1:14" ht="16.5">
      <c r="A1148" s="41" t="str">
        <f t="shared" si="54"/>
        <v/>
      </c>
      <c r="B1148" s="42"/>
      <c r="C1148" s="43"/>
      <c r="D1148" s="41"/>
      <c r="E1148" s="41">
        <f>IFERROR(SUMIF([2]العملاء!B$1:B$65536,F1148,[2]العملاء!A$1:A$65536),"")</f>
        <v>0</v>
      </c>
      <c r="F1148" s="44"/>
      <c r="G1148" s="44">
        <f>IFERROR(SUMIF([2]العملاء!B$1:B$65536,F1148,[2]العملاء!A$1:A$65536),"")</f>
        <v>0</v>
      </c>
      <c r="H1148" s="44"/>
      <c r="I1148" s="45"/>
      <c r="J1148" s="46">
        <f>SUMIF([2]المخزون!B$1:B$65536,H1148,[2]المخزون!E$1:E$65536)</f>
        <v>0</v>
      </c>
      <c r="K1148" s="46">
        <f t="shared" si="52"/>
        <v>0</v>
      </c>
      <c r="L1148" s="46">
        <f>SUMIF([2]المخزون!B$1:B$65536,H1148,[2]المخزون!N$1:N$65536)</f>
        <v>0</v>
      </c>
      <c r="M1148" s="46">
        <f t="shared" si="53"/>
        <v>0</v>
      </c>
      <c r="N1148" s="46">
        <f t="shared" si="55"/>
        <v>0</v>
      </c>
    </row>
    <row r="1149" spans="1:14" ht="16.5">
      <c r="A1149" s="41" t="str">
        <f t="shared" si="54"/>
        <v/>
      </c>
      <c r="B1149" s="42"/>
      <c r="C1149" s="43"/>
      <c r="D1149" s="41"/>
      <c r="E1149" s="41">
        <f>IFERROR(SUMIF([2]العملاء!B$1:B$65536,F1149,[2]العملاء!A$1:A$65536),"")</f>
        <v>0</v>
      </c>
      <c r="F1149" s="44"/>
      <c r="G1149" s="44">
        <f>IFERROR(SUMIF([2]العملاء!B$1:B$65536,F1149,[2]العملاء!A$1:A$65536),"")</f>
        <v>0</v>
      </c>
      <c r="H1149" s="44"/>
      <c r="I1149" s="45"/>
      <c r="J1149" s="46">
        <f>SUMIF([2]المخزون!B$1:B$65536,H1149,[2]المخزون!E$1:E$65536)</f>
        <v>0</v>
      </c>
      <c r="K1149" s="46">
        <f t="shared" si="52"/>
        <v>0</v>
      </c>
      <c r="L1149" s="46">
        <f>SUMIF([2]المخزون!B$1:B$65536,H1149,[2]المخزون!N$1:N$65536)</f>
        <v>0</v>
      </c>
      <c r="M1149" s="46">
        <f t="shared" si="53"/>
        <v>0</v>
      </c>
      <c r="N1149" s="46">
        <f t="shared" si="55"/>
        <v>0</v>
      </c>
    </row>
    <row r="1150" spans="1:14" ht="16.5">
      <c r="A1150" s="41" t="str">
        <f t="shared" si="54"/>
        <v/>
      </c>
      <c r="B1150" s="42"/>
      <c r="C1150" s="43"/>
      <c r="D1150" s="41"/>
      <c r="E1150" s="41">
        <f>IFERROR(SUMIF([2]العملاء!B$1:B$65536,F1150,[2]العملاء!A$1:A$65536),"")</f>
        <v>0</v>
      </c>
      <c r="F1150" s="44"/>
      <c r="G1150" s="44">
        <f>IFERROR(SUMIF([2]العملاء!B$1:B$65536,F1150,[2]العملاء!A$1:A$65536),"")</f>
        <v>0</v>
      </c>
      <c r="H1150" s="44"/>
      <c r="I1150" s="45"/>
      <c r="J1150" s="46">
        <f>SUMIF([2]المخزون!B$1:B$65536,H1150,[2]المخزون!E$1:E$65536)</f>
        <v>0</v>
      </c>
      <c r="K1150" s="46">
        <f t="shared" si="52"/>
        <v>0</v>
      </c>
      <c r="L1150" s="46">
        <f>SUMIF([2]المخزون!B$1:B$65536,H1150,[2]المخزون!N$1:N$65536)</f>
        <v>0</v>
      </c>
      <c r="M1150" s="46">
        <f t="shared" si="53"/>
        <v>0</v>
      </c>
      <c r="N1150" s="46">
        <f t="shared" si="55"/>
        <v>0</v>
      </c>
    </row>
    <row r="1151" spans="1:14" ht="16.5">
      <c r="A1151" s="41" t="str">
        <f t="shared" si="54"/>
        <v/>
      </c>
      <c r="B1151" s="42"/>
      <c r="C1151" s="43"/>
      <c r="D1151" s="41"/>
      <c r="E1151" s="41">
        <f>IFERROR(SUMIF([2]العملاء!B$1:B$65536,F1151,[2]العملاء!A$1:A$65536),"")</f>
        <v>0</v>
      </c>
      <c r="F1151" s="44"/>
      <c r="G1151" s="44">
        <f>IFERROR(SUMIF([2]العملاء!B$1:B$65536,F1151,[2]العملاء!A$1:A$65536),"")</f>
        <v>0</v>
      </c>
      <c r="H1151" s="44"/>
      <c r="I1151" s="45"/>
      <c r="J1151" s="46">
        <f>SUMIF([2]المخزون!B$1:B$65536,H1151,[2]المخزون!E$1:E$65536)</f>
        <v>0</v>
      </c>
      <c r="K1151" s="46">
        <f t="shared" si="52"/>
        <v>0</v>
      </c>
      <c r="L1151" s="46">
        <f>SUMIF([2]المخزون!B$1:B$65536,H1151,[2]المخزون!N$1:N$65536)</f>
        <v>0</v>
      </c>
      <c r="M1151" s="46">
        <f t="shared" si="53"/>
        <v>0</v>
      </c>
      <c r="N1151" s="46">
        <f t="shared" si="55"/>
        <v>0</v>
      </c>
    </row>
    <row r="1152" spans="1:14" ht="16.5">
      <c r="A1152" s="41" t="str">
        <f t="shared" si="54"/>
        <v/>
      </c>
      <c r="B1152" s="42"/>
      <c r="C1152" s="43"/>
      <c r="D1152" s="41"/>
      <c r="E1152" s="41">
        <f>IFERROR(SUMIF([2]العملاء!B$1:B$65536,F1152,[2]العملاء!A$1:A$65536),"")</f>
        <v>0</v>
      </c>
      <c r="F1152" s="44"/>
      <c r="G1152" s="44">
        <f>IFERROR(SUMIF([2]العملاء!B$1:B$65536,F1152,[2]العملاء!A$1:A$65536),"")</f>
        <v>0</v>
      </c>
      <c r="H1152" s="44"/>
      <c r="I1152" s="45"/>
      <c r="J1152" s="46">
        <f>SUMIF([2]المخزون!B$1:B$65536,H1152,[2]المخزون!E$1:E$65536)</f>
        <v>0</v>
      </c>
      <c r="K1152" s="46">
        <f t="shared" si="52"/>
        <v>0</v>
      </c>
      <c r="L1152" s="46">
        <f>SUMIF([2]المخزون!B$1:B$65536,H1152,[2]المخزون!N$1:N$65536)</f>
        <v>0</v>
      </c>
      <c r="M1152" s="46">
        <f t="shared" si="53"/>
        <v>0</v>
      </c>
      <c r="N1152" s="46">
        <f t="shared" si="55"/>
        <v>0</v>
      </c>
    </row>
    <row r="1153" spans="1:14" ht="16.5">
      <c r="A1153" s="41" t="str">
        <f t="shared" si="54"/>
        <v/>
      </c>
      <c r="B1153" s="42"/>
      <c r="C1153" s="43"/>
      <c r="D1153" s="41"/>
      <c r="E1153" s="41">
        <f>IFERROR(SUMIF([2]العملاء!B$1:B$65536,F1153,[2]العملاء!A$1:A$65536),"")</f>
        <v>0</v>
      </c>
      <c r="F1153" s="44"/>
      <c r="G1153" s="44">
        <f>IFERROR(SUMIF([2]العملاء!B$1:B$65536,F1153,[2]العملاء!A$1:A$65536),"")</f>
        <v>0</v>
      </c>
      <c r="H1153" s="44"/>
      <c r="I1153" s="45"/>
      <c r="J1153" s="46">
        <f>SUMIF([2]المخزون!B$1:B$65536,H1153,[2]المخزون!E$1:E$65536)</f>
        <v>0</v>
      </c>
      <c r="K1153" s="46">
        <f t="shared" si="52"/>
        <v>0</v>
      </c>
      <c r="L1153" s="46">
        <f>SUMIF([2]المخزون!B$1:B$65536,H1153,[2]المخزون!N$1:N$65536)</f>
        <v>0</v>
      </c>
      <c r="M1153" s="46">
        <f t="shared" si="53"/>
        <v>0</v>
      </c>
      <c r="N1153" s="46">
        <f t="shared" si="55"/>
        <v>0</v>
      </c>
    </row>
    <row r="1154" spans="1:14" ht="16.5">
      <c r="A1154" s="41" t="str">
        <f t="shared" si="54"/>
        <v/>
      </c>
      <c r="B1154" s="42"/>
      <c r="C1154" s="43"/>
      <c r="D1154" s="41"/>
      <c r="E1154" s="41">
        <f>IFERROR(SUMIF([2]العملاء!B$1:B$65536,F1154,[2]العملاء!A$1:A$65536),"")</f>
        <v>0</v>
      </c>
      <c r="F1154" s="44"/>
      <c r="G1154" s="44">
        <f>IFERROR(SUMIF([2]العملاء!B$1:B$65536,F1154,[2]العملاء!A$1:A$65536),"")</f>
        <v>0</v>
      </c>
      <c r="H1154" s="44"/>
      <c r="I1154" s="45"/>
      <c r="J1154" s="46">
        <f>SUMIF([2]المخزون!B$1:B$65536,H1154,[2]المخزون!E$1:E$65536)</f>
        <v>0</v>
      </c>
      <c r="K1154" s="46">
        <f t="shared" si="52"/>
        <v>0</v>
      </c>
      <c r="L1154" s="46">
        <f>SUMIF([2]المخزون!B$1:B$65536,H1154,[2]المخزون!N$1:N$65536)</f>
        <v>0</v>
      </c>
      <c r="M1154" s="46">
        <f t="shared" si="53"/>
        <v>0</v>
      </c>
      <c r="N1154" s="46">
        <f t="shared" si="55"/>
        <v>0</v>
      </c>
    </row>
    <row r="1155" spans="1:14" ht="16.5">
      <c r="A1155" s="41" t="str">
        <f t="shared" si="54"/>
        <v/>
      </c>
      <c r="B1155" s="42"/>
      <c r="C1155" s="43"/>
      <c r="D1155" s="41"/>
      <c r="E1155" s="41">
        <f>IFERROR(SUMIF([2]العملاء!B$1:B$65536,F1155,[2]العملاء!A$1:A$65536),"")</f>
        <v>0</v>
      </c>
      <c r="F1155" s="44"/>
      <c r="G1155" s="44">
        <f>IFERROR(SUMIF([2]العملاء!B$1:B$65536,F1155,[2]العملاء!A$1:A$65536),"")</f>
        <v>0</v>
      </c>
      <c r="H1155" s="44"/>
      <c r="I1155" s="45"/>
      <c r="J1155" s="46">
        <f>SUMIF([2]المخزون!B$1:B$65536,H1155,[2]المخزون!E$1:E$65536)</f>
        <v>0</v>
      </c>
      <c r="K1155" s="46">
        <f t="shared" ref="K1155:K1218" si="56">I1155*J1155</f>
        <v>0</v>
      </c>
      <c r="L1155" s="46">
        <f>SUMIF([2]المخزون!B$1:B$65536,H1155,[2]المخزون!N$1:N$65536)</f>
        <v>0</v>
      </c>
      <c r="M1155" s="46">
        <f t="shared" ref="M1155:M1218" si="57">I1155*L1155</f>
        <v>0</v>
      </c>
      <c r="N1155" s="46">
        <f t="shared" si="55"/>
        <v>0</v>
      </c>
    </row>
    <row r="1156" spans="1:14" ht="16.5">
      <c r="A1156" s="41" t="str">
        <f t="shared" ref="A1156:A1219" si="58">IF(F1156="","",ROW()-2)</f>
        <v/>
      </c>
      <c r="B1156" s="42"/>
      <c r="C1156" s="43"/>
      <c r="D1156" s="41"/>
      <c r="E1156" s="41">
        <f>IFERROR(SUMIF([2]العملاء!B$1:B$65536,F1156,[2]العملاء!A$1:A$65536),"")</f>
        <v>0</v>
      </c>
      <c r="F1156" s="44"/>
      <c r="G1156" s="44">
        <f>IFERROR(SUMIF([2]العملاء!B$1:B$65536,F1156,[2]العملاء!A$1:A$65536),"")</f>
        <v>0</v>
      </c>
      <c r="H1156" s="44"/>
      <c r="I1156" s="45"/>
      <c r="J1156" s="46">
        <f>SUMIF([2]المخزون!B$1:B$65536,H1156,[2]المخزون!E$1:E$65536)</f>
        <v>0</v>
      </c>
      <c r="K1156" s="46">
        <f t="shared" si="56"/>
        <v>0</v>
      </c>
      <c r="L1156" s="46">
        <f>SUMIF([2]المخزون!B$1:B$65536,H1156,[2]المخزون!N$1:N$65536)</f>
        <v>0</v>
      </c>
      <c r="M1156" s="46">
        <f t="shared" si="57"/>
        <v>0</v>
      </c>
      <c r="N1156" s="46">
        <f t="shared" si="55"/>
        <v>0</v>
      </c>
    </row>
    <row r="1157" spans="1:14" ht="16.5">
      <c r="A1157" s="41" t="str">
        <f t="shared" si="58"/>
        <v/>
      </c>
      <c r="B1157" s="42"/>
      <c r="C1157" s="43"/>
      <c r="D1157" s="41"/>
      <c r="E1157" s="41">
        <f>IFERROR(SUMIF([2]العملاء!B$1:B$65536,F1157,[2]العملاء!A$1:A$65536),"")</f>
        <v>0</v>
      </c>
      <c r="F1157" s="44"/>
      <c r="G1157" s="44">
        <f>IFERROR(SUMIF([2]العملاء!B$1:B$65536,F1157,[2]العملاء!A$1:A$65536),"")</f>
        <v>0</v>
      </c>
      <c r="H1157" s="44"/>
      <c r="I1157" s="45"/>
      <c r="J1157" s="46">
        <f>SUMIF([2]المخزون!B$1:B$65536,H1157,[2]المخزون!E$1:E$65536)</f>
        <v>0</v>
      </c>
      <c r="K1157" s="46">
        <f t="shared" si="56"/>
        <v>0</v>
      </c>
      <c r="L1157" s="46">
        <f>SUMIF([2]المخزون!B$1:B$65536,H1157,[2]المخزون!N$1:N$65536)</f>
        <v>0</v>
      </c>
      <c r="M1157" s="46">
        <f t="shared" si="57"/>
        <v>0</v>
      </c>
      <c r="N1157" s="46">
        <f t="shared" si="55"/>
        <v>0</v>
      </c>
    </row>
    <row r="1158" spans="1:14" ht="16.5">
      <c r="A1158" s="41" t="str">
        <f t="shared" si="58"/>
        <v/>
      </c>
      <c r="B1158" s="42"/>
      <c r="C1158" s="43"/>
      <c r="D1158" s="41"/>
      <c r="E1158" s="41">
        <f>IFERROR(SUMIF([2]العملاء!B$1:B$65536,F1158,[2]العملاء!A$1:A$65536),"")</f>
        <v>0</v>
      </c>
      <c r="F1158" s="44"/>
      <c r="G1158" s="44">
        <f>IFERROR(SUMIF([2]العملاء!B$1:B$65536,F1158,[2]العملاء!A$1:A$65536),"")</f>
        <v>0</v>
      </c>
      <c r="H1158" s="44"/>
      <c r="I1158" s="45"/>
      <c r="J1158" s="46">
        <f>SUMIF([2]المخزون!B$1:B$65536,H1158,[2]المخزون!E$1:E$65536)</f>
        <v>0</v>
      </c>
      <c r="K1158" s="46">
        <f t="shared" si="56"/>
        <v>0</v>
      </c>
      <c r="L1158" s="46">
        <f>SUMIF([2]المخزون!B$1:B$65536,H1158,[2]المخزون!N$1:N$65536)</f>
        <v>0</v>
      </c>
      <c r="M1158" s="46">
        <f t="shared" si="57"/>
        <v>0</v>
      </c>
      <c r="N1158" s="46">
        <f t="shared" si="55"/>
        <v>0</v>
      </c>
    </row>
    <row r="1159" spans="1:14" ht="16.5">
      <c r="A1159" s="41" t="str">
        <f t="shared" si="58"/>
        <v/>
      </c>
      <c r="B1159" s="42"/>
      <c r="C1159" s="43"/>
      <c r="D1159" s="41"/>
      <c r="E1159" s="41">
        <f>IFERROR(SUMIF([2]العملاء!B$1:B$65536,F1159,[2]العملاء!A$1:A$65536),"")</f>
        <v>0</v>
      </c>
      <c r="F1159" s="44"/>
      <c r="G1159" s="44">
        <f>IFERROR(SUMIF([2]العملاء!B$1:B$65536,F1159,[2]العملاء!A$1:A$65536),"")</f>
        <v>0</v>
      </c>
      <c r="H1159" s="44"/>
      <c r="I1159" s="45"/>
      <c r="J1159" s="46">
        <f>SUMIF([2]المخزون!B$1:B$65536,H1159,[2]المخزون!E$1:E$65536)</f>
        <v>0</v>
      </c>
      <c r="K1159" s="46">
        <f t="shared" si="56"/>
        <v>0</v>
      </c>
      <c r="L1159" s="46">
        <f>SUMIF([2]المخزون!B$1:B$65536,H1159,[2]المخزون!N$1:N$65536)</f>
        <v>0</v>
      </c>
      <c r="M1159" s="46">
        <f t="shared" si="57"/>
        <v>0</v>
      </c>
      <c r="N1159" s="46">
        <f t="shared" si="55"/>
        <v>0</v>
      </c>
    </row>
    <row r="1160" spans="1:14" ht="16.5">
      <c r="A1160" s="41" t="str">
        <f t="shared" si="58"/>
        <v/>
      </c>
      <c r="B1160" s="42"/>
      <c r="C1160" s="43"/>
      <c r="D1160" s="41"/>
      <c r="E1160" s="41">
        <f>IFERROR(SUMIF([2]العملاء!B$1:B$65536,F1160,[2]العملاء!A$1:A$65536),"")</f>
        <v>0</v>
      </c>
      <c r="F1160" s="44"/>
      <c r="G1160" s="44">
        <f>IFERROR(SUMIF([2]العملاء!B$1:B$65536,F1160,[2]العملاء!A$1:A$65536),"")</f>
        <v>0</v>
      </c>
      <c r="H1160" s="44"/>
      <c r="I1160" s="45"/>
      <c r="J1160" s="46">
        <f>SUMIF([2]المخزون!B$1:B$65536,H1160,[2]المخزون!E$1:E$65536)</f>
        <v>0</v>
      </c>
      <c r="K1160" s="46">
        <f t="shared" si="56"/>
        <v>0</v>
      </c>
      <c r="L1160" s="46">
        <f>SUMIF([2]المخزون!B$1:B$65536,H1160,[2]المخزون!N$1:N$65536)</f>
        <v>0</v>
      </c>
      <c r="M1160" s="46">
        <f t="shared" si="57"/>
        <v>0</v>
      </c>
      <c r="N1160" s="46">
        <f t="shared" si="55"/>
        <v>0</v>
      </c>
    </row>
    <row r="1161" spans="1:14" ht="16.5">
      <c r="A1161" s="41" t="str">
        <f t="shared" si="58"/>
        <v/>
      </c>
      <c r="B1161" s="42"/>
      <c r="C1161" s="43"/>
      <c r="D1161" s="41"/>
      <c r="E1161" s="41">
        <f>IFERROR(SUMIF([2]العملاء!B$1:B$65536,F1161,[2]العملاء!A$1:A$65536),"")</f>
        <v>0</v>
      </c>
      <c r="F1161" s="44"/>
      <c r="G1161" s="44">
        <f>IFERROR(SUMIF([2]العملاء!B$1:B$65536,F1161,[2]العملاء!A$1:A$65536),"")</f>
        <v>0</v>
      </c>
      <c r="H1161" s="44"/>
      <c r="I1161" s="45"/>
      <c r="J1161" s="46">
        <f>SUMIF([2]المخزون!B$1:B$65536,H1161,[2]المخزون!E$1:E$65536)</f>
        <v>0</v>
      </c>
      <c r="K1161" s="46">
        <f t="shared" si="56"/>
        <v>0</v>
      </c>
      <c r="L1161" s="46">
        <f>SUMIF([2]المخزون!B$1:B$65536,H1161,[2]المخزون!N$1:N$65536)</f>
        <v>0</v>
      </c>
      <c r="M1161" s="46">
        <f t="shared" si="57"/>
        <v>0</v>
      </c>
      <c r="N1161" s="46">
        <f t="shared" si="55"/>
        <v>0</v>
      </c>
    </row>
    <row r="1162" spans="1:14" ht="16.5">
      <c r="A1162" s="41" t="str">
        <f t="shared" si="58"/>
        <v/>
      </c>
      <c r="B1162" s="42"/>
      <c r="C1162" s="43"/>
      <c r="D1162" s="41"/>
      <c r="E1162" s="41">
        <f>IFERROR(SUMIF([2]العملاء!B$1:B$65536,F1162,[2]العملاء!A$1:A$65536),"")</f>
        <v>0</v>
      </c>
      <c r="F1162" s="44"/>
      <c r="G1162" s="44">
        <f>IFERROR(SUMIF([2]العملاء!B$1:B$65536,F1162,[2]العملاء!A$1:A$65536),"")</f>
        <v>0</v>
      </c>
      <c r="H1162" s="44"/>
      <c r="I1162" s="45"/>
      <c r="J1162" s="46">
        <f>SUMIF([2]المخزون!B$1:B$65536,H1162,[2]المخزون!E$1:E$65536)</f>
        <v>0</v>
      </c>
      <c r="K1162" s="46">
        <f t="shared" si="56"/>
        <v>0</v>
      </c>
      <c r="L1162" s="46">
        <f>SUMIF([2]المخزون!B$1:B$65536,H1162,[2]المخزون!N$1:N$65536)</f>
        <v>0</v>
      </c>
      <c r="M1162" s="46">
        <f t="shared" si="57"/>
        <v>0</v>
      </c>
      <c r="N1162" s="46">
        <f t="shared" si="55"/>
        <v>0</v>
      </c>
    </row>
    <row r="1163" spans="1:14" ht="16.5">
      <c r="A1163" s="41" t="str">
        <f t="shared" si="58"/>
        <v/>
      </c>
      <c r="B1163" s="42"/>
      <c r="C1163" s="43"/>
      <c r="D1163" s="41"/>
      <c r="E1163" s="41">
        <f>IFERROR(SUMIF([2]العملاء!B$1:B$65536,F1163,[2]العملاء!A$1:A$65536),"")</f>
        <v>0</v>
      </c>
      <c r="F1163" s="44"/>
      <c r="G1163" s="44">
        <f>IFERROR(SUMIF([2]العملاء!B$1:B$65536,F1163,[2]العملاء!A$1:A$65536),"")</f>
        <v>0</v>
      </c>
      <c r="H1163" s="44"/>
      <c r="I1163" s="45"/>
      <c r="J1163" s="46">
        <f>SUMIF([2]المخزون!B$1:B$65536,H1163,[2]المخزون!E$1:E$65536)</f>
        <v>0</v>
      </c>
      <c r="K1163" s="46">
        <f t="shared" si="56"/>
        <v>0</v>
      </c>
      <c r="L1163" s="46">
        <f>SUMIF([2]المخزون!B$1:B$65536,H1163,[2]المخزون!N$1:N$65536)</f>
        <v>0</v>
      </c>
      <c r="M1163" s="46">
        <f t="shared" si="57"/>
        <v>0</v>
      </c>
      <c r="N1163" s="46">
        <f t="shared" si="55"/>
        <v>0</v>
      </c>
    </row>
    <row r="1164" spans="1:14" ht="16.5">
      <c r="A1164" s="41" t="str">
        <f t="shared" si="58"/>
        <v/>
      </c>
      <c r="B1164" s="42"/>
      <c r="C1164" s="43"/>
      <c r="D1164" s="41"/>
      <c r="E1164" s="41">
        <f>IFERROR(SUMIF([2]العملاء!B$1:B$65536,F1164,[2]العملاء!A$1:A$65536),"")</f>
        <v>0</v>
      </c>
      <c r="F1164" s="44"/>
      <c r="G1164" s="44">
        <f>IFERROR(SUMIF([2]العملاء!B$1:B$65536,F1164,[2]العملاء!A$1:A$65536),"")</f>
        <v>0</v>
      </c>
      <c r="H1164" s="44"/>
      <c r="I1164" s="45"/>
      <c r="J1164" s="46">
        <f>SUMIF([2]المخزون!B$1:B$65536,H1164,[2]المخزون!E$1:E$65536)</f>
        <v>0</v>
      </c>
      <c r="K1164" s="46">
        <f t="shared" si="56"/>
        <v>0</v>
      </c>
      <c r="L1164" s="46">
        <f>SUMIF([2]المخزون!B$1:B$65536,H1164,[2]المخزون!N$1:N$65536)</f>
        <v>0</v>
      </c>
      <c r="M1164" s="46">
        <f t="shared" si="57"/>
        <v>0</v>
      </c>
      <c r="N1164" s="46">
        <f t="shared" si="55"/>
        <v>0</v>
      </c>
    </row>
    <row r="1165" spans="1:14" ht="16.5">
      <c r="A1165" s="41" t="str">
        <f t="shared" si="58"/>
        <v/>
      </c>
      <c r="B1165" s="42"/>
      <c r="C1165" s="43"/>
      <c r="D1165" s="41"/>
      <c r="E1165" s="41">
        <f>IFERROR(SUMIF([2]العملاء!B$1:B$65536,F1165,[2]العملاء!A$1:A$65536),"")</f>
        <v>0</v>
      </c>
      <c r="F1165" s="44"/>
      <c r="G1165" s="44">
        <f>IFERROR(SUMIF([2]العملاء!B$1:B$65536,F1165,[2]العملاء!A$1:A$65536),"")</f>
        <v>0</v>
      </c>
      <c r="H1165" s="44"/>
      <c r="I1165" s="45"/>
      <c r="J1165" s="46">
        <f>SUMIF([2]المخزون!B$1:B$65536,H1165,[2]المخزون!E$1:E$65536)</f>
        <v>0</v>
      </c>
      <c r="K1165" s="46">
        <f t="shared" si="56"/>
        <v>0</v>
      </c>
      <c r="L1165" s="46">
        <f>SUMIF([2]المخزون!B$1:B$65536,H1165,[2]المخزون!N$1:N$65536)</f>
        <v>0</v>
      </c>
      <c r="M1165" s="46">
        <f t="shared" si="57"/>
        <v>0</v>
      </c>
      <c r="N1165" s="46">
        <f t="shared" si="55"/>
        <v>0</v>
      </c>
    </row>
    <row r="1166" spans="1:14" ht="16.5">
      <c r="A1166" s="41" t="str">
        <f t="shared" si="58"/>
        <v/>
      </c>
      <c r="B1166" s="42"/>
      <c r="C1166" s="43"/>
      <c r="D1166" s="41"/>
      <c r="E1166" s="41">
        <f>IFERROR(SUMIF([2]العملاء!B$1:B$65536,F1166,[2]العملاء!A$1:A$65536),"")</f>
        <v>0</v>
      </c>
      <c r="F1166" s="44"/>
      <c r="G1166" s="44">
        <f>IFERROR(SUMIF([2]العملاء!B$1:B$65536,F1166,[2]العملاء!A$1:A$65536),"")</f>
        <v>0</v>
      </c>
      <c r="H1166" s="44"/>
      <c r="I1166" s="45"/>
      <c r="J1166" s="46">
        <f>SUMIF([2]المخزون!B$1:B$65536,H1166,[2]المخزون!E$1:E$65536)</f>
        <v>0</v>
      </c>
      <c r="K1166" s="46">
        <f t="shared" si="56"/>
        <v>0</v>
      </c>
      <c r="L1166" s="46">
        <f>SUMIF([2]المخزون!B$1:B$65536,H1166,[2]المخزون!N$1:N$65536)</f>
        <v>0</v>
      </c>
      <c r="M1166" s="46">
        <f t="shared" si="57"/>
        <v>0</v>
      </c>
      <c r="N1166" s="46">
        <f t="shared" si="55"/>
        <v>0</v>
      </c>
    </row>
    <row r="1167" spans="1:14" ht="16.5">
      <c r="A1167" s="41" t="str">
        <f t="shared" si="58"/>
        <v/>
      </c>
      <c r="B1167" s="42"/>
      <c r="C1167" s="43"/>
      <c r="D1167" s="41"/>
      <c r="E1167" s="41">
        <f>IFERROR(SUMIF([2]العملاء!B$1:B$65536,F1167,[2]العملاء!A$1:A$65536),"")</f>
        <v>0</v>
      </c>
      <c r="F1167" s="44"/>
      <c r="G1167" s="44">
        <f>IFERROR(SUMIF([2]العملاء!B$1:B$65536,F1167,[2]العملاء!A$1:A$65536),"")</f>
        <v>0</v>
      </c>
      <c r="H1167" s="44"/>
      <c r="I1167" s="45"/>
      <c r="J1167" s="46">
        <f>SUMIF([2]المخزون!B$1:B$65536,H1167,[2]المخزون!E$1:E$65536)</f>
        <v>0</v>
      </c>
      <c r="K1167" s="46">
        <f t="shared" si="56"/>
        <v>0</v>
      </c>
      <c r="L1167" s="46">
        <f>SUMIF([2]المخزون!B$1:B$65536,H1167,[2]المخزون!N$1:N$65536)</f>
        <v>0</v>
      </c>
      <c r="M1167" s="46">
        <f t="shared" si="57"/>
        <v>0</v>
      </c>
      <c r="N1167" s="46">
        <f t="shared" si="55"/>
        <v>0</v>
      </c>
    </row>
    <row r="1168" spans="1:14" ht="16.5">
      <c r="A1168" s="41" t="str">
        <f t="shared" si="58"/>
        <v/>
      </c>
      <c r="B1168" s="42"/>
      <c r="C1168" s="43"/>
      <c r="D1168" s="41"/>
      <c r="E1168" s="41">
        <f>IFERROR(SUMIF([2]العملاء!B$1:B$65536,F1168,[2]العملاء!A$1:A$65536),"")</f>
        <v>0</v>
      </c>
      <c r="F1168" s="44"/>
      <c r="G1168" s="44">
        <f>IFERROR(SUMIF([2]العملاء!B$1:B$65536,F1168,[2]العملاء!A$1:A$65536),"")</f>
        <v>0</v>
      </c>
      <c r="H1168" s="44"/>
      <c r="I1168" s="45"/>
      <c r="J1168" s="46">
        <f>SUMIF([2]المخزون!B$1:B$65536,H1168,[2]المخزون!E$1:E$65536)</f>
        <v>0</v>
      </c>
      <c r="K1168" s="46">
        <f t="shared" si="56"/>
        <v>0</v>
      </c>
      <c r="L1168" s="46">
        <f>SUMIF([2]المخزون!B$1:B$65536,H1168,[2]المخزون!N$1:N$65536)</f>
        <v>0</v>
      </c>
      <c r="M1168" s="46">
        <f t="shared" si="57"/>
        <v>0</v>
      </c>
      <c r="N1168" s="46">
        <f t="shared" si="55"/>
        <v>0</v>
      </c>
    </row>
    <row r="1169" spans="1:14" ht="16.5">
      <c r="A1169" s="41" t="str">
        <f t="shared" si="58"/>
        <v/>
      </c>
      <c r="B1169" s="42"/>
      <c r="C1169" s="43"/>
      <c r="D1169" s="41"/>
      <c r="E1169" s="41">
        <f>IFERROR(SUMIF([2]العملاء!B$1:B$65536,F1169,[2]العملاء!A$1:A$65536),"")</f>
        <v>0</v>
      </c>
      <c r="F1169" s="44"/>
      <c r="G1169" s="44">
        <f>IFERROR(SUMIF([2]العملاء!B$1:B$65536,F1169,[2]العملاء!A$1:A$65536),"")</f>
        <v>0</v>
      </c>
      <c r="H1169" s="44"/>
      <c r="I1169" s="45"/>
      <c r="J1169" s="46">
        <f>SUMIF([2]المخزون!B$1:B$65536,H1169,[2]المخزون!E$1:E$65536)</f>
        <v>0</v>
      </c>
      <c r="K1169" s="46">
        <f t="shared" si="56"/>
        <v>0</v>
      </c>
      <c r="L1169" s="46">
        <f>SUMIF([2]المخزون!B$1:B$65536,H1169,[2]المخزون!N$1:N$65536)</f>
        <v>0</v>
      </c>
      <c r="M1169" s="46">
        <f t="shared" si="57"/>
        <v>0</v>
      </c>
      <c r="N1169" s="46">
        <f t="shared" si="55"/>
        <v>0</v>
      </c>
    </row>
    <row r="1170" spans="1:14" ht="16.5">
      <c r="A1170" s="41" t="str">
        <f t="shared" si="58"/>
        <v/>
      </c>
      <c r="B1170" s="42"/>
      <c r="C1170" s="43"/>
      <c r="D1170" s="41"/>
      <c r="E1170" s="41">
        <f>IFERROR(SUMIF([2]العملاء!B$1:B$65536,F1170,[2]العملاء!A$1:A$65536),"")</f>
        <v>0</v>
      </c>
      <c r="F1170" s="44"/>
      <c r="G1170" s="44">
        <f>IFERROR(SUMIF([2]العملاء!B$1:B$65536,F1170,[2]العملاء!A$1:A$65536),"")</f>
        <v>0</v>
      </c>
      <c r="H1170" s="44"/>
      <c r="I1170" s="45"/>
      <c r="J1170" s="46">
        <f>SUMIF([2]المخزون!B$1:B$65536,H1170,[2]المخزون!E$1:E$65536)</f>
        <v>0</v>
      </c>
      <c r="K1170" s="46">
        <f t="shared" si="56"/>
        <v>0</v>
      </c>
      <c r="L1170" s="46">
        <f>SUMIF([2]المخزون!B$1:B$65536,H1170,[2]المخزون!N$1:N$65536)</f>
        <v>0</v>
      </c>
      <c r="M1170" s="46">
        <f t="shared" si="57"/>
        <v>0</v>
      </c>
      <c r="N1170" s="46">
        <f t="shared" si="55"/>
        <v>0</v>
      </c>
    </row>
    <row r="1171" spans="1:14" ht="16.5">
      <c r="A1171" s="41" t="str">
        <f t="shared" si="58"/>
        <v/>
      </c>
      <c r="B1171" s="42"/>
      <c r="C1171" s="43"/>
      <c r="D1171" s="41"/>
      <c r="E1171" s="41">
        <f>IFERROR(SUMIF([2]العملاء!B$1:B$65536,F1171,[2]العملاء!A$1:A$65536),"")</f>
        <v>0</v>
      </c>
      <c r="F1171" s="44"/>
      <c r="G1171" s="44">
        <f>IFERROR(SUMIF([2]العملاء!B$1:B$65536,F1171,[2]العملاء!A$1:A$65536),"")</f>
        <v>0</v>
      </c>
      <c r="H1171" s="44"/>
      <c r="I1171" s="45"/>
      <c r="J1171" s="46">
        <f>SUMIF([2]المخزون!B$1:B$65536,H1171,[2]المخزون!E$1:E$65536)</f>
        <v>0</v>
      </c>
      <c r="K1171" s="46">
        <f t="shared" si="56"/>
        <v>0</v>
      </c>
      <c r="L1171" s="46">
        <f>SUMIF([2]المخزون!B$1:B$65536,H1171,[2]المخزون!N$1:N$65536)</f>
        <v>0</v>
      </c>
      <c r="M1171" s="46">
        <f t="shared" si="57"/>
        <v>0</v>
      </c>
      <c r="N1171" s="46">
        <f t="shared" si="55"/>
        <v>0</v>
      </c>
    </row>
    <row r="1172" spans="1:14" ht="16.5">
      <c r="A1172" s="41" t="str">
        <f t="shared" si="58"/>
        <v/>
      </c>
      <c r="B1172" s="42"/>
      <c r="C1172" s="43"/>
      <c r="D1172" s="41"/>
      <c r="E1172" s="41">
        <f>IFERROR(SUMIF([2]العملاء!B$1:B$65536,F1172,[2]العملاء!A$1:A$65536),"")</f>
        <v>0</v>
      </c>
      <c r="F1172" s="44"/>
      <c r="G1172" s="44">
        <f>IFERROR(SUMIF([2]العملاء!B$1:B$65536,F1172,[2]العملاء!A$1:A$65536),"")</f>
        <v>0</v>
      </c>
      <c r="H1172" s="44"/>
      <c r="I1172" s="45"/>
      <c r="J1172" s="46">
        <f>SUMIF([2]المخزون!B$1:B$65536,H1172,[2]المخزون!E$1:E$65536)</f>
        <v>0</v>
      </c>
      <c r="K1172" s="46">
        <f t="shared" si="56"/>
        <v>0</v>
      </c>
      <c r="L1172" s="46">
        <f>SUMIF([2]المخزون!B$1:B$65536,H1172,[2]المخزون!N$1:N$65536)</f>
        <v>0</v>
      </c>
      <c r="M1172" s="46">
        <f t="shared" si="57"/>
        <v>0</v>
      </c>
      <c r="N1172" s="46">
        <f t="shared" si="55"/>
        <v>0</v>
      </c>
    </row>
    <row r="1173" spans="1:14" ht="16.5">
      <c r="A1173" s="41" t="str">
        <f t="shared" si="58"/>
        <v/>
      </c>
      <c r="B1173" s="42"/>
      <c r="C1173" s="43"/>
      <c r="D1173" s="41"/>
      <c r="E1173" s="41">
        <f>IFERROR(SUMIF([2]العملاء!B$1:B$65536,F1173,[2]العملاء!A$1:A$65536),"")</f>
        <v>0</v>
      </c>
      <c r="F1173" s="44"/>
      <c r="G1173" s="44">
        <f>IFERROR(SUMIF([2]العملاء!B$1:B$65536,F1173,[2]العملاء!A$1:A$65536),"")</f>
        <v>0</v>
      </c>
      <c r="H1173" s="44"/>
      <c r="I1173" s="45"/>
      <c r="J1173" s="46">
        <f>SUMIF([2]المخزون!B$1:B$65536,H1173,[2]المخزون!E$1:E$65536)</f>
        <v>0</v>
      </c>
      <c r="K1173" s="46">
        <f t="shared" si="56"/>
        <v>0</v>
      </c>
      <c r="L1173" s="46">
        <f>SUMIF([2]المخزون!B$1:B$65536,H1173,[2]المخزون!N$1:N$65536)</f>
        <v>0</v>
      </c>
      <c r="M1173" s="46">
        <f t="shared" si="57"/>
        <v>0</v>
      </c>
      <c r="N1173" s="46">
        <f t="shared" si="55"/>
        <v>0</v>
      </c>
    </row>
    <row r="1174" spans="1:14" ht="16.5">
      <c r="A1174" s="41" t="str">
        <f t="shared" si="58"/>
        <v/>
      </c>
      <c r="B1174" s="42"/>
      <c r="C1174" s="43"/>
      <c r="D1174" s="41"/>
      <c r="E1174" s="41">
        <f>IFERROR(SUMIF([2]العملاء!B$1:B$65536,F1174,[2]العملاء!A$1:A$65536),"")</f>
        <v>0</v>
      </c>
      <c r="F1174" s="44"/>
      <c r="G1174" s="44">
        <f>IFERROR(SUMIF([2]العملاء!B$1:B$65536,F1174,[2]العملاء!A$1:A$65536),"")</f>
        <v>0</v>
      </c>
      <c r="H1174" s="44"/>
      <c r="I1174" s="45"/>
      <c r="J1174" s="46">
        <f>SUMIF([2]المخزون!B$1:B$65536,H1174,[2]المخزون!E$1:E$65536)</f>
        <v>0</v>
      </c>
      <c r="K1174" s="46">
        <f t="shared" si="56"/>
        <v>0</v>
      </c>
      <c r="L1174" s="46">
        <f>SUMIF([2]المخزون!B$1:B$65536,H1174,[2]المخزون!N$1:N$65536)</f>
        <v>0</v>
      </c>
      <c r="M1174" s="46">
        <f t="shared" si="57"/>
        <v>0</v>
      </c>
      <c r="N1174" s="46">
        <f t="shared" si="55"/>
        <v>0</v>
      </c>
    </row>
    <row r="1175" spans="1:14" ht="16.5">
      <c r="A1175" s="41" t="str">
        <f t="shared" si="58"/>
        <v/>
      </c>
      <c r="B1175" s="42"/>
      <c r="C1175" s="43"/>
      <c r="D1175" s="41"/>
      <c r="E1175" s="41">
        <f>IFERROR(SUMIF([2]العملاء!B$1:B$65536,F1175,[2]العملاء!A$1:A$65536),"")</f>
        <v>0</v>
      </c>
      <c r="F1175" s="44"/>
      <c r="G1175" s="44">
        <f>IFERROR(SUMIF([2]العملاء!B$1:B$65536,F1175,[2]العملاء!A$1:A$65536),"")</f>
        <v>0</v>
      </c>
      <c r="H1175" s="44"/>
      <c r="I1175" s="45"/>
      <c r="J1175" s="46">
        <f>SUMIF([2]المخزون!B$1:B$65536,H1175,[2]المخزون!E$1:E$65536)</f>
        <v>0</v>
      </c>
      <c r="K1175" s="46">
        <f t="shared" si="56"/>
        <v>0</v>
      </c>
      <c r="L1175" s="46">
        <f>SUMIF([2]المخزون!B$1:B$65536,H1175,[2]المخزون!N$1:N$65536)</f>
        <v>0</v>
      </c>
      <c r="M1175" s="46">
        <f t="shared" si="57"/>
        <v>0</v>
      </c>
      <c r="N1175" s="46">
        <f t="shared" si="55"/>
        <v>0</v>
      </c>
    </row>
    <row r="1176" spans="1:14" ht="16.5">
      <c r="A1176" s="41" t="str">
        <f t="shared" si="58"/>
        <v/>
      </c>
      <c r="B1176" s="42"/>
      <c r="C1176" s="43"/>
      <c r="D1176" s="41"/>
      <c r="E1176" s="41">
        <f>IFERROR(SUMIF([2]العملاء!B$1:B$65536,F1176,[2]العملاء!A$1:A$65536),"")</f>
        <v>0</v>
      </c>
      <c r="F1176" s="44"/>
      <c r="G1176" s="44">
        <f>IFERROR(SUMIF([2]العملاء!B$1:B$65536,F1176,[2]العملاء!A$1:A$65536),"")</f>
        <v>0</v>
      </c>
      <c r="H1176" s="44"/>
      <c r="I1176" s="45"/>
      <c r="J1176" s="46">
        <f>SUMIF([2]المخزون!B$1:B$65536,H1176,[2]المخزون!E$1:E$65536)</f>
        <v>0</v>
      </c>
      <c r="K1176" s="46">
        <f t="shared" si="56"/>
        <v>0</v>
      </c>
      <c r="L1176" s="46">
        <f>SUMIF([2]المخزون!B$1:B$65536,H1176,[2]المخزون!N$1:N$65536)</f>
        <v>0</v>
      </c>
      <c r="M1176" s="46">
        <f t="shared" si="57"/>
        <v>0</v>
      </c>
      <c r="N1176" s="46">
        <f t="shared" si="55"/>
        <v>0</v>
      </c>
    </row>
    <row r="1177" spans="1:14" ht="16.5">
      <c r="A1177" s="41" t="str">
        <f t="shared" si="58"/>
        <v/>
      </c>
      <c r="B1177" s="42"/>
      <c r="C1177" s="43"/>
      <c r="D1177" s="41"/>
      <c r="E1177" s="41">
        <f>IFERROR(SUMIF([2]العملاء!B$1:B$65536,F1177,[2]العملاء!A$1:A$65536),"")</f>
        <v>0</v>
      </c>
      <c r="F1177" s="44"/>
      <c r="G1177" s="44">
        <f>IFERROR(SUMIF([2]العملاء!B$1:B$65536,F1177,[2]العملاء!A$1:A$65536),"")</f>
        <v>0</v>
      </c>
      <c r="H1177" s="44"/>
      <c r="I1177" s="45"/>
      <c r="J1177" s="46">
        <f>SUMIF([2]المخزون!B$1:B$65536,H1177,[2]المخزون!E$1:E$65536)</f>
        <v>0</v>
      </c>
      <c r="K1177" s="46">
        <f t="shared" si="56"/>
        <v>0</v>
      </c>
      <c r="L1177" s="46">
        <f>SUMIF([2]المخزون!B$1:B$65536,H1177,[2]المخزون!N$1:N$65536)</f>
        <v>0</v>
      </c>
      <c r="M1177" s="46">
        <f t="shared" si="57"/>
        <v>0</v>
      </c>
      <c r="N1177" s="46">
        <f t="shared" si="55"/>
        <v>0</v>
      </c>
    </row>
    <row r="1178" spans="1:14" ht="16.5">
      <c r="A1178" s="41" t="str">
        <f t="shared" si="58"/>
        <v/>
      </c>
      <c r="B1178" s="42"/>
      <c r="C1178" s="43"/>
      <c r="D1178" s="41"/>
      <c r="E1178" s="41">
        <f>IFERROR(SUMIF([2]العملاء!B$1:B$65536,F1178,[2]العملاء!A$1:A$65536),"")</f>
        <v>0</v>
      </c>
      <c r="F1178" s="44"/>
      <c r="G1178" s="44">
        <f>IFERROR(SUMIF([2]العملاء!B$1:B$65536,F1178,[2]العملاء!A$1:A$65536),"")</f>
        <v>0</v>
      </c>
      <c r="H1178" s="44"/>
      <c r="I1178" s="45"/>
      <c r="J1178" s="46">
        <f>SUMIF([2]المخزون!B$1:B$65536,H1178,[2]المخزون!E$1:E$65536)</f>
        <v>0</v>
      </c>
      <c r="K1178" s="46">
        <f t="shared" si="56"/>
        <v>0</v>
      </c>
      <c r="L1178" s="46">
        <f>SUMIF([2]المخزون!B$1:B$65536,H1178,[2]المخزون!N$1:N$65536)</f>
        <v>0</v>
      </c>
      <c r="M1178" s="46">
        <f t="shared" si="57"/>
        <v>0</v>
      </c>
      <c r="N1178" s="46">
        <f t="shared" si="55"/>
        <v>0</v>
      </c>
    </row>
    <row r="1179" spans="1:14" ht="16.5">
      <c r="A1179" s="41" t="str">
        <f t="shared" si="58"/>
        <v/>
      </c>
      <c r="B1179" s="42"/>
      <c r="C1179" s="43"/>
      <c r="D1179" s="41"/>
      <c r="E1179" s="41">
        <f>IFERROR(SUMIF([2]العملاء!B$1:B$65536,F1179,[2]العملاء!A$1:A$65536),"")</f>
        <v>0</v>
      </c>
      <c r="F1179" s="44"/>
      <c r="G1179" s="44">
        <f>IFERROR(SUMIF([2]العملاء!B$1:B$65536,F1179,[2]العملاء!A$1:A$65536),"")</f>
        <v>0</v>
      </c>
      <c r="H1179" s="44"/>
      <c r="I1179" s="45"/>
      <c r="J1179" s="46">
        <f>SUMIF([2]المخزون!B$1:B$65536,H1179,[2]المخزون!E$1:E$65536)</f>
        <v>0</v>
      </c>
      <c r="K1179" s="46">
        <f t="shared" si="56"/>
        <v>0</v>
      </c>
      <c r="L1179" s="46">
        <f>SUMIF([2]المخزون!B$1:B$65536,H1179,[2]المخزون!N$1:N$65536)</f>
        <v>0</v>
      </c>
      <c r="M1179" s="46">
        <f t="shared" si="57"/>
        <v>0</v>
      </c>
      <c r="N1179" s="46">
        <f t="shared" si="55"/>
        <v>0</v>
      </c>
    </row>
    <row r="1180" spans="1:14" ht="16.5">
      <c r="A1180" s="41" t="str">
        <f t="shared" si="58"/>
        <v/>
      </c>
      <c r="B1180" s="42"/>
      <c r="C1180" s="43"/>
      <c r="D1180" s="41"/>
      <c r="E1180" s="41">
        <f>IFERROR(SUMIF([2]العملاء!B$1:B$65536,F1180,[2]العملاء!A$1:A$65536),"")</f>
        <v>0</v>
      </c>
      <c r="F1180" s="44"/>
      <c r="G1180" s="44">
        <f>IFERROR(SUMIF([2]العملاء!B$1:B$65536,F1180,[2]العملاء!A$1:A$65536),"")</f>
        <v>0</v>
      </c>
      <c r="H1180" s="44"/>
      <c r="I1180" s="45"/>
      <c r="J1180" s="46">
        <f>SUMIF([2]المخزون!B$1:B$65536,H1180,[2]المخزون!E$1:E$65536)</f>
        <v>0</v>
      </c>
      <c r="K1180" s="46">
        <f t="shared" si="56"/>
        <v>0</v>
      </c>
      <c r="L1180" s="46">
        <f>SUMIF([2]المخزون!B$1:B$65536,H1180,[2]المخزون!N$1:N$65536)</f>
        <v>0</v>
      </c>
      <c r="M1180" s="46">
        <f t="shared" si="57"/>
        <v>0</v>
      </c>
      <c r="N1180" s="46">
        <f t="shared" si="55"/>
        <v>0</v>
      </c>
    </row>
    <row r="1181" spans="1:14" ht="16.5">
      <c r="A1181" s="41" t="str">
        <f t="shared" si="58"/>
        <v/>
      </c>
      <c r="B1181" s="42"/>
      <c r="C1181" s="43"/>
      <c r="D1181" s="41"/>
      <c r="E1181" s="41">
        <f>IFERROR(SUMIF([2]العملاء!B$1:B$65536,F1181,[2]العملاء!A$1:A$65536),"")</f>
        <v>0</v>
      </c>
      <c r="F1181" s="44"/>
      <c r="G1181" s="44">
        <f>IFERROR(SUMIF([2]العملاء!B$1:B$65536,F1181,[2]العملاء!A$1:A$65536),"")</f>
        <v>0</v>
      </c>
      <c r="H1181" s="44"/>
      <c r="I1181" s="45"/>
      <c r="J1181" s="46">
        <f>SUMIF([2]المخزون!B$1:B$65536,H1181,[2]المخزون!E$1:E$65536)</f>
        <v>0</v>
      </c>
      <c r="K1181" s="46">
        <f t="shared" si="56"/>
        <v>0</v>
      </c>
      <c r="L1181" s="46">
        <f>SUMIF([2]المخزون!B$1:B$65536,H1181,[2]المخزون!N$1:N$65536)</f>
        <v>0</v>
      </c>
      <c r="M1181" s="46">
        <f t="shared" si="57"/>
        <v>0</v>
      </c>
      <c r="N1181" s="46">
        <f t="shared" si="55"/>
        <v>0</v>
      </c>
    </row>
    <row r="1182" spans="1:14" ht="16.5">
      <c r="A1182" s="41" t="str">
        <f t="shared" si="58"/>
        <v/>
      </c>
      <c r="B1182" s="42"/>
      <c r="C1182" s="43"/>
      <c r="D1182" s="41"/>
      <c r="E1182" s="41">
        <f>IFERROR(SUMIF([2]العملاء!B$1:B$65536,F1182,[2]العملاء!A$1:A$65536),"")</f>
        <v>0</v>
      </c>
      <c r="F1182" s="44"/>
      <c r="G1182" s="44">
        <f>IFERROR(SUMIF([2]العملاء!B$1:B$65536,F1182,[2]العملاء!A$1:A$65536),"")</f>
        <v>0</v>
      </c>
      <c r="H1182" s="44"/>
      <c r="I1182" s="45"/>
      <c r="J1182" s="46">
        <f>SUMIF([2]المخزون!B$1:B$65536,H1182,[2]المخزون!E$1:E$65536)</f>
        <v>0</v>
      </c>
      <c r="K1182" s="46">
        <f t="shared" si="56"/>
        <v>0</v>
      </c>
      <c r="L1182" s="46">
        <f>SUMIF([2]المخزون!B$1:B$65536,H1182,[2]المخزون!N$1:N$65536)</f>
        <v>0</v>
      </c>
      <c r="M1182" s="46">
        <f t="shared" si="57"/>
        <v>0</v>
      </c>
      <c r="N1182" s="46">
        <f t="shared" si="55"/>
        <v>0</v>
      </c>
    </row>
    <row r="1183" spans="1:14" ht="16.5">
      <c r="A1183" s="41" t="str">
        <f t="shared" si="58"/>
        <v/>
      </c>
      <c r="B1183" s="42"/>
      <c r="C1183" s="43"/>
      <c r="D1183" s="41"/>
      <c r="E1183" s="41">
        <f>IFERROR(SUMIF([2]العملاء!B$1:B$65536,F1183,[2]العملاء!A$1:A$65536),"")</f>
        <v>0</v>
      </c>
      <c r="F1183" s="44"/>
      <c r="G1183" s="44">
        <f>IFERROR(SUMIF([2]العملاء!B$1:B$65536,F1183,[2]العملاء!A$1:A$65536),"")</f>
        <v>0</v>
      </c>
      <c r="H1183" s="44"/>
      <c r="I1183" s="45"/>
      <c r="J1183" s="46">
        <f>SUMIF([2]المخزون!B$1:B$65536,H1183,[2]المخزون!E$1:E$65536)</f>
        <v>0</v>
      </c>
      <c r="K1183" s="46">
        <f t="shared" si="56"/>
        <v>0</v>
      </c>
      <c r="L1183" s="46">
        <f>SUMIF([2]المخزون!B$1:B$65536,H1183,[2]المخزون!N$1:N$65536)</f>
        <v>0</v>
      </c>
      <c r="M1183" s="46">
        <f t="shared" si="57"/>
        <v>0</v>
      </c>
      <c r="N1183" s="46">
        <f t="shared" si="55"/>
        <v>0</v>
      </c>
    </row>
    <row r="1184" spans="1:14" ht="16.5">
      <c r="A1184" s="41" t="str">
        <f t="shared" si="58"/>
        <v/>
      </c>
      <c r="B1184" s="42"/>
      <c r="C1184" s="43"/>
      <c r="D1184" s="41"/>
      <c r="E1184" s="41">
        <f>IFERROR(SUMIF([2]العملاء!B$1:B$65536,F1184,[2]العملاء!A$1:A$65536),"")</f>
        <v>0</v>
      </c>
      <c r="F1184" s="44"/>
      <c r="G1184" s="44">
        <f>IFERROR(SUMIF([2]العملاء!B$1:B$65536,F1184,[2]العملاء!A$1:A$65536),"")</f>
        <v>0</v>
      </c>
      <c r="H1184" s="44"/>
      <c r="I1184" s="45"/>
      <c r="J1184" s="46">
        <f>SUMIF([2]المخزون!B$1:B$65536,H1184,[2]المخزون!E$1:E$65536)</f>
        <v>0</v>
      </c>
      <c r="K1184" s="46">
        <f t="shared" si="56"/>
        <v>0</v>
      </c>
      <c r="L1184" s="46">
        <f>SUMIF([2]المخزون!B$1:B$65536,H1184,[2]المخزون!N$1:N$65536)</f>
        <v>0</v>
      </c>
      <c r="M1184" s="46">
        <f t="shared" si="57"/>
        <v>0</v>
      </c>
      <c r="N1184" s="46">
        <f t="shared" si="55"/>
        <v>0</v>
      </c>
    </row>
    <row r="1185" spans="1:14" ht="16.5">
      <c r="A1185" s="41" t="str">
        <f t="shared" si="58"/>
        <v/>
      </c>
      <c r="B1185" s="42"/>
      <c r="C1185" s="43"/>
      <c r="D1185" s="41"/>
      <c r="E1185" s="41">
        <f>IFERROR(SUMIF([2]العملاء!B$1:B$65536,F1185,[2]العملاء!A$1:A$65536),"")</f>
        <v>0</v>
      </c>
      <c r="F1185" s="44"/>
      <c r="G1185" s="44">
        <f>IFERROR(SUMIF([2]العملاء!B$1:B$65536,F1185,[2]العملاء!A$1:A$65536),"")</f>
        <v>0</v>
      </c>
      <c r="H1185" s="44"/>
      <c r="I1185" s="45"/>
      <c r="J1185" s="46">
        <f>SUMIF([2]المخزون!B$1:B$65536,H1185,[2]المخزون!E$1:E$65536)</f>
        <v>0</v>
      </c>
      <c r="K1185" s="46">
        <f t="shared" si="56"/>
        <v>0</v>
      </c>
      <c r="L1185" s="46">
        <f>SUMIF([2]المخزون!B$1:B$65536,H1185,[2]المخزون!N$1:N$65536)</f>
        <v>0</v>
      </c>
      <c r="M1185" s="46">
        <f t="shared" si="57"/>
        <v>0</v>
      </c>
      <c r="N1185" s="46">
        <f t="shared" si="55"/>
        <v>0</v>
      </c>
    </row>
    <row r="1186" spans="1:14" ht="16.5">
      <c r="A1186" s="41" t="str">
        <f t="shared" si="58"/>
        <v/>
      </c>
      <c r="B1186" s="42"/>
      <c r="C1186" s="43"/>
      <c r="D1186" s="41"/>
      <c r="E1186" s="41">
        <f>IFERROR(SUMIF([2]العملاء!B$1:B$65536,F1186,[2]العملاء!A$1:A$65536),"")</f>
        <v>0</v>
      </c>
      <c r="F1186" s="44"/>
      <c r="G1186" s="44">
        <f>IFERROR(SUMIF([2]العملاء!B$1:B$65536,F1186,[2]العملاء!A$1:A$65536),"")</f>
        <v>0</v>
      </c>
      <c r="H1186" s="44"/>
      <c r="I1186" s="45"/>
      <c r="J1186" s="46">
        <f>SUMIF([2]المخزون!B$1:B$65536,H1186,[2]المخزون!E$1:E$65536)</f>
        <v>0</v>
      </c>
      <c r="K1186" s="46">
        <f t="shared" si="56"/>
        <v>0</v>
      </c>
      <c r="L1186" s="46">
        <f>SUMIF([2]المخزون!B$1:B$65536,H1186,[2]المخزون!N$1:N$65536)</f>
        <v>0</v>
      </c>
      <c r="M1186" s="46">
        <f t="shared" si="57"/>
        <v>0</v>
      </c>
      <c r="N1186" s="46">
        <f t="shared" si="55"/>
        <v>0</v>
      </c>
    </row>
    <row r="1187" spans="1:14" ht="16.5">
      <c r="A1187" s="41" t="str">
        <f t="shared" si="58"/>
        <v/>
      </c>
      <c r="B1187" s="42"/>
      <c r="C1187" s="43"/>
      <c r="D1187" s="41"/>
      <c r="E1187" s="41">
        <f>IFERROR(SUMIF([2]العملاء!B$1:B$65536,F1187,[2]العملاء!A$1:A$65536),"")</f>
        <v>0</v>
      </c>
      <c r="F1187" s="44"/>
      <c r="G1187" s="44">
        <f>IFERROR(SUMIF([2]العملاء!B$1:B$65536,F1187,[2]العملاء!A$1:A$65536),"")</f>
        <v>0</v>
      </c>
      <c r="H1187" s="44"/>
      <c r="I1187" s="45"/>
      <c r="J1187" s="46">
        <f>SUMIF([2]المخزون!B$1:B$65536,H1187,[2]المخزون!E$1:E$65536)</f>
        <v>0</v>
      </c>
      <c r="K1187" s="46">
        <f t="shared" si="56"/>
        <v>0</v>
      </c>
      <c r="L1187" s="46">
        <f>SUMIF([2]المخزون!B$1:B$65536,H1187,[2]المخزون!N$1:N$65536)</f>
        <v>0</v>
      </c>
      <c r="M1187" s="46">
        <f t="shared" si="57"/>
        <v>0</v>
      </c>
      <c r="N1187" s="46">
        <f t="shared" si="55"/>
        <v>0</v>
      </c>
    </row>
    <row r="1188" spans="1:14" ht="16.5">
      <c r="A1188" s="41" t="str">
        <f t="shared" si="58"/>
        <v/>
      </c>
      <c r="B1188" s="42"/>
      <c r="C1188" s="43"/>
      <c r="D1188" s="41"/>
      <c r="E1188" s="41">
        <f>IFERROR(SUMIF([2]العملاء!B$1:B$65536,F1188,[2]العملاء!A$1:A$65536),"")</f>
        <v>0</v>
      </c>
      <c r="F1188" s="44"/>
      <c r="G1188" s="44">
        <f>IFERROR(SUMIF([2]العملاء!B$1:B$65536,F1188,[2]العملاء!A$1:A$65536),"")</f>
        <v>0</v>
      </c>
      <c r="H1188" s="44"/>
      <c r="I1188" s="45"/>
      <c r="J1188" s="46">
        <f>SUMIF([2]المخزون!B$1:B$65536,H1188,[2]المخزون!E$1:E$65536)</f>
        <v>0</v>
      </c>
      <c r="K1188" s="46">
        <f t="shared" si="56"/>
        <v>0</v>
      </c>
      <c r="L1188" s="46">
        <f>SUMIF([2]المخزون!B$1:B$65536,H1188,[2]المخزون!N$1:N$65536)</f>
        <v>0</v>
      </c>
      <c r="M1188" s="46">
        <f t="shared" si="57"/>
        <v>0</v>
      </c>
      <c r="N1188" s="46">
        <f t="shared" si="55"/>
        <v>0</v>
      </c>
    </row>
    <row r="1189" spans="1:14" ht="16.5">
      <c r="A1189" s="41" t="str">
        <f t="shared" si="58"/>
        <v/>
      </c>
      <c r="B1189" s="42"/>
      <c r="C1189" s="43"/>
      <c r="D1189" s="41"/>
      <c r="E1189" s="41">
        <f>IFERROR(SUMIF([2]العملاء!B$1:B$65536,F1189,[2]العملاء!A$1:A$65536),"")</f>
        <v>0</v>
      </c>
      <c r="F1189" s="44"/>
      <c r="G1189" s="44">
        <f>IFERROR(SUMIF([2]العملاء!B$1:B$65536,F1189,[2]العملاء!A$1:A$65536),"")</f>
        <v>0</v>
      </c>
      <c r="H1189" s="44"/>
      <c r="I1189" s="45"/>
      <c r="J1189" s="46">
        <f>SUMIF([2]المخزون!B$1:B$65536,H1189,[2]المخزون!E$1:E$65536)</f>
        <v>0</v>
      </c>
      <c r="K1189" s="46">
        <f t="shared" si="56"/>
        <v>0</v>
      </c>
      <c r="L1189" s="46">
        <f>SUMIF([2]المخزون!B$1:B$65536,H1189,[2]المخزون!N$1:N$65536)</f>
        <v>0</v>
      </c>
      <c r="M1189" s="46">
        <f t="shared" si="57"/>
        <v>0</v>
      </c>
      <c r="N1189" s="46">
        <f t="shared" si="55"/>
        <v>0</v>
      </c>
    </row>
    <row r="1190" spans="1:14" ht="16.5">
      <c r="A1190" s="41" t="str">
        <f t="shared" si="58"/>
        <v/>
      </c>
      <c r="B1190" s="42"/>
      <c r="C1190" s="43"/>
      <c r="D1190" s="41"/>
      <c r="E1190" s="41">
        <f>IFERROR(SUMIF([2]العملاء!B$1:B$65536,F1190,[2]العملاء!A$1:A$65536),"")</f>
        <v>0</v>
      </c>
      <c r="F1190" s="44"/>
      <c r="G1190" s="44">
        <f>IFERROR(SUMIF([2]العملاء!B$1:B$65536,F1190,[2]العملاء!A$1:A$65536),"")</f>
        <v>0</v>
      </c>
      <c r="H1190" s="44"/>
      <c r="I1190" s="45"/>
      <c r="J1190" s="46">
        <f>SUMIF([2]المخزون!B$1:B$65536,H1190,[2]المخزون!E$1:E$65536)</f>
        <v>0</v>
      </c>
      <c r="K1190" s="46">
        <f t="shared" si="56"/>
        <v>0</v>
      </c>
      <c r="L1190" s="46">
        <f>SUMIF([2]المخزون!B$1:B$65536,H1190,[2]المخزون!N$1:N$65536)</f>
        <v>0</v>
      </c>
      <c r="M1190" s="46">
        <f t="shared" si="57"/>
        <v>0</v>
      </c>
      <c r="N1190" s="46">
        <f t="shared" si="55"/>
        <v>0</v>
      </c>
    </row>
    <row r="1191" spans="1:14" ht="16.5">
      <c r="A1191" s="41" t="str">
        <f t="shared" si="58"/>
        <v/>
      </c>
      <c r="B1191" s="42"/>
      <c r="C1191" s="43"/>
      <c r="D1191" s="41"/>
      <c r="E1191" s="41">
        <f>IFERROR(SUMIF([2]العملاء!B$1:B$65536,F1191,[2]العملاء!A$1:A$65536),"")</f>
        <v>0</v>
      </c>
      <c r="F1191" s="44"/>
      <c r="G1191" s="44">
        <f>IFERROR(SUMIF([2]العملاء!B$1:B$65536,F1191,[2]العملاء!A$1:A$65536),"")</f>
        <v>0</v>
      </c>
      <c r="H1191" s="44"/>
      <c r="I1191" s="45"/>
      <c r="J1191" s="46">
        <f>SUMIF([2]المخزون!B$1:B$65536,H1191,[2]المخزون!E$1:E$65536)</f>
        <v>0</v>
      </c>
      <c r="K1191" s="46">
        <f t="shared" si="56"/>
        <v>0</v>
      </c>
      <c r="L1191" s="46">
        <f>SUMIF([2]المخزون!B$1:B$65536,H1191,[2]المخزون!N$1:N$65536)</f>
        <v>0</v>
      </c>
      <c r="M1191" s="46">
        <f t="shared" si="57"/>
        <v>0</v>
      </c>
      <c r="N1191" s="46">
        <f t="shared" si="55"/>
        <v>0</v>
      </c>
    </row>
    <row r="1192" spans="1:14" ht="16.5">
      <c r="A1192" s="41" t="str">
        <f t="shared" si="58"/>
        <v/>
      </c>
      <c r="B1192" s="42"/>
      <c r="C1192" s="43"/>
      <c r="D1192" s="41"/>
      <c r="E1192" s="41">
        <f>IFERROR(SUMIF([2]العملاء!B$1:B$65536,F1192,[2]العملاء!A$1:A$65536),"")</f>
        <v>0</v>
      </c>
      <c r="F1192" s="44"/>
      <c r="G1192" s="44">
        <f>IFERROR(SUMIF([2]العملاء!B$1:B$65536,F1192,[2]العملاء!A$1:A$65536),"")</f>
        <v>0</v>
      </c>
      <c r="H1192" s="44"/>
      <c r="I1192" s="45"/>
      <c r="J1192" s="46">
        <f>SUMIF([2]المخزون!B$1:B$65536,H1192,[2]المخزون!E$1:E$65536)</f>
        <v>0</v>
      </c>
      <c r="K1192" s="46">
        <f t="shared" si="56"/>
        <v>0</v>
      </c>
      <c r="L1192" s="46">
        <f>SUMIF([2]المخزون!B$1:B$65536,H1192,[2]المخزون!N$1:N$65536)</f>
        <v>0</v>
      </c>
      <c r="M1192" s="46">
        <f t="shared" si="57"/>
        <v>0</v>
      </c>
      <c r="N1192" s="46">
        <f t="shared" si="55"/>
        <v>0</v>
      </c>
    </row>
    <row r="1193" spans="1:14" ht="16.5">
      <c r="A1193" s="41" t="str">
        <f t="shared" si="58"/>
        <v/>
      </c>
      <c r="B1193" s="42"/>
      <c r="C1193" s="43"/>
      <c r="D1193" s="41"/>
      <c r="E1193" s="41">
        <f>IFERROR(SUMIF([2]العملاء!B$1:B$65536,F1193,[2]العملاء!A$1:A$65536),"")</f>
        <v>0</v>
      </c>
      <c r="F1193" s="44"/>
      <c r="G1193" s="44">
        <f>IFERROR(SUMIF([2]العملاء!B$1:B$65536,F1193,[2]العملاء!A$1:A$65536),"")</f>
        <v>0</v>
      </c>
      <c r="H1193" s="44"/>
      <c r="I1193" s="45"/>
      <c r="J1193" s="46">
        <f>SUMIF([2]المخزون!B$1:B$65536,H1193,[2]المخزون!E$1:E$65536)</f>
        <v>0</v>
      </c>
      <c r="K1193" s="46">
        <f t="shared" si="56"/>
        <v>0</v>
      </c>
      <c r="L1193" s="46">
        <f>SUMIF([2]المخزون!B$1:B$65536,H1193,[2]المخزون!N$1:N$65536)</f>
        <v>0</v>
      </c>
      <c r="M1193" s="46">
        <f t="shared" si="57"/>
        <v>0</v>
      </c>
      <c r="N1193" s="46">
        <f t="shared" si="55"/>
        <v>0</v>
      </c>
    </row>
    <row r="1194" spans="1:14" ht="16.5">
      <c r="A1194" s="41" t="str">
        <f t="shared" si="58"/>
        <v/>
      </c>
      <c r="B1194" s="42"/>
      <c r="C1194" s="43"/>
      <c r="D1194" s="41"/>
      <c r="E1194" s="41">
        <f>IFERROR(SUMIF([2]العملاء!B$1:B$65536,F1194,[2]العملاء!A$1:A$65536),"")</f>
        <v>0</v>
      </c>
      <c r="F1194" s="44"/>
      <c r="G1194" s="44">
        <f>IFERROR(SUMIF([2]العملاء!B$1:B$65536,F1194,[2]العملاء!A$1:A$65536),"")</f>
        <v>0</v>
      </c>
      <c r="H1194" s="44"/>
      <c r="I1194" s="45"/>
      <c r="J1194" s="46">
        <f>SUMIF([2]المخزون!B$1:B$65536,H1194,[2]المخزون!E$1:E$65536)</f>
        <v>0</v>
      </c>
      <c r="K1194" s="46">
        <f t="shared" si="56"/>
        <v>0</v>
      </c>
      <c r="L1194" s="46">
        <f>SUMIF([2]المخزون!B$1:B$65536,H1194,[2]المخزون!N$1:N$65536)</f>
        <v>0</v>
      </c>
      <c r="M1194" s="46">
        <f t="shared" si="57"/>
        <v>0</v>
      </c>
      <c r="N1194" s="46">
        <f t="shared" ref="N1194:N1257" si="59">K1194-(I1194*L1194)</f>
        <v>0</v>
      </c>
    </row>
    <row r="1195" spans="1:14" ht="16.5">
      <c r="A1195" s="41" t="str">
        <f t="shared" si="58"/>
        <v/>
      </c>
      <c r="B1195" s="42"/>
      <c r="C1195" s="43"/>
      <c r="D1195" s="41"/>
      <c r="E1195" s="41">
        <f>IFERROR(SUMIF([2]العملاء!B$1:B$65536,F1195,[2]العملاء!A$1:A$65536),"")</f>
        <v>0</v>
      </c>
      <c r="F1195" s="44"/>
      <c r="G1195" s="44">
        <f>IFERROR(SUMIF([2]العملاء!B$1:B$65536,F1195,[2]العملاء!A$1:A$65536),"")</f>
        <v>0</v>
      </c>
      <c r="H1195" s="44"/>
      <c r="I1195" s="45"/>
      <c r="J1195" s="46">
        <f>SUMIF([2]المخزون!B$1:B$65536,H1195,[2]المخزون!E$1:E$65536)</f>
        <v>0</v>
      </c>
      <c r="K1195" s="46">
        <f t="shared" si="56"/>
        <v>0</v>
      </c>
      <c r="L1195" s="46">
        <f>SUMIF([2]المخزون!B$1:B$65536,H1195,[2]المخزون!N$1:N$65536)</f>
        <v>0</v>
      </c>
      <c r="M1195" s="46">
        <f t="shared" si="57"/>
        <v>0</v>
      </c>
      <c r="N1195" s="46">
        <f t="shared" si="59"/>
        <v>0</v>
      </c>
    </row>
    <row r="1196" spans="1:14" ht="16.5">
      <c r="A1196" s="41" t="str">
        <f t="shared" si="58"/>
        <v/>
      </c>
      <c r="B1196" s="42"/>
      <c r="C1196" s="43"/>
      <c r="D1196" s="41"/>
      <c r="E1196" s="41">
        <f>IFERROR(SUMIF([2]العملاء!B$1:B$65536,F1196,[2]العملاء!A$1:A$65536),"")</f>
        <v>0</v>
      </c>
      <c r="F1196" s="44"/>
      <c r="G1196" s="44">
        <f>IFERROR(SUMIF([2]العملاء!B$1:B$65536,F1196,[2]العملاء!A$1:A$65536),"")</f>
        <v>0</v>
      </c>
      <c r="H1196" s="44"/>
      <c r="I1196" s="45"/>
      <c r="J1196" s="46">
        <f>SUMIF([2]المخزون!B$1:B$65536,H1196,[2]المخزون!E$1:E$65536)</f>
        <v>0</v>
      </c>
      <c r="K1196" s="46">
        <f t="shared" si="56"/>
        <v>0</v>
      </c>
      <c r="L1196" s="46">
        <f>SUMIF([2]المخزون!B$1:B$65536,H1196,[2]المخزون!N$1:N$65536)</f>
        <v>0</v>
      </c>
      <c r="M1196" s="46">
        <f t="shared" si="57"/>
        <v>0</v>
      </c>
      <c r="N1196" s="46">
        <f t="shared" si="59"/>
        <v>0</v>
      </c>
    </row>
    <row r="1197" spans="1:14" ht="16.5">
      <c r="A1197" s="41" t="str">
        <f t="shared" si="58"/>
        <v/>
      </c>
      <c r="B1197" s="42"/>
      <c r="C1197" s="43"/>
      <c r="D1197" s="41"/>
      <c r="E1197" s="41">
        <f>IFERROR(SUMIF([2]العملاء!B$1:B$65536,F1197,[2]العملاء!A$1:A$65536),"")</f>
        <v>0</v>
      </c>
      <c r="F1197" s="44"/>
      <c r="G1197" s="44">
        <f>IFERROR(SUMIF([2]العملاء!B$1:B$65536,F1197,[2]العملاء!A$1:A$65536),"")</f>
        <v>0</v>
      </c>
      <c r="H1197" s="44"/>
      <c r="I1197" s="45"/>
      <c r="J1197" s="46">
        <f>SUMIF([2]المخزون!B$1:B$65536,H1197,[2]المخزون!E$1:E$65536)</f>
        <v>0</v>
      </c>
      <c r="K1197" s="46">
        <f t="shared" si="56"/>
        <v>0</v>
      </c>
      <c r="L1197" s="46">
        <f>SUMIF([2]المخزون!B$1:B$65536,H1197,[2]المخزون!N$1:N$65536)</f>
        <v>0</v>
      </c>
      <c r="M1197" s="46">
        <f t="shared" si="57"/>
        <v>0</v>
      </c>
      <c r="N1197" s="46">
        <f t="shared" si="59"/>
        <v>0</v>
      </c>
    </row>
    <row r="1198" spans="1:14" ht="16.5">
      <c r="A1198" s="41" t="str">
        <f t="shared" si="58"/>
        <v/>
      </c>
      <c r="B1198" s="42"/>
      <c r="C1198" s="43"/>
      <c r="D1198" s="41"/>
      <c r="E1198" s="41">
        <f>IFERROR(SUMIF([2]العملاء!B$1:B$65536,F1198,[2]العملاء!A$1:A$65536),"")</f>
        <v>0</v>
      </c>
      <c r="F1198" s="44"/>
      <c r="G1198" s="44">
        <f>IFERROR(SUMIF([2]العملاء!B$1:B$65536,F1198,[2]العملاء!A$1:A$65536),"")</f>
        <v>0</v>
      </c>
      <c r="H1198" s="44"/>
      <c r="I1198" s="45"/>
      <c r="J1198" s="46">
        <f>SUMIF([2]المخزون!B$1:B$65536,H1198,[2]المخزون!E$1:E$65536)</f>
        <v>0</v>
      </c>
      <c r="K1198" s="46">
        <f t="shared" si="56"/>
        <v>0</v>
      </c>
      <c r="L1198" s="46">
        <f>SUMIF([2]المخزون!B$1:B$65536,H1198,[2]المخزون!N$1:N$65536)</f>
        <v>0</v>
      </c>
      <c r="M1198" s="46">
        <f t="shared" si="57"/>
        <v>0</v>
      </c>
      <c r="N1198" s="46">
        <f t="shared" si="59"/>
        <v>0</v>
      </c>
    </row>
    <row r="1199" spans="1:14" ht="16.5">
      <c r="A1199" s="41" t="str">
        <f t="shared" si="58"/>
        <v/>
      </c>
      <c r="B1199" s="42"/>
      <c r="C1199" s="43"/>
      <c r="D1199" s="41"/>
      <c r="E1199" s="41">
        <f>IFERROR(SUMIF([2]العملاء!B$1:B$65536,F1199,[2]العملاء!A$1:A$65536),"")</f>
        <v>0</v>
      </c>
      <c r="F1199" s="44"/>
      <c r="G1199" s="44">
        <f>IFERROR(SUMIF([2]العملاء!B$1:B$65536,F1199,[2]العملاء!A$1:A$65536),"")</f>
        <v>0</v>
      </c>
      <c r="H1199" s="44"/>
      <c r="I1199" s="45"/>
      <c r="J1199" s="46">
        <f>SUMIF([2]المخزون!B$1:B$65536,H1199,[2]المخزون!E$1:E$65536)</f>
        <v>0</v>
      </c>
      <c r="K1199" s="46">
        <f t="shared" si="56"/>
        <v>0</v>
      </c>
      <c r="L1199" s="46">
        <f>SUMIF([2]المخزون!B$1:B$65536,H1199,[2]المخزون!N$1:N$65536)</f>
        <v>0</v>
      </c>
      <c r="M1199" s="46">
        <f t="shared" si="57"/>
        <v>0</v>
      </c>
      <c r="N1199" s="46">
        <f t="shared" si="59"/>
        <v>0</v>
      </c>
    </row>
    <row r="1200" spans="1:14" ht="16.5">
      <c r="A1200" s="41" t="str">
        <f t="shared" si="58"/>
        <v/>
      </c>
      <c r="B1200" s="42"/>
      <c r="C1200" s="43"/>
      <c r="D1200" s="41"/>
      <c r="E1200" s="41">
        <f>IFERROR(SUMIF([2]العملاء!B$1:B$65536,F1200,[2]العملاء!A$1:A$65536),"")</f>
        <v>0</v>
      </c>
      <c r="F1200" s="44"/>
      <c r="G1200" s="44">
        <f>IFERROR(SUMIF([2]العملاء!B$1:B$65536,F1200,[2]العملاء!A$1:A$65536),"")</f>
        <v>0</v>
      </c>
      <c r="H1200" s="44"/>
      <c r="I1200" s="45"/>
      <c r="J1200" s="46">
        <f>SUMIF([2]المخزون!B$1:B$65536,H1200,[2]المخزون!E$1:E$65536)</f>
        <v>0</v>
      </c>
      <c r="K1200" s="46">
        <f t="shared" si="56"/>
        <v>0</v>
      </c>
      <c r="L1200" s="46">
        <f>SUMIF([2]المخزون!B$1:B$65536,H1200,[2]المخزون!N$1:N$65536)</f>
        <v>0</v>
      </c>
      <c r="M1200" s="46">
        <f t="shared" si="57"/>
        <v>0</v>
      </c>
      <c r="N1200" s="46">
        <f t="shared" si="59"/>
        <v>0</v>
      </c>
    </row>
    <row r="1201" spans="1:14" ht="16.5">
      <c r="A1201" s="41" t="str">
        <f t="shared" si="58"/>
        <v/>
      </c>
      <c r="B1201" s="42"/>
      <c r="C1201" s="43"/>
      <c r="D1201" s="41"/>
      <c r="E1201" s="41">
        <f>IFERROR(SUMIF([2]العملاء!B$1:B$65536,F1201,[2]العملاء!A$1:A$65536),"")</f>
        <v>0</v>
      </c>
      <c r="F1201" s="44"/>
      <c r="G1201" s="44">
        <f>IFERROR(SUMIF([2]العملاء!B$1:B$65536,F1201,[2]العملاء!A$1:A$65536),"")</f>
        <v>0</v>
      </c>
      <c r="H1201" s="44"/>
      <c r="I1201" s="45"/>
      <c r="J1201" s="46">
        <f>SUMIF([2]المخزون!B$1:B$65536,H1201,[2]المخزون!E$1:E$65536)</f>
        <v>0</v>
      </c>
      <c r="K1201" s="46">
        <f t="shared" si="56"/>
        <v>0</v>
      </c>
      <c r="L1201" s="46">
        <f>SUMIF([2]المخزون!B$1:B$65536,H1201,[2]المخزون!N$1:N$65536)</f>
        <v>0</v>
      </c>
      <c r="M1201" s="46">
        <f t="shared" si="57"/>
        <v>0</v>
      </c>
      <c r="N1201" s="46">
        <f t="shared" si="59"/>
        <v>0</v>
      </c>
    </row>
    <row r="1202" spans="1:14" ht="16.5">
      <c r="A1202" s="41" t="str">
        <f t="shared" si="58"/>
        <v/>
      </c>
      <c r="B1202" s="42"/>
      <c r="C1202" s="43"/>
      <c r="D1202" s="41"/>
      <c r="E1202" s="41">
        <f>IFERROR(SUMIF([2]العملاء!B$1:B$65536,F1202,[2]العملاء!A$1:A$65536),"")</f>
        <v>0</v>
      </c>
      <c r="F1202" s="44"/>
      <c r="G1202" s="44">
        <f>IFERROR(SUMIF([2]العملاء!B$1:B$65536,F1202,[2]العملاء!A$1:A$65536),"")</f>
        <v>0</v>
      </c>
      <c r="H1202" s="44"/>
      <c r="I1202" s="45"/>
      <c r="J1202" s="46">
        <f>SUMIF([2]المخزون!B$1:B$65536,H1202,[2]المخزون!E$1:E$65536)</f>
        <v>0</v>
      </c>
      <c r="K1202" s="46">
        <f t="shared" si="56"/>
        <v>0</v>
      </c>
      <c r="L1202" s="46">
        <f>SUMIF([2]المخزون!B$1:B$65536,H1202,[2]المخزون!N$1:N$65536)</f>
        <v>0</v>
      </c>
      <c r="M1202" s="46">
        <f t="shared" si="57"/>
        <v>0</v>
      </c>
      <c r="N1202" s="46">
        <f t="shared" si="59"/>
        <v>0</v>
      </c>
    </row>
    <row r="1203" spans="1:14" ht="16.5">
      <c r="A1203" s="41" t="str">
        <f t="shared" si="58"/>
        <v/>
      </c>
      <c r="B1203" s="42"/>
      <c r="C1203" s="43"/>
      <c r="D1203" s="41"/>
      <c r="E1203" s="41">
        <f>IFERROR(SUMIF([2]العملاء!B$1:B$65536,F1203,[2]العملاء!A$1:A$65536),"")</f>
        <v>0</v>
      </c>
      <c r="F1203" s="44"/>
      <c r="G1203" s="44">
        <f>IFERROR(SUMIF([2]العملاء!B$1:B$65536,F1203,[2]العملاء!A$1:A$65536),"")</f>
        <v>0</v>
      </c>
      <c r="H1203" s="44"/>
      <c r="I1203" s="45"/>
      <c r="J1203" s="46">
        <f>SUMIF([2]المخزون!B$1:B$65536,H1203,[2]المخزون!E$1:E$65536)</f>
        <v>0</v>
      </c>
      <c r="K1203" s="46">
        <f t="shared" si="56"/>
        <v>0</v>
      </c>
      <c r="L1203" s="46">
        <f>SUMIF([2]المخزون!B$1:B$65536,H1203,[2]المخزون!N$1:N$65536)</f>
        <v>0</v>
      </c>
      <c r="M1203" s="46">
        <f t="shared" si="57"/>
        <v>0</v>
      </c>
      <c r="N1203" s="46">
        <f t="shared" si="59"/>
        <v>0</v>
      </c>
    </row>
    <row r="1204" spans="1:14" ht="16.5">
      <c r="A1204" s="41" t="str">
        <f t="shared" si="58"/>
        <v/>
      </c>
      <c r="B1204" s="42"/>
      <c r="C1204" s="43"/>
      <c r="D1204" s="41"/>
      <c r="E1204" s="41">
        <f>IFERROR(SUMIF([2]العملاء!B$1:B$65536,F1204,[2]العملاء!A$1:A$65536),"")</f>
        <v>0</v>
      </c>
      <c r="F1204" s="44"/>
      <c r="G1204" s="44">
        <f>IFERROR(SUMIF([2]العملاء!B$1:B$65536,F1204,[2]العملاء!A$1:A$65536),"")</f>
        <v>0</v>
      </c>
      <c r="H1204" s="44"/>
      <c r="I1204" s="45"/>
      <c r="J1204" s="46">
        <f>SUMIF([2]المخزون!B$1:B$65536,H1204,[2]المخزون!E$1:E$65536)</f>
        <v>0</v>
      </c>
      <c r="K1204" s="46">
        <f t="shared" si="56"/>
        <v>0</v>
      </c>
      <c r="L1204" s="46">
        <f>SUMIF([2]المخزون!B$1:B$65536,H1204,[2]المخزون!N$1:N$65536)</f>
        <v>0</v>
      </c>
      <c r="M1204" s="46">
        <f t="shared" si="57"/>
        <v>0</v>
      </c>
      <c r="N1204" s="46">
        <f t="shared" si="59"/>
        <v>0</v>
      </c>
    </row>
    <row r="1205" spans="1:14" ht="16.5">
      <c r="A1205" s="41" t="str">
        <f t="shared" si="58"/>
        <v/>
      </c>
      <c r="B1205" s="42"/>
      <c r="C1205" s="43"/>
      <c r="D1205" s="41"/>
      <c r="E1205" s="41">
        <f>IFERROR(SUMIF([2]العملاء!B$1:B$65536,F1205,[2]العملاء!A$1:A$65536),"")</f>
        <v>0</v>
      </c>
      <c r="F1205" s="44"/>
      <c r="G1205" s="44">
        <f>IFERROR(SUMIF([2]العملاء!B$1:B$65536,F1205,[2]العملاء!A$1:A$65536),"")</f>
        <v>0</v>
      </c>
      <c r="H1205" s="44"/>
      <c r="I1205" s="45"/>
      <c r="J1205" s="46">
        <f>SUMIF([2]المخزون!B$1:B$65536,H1205,[2]المخزون!E$1:E$65536)</f>
        <v>0</v>
      </c>
      <c r="K1205" s="46">
        <f t="shared" si="56"/>
        <v>0</v>
      </c>
      <c r="L1205" s="46">
        <f>SUMIF([2]المخزون!B$1:B$65536,H1205,[2]المخزون!N$1:N$65536)</f>
        <v>0</v>
      </c>
      <c r="M1205" s="46">
        <f t="shared" si="57"/>
        <v>0</v>
      </c>
      <c r="N1205" s="46">
        <f t="shared" si="59"/>
        <v>0</v>
      </c>
    </row>
    <row r="1206" spans="1:14" ht="16.5">
      <c r="A1206" s="41" t="str">
        <f t="shared" si="58"/>
        <v/>
      </c>
      <c r="B1206" s="42"/>
      <c r="C1206" s="43"/>
      <c r="D1206" s="41"/>
      <c r="E1206" s="41">
        <f>IFERROR(SUMIF([2]العملاء!B$1:B$65536,F1206,[2]العملاء!A$1:A$65536),"")</f>
        <v>0</v>
      </c>
      <c r="F1206" s="44"/>
      <c r="G1206" s="44">
        <f>IFERROR(SUMIF([2]العملاء!B$1:B$65536,F1206,[2]العملاء!A$1:A$65536),"")</f>
        <v>0</v>
      </c>
      <c r="H1206" s="44"/>
      <c r="I1206" s="45"/>
      <c r="J1206" s="46">
        <f>SUMIF([2]المخزون!B$1:B$65536,H1206,[2]المخزون!E$1:E$65536)</f>
        <v>0</v>
      </c>
      <c r="K1206" s="46">
        <f t="shared" si="56"/>
        <v>0</v>
      </c>
      <c r="L1206" s="46">
        <f>SUMIF([2]المخزون!B$1:B$65536,H1206,[2]المخزون!N$1:N$65536)</f>
        <v>0</v>
      </c>
      <c r="M1206" s="46">
        <f t="shared" si="57"/>
        <v>0</v>
      </c>
      <c r="N1206" s="46">
        <f t="shared" si="59"/>
        <v>0</v>
      </c>
    </row>
    <row r="1207" spans="1:14" ht="16.5">
      <c r="A1207" s="41" t="str">
        <f t="shared" si="58"/>
        <v/>
      </c>
      <c r="B1207" s="42"/>
      <c r="C1207" s="43"/>
      <c r="D1207" s="41"/>
      <c r="E1207" s="41">
        <f>IFERROR(SUMIF([2]العملاء!B$1:B$65536,F1207,[2]العملاء!A$1:A$65536),"")</f>
        <v>0</v>
      </c>
      <c r="F1207" s="44"/>
      <c r="G1207" s="44">
        <f>IFERROR(SUMIF([2]العملاء!B$1:B$65536,F1207,[2]العملاء!A$1:A$65536),"")</f>
        <v>0</v>
      </c>
      <c r="H1207" s="44"/>
      <c r="I1207" s="45"/>
      <c r="J1207" s="46">
        <f>SUMIF([2]المخزون!B$1:B$65536,H1207,[2]المخزون!E$1:E$65536)</f>
        <v>0</v>
      </c>
      <c r="K1207" s="46">
        <f t="shared" si="56"/>
        <v>0</v>
      </c>
      <c r="L1207" s="46">
        <f>SUMIF([2]المخزون!B$1:B$65536,H1207,[2]المخزون!N$1:N$65536)</f>
        <v>0</v>
      </c>
      <c r="M1207" s="46">
        <f t="shared" si="57"/>
        <v>0</v>
      </c>
      <c r="N1207" s="46">
        <f t="shared" si="59"/>
        <v>0</v>
      </c>
    </row>
    <row r="1208" spans="1:14" ht="16.5">
      <c r="A1208" s="41" t="str">
        <f t="shared" si="58"/>
        <v/>
      </c>
      <c r="B1208" s="42"/>
      <c r="C1208" s="43"/>
      <c r="D1208" s="41"/>
      <c r="E1208" s="41">
        <f>IFERROR(SUMIF([2]العملاء!B$1:B$65536,F1208,[2]العملاء!A$1:A$65536),"")</f>
        <v>0</v>
      </c>
      <c r="F1208" s="44"/>
      <c r="G1208" s="44">
        <f>IFERROR(SUMIF([2]العملاء!B$1:B$65536,F1208,[2]العملاء!A$1:A$65536),"")</f>
        <v>0</v>
      </c>
      <c r="H1208" s="44"/>
      <c r="I1208" s="45"/>
      <c r="J1208" s="46">
        <f>SUMIF([2]المخزون!B$1:B$65536,H1208,[2]المخزون!E$1:E$65536)</f>
        <v>0</v>
      </c>
      <c r="K1208" s="46">
        <f t="shared" si="56"/>
        <v>0</v>
      </c>
      <c r="L1208" s="46">
        <f>SUMIF([2]المخزون!B$1:B$65536,H1208,[2]المخزون!N$1:N$65536)</f>
        <v>0</v>
      </c>
      <c r="M1208" s="46">
        <f t="shared" si="57"/>
        <v>0</v>
      </c>
      <c r="N1208" s="46">
        <f t="shared" si="59"/>
        <v>0</v>
      </c>
    </row>
    <row r="1209" spans="1:14" ht="16.5">
      <c r="A1209" s="41" t="str">
        <f t="shared" si="58"/>
        <v/>
      </c>
      <c r="B1209" s="42"/>
      <c r="C1209" s="43"/>
      <c r="D1209" s="41"/>
      <c r="E1209" s="41">
        <f>IFERROR(SUMIF([2]العملاء!B$1:B$65536,F1209,[2]العملاء!A$1:A$65536),"")</f>
        <v>0</v>
      </c>
      <c r="F1209" s="44"/>
      <c r="G1209" s="44">
        <f>IFERROR(SUMIF([2]العملاء!B$1:B$65536,F1209,[2]العملاء!A$1:A$65536),"")</f>
        <v>0</v>
      </c>
      <c r="H1209" s="44"/>
      <c r="I1209" s="45"/>
      <c r="J1209" s="46">
        <f>SUMIF([2]المخزون!B$1:B$65536,H1209,[2]المخزون!E$1:E$65536)</f>
        <v>0</v>
      </c>
      <c r="K1209" s="46">
        <f t="shared" si="56"/>
        <v>0</v>
      </c>
      <c r="L1209" s="46">
        <f>SUMIF([2]المخزون!B$1:B$65536,H1209,[2]المخزون!N$1:N$65536)</f>
        <v>0</v>
      </c>
      <c r="M1209" s="46">
        <f t="shared" si="57"/>
        <v>0</v>
      </c>
      <c r="N1209" s="46">
        <f t="shared" si="59"/>
        <v>0</v>
      </c>
    </row>
    <row r="1210" spans="1:14" ht="16.5">
      <c r="A1210" s="41" t="str">
        <f t="shared" si="58"/>
        <v/>
      </c>
      <c r="B1210" s="42"/>
      <c r="C1210" s="43"/>
      <c r="D1210" s="41"/>
      <c r="E1210" s="41">
        <f>IFERROR(SUMIF([2]العملاء!B$1:B$65536,F1210,[2]العملاء!A$1:A$65536),"")</f>
        <v>0</v>
      </c>
      <c r="F1210" s="44"/>
      <c r="G1210" s="44">
        <f>IFERROR(SUMIF([2]العملاء!B$1:B$65536,F1210,[2]العملاء!A$1:A$65536),"")</f>
        <v>0</v>
      </c>
      <c r="H1210" s="44"/>
      <c r="I1210" s="45"/>
      <c r="J1210" s="46">
        <f>SUMIF([2]المخزون!B$1:B$65536,H1210,[2]المخزون!E$1:E$65536)</f>
        <v>0</v>
      </c>
      <c r="K1210" s="46">
        <f t="shared" si="56"/>
        <v>0</v>
      </c>
      <c r="L1210" s="46">
        <f>SUMIF([2]المخزون!B$1:B$65536,H1210,[2]المخزون!N$1:N$65536)</f>
        <v>0</v>
      </c>
      <c r="M1210" s="46">
        <f t="shared" si="57"/>
        <v>0</v>
      </c>
      <c r="N1210" s="46">
        <f t="shared" si="59"/>
        <v>0</v>
      </c>
    </row>
    <row r="1211" spans="1:14" ht="16.5">
      <c r="A1211" s="41" t="str">
        <f t="shared" si="58"/>
        <v/>
      </c>
      <c r="B1211" s="42"/>
      <c r="C1211" s="43"/>
      <c r="D1211" s="41"/>
      <c r="E1211" s="41">
        <f>IFERROR(SUMIF([2]العملاء!B$1:B$65536,F1211,[2]العملاء!A$1:A$65536),"")</f>
        <v>0</v>
      </c>
      <c r="F1211" s="44"/>
      <c r="G1211" s="44">
        <f>IFERROR(SUMIF([2]العملاء!B$1:B$65536,F1211,[2]العملاء!A$1:A$65536),"")</f>
        <v>0</v>
      </c>
      <c r="H1211" s="44"/>
      <c r="I1211" s="45"/>
      <c r="J1211" s="46">
        <f>SUMIF([2]المخزون!B$1:B$65536,H1211,[2]المخزون!E$1:E$65536)</f>
        <v>0</v>
      </c>
      <c r="K1211" s="46">
        <f t="shared" si="56"/>
        <v>0</v>
      </c>
      <c r="L1211" s="46">
        <f>SUMIF([2]المخزون!B$1:B$65536,H1211,[2]المخزون!N$1:N$65536)</f>
        <v>0</v>
      </c>
      <c r="M1211" s="46">
        <f t="shared" si="57"/>
        <v>0</v>
      </c>
      <c r="N1211" s="46">
        <f t="shared" si="59"/>
        <v>0</v>
      </c>
    </row>
    <row r="1212" spans="1:14" ht="16.5">
      <c r="A1212" s="41" t="str">
        <f t="shared" si="58"/>
        <v/>
      </c>
      <c r="B1212" s="42"/>
      <c r="C1212" s="43"/>
      <c r="D1212" s="41"/>
      <c r="E1212" s="41">
        <f>IFERROR(SUMIF([2]العملاء!B$1:B$65536,F1212,[2]العملاء!A$1:A$65536),"")</f>
        <v>0</v>
      </c>
      <c r="F1212" s="44"/>
      <c r="G1212" s="44">
        <f>IFERROR(SUMIF([2]العملاء!B$1:B$65536,F1212,[2]العملاء!A$1:A$65536),"")</f>
        <v>0</v>
      </c>
      <c r="H1212" s="44"/>
      <c r="I1212" s="45"/>
      <c r="J1212" s="46">
        <f>SUMIF([2]المخزون!B$1:B$65536,H1212,[2]المخزون!E$1:E$65536)</f>
        <v>0</v>
      </c>
      <c r="K1212" s="46">
        <f t="shared" si="56"/>
        <v>0</v>
      </c>
      <c r="L1212" s="46">
        <f>SUMIF([2]المخزون!B$1:B$65536,H1212,[2]المخزون!N$1:N$65536)</f>
        <v>0</v>
      </c>
      <c r="M1212" s="46">
        <f t="shared" si="57"/>
        <v>0</v>
      </c>
      <c r="N1212" s="46">
        <f t="shared" si="59"/>
        <v>0</v>
      </c>
    </row>
    <row r="1213" spans="1:14" ht="16.5">
      <c r="A1213" s="41" t="str">
        <f t="shared" si="58"/>
        <v/>
      </c>
      <c r="B1213" s="42"/>
      <c r="C1213" s="43"/>
      <c r="D1213" s="41"/>
      <c r="E1213" s="41">
        <f>IFERROR(SUMIF([2]العملاء!B$1:B$65536,F1213,[2]العملاء!A$1:A$65536),"")</f>
        <v>0</v>
      </c>
      <c r="F1213" s="44"/>
      <c r="G1213" s="44">
        <f>IFERROR(SUMIF([2]العملاء!B$1:B$65536,F1213,[2]العملاء!A$1:A$65536),"")</f>
        <v>0</v>
      </c>
      <c r="H1213" s="44"/>
      <c r="I1213" s="45"/>
      <c r="J1213" s="46">
        <f>SUMIF([2]المخزون!B$1:B$65536,H1213,[2]المخزون!E$1:E$65536)</f>
        <v>0</v>
      </c>
      <c r="K1213" s="46">
        <f t="shared" si="56"/>
        <v>0</v>
      </c>
      <c r="L1213" s="46">
        <f>SUMIF([2]المخزون!B$1:B$65536,H1213,[2]المخزون!N$1:N$65536)</f>
        <v>0</v>
      </c>
      <c r="M1213" s="46">
        <f t="shared" si="57"/>
        <v>0</v>
      </c>
      <c r="N1213" s="46">
        <f t="shared" si="59"/>
        <v>0</v>
      </c>
    </row>
    <row r="1214" spans="1:14" ht="16.5">
      <c r="A1214" s="41" t="str">
        <f t="shared" si="58"/>
        <v/>
      </c>
      <c r="B1214" s="42"/>
      <c r="C1214" s="43"/>
      <c r="D1214" s="41"/>
      <c r="E1214" s="41">
        <f>IFERROR(SUMIF([2]العملاء!B$1:B$65536,F1214,[2]العملاء!A$1:A$65536),"")</f>
        <v>0</v>
      </c>
      <c r="F1214" s="44"/>
      <c r="G1214" s="44">
        <f>IFERROR(SUMIF([2]العملاء!B$1:B$65536,F1214,[2]العملاء!A$1:A$65536),"")</f>
        <v>0</v>
      </c>
      <c r="H1214" s="44"/>
      <c r="I1214" s="45"/>
      <c r="J1214" s="46">
        <f>SUMIF([2]المخزون!B$1:B$65536,H1214,[2]المخزون!E$1:E$65536)</f>
        <v>0</v>
      </c>
      <c r="K1214" s="46">
        <f t="shared" si="56"/>
        <v>0</v>
      </c>
      <c r="L1214" s="46">
        <f>SUMIF([2]المخزون!B$1:B$65536,H1214,[2]المخزون!N$1:N$65536)</f>
        <v>0</v>
      </c>
      <c r="M1214" s="46">
        <f t="shared" si="57"/>
        <v>0</v>
      </c>
      <c r="N1214" s="46">
        <f t="shared" si="59"/>
        <v>0</v>
      </c>
    </row>
    <row r="1215" spans="1:14" ht="16.5">
      <c r="A1215" s="41" t="str">
        <f t="shared" si="58"/>
        <v/>
      </c>
      <c r="B1215" s="42"/>
      <c r="C1215" s="43"/>
      <c r="D1215" s="41"/>
      <c r="E1215" s="41">
        <f>IFERROR(SUMIF([2]العملاء!B$1:B$65536,F1215,[2]العملاء!A$1:A$65536),"")</f>
        <v>0</v>
      </c>
      <c r="F1215" s="44"/>
      <c r="G1215" s="44">
        <f>IFERROR(SUMIF([2]العملاء!B$1:B$65536,F1215,[2]العملاء!A$1:A$65536),"")</f>
        <v>0</v>
      </c>
      <c r="H1215" s="44"/>
      <c r="I1215" s="45"/>
      <c r="J1215" s="46">
        <f>SUMIF([2]المخزون!B$1:B$65536,H1215,[2]المخزون!E$1:E$65536)</f>
        <v>0</v>
      </c>
      <c r="K1215" s="46">
        <f t="shared" si="56"/>
        <v>0</v>
      </c>
      <c r="L1215" s="46">
        <f>SUMIF([2]المخزون!B$1:B$65536,H1215,[2]المخزون!N$1:N$65536)</f>
        <v>0</v>
      </c>
      <c r="M1215" s="46">
        <f t="shared" si="57"/>
        <v>0</v>
      </c>
      <c r="N1215" s="46">
        <f t="shared" si="59"/>
        <v>0</v>
      </c>
    </row>
    <row r="1216" spans="1:14" ht="16.5">
      <c r="A1216" s="41" t="str">
        <f t="shared" si="58"/>
        <v/>
      </c>
      <c r="B1216" s="42"/>
      <c r="C1216" s="43"/>
      <c r="D1216" s="41"/>
      <c r="E1216" s="41">
        <f>IFERROR(SUMIF([2]العملاء!B$1:B$65536,F1216,[2]العملاء!A$1:A$65536),"")</f>
        <v>0</v>
      </c>
      <c r="F1216" s="44"/>
      <c r="G1216" s="44">
        <f>IFERROR(SUMIF([2]العملاء!B$1:B$65536,F1216,[2]العملاء!A$1:A$65536),"")</f>
        <v>0</v>
      </c>
      <c r="H1216" s="44"/>
      <c r="I1216" s="45"/>
      <c r="J1216" s="46">
        <f>SUMIF([2]المخزون!B$1:B$65536,H1216,[2]المخزون!E$1:E$65536)</f>
        <v>0</v>
      </c>
      <c r="K1216" s="46">
        <f t="shared" si="56"/>
        <v>0</v>
      </c>
      <c r="L1216" s="46">
        <f>SUMIF([2]المخزون!B$1:B$65536,H1216,[2]المخزون!N$1:N$65536)</f>
        <v>0</v>
      </c>
      <c r="M1216" s="46">
        <f t="shared" si="57"/>
        <v>0</v>
      </c>
      <c r="N1216" s="46">
        <f t="shared" si="59"/>
        <v>0</v>
      </c>
    </row>
    <row r="1217" spans="1:14" ht="16.5">
      <c r="A1217" s="41" t="str">
        <f t="shared" si="58"/>
        <v/>
      </c>
      <c r="B1217" s="42"/>
      <c r="C1217" s="43"/>
      <c r="D1217" s="41"/>
      <c r="E1217" s="41">
        <f>IFERROR(SUMIF([2]العملاء!B$1:B$65536,F1217,[2]العملاء!A$1:A$65536),"")</f>
        <v>0</v>
      </c>
      <c r="F1217" s="44"/>
      <c r="G1217" s="44">
        <f>IFERROR(SUMIF([2]العملاء!B$1:B$65536,F1217,[2]العملاء!A$1:A$65536),"")</f>
        <v>0</v>
      </c>
      <c r="H1217" s="44"/>
      <c r="I1217" s="45"/>
      <c r="J1217" s="46">
        <f>SUMIF([2]المخزون!B$1:B$65536,H1217,[2]المخزون!E$1:E$65536)</f>
        <v>0</v>
      </c>
      <c r="K1217" s="46">
        <f t="shared" si="56"/>
        <v>0</v>
      </c>
      <c r="L1217" s="46">
        <f>SUMIF([2]المخزون!B$1:B$65536,H1217,[2]المخزون!N$1:N$65536)</f>
        <v>0</v>
      </c>
      <c r="M1217" s="46">
        <f t="shared" si="57"/>
        <v>0</v>
      </c>
      <c r="N1217" s="46">
        <f t="shared" si="59"/>
        <v>0</v>
      </c>
    </row>
    <row r="1218" spans="1:14" ht="16.5">
      <c r="A1218" s="41" t="str">
        <f t="shared" si="58"/>
        <v/>
      </c>
      <c r="B1218" s="42"/>
      <c r="C1218" s="43"/>
      <c r="D1218" s="41"/>
      <c r="E1218" s="41">
        <f>IFERROR(SUMIF([2]العملاء!B$1:B$65536,F1218,[2]العملاء!A$1:A$65536),"")</f>
        <v>0</v>
      </c>
      <c r="F1218" s="44"/>
      <c r="G1218" s="44">
        <f>IFERROR(SUMIF([2]العملاء!B$1:B$65536,F1218,[2]العملاء!A$1:A$65536),"")</f>
        <v>0</v>
      </c>
      <c r="H1218" s="44"/>
      <c r="I1218" s="45"/>
      <c r="J1218" s="46">
        <f>SUMIF([2]المخزون!B$1:B$65536,H1218,[2]المخزون!E$1:E$65536)</f>
        <v>0</v>
      </c>
      <c r="K1218" s="46">
        <f t="shared" si="56"/>
        <v>0</v>
      </c>
      <c r="L1218" s="46">
        <f>SUMIF([2]المخزون!B$1:B$65536,H1218,[2]المخزون!N$1:N$65536)</f>
        <v>0</v>
      </c>
      <c r="M1218" s="46">
        <f t="shared" si="57"/>
        <v>0</v>
      </c>
      <c r="N1218" s="46">
        <f t="shared" si="59"/>
        <v>0</v>
      </c>
    </row>
    <row r="1219" spans="1:14" ht="16.5">
      <c r="A1219" s="41" t="str">
        <f t="shared" si="58"/>
        <v/>
      </c>
      <c r="B1219" s="42"/>
      <c r="C1219" s="43"/>
      <c r="D1219" s="41"/>
      <c r="E1219" s="41">
        <f>IFERROR(SUMIF([2]العملاء!B$1:B$65536,F1219,[2]العملاء!A$1:A$65536),"")</f>
        <v>0</v>
      </c>
      <c r="F1219" s="44"/>
      <c r="G1219" s="44">
        <f>IFERROR(SUMIF([2]العملاء!B$1:B$65536,F1219,[2]العملاء!A$1:A$65536),"")</f>
        <v>0</v>
      </c>
      <c r="H1219" s="44"/>
      <c r="I1219" s="45"/>
      <c r="J1219" s="46">
        <f>SUMIF([2]المخزون!B$1:B$65536,H1219,[2]المخزون!E$1:E$65536)</f>
        <v>0</v>
      </c>
      <c r="K1219" s="46">
        <f t="shared" ref="K1219:K1282" si="60">I1219*J1219</f>
        <v>0</v>
      </c>
      <c r="L1219" s="46">
        <f>SUMIF([2]المخزون!B$1:B$65536,H1219,[2]المخزون!N$1:N$65536)</f>
        <v>0</v>
      </c>
      <c r="M1219" s="46">
        <f t="shared" ref="M1219:M1282" si="61">I1219*L1219</f>
        <v>0</v>
      </c>
      <c r="N1219" s="46">
        <f t="shared" si="59"/>
        <v>0</v>
      </c>
    </row>
    <row r="1220" spans="1:14" ht="16.5">
      <c r="A1220" s="41" t="str">
        <f t="shared" ref="A1220:A1283" si="62">IF(F1220="","",ROW()-2)</f>
        <v/>
      </c>
      <c r="B1220" s="42"/>
      <c r="C1220" s="43"/>
      <c r="D1220" s="41"/>
      <c r="E1220" s="41">
        <f>IFERROR(SUMIF([2]العملاء!B$1:B$65536,F1220,[2]العملاء!A$1:A$65536),"")</f>
        <v>0</v>
      </c>
      <c r="F1220" s="44"/>
      <c r="G1220" s="44">
        <f>IFERROR(SUMIF([2]العملاء!B$1:B$65536,F1220,[2]العملاء!A$1:A$65536),"")</f>
        <v>0</v>
      </c>
      <c r="H1220" s="44"/>
      <c r="I1220" s="45"/>
      <c r="J1220" s="46">
        <f>SUMIF([2]المخزون!B$1:B$65536,H1220,[2]المخزون!E$1:E$65536)</f>
        <v>0</v>
      </c>
      <c r="K1220" s="46">
        <f t="shared" si="60"/>
        <v>0</v>
      </c>
      <c r="L1220" s="46">
        <f>SUMIF([2]المخزون!B$1:B$65536,H1220,[2]المخزون!N$1:N$65536)</f>
        <v>0</v>
      </c>
      <c r="M1220" s="46">
        <f t="shared" si="61"/>
        <v>0</v>
      </c>
      <c r="N1220" s="46">
        <f t="shared" si="59"/>
        <v>0</v>
      </c>
    </row>
    <row r="1221" spans="1:14" ht="16.5">
      <c r="A1221" s="41" t="str">
        <f t="shared" si="62"/>
        <v/>
      </c>
      <c r="B1221" s="42"/>
      <c r="C1221" s="43"/>
      <c r="D1221" s="41"/>
      <c r="E1221" s="41">
        <f>IFERROR(SUMIF([2]العملاء!B$1:B$65536,F1221,[2]العملاء!A$1:A$65536),"")</f>
        <v>0</v>
      </c>
      <c r="F1221" s="44"/>
      <c r="G1221" s="44">
        <f>IFERROR(SUMIF([2]العملاء!B$1:B$65536,F1221,[2]العملاء!A$1:A$65536),"")</f>
        <v>0</v>
      </c>
      <c r="H1221" s="44"/>
      <c r="I1221" s="45"/>
      <c r="J1221" s="46">
        <f>SUMIF([2]المخزون!B$1:B$65536,H1221,[2]المخزون!E$1:E$65536)</f>
        <v>0</v>
      </c>
      <c r="K1221" s="46">
        <f t="shared" si="60"/>
        <v>0</v>
      </c>
      <c r="L1221" s="46">
        <f>SUMIF([2]المخزون!B$1:B$65536,H1221,[2]المخزون!N$1:N$65536)</f>
        <v>0</v>
      </c>
      <c r="M1221" s="46">
        <f t="shared" si="61"/>
        <v>0</v>
      </c>
      <c r="N1221" s="46">
        <f t="shared" si="59"/>
        <v>0</v>
      </c>
    </row>
    <row r="1222" spans="1:14" ht="16.5">
      <c r="A1222" s="41" t="str">
        <f t="shared" si="62"/>
        <v/>
      </c>
      <c r="B1222" s="42"/>
      <c r="C1222" s="43"/>
      <c r="D1222" s="41"/>
      <c r="E1222" s="41">
        <f>IFERROR(SUMIF([2]العملاء!B$1:B$65536,F1222,[2]العملاء!A$1:A$65536),"")</f>
        <v>0</v>
      </c>
      <c r="F1222" s="44"/>
      <c r="G1222" s="44">
        <f>IFERROR(SUMIF([2]العملاء!B$1:B$65536,F1222,[2]العملاء!A$1:A$65536),"")</f>
        <v>0</v>
      </c>
      <c r="H1222" s="44"/>
      <c r="I1222" s="45"/>
      <c r="J1222" s="46">
        <f>SUMIF([2]المخزون!B$1:B$65536,H1222,[2]المخزون!E$1:E$65536)</f>
        <v>0</v>
      </c>
      <c r="K1222" s="46">
        <f t="shared" si="60"/>
        <v>0</v>
      </c>
      <c r="L1222" s="46">
        <f>SUMIF([2]المخزون!B$1:B$65536,H1222,[2]المخزون!N$1:N$65536)</f>
        <v>0</v>
      </c>
      <c r="M1222" s="46">
        <f t="shared" si="61"/>
        <v>0</v>
      </c>
      <c r="N1222" s="46">
        <f t="shared" si="59"/>
        <v>0</v>
      </c>
    </row>
    <row r="1223" spans="1:14" ht="16.5">
      <c r="A1223" s="41" t="str">
        <f t="shared" si="62"/>
        <v/>
      </c>
      <c r="B1223" s="42"/>
      <c r="C1223" s="43"/>
      <c r="D1223" s="41"/>
      <c r="E1223" s="41">
        <f>IFERROR(SUMIF([2]العملاء!B$1:B$65536,F1223,[2]العملاء!A$1:A$65536),"")</f>
        <v>0</v>
      </c>
      <c r="F1223" s="44"/>
      <c r="G1223" s="44">
        <f>IFERROR(SUMIF([2]العملاء!B$1:B$65536,F1223,[2]العملاء!A$1:A$65536),"")</f>
        <v>0</v>
      </c>
      <c r="H1223" s="44"/>
      <c r="I1223" s="45"/>
      <c r="J1223" s="46">
        <f>SUMIF([2]المخزون!B$1:B$65536,H1223,[2]المخزون!E$1:E$65536)</f>
        <v>0</v>
      </c>
      <c r="K1223" s="46">
        <f t="shared" si="60"/>
        <v>0</v>
      </c>
      <c r="L1223" s="46">
        <f>SUMIF([2]المخزون!B$1:B$65536,H1223,[2]المخزون!N$1:N$65536)</f>
        <v>0</v>
      </c>
      <c r="M1223" s="46">
        <f t="shared" si="61"/>
        <v>0</v>
      </c>
      <c r="N1223" s="46">
        <f t="shared" si="59"/>
        <v>0</v>
      </c>
    </row>
    <row r="1224" spans="1:14" ht="16.5">
      <c r="A1224" s="41" t="str">
        <f t="shared" si="62"/>
        <v/>
      </c>
      <c r="B1224" s="42"/>
      <c r="C1224" s="43"/>
      <c r="D1224" s="41"/>
      <c r="E1224" s="41">
        <f>IFERROR(SUMIF([2]العملاء!B$1:B$65536,F1224,[2]العملاء!A$1:A$65536),"")</f>
        <v>0</v>
      </c>
      <c r="F1224" s="44"/>
      <c r="G1224" s="44">
        <f>IFERROR(SUMIF([2]العملاء!B$1:B$65536,F1224,[2]العملاء!A$1:A$65536),"")</f>
        <v>0</v>
      </c>
      <c r="H1224" s="44"/>
      <c r="I1224" s="45"/>
      <c r="J1224" s="46">
        <f>SUMIF([2]المخزون!B$1:B$65536,H1224,[2]المخزون!E$1:E$65536)</f>
        <v>0</v>
      </c>
      <c r="K1224" s="46">
        <f t="shared" si="60"/>
        <v>0</v>
      </c>
      <c r="L1224" s="46">
        <f>SUMIF([2]المخزون!B$1:B$65536,H1224,[2]المخزون!N$1:N$65536)</f>
        <v>0</v>
      </c>
      <c r="M1224" s="46">
        <f t="shared" si="61"/>
        <v>0</v>
      </c>
      <c r="N1224" s="46">
        <f t="shared" si="59"/>
        <v>0</v>
      </c>
    </row>
    <row r="1225" spans="1:14" ht="16.5">
      <c r="A1225" s="41" t="str">
        <f t="shared" si="62"/>
        <v/>
      </c>
      <c r="B1225" s="42"/>
      <c r="C1225" s="43"/>
      <c r="D1225" s="41"/>
      <c r="E1225" s="41">
        <f>IFERROR(SUMIF([2]العملاء!B$1:B$65536,F1225,[2]العملاء!A$1:A$65536),"")</f>
        <v>0</v>
      </c>
      <c r="F1225" s="44"/>
      <c r="G1225" s="44">
        <f>IFERROR(SUMIF([2]العملاء!B$1:B$65536,F1225,[2]العملاء!A$1:A$65536),"")</f>
        <v>0</v>
      </c>
      <c r="H1225" s="44"/>
      <c r="I1225" s="45"/>
      <c r="J1225" s="46">
        <f>SUMIF([2]المخزون!B$1:B$65536,H1225,[2]المخزون!E$1:E$65536)</f>
        <v>0</v>
      </c>
      <c r="K1225" s="46">
        <f t="shared" si="60"/>
        <v>0</v>
      </c>
      <c r="L1225" s="46">
        <f>SUMIF([2]المخزون!B$1:B$65536,H1225,[2]المخزون!N$1:N$65536)</f>
        <v>0</v>
      </c>
      <c r="M1225" s="46">
        <f t="shared" si="61"/>
        <v>0</v>
      </c>
      <c r="N1225" s="46">
        <f t="shared" si="59"/>
        <v>0</v>
      </c>
    </row>
    <row r="1226" spans="1:14" ht="16.5">
      <c r="A1226" s="41" t="str">
        <f t="shared" si="62"/>
        <v/>
      </c>
      <c r="B1226" s="42"/>
      <c r="C1226" s="43"/>
      <c r="D1226" s="41"/>
      <c r="E1226" s="41">
        <f>IFERROR(SUMIF([2]العملاء!B$1:B$65536,F1226,[2]العملاء!A$1:A$65536),"")</f>
        <v>0</v>
      </c>
      <c r="F1226" s="44"/>
      <c r="G1226" s="44">
        <f>IFERROR(SUMIF([2]العملاء!B$1:B$65536,F1226,[2]العملاء!A$1:A$65536),"")</f>
        <v>0</v>
      </c>
      <c r="H1226" s="44"/>
      <c r="I1226" s="45"/>
      <c r="J1226" s="46">
        <f>SUMIF([2]المخزون!B$1:B$65536,H1226,[2]المخزون!E$1:E$65536)</f>
        <v>0</v>
      </c>
      <c r="K1226" s="46">
        <f t="shared" si="60"/>
        <v>0</v>
      </c>
      <c r="L1226" s="46">
        <f>SUMIF([2]المخزون!B$1:B$65536,H1226,[2]المخزون!N$1:N$65536)</f>
        <v>0</v>
      </c>
      <c r="M1226" s="46">
        <f t="shared" si="61"/>
        <v>0</v>
      </c>
      <c r="N1226" s="46">
        <f t="shared" si="59"/>
        <v>0</v>
      </c>
    </row>
    <row r="1227" spans="1:14" ht="16.5">
      <c r="A1227" s="41" t="str">
        <f t="shared" si="62"/>
        <v/>
      </c>
      <c r="B1227" s="42"/>
      <c r="C1227" s="43"/>
      <c r="D1227" s="41"/>
      <c r="E1227" s="41">
        <f>IFERROR(SUMIF([2]العملاء!B$1:B$65536,F1227,[2]العملاء!A$1:A$65536),"")</f>
        <v>0</v>
      </c>
      <c r="F1227" s="44"/>
      <c r="G1227" s="44">
        <f>IFERROR(SUMIF([2]العملاء!B$1:B$65536,F1227,[2]العملاء!A$1:A$65536),"")</f>
        <v>0</v>
      </c>
      <c r="H1227" s="44"/>
      <c r="I1227" s="45"/>
      <c r="J1227" s="46">
        <f>SUMIF([2]المخزون!B$1:B$65536,H1227,[2]المخزون!E$1:E$65536)</f>
        <v>0</v>
      </c>
      <c r="K1227" s="46">
        <f t="shared" si="60"/>
        <v>0</v>
      </c>
      <c r="L1227" s="46">
        <f>SUMIF([2]المخزون!B$1:B$65536,H1227,[2]المخزون!N$1:N$65536)</f>
        <v>0</v>
      </c>
      <c r="M1227" s="46">
        <f t="shared" si="61"/>
        <v>0</v>
      </c>
      <c r="N1227" s="46">
        <f t="shared" si="59"/>
        <v>0</v>
      </c>
    </row>
    <row r="1228" spans="1:14" ht="16.5">
      <c r="A1228" s="41" t="str">
        <f t="shared" si="62"/>
        <v/>
      </c>
      <c r="B1228" s="42"/>
      <c r="C1228" s="43"/>
      <c r="D1228" s="41"/>
      <c r="E1228" s="41">
        <f>IFERROR(SUMIF([2]العملاء!B$1:B$65536,F1228,[2]العملاء!A$1:A$65536),"")</f>
        <v>0</v>
      </c>
      <c r="F1228" s="44"/>
      <c r="G1228" s="44">
        <f>IFERROR(SUMIF([2]العملاء!B$1:B$65536,F1228,[2]العملاء!A$1:A$65536),"")</f>
        <v>0</v>
      </c>
      <c r="H1228" s="44"/>
      <c r="I1228" s="45"/>
      <c r="J1228" s="46">
        <f>SUMIF([2]المخزون!B$1:B$65536,H1228,[2]المخزون!E$1:E$65536)</f>
        <v>0</v>
      </c>
      <c r="K1228" s="46">
        <f t="shared" si="60"/>
        <v>0</v>
      </c>
      <c r="L1228" s="46">
        <f>SUMIF([2]المخزون!B$1:B$65536,H1228,[2]المخزون!N$1:N$65536)</f>
        <v>0</v>
      </c>
      <c r="M1228" s="46">
        <f t="shared" si="61"/>
        <v>0</v>
      </c>
      <c r="N1228" s="46">
        <f t="shared" si="59"/>
        <v>0</v>
      </c>
    </row>
    <row r="1229" spans="1:14" ht="16.5">
      <c r="A1229" s="41" t="str">
        <f t="shared" si="62"/>
        <v/>
      </c>
      <c r="B1229" s="42"/>
      <c r="C1229" s="43"/>
      <c r="D1229" s="41"/>
      <c r="E1229" s="41">
        <f>IFERROR(SUMIF([2]العملاء!B$1:B$65536,F1229,[2]العملاء!A$1:A$65536),"")</f>
        <v>0</v>
      </c>
      <c r="F1229" s="44"/>
      <c r="G1229" s="44">
        <f>IFERROR(SUMIF([2]العملاء!B$1:B$65536,F1229,[2]العملاء!A$1:A$65536),"")</f>
        <v>0</v>
      </c>
      <c r="H1229" s="44"/>
      <c r="I1229" s="45"/>
      <c r="J1229" s="46">
        <f>SUMIF([2]المخزون!B$1:B$65536,H1229,[2]المخزون!E$1:E$65536)</f>
        <v>0</v>
      </c>
      <c r="K1229" s="46">
        <f t="shared" si="60"/>
        <v>0</v>
      </c>
      <c r="L1229" s="46">
        <f>SUMIF([2]المخزون!B$1:B$65536,H1229,[2]المخزون!N$1:N$65536)</f>
        <v>0</v>
      </c>
      <c r="M1229" s="46">
        <f t="shared" si="61"/>
        <v>0</v>
      </c>
      <c r="N1229" s="46">
        <f t="shared" si="59"/>
        <v>0</v>
      </c>
    </row>
    <row r="1230" spans="1:14" ht="16.5">
      <c r="A1230" s="41" t="str">
        <f t="shared" si="62"/>
        <v/>
      </c>
      <c r="B1230" s="42"/>
      <c r="C1230" s="43"/>
      <c r="D1230" s="41"/>
      <c r="E1230" s="41">
        <f>IFERROR(SUMIF([2]العملاء!B$1:B$65536,F1230,[2]العملاء!A$1:A$65536),"")</f>
        <v>0</v>
      </c>
      <c r="F1230" s="44"/>
      <c r="G1230" s="44">
        <f>IFERROR(SUMIF([2]العملاء!B$1:B$65536,F1230,[2]العملاء!A$1:A$65536),"")</f>
        <v>0</v>
      </c>
      <c r="H1230" s="44"/>
      <c r="I1230" s="45"/>
      <c r="J1230" s="46">
        <f>SUMIF([2]المخزون!B$1:B$65536,H1230,[2]المخزون!E$1:E$65536)</f>
        <v>0</v>
      </c>
      <c r="K1230" s="46">
        <f t="shared" si="60"/>
        <v>0</v>
      </c>
      <c r="L1230" s="46">
        <f>SUMIF([2]المخزون!B$1:B$65536,H1230,[2]المخزون!N$1:N$65536)</f>
        <v>0</v>
      </c>
      <c r="M1230" s="46">
        <f t="shared" si="61"/>
        <v>0</v>
      </c>
      <c r="N1230" s="46">
        <f t="shared" si="59"/>
        <v>0</v>
      </c>
    </row>
    <row r="1231" spans="1:14" ht="16.5">
      <c r="A1231" s="41" t="str">
        <f t="shared" si="62"/>
        <v/>
      </c>
      <c r="B1231" s="42"/>
      <c r="C1231" s="43"/>
      <c r="D1231" s="41"/>
      <c r="E1231" s="41">
        <f>IFERROR(SUMIF([2]العملاء!B$1:B$65536,F1231,[2]العملاء!A$1:A$65536),"")</f>
        <v>0</v>
      </c>
      <c r="F1231" s="44"/>
      <c r="G1231" s="44">
        <f>IFERROR(SUMIF([2]العملاء!B$1:B$65536,F1231,[2]العملاء!A$1:A$65536),"")</f>
        <v>0</v>
      </c>
      <c r="H1231" s="44"/>
      <c r="I1231" s="45"/>
      <c r="J1231" s="46">
        <f>SUMIF([2]المخزون!B$1:B$65536,H1231,[2]المخزون!E$1:E$65536)</f>
        <v>0</v>
      </c>
      <c r="K1231" s="46">
        <f t="shared" si="60"/>
        <v>0</v>
      </c>
      <c r="L1231" s="46">
        <f>SUMIF([2]المخزون!B$1:B$65536,H1231,[2]المخزون!N$1:N$65536)</f>
        <v>0</v>
      </c>
      <c r="M1231" s="46">
        <f t="shared" si="61"/>
        <v>0</v>
      </c>
      <c r="N1231" s="46">
        <f t="shared" si="59"/>
        <v>0</v>
      </c>
    </row>
    <row r="1232" spans="1:14" ht="16.5">
      <c r="A1232" s="41" t="str">
        <f t="shared" si="62"/>
        <v/>
      </c>
      <c r="B1232" s="42"/>
      <c r="C1232" s="43"/>
      <c r="D1232" s="41"/>
      <c r="E1232" s="41">
        <f>IFERROR(SUMIF([2]العملاء!B$1:B$65536,F1232,[2]العملاء!A$1:A$65536),"")</f>
        <v>0</v>
      </c>
      <c r="F1232" s="44"/>
      <c r="G1232" s="44">
        <f>IFERROR(SUMIF([2]العملاء!B$1:B$65536,F1232,[2]العملاء!A$1:A$65536),"")</f>
        <v>0</v>
      </c>
      <c r="H1232" s="44"/>
      <c r="I1232" s="45"/>
      <c r="J1232" s="46">
        <f>SUMIF([2]المخزون!B$1:B$65536,H1232,[2]المخزون!E$1:E$65536)</f>
        <v>0</v>
      </c>
      <c r="K1232" s="46">
        <f t="shared" si="60"/>
        <v>0</v>
      </c>
      <c r="L1232" s="46">
        <f>SUMIF([2]المخزون!B$1:B$65536,H1232,[2]المخزون!N$1:N$65536)</f>
        <v>0</v>
      </c>
      <c r="M1232" s="46">
        <f t="shared" si="61"/>
        <v>0</v>
      </c>
      <c r="N1232" s="46">
        <f t="shared" si="59"/>
        <v>0</v>
      </c>
    </row>
    <row r="1233" spans="1:14" ht="16.5">
      <c r="A1233" s="41" t="str">
        <f t="shared" si="62"/>
        <v/>
      </c>
      <c r="B1233" s="42"/>
      <c r="C1233" s="43"/>
      <c r="D1233" s="41"/>
      <c r="E1233" s="41">
        <f>IFERROR(SUMIF([2]العملاء!B$1:B$65536,F1233,[2]العملاء!A$1:A$65536),"")</f>
        <v>0</v>
      </c>
      <c r="F1233" s="44"/>
      <c r="G1233" s="44">
        <f>IFERROR(SUMIF([2]العملاء!B$1:B$65536,F1233,[2]العملاء!A$1:A$65536),"")</f>
        <v>0</v>
      </c>
      <c r="H1233" s="44"/>
      <c r="I1233" s="45"/>
      <c r="J1233" s="46">
        <f>SUMIF([2]المخزون!B$1:B$65536,H1233,[2]المخزون!E$1:E$65536)</f>
        <v>0</v>
      </c>
      <c r="K1233" s="46">
        <f t="shared" si="60"/>
        <v>0</v>
      </c>
      <c r="L1233" s="46">
        <f>SUMIF([2]المخزون!B$1:B$65536,H1233,[2]المخزون!N$1:N$65536)</f>
        <v>0</v>
      </c>
      <c r="M1233" s="46">
        <f t="shared" si="61"/>
        <v>0</v>
      </c>
      <c r="N1233" s="46">
        <f t="shared" si="59"/>
        <v>0</v>
      </c>
    </row>
    <row r="1234" spans="1:14" ht="16.5">
      <c r="A1234" s="41" t="str">
        <f t="shared" si="62"/>
        <v/>
      </c>
      <c r="B1234" s="42"/>
      <c r="C1234" s="43"/>
      <c r="D1234" s="41"/>
      <c r="E1234" s="41">
        <f>IFERROR(SUMIF([2]العملاء!B$1:B$65536,F1234,[2]العملاء!A$1:A$65536),"")</f>
        <v>0</v>
      </c>
      <c r="F1234" s="44"/>
      <c r="G1234" s="44">
        <f>IFERROR(SUMIF([2]العملاء!B$1:B$65536,F1234,[2]العملاء!A$1:A$65536),"")</f>
        <v>0</v>
      </c>
      <c r="H1234" s="44"/>
      <c r="I1234" s="45"/>
      <c r="J1234" s="46">
        <f>SUMIF([2]المخزون!B$1:B$65536,H1234,[2]المخزون!E$1:E$65536)</f>
        <v>0</v>
      </c>
      <c r="K1234" s="46">
        <f t="shared" si="60"/>
        <v>0</v>
      </c>
      <c r="L1234" s="46">
        <f>SUMIF([2]المخزون!B$1:B$65536,H1234,[2]المخزون!N$1:N$65536)</f>
        <v>0</v>
      </c>
      <c r="M1234" s="46">
        <f t="shared" si="61"/>
        <v>0</v>
      </c>
      <c r="N1234" s="46">
        <f t="shared" si="59"/>
        <v>0</v>
      </c>
    </row>
    <row r="1235" spans="1:14" ht="16.5">
      <c r="A1235" s="41" t="str">
        <f t="shared" si="62"/>
        <v/>
      </c>
      <c r="B1235" s="42"/>
      <c r="C1235" s="43"/>
      <c r="D1235" s="41"/>
      <c r="E1235" s="41">
        <f>IFERROR(SUMIF([2]العملاء!B$1:B$65536,F1235,[2]العملاء!A$1:A$65536),"")</f>
        <v>0</v>
      </c>
      <c r="F1235" s="44"/>
      <c r="G1235" s="44">
        <f>IFERROR(SUMIF([2]العملاء!B$1:B$65536,F1235,[2]العملاء!A$1:A$65536),"")</f>
        <v>0</v>
      </c>
      <c r="H1235" s="44"/>
      <c r="I1235" s="45"/>
      <c r="J1235" s="46">
        <f>SUMIF([2]المخزون!B$1:B$65536,H1235,[2]المخزون!E$1:E$65536)</f>
        <v>0</v>
      </c>
      <c r="K1235" s="46">
        <f t="shared" si="60"/>
        <v>0</v>
      </c>
      <c r="L1235" s="46">
        <f>SUMIF([2]المخزون!B$1:B$65536,H1235,[2]المخزون!N$1:N$65536)</f>
        <v>0</v>
      </c>
      <c r="M1235" s="46">
        <f t="shared" si="61"/>
        <v>0</v>
      </c>
      <c r="N1235" s="46">
        <f t="shared" si="59"/>
        <v>0</v>
      </c>
    </row>
    <row r="1236" spans="1:14" ht="16.5">
      <c r="A1236" s="41" t="str">
        <f t="shared" si="62"/>
        <v/>
      </c>
      <c r="B1236" s="42"/>
      <c r="C1236" s="43"/>
      <c r="D1236" s="41"/>
      <c r="E1236" s="41">
        <f>IFERROR(SUMIF([2]العملاء!B$1:B$65536,F1236,[2]العملاء!A$1:A$65536),"")</f>
        <v>0</v>
      </c>
      <c r="F1236" s="44"/>
      <c r="G1236" s="44">
        <f>IFERROR(SUMIF([2]العملاء!B$1:B$65536,F1236,[2]العملاء!A$1:A$65536),"")</f>
        <v>0</v>
      </c>
      <c r="H1236" s="44"/>
      <c r="I1236" s="45"/>
      <c r="J1236" s="46">
        <f>SUMIF([2]المخزون!B$1:B$65536,H1236,[2]المخزون!E$1:E$65536)</f>
        <v>0</v>
      </c>
      <c r="K1236" s="46">
        <f t="shared" si="60"/>
        <v>0</v>
      </c>
      <c r="L1236" s="46">
        <f>SUMIF([2]المخزون!B$1:B$65536,H1236,[2]المخزون!N$1:N$65536)</f>
        <v>0</v>
      </c>
      <c r="M1236" s="46">
        <f t="shared" si="61"/>
        <v>0</v>
      </c>
      <c r="N1236" s="46">
        <f t="shared" si="59"/>
        <v>0</v>
      </c>
    </row>
    <row r="1237" spans="1:14" ht="16.5">
      <c r="A1237" s="41" t="str">
        <f t="shared" si="62"/>
        <v/>
      </c>
      <c r="B1237" s="42"/>
      <c r="C1237" s="43"/>
      <c r="D1237" s="41"/>
      <c r="E1237" s="41">
        <f>IFERROR(SUMIF([2]العملاء!B$1:B$65536,F1237,[2]العملاء!A$1:A$65536),"")</f>
        <v>0</v>
      </c>
      <c r="F1237" s="44"/>
      <c r="G1237" s="44">
        <f>IFERROR(SUMIF([2]العملاء!B$1:B$65536,F1237,[2]العملاء!A$1:A$65536),"")</f>
        <v>0</v>
      </c>
      <c r="H1237" s="44"/>
      <c r="I1237" s="45"/>
      <c r="J1237" s="46">
        <f>SUMIF([2]المخزون!B$1:B$65536,H1237,[2]المخزون!E$1:E$65536)</f>
        <v>0</v>
      </c>
      <c r="K1237" s="46">
        <f t="shared" si="60"/>
        <v>0</v>
      </c>
      <c r="L1237" s="46">
        <f>SUMIF([2]المخزون!B$1:B$65536,H1237,[2]المخزون!N$1:N$65536)</f>
        <v>0</v>
      </c>
      <c r="M1237" s="46">
        <f t="shared" si="61"/>
        <v>0</v>
      </c>
      <c r="N1237" s="46">
        <f t="shared" si="59"/>
        <v>0</v>
      </c>
    </row>
    <row r="1238" spans="1:14" ht="16.5">
      <c r="A1238" s="41" t="str">
        <f t="shared" si="62"/>
        <v/>
      </c>
      <c r="B1238" s="42"/>
      <c r="C1238" s="43"/>
      <c r="D1238" s="41"/>
      <c r="E1238" s="41">
        <f>IFERROR(SUMIF([2]العملاء!B$1:B$65536,F1238,[2]العملاء!A$1:A$65536),"")</f>
        <v>0</v>
      </c>
      <c r="F1238" s="44"/>
      <c r="G1238" s="44">
        <f>IFERROR(SUMIF([2]العملاء!B$1:B$65536,F1238,[2]العملاء!A$1:A$65536),"")</f>
        <v>0</v>
      </c>
      <c r="H1238" s="44"/>
      <c r="I1238" s="45"/>
      <c r="J1238" s="46">
        <f>SUMIF([2]المخزون!B$1:B$65536,H1238,[2]المخزون!E$1:E$65536)</f>
        <v>0</v>
      </c>
      <c r="K1238" s="46">
        <f t="shared" si="60"/>
        <v>0</v>
      </c>
      <c r="L1238" s="46">
        <f>SUMIF([2]المخزون!B$1:B$65536,H1238,[2]المخزون!N$1:N$65536)</f>
        <v>0</v>
      </c>
      <c r="M1238" s="46">
        <f t="shared" si="61"/>
        <v>0</v>
      </c>
      <c r="N1238" s="46">
        <f t="shared" si="59"/>
        <v>0</v>
      </c>
    </row>
    <row r="1239" spans="1:14" ht="16.5">
      <c r="A1239" s="41" t="str">
        <f t="shared" si="62"/>
        <v/>
      </c>
      <c r="B1239" s="42"/>
      <c r="C1239" s="43"/>
      <c r="D1239" s="41"/>
      <c r="E1239" s="41">
        <f>IFERROR(SUMIF([2]العملاء!B$1:B$65536,F1239,[2]العملاء!A$1:A$65536),"")</f>
        <v>0</v>
      </c>
      <c r="F1239" s="44"/>
      <c r="G1239" s="44">
        <f>IFERROR(SUMIF([2]العملاء!B$1:B$65536,F1239,[2]العملاء!A$1:A$65536),"")</f>
        <v>0</v>
      </c>
      <c r="H1239" s="44"/>
      <c r="I1239" s="45"/>
      <c r="J1239" s="46">
        <f>SUMIF([2]المخزون!B$1:B$65536,H1239,[2]المخزون!E$1:E$65536)</f>
        <v>0</v>
      </c>
      <c r="K1239" s="46">
        <f t="shared" si="60"/>
        <v>0</v>
      </c>
      <c r="L1239" s="46">
        <f>SUMIF([2]المخزون!B$1:B$65536,H1239,[2]المخزون!N$1:N$65536)</f>
        <v>0</v>
      </c>
      <c r="M1239" s="46">
        <f t="shared" si="61"/>
        <v>0</v>
      </c>
      <c r="N1239" s="46">
        <f t="shared" si="59"/>
        <v>0</v>
      </c>
    </row>
    <row r="1240" spans="1:14" ht="16.5">
      <c r="A1240" s="41" t="str">
        <f t="shared" si="62"/>
        <v/>
      </c>
      <c r="B1240" s="42"/>
      <c r="C1240" s="43"/>
      <c r="D1240" s="41"/>
      <c r="E1240" s="41">
        <f>IFERROR(SUMIF([2]العملاء!B$1:B$65536,F1240,[2]العملاء!A$1:A$65536),"")</f>
        <v>0</v>
      </c>
      <c r="F1240" s="44"/>
      <c r="G1240" s="44">
        <f>IFERROR(SUMIF([2]العملاء!B$1:B$65536,F1240,[2]العملاء!A$1:A$65536),"")</f>
        <v>0</v>
      </c>
      <c r="H1240" s="44"/>
      <c r="I1240" s="45"/>
      <c r="J1240" s="46">
        <f>SUMIF([2]المخزون!B$1:B$65536,H1240,[2]المخزون!E$1:E$65536)</f>
        <v>0</v>
      </c>
      <c r="K1240" s="46">
        <f t="shared" si="60"/>
        <v>0</v>
      </c>
      <c r="L1240" s="46">
        <f>SUMIF([2]المخزون!B$1:B$65536,H1240,[2]المخزون!N$1:N$65536)</f>
        <v>0</v>
      </c>
      <c r="M1240" s="46">
        <f t="shared" si="61"/>
        <v>0</v>
      </c>
      <c r="N1240" s="46">
        <f t="shared" si="59"/>
        <v>0</v>
      </c>
    </row>
    <row r="1241" spans="1:14" ht="16.5">
      <c r="A1241" s="41" t="str">
        <f t="shared" si="62"/>
        <v/>
      </c>
      <c r="B1241" s="42"/>
      <c r="C1241" s="43"/>
      <c r="D1241" s="41"/>
      <c r="E1241" s="41">
        <f>IFERROR(SUMIF([2]العملاء!B$1:B$65536,F1241,[2]العملاء!A$1:A$65536),"")</f>
        <v>0</v>
      </c>
      <c r="F1241" s="44"/>
      <c r="G1241" s="44">
        <f>IFERROR(SUMIF([2]العملاء!B$1:B$65536,F1241,[2]العملاء!A$1:A$65536),"")</f>
        <v>0</v>
      </c>
      <c r="H1241" s="44"/>
      <c r="I1241" s="45"/>
      <c r="J1241" s="46">
        <f>SUMIF([2]المخزون!B$1:B$65536,H1241,[2]المخزون!E$1:E$65536)</f>
        <v>0</v>
      </c>
      <c r="K1241" s="46">
        <f t="shared" si="60"/>
        <v>0</v>
      </c>
      <c r="L1241" s="46">
        <f>SUMIF([2]المخزون!B$1:B$65536,H1241,[2]المخزون!N$1:N$65536)</f>
        <v>0</v>
      </c>
      <c r="M1241" s="46">
        <f t="shared" si="61"/>
        <v>0</v>
      </c>
      <c r="N1241" s="46">
        <f t="shared" si="59"/>
        <v>0</v>
      </c>
    </row>
    <row r="1242" spans="1:14" ht="16.5">
      <c r="A1242" s="41" t="str">
        <f t="shared" si="62"/>
        <v/>
      </c>
      <c r="B1242" s="42"/>
      <c r="C1242" s="43"/>
      <c r="D1242" s="41"/>
      <c r="E1242" s="41">
        <f>IFERROR(SUMIF([2]العملاء!B$1:B$65536,F1242,[2]العملاء!A$1:A$65536),"")</f>
        <v>0</v>
      </c>
      <c r="F1242" s="44"/>
      <c r="G1242" s="44">
        <f>IFERROR(SUMIF([2]العملاء!B$1:B$65536,F1242,[2]العملاء!A$1:A$65536),"")</f>
        <v>0</v>
      </c>
      <c r="H1242" s="44"/>
      <c r="I1242" s="45"/>
      <c r="J1242" s="46">
        <f>SUMIF([2]المخزون!B$1:B$65536,H1242,[2]المخزون!E$1:E$65536)</f>
        <v>0</v>
      </c>
      <c r="K1242" s="46">
        <f t="shared" si="60"/>
        <v>0</v>
      </c>
      <c r="L1242" s="46">
        <f>SUMIF([2]المخزون!B$1:B$65536,H1242,[2]المخزون!N$1:N$65536)</f>
        <v>0</v>
      </c>
      <c r="M1242" s="46">
        <f t="shared" si="61"/>
        <v>0</v>
      </c>
      <c r="N1242" s="46">
        <f t="shared" si="59"/>
        <v>0</v>
      </c>
    </row>
    <row r="1243" spans="1:14" ht="16.5">
      <c r="A1243" s="41" t="str">
        <f t="shared" si="62"/>
        <v/>
      </c>
      <c r="B1243" s="42"/>
      <c r="C1243" s="43"/>
      <c r="D1243" s="41"/>
      <c r="E1243" s="41">
        <f>IFERROR(SUMIF([2]العملاء!B$1:B$65536,F1243,[2]العملاء!A$1:A$65536),"")</f>
        <v>0</v>
      </c>
      <c r="F1243" s="44"/>
      <c r="G1243" s="44">
        <f>IFERROR(SUMIF([2]العملاء!B$1:B$65536,F1243,[2]العملاء!A$1:A$65536),"")</f>
        <v>0</v>
      </c>
      <c r="H1243" s="44"/>
      <c r="I1243" s="45"/>
      <c r="J1243" s="46">
        <f>SUMIF([2]المخزون!B$1:B$65536,H1243,[2]المخزون!E$1:E$65536)</f>
        <v>0</v>
      </c>
      <c r="K1243" s="46">
        <f t="shared" si="60"/>
        <v>0</v>
      </c>
      <c r="L1243" s="46">
        <f>SUMIF([2]المخزون!B$1:B$65536,H1243,[2]المخزون!N$1:N$65536)</f>
        <v>0</v>
      </c>
      <c r="M1243" s="46">
        <f t="shared" si="61"/>
        <v>0</v>
      </c>
      <c r="N1243" s="46">
        <f t="shared" si="59"/>
        <v>0</v>
      </c>
    </row>
    <row r="1244" spans="1:14" ht="16.5">
      <c r="A1244" s="41" t="str">
        <f t="shared" si="62"/>
        <v/>
      </c>
      <c r="B1244" s="42"/>
      <c r="C1244" s="43"/>
      <c r="D1244" s="41"/>
      <c r="E1244" s="41">
        <f>IFERROR(SUMIF([2]العملاء!B$1:B$65536,F1244,[2]العملاء!A$1:A$65536),"")</f>
        <v>0</v>
      </c>
      <c r="F1244" s="44"/>
      <c r="G1244" s="44">
        <f>IFERROR(SUMIF([2]العملاء!B$1:B$65536,F1244,[2]العملاء!A$1:A$65536),"")</f>
        <v>0</v>
      </c>
      <c r="H1244" s="44"/>
      <c r="I1244" s="45"/>
      <c r="J1244" s="46">
        <f>SUMIF([2]المخزون!B$1:B$65536,H1244,[2]المخزون!E$1:E$65536)</f>
        <v>0</v>
      </c>
      <c r="K1244" s="46">
        <f t="shared" si="60"/>
        <v>0</v>
      </c>
      <c r="L1244" s="46">
        <f>SUMIF([2]المخزون!B$1:B$65536,H1244,[2]المخزون!N$1:N$65536)</f>
        <v>0</v>
      </c>
      <c r="M1244" s="46">
        <f t="shared" si="61"/>
        <v>0</v>
      </c>
      <c r="N1244" s="46">
        <f t="shared" si="59"/>
        <v>0</v>
      </c>
    </row>
    <row r="1245" spans="1:14" ht="16.5">
      <c r="A1245" s="41" t="str">
        <f t="shared" si="62"/>
        <v/>
      </c>
      <c r="B1245" s="42"/>
      <c r="C1245" s="43"/>
      <c r="D1245" s="41"/>
      <c r="E1245" s="41">
        <f>IFERROR(SUMIF([2]العملاء!B$1:B$65536,F1245,[2]العملاء!A$1:A$65536),"")</f>
        <v>0</v>
      </c>
      <c r="F1245" s="44"/>
      <c r="G1245" s="44">
        <f>IFERROR(SUMIF([2]العملاء!B$1:B$65536,F1245,[2]العملاء!A$1:A$65536),"")</f>
        <v>0</v>
      </c>
      <c r="H1245" s="44"/>
      <c r="I1245" s="45"/>
      <c r="J1245" s="46">
        <f>SUMIF([2]المخزون!B$1:B$65536,H1245,[2]المخزون!E$1:E$65536)</f>
        <v>0</v>
      </c>
      <c r="K1245" s="46">
        <f t="shared" si="60"/>
        <v>0</v>
      </c>
      <c r="L1245" s="46">
        <f>SUMIF([2]المخزون!B$1:B$65536,H1245,[2]المخزون!N$1:N$65536)</f>
        <v>0</v>
      </c>
      <c r="M1245" s="46">
        <f t="shared" si="61"/>
        <v>0</v>
      </c>
      <c r="N1245" s="46">
        <f t="shared" si="59"/>
        <v>0</v>
      </c>
    </row>
    <row r="1246" spans="1:14" ht="16.5">
      <c r="A1246" s="41" t="str">
        <f t="shared" si="62"/>
        <v/>
      </c>
      <c r="B1246" s="42"/>
      <c r="C1246" s="43"/>
      <c r="D1246" s="41"/>
      <c r="E1246" s="41">
        <f>IFERROR(SUMIF([2]العملاء!B$1:B$65536,F1246,[2]العملاء!A$1:A$65536),"")</f>
        <v>0</v>
      </c>
      <c r="F1246" s="44"/>
      <c r="G1246" s="44">
        <f>IFERROR(SUMIF([2]العملاء!B$1:B$65536,F1246,[2]العملاء!A$1:A$65536),"")</f>
        <v>0</v>
      </c>
      <c r="H1246" s="44"/>
      <c r="I1246" s="45"/>
      <c r="J1246" s="46">
        <f>SUMIF([2]المخزون!B$1:B$65536,H1246,[2]المخزون!E$1:E$65536)</f>
        <v>0</v>
      </c>
      <c r="K1246" s="46">
        <f t="shared" si="60"/>
        <v>0</v>
      </c>
      <c r="L1246" s="46">
        <f>SUMIF([2]المخزون!B$1:B$65536,H1246,[2]المخزون!N$1:N$65536)</f>
        <v>0</v>
      </c>
      <c r="M1246" s="46">
        <f t="shared" si="61"/>
        <v>0</v>
      </c>
      <c r="N1246" s="46">
        <f t="shared" si="59"/>
        <v>0</v>
      </c>
    </row>
    <row r="1247" spans="1:14" ht="16.5">
      <c r="A1247" s="41" t="str">
        <f t="shared" si="62"/>
        <v/>
      </c>
      <c r="B1247" s="42"/>
      <c r="C1247" s="43"/>
      <c r="D1247" s="41"/>
      <c r="E1247" s="41">
        <f>IFERROR(SUMIF([2]العملاء!B$1:B$65536,F1247,[2]العملاء!A$1:A$65536),"")</f>
        <v>0</v>
      </c>
      <c r="F1247" s="44"/>
      <c r="G1247" s="44">
        <f>IFERROR(SUMIF([2]العملاء!B$1:B$65536,F1247,[2]العملاء!A$1:A$65536),"")</f>
        <v>0</v>
      </c>
      <c r="H1247" s="44"/>
      <c r="I1247" s="45"/>
      <c r="J1247" s="46">
        <f>SUMIF([2]المخزون!B$1:B$65536,H1247,[2]المخزون!E$1:E$65536)</f>
        <v>0</v>
      </c>
      <c r="K1247" s="46">
        <f t="shared" si="60"/>
        <v>0</v>
      </c>
      <c r="L1247" s="46">
        <f>SUMIF([2]المخزون!B$1:B$65536,H1247,[2]المخزون!N$1:N$65536)</f>
        <v>0</v>
      </c>
      <c r="M1247" s="46">
        <f t="shared" si="61"/>
        <v>0</v>
      </c>
      <c r="N1247" s="46">
        <f t="shared" si="59"/>
        <v>0</v>
      </c>
    </row>
    <row r="1248" spans="1:14" ht="16.5">
      <c r="A1248" s="41" t="str">
        <f t="shared" si="62"/>
        <v/>
      </c>
      <c r="B1248" s="42"/>
      <c r="C1248" s="43"/>
      <c r="D1248" s="41"/>
      <c r="E1248" s="41">
        <f>IFERROR(SUMIF([2]العملاء!B$1:B$65536,F1248,[2]العملاء!A$1:A$65536),"")</f>
        <v>0</v>
      </c>
      <c r="F1248" s="44"/>
      <c r="G1248" s="44">
        <f>IFERROR(SUMIF([2]العملاء!B$1:B$65536,F1248,[2]العملاء!A$1:A$65536),"")</f>
        <v>0</v>
      </c>
      <c r="H1248" s="44"/>
      <c r="I1248" s="45"/>
      <c r="J1248" s="46">
        <f>SUMIF([2]المخزون!B$1:B$65536,H1248,[2]المخزون!E$1:E$65536)</f>
        <v>0</v>
      </c>
      <c r="K1248" s="46">
        <f t="shared" si="60"/>
        <v>0</v>
      </c>
      <c r="L1248" s="46">
        <f>SUMIF([2]المخزون!B$1:B$65536,H1248,[2]المخزون!N$1:N$65536)</f>
        <v>0</v>
      </c>
      <c r="M1248" s="46">
        <f t="shared" si="61"/>
        <v>0</v>
      </c>
      <c r="N1248" s="46">
        <f t="shared" si="59"/>
        <v>0</v>
      </c>
    </row>
    <row r="1249" spans="1:14" ht="16.5">
      <c r="A1249" s="41" t="str">
        <f t="shared" si="62"/>
        <v/>
      </c>
      <c r="B1249" s="42"/>
      <c r="C1249" s="43"/>
      <c r="D1249" s="41"/>
      <c r="E1249" s="41">
        <f>IFERROR(SUMIF([2]العملاء!B$1:B$65536,F1249,[2]العملاء!A$1:A$65536),"")</f>
        <v>0</v>
      </c>
      <c r="F1249" s="44"/>
      <c r="G1249" s="44">
        <f>IFERROR(SUMIF([2]العملاء!B$1:B$65536,F1249,[2]العملاء!A$1:A$65536),"")</f>
        <v>0</v>
      </c>
      <c r="H1249" s="44"/>
      <c r="I1249" s="45"/>
      <c r="J1249" s="46">
        <f>SUMIF([2]المخزون!B$1:B$65536,H1249,[2]المخزون!E$1:E$65536)</f>
        <v>0</v>
      </c>
      <c r="K1249" s="46">
        <f t="shared" si="60"/>
        <v>0</v>
      </c>
      <c r="L1249" s="46">
        <f>SUMIF([2]المخزون!B$1:B$65536,H1249,[2]المخزون!N$1:N$65536)</f>
        <v>0</v>
      </c>
      <c r="M1249" s="46">
        <f t="shared" si="61"/>
        <v>0</v>
      </c>
      <c r="N1249" s="46">
        <f t="shared" si="59"/>
        <v>0</v>
      </c>
    </row>
    <row r="1250" spans="1:14" ht="16.5">
      <c r="A1250" s="41" t="str">
        <f t="shared" si="62"/>
        <v/>
      </c>
      <c r="B1250" s="42"/>
      <c r="C1250" s="43"/>
      <c r="D1250" s="41"/>
      <c r="E1250" s="41">
        <f>IFERROR(SUMIF([2]العملاء!B$1:B$65536,F1250,[2]العملاء!A$1:A$65536),"")</f>
        <v>0</v>
      </c>
      <c r="F1250" s="44"/>
      <c r="G1250" s="44">
        <f>IFERROR(SUMIF([2]العملاء!B$1:B$65536,F1250,[2]العملاء!A$1:A$65536),"")</f>
        <v>0</v>
      </c>
      <c r="H1250" s="44"/>
      <c r="I1250" s="45"/>
      <c r="J1250" s="46">
        <f>SUMIF([2]المخزون!B$1:B$65536,H1250,[2]المخزون!E$1:E$65536)</f>
        <v>0</v>
      </c>
      <c r="K1250" s="46">
        <f t="shared" si="60"/>
        <v>0</v>
      </c>
      <c r="L1250" s="46">
        <f>SUMIF([2]المخزون!B$1:B$65536,H1250,[2]المخزون!N$1:N$65536)</f>
        <v>0</v>
      </c>
      <c r="M1250" s="46">
        <f t="shared" si="61"/>
        <v>0</v>
      </c>
      <c r="N1250" s="46">
        <f t="shared" si="59"/>
        <v>0</v>
      </c>
    </row>
    <row r="1251" spans="1:14" ht="16.5">
      <c r="A1251" s="41" t="str">
        <f t="shared" si="62"/>
        <v/>
      </c>
      <c r="B1251" s="42"/>
      <c r="C1251" s="43"/>
      <c r="D1251" s="41"/>
      <c r="E1251" s="41">
        <f>IFERROR(SUMIF([2]العملاء!B$1:B$65536,F1251,[2]العملاء!A$1:A$65536),"")</f>
        <v>0</v>
      </c>
      <c r="F1251" s="44"/>
      <c r="G1251" s="44">
        <f>IFERROR(SUMIF([2]العملاء!B$1:B$65536,F1251,[2]العملاء!A$1:A$65536),"")</f>
        <v>0</v>
      </c>
      <c r="H1251" s="44"/>
      <c r="I1251" s="45"/>
      <c r="J1251" s="46">
        <f>SUMIF([2]المخزون!B$1:B$65536,H1251,[2]المخزون!E$1:E$65536)</f>
        <v>0</v>
      </c>
      <c r="K1251" s="46">
        <f t="shared" si="60"/>
        <v>0</v>
      </c>
      <c r="L1251" s="46">
        <f>SUMIF([2]المخزون!B$1:B$65536,H1251,[2]المخزون!N$1:N$65536)</f>
        <v>0</v>
      </c>
      <c r="M1251" s="46">
        <f t="shared" si="61"/>
        <v>0</v>
      </c>
      <c r="N1251" s="46">
        <f t="shared" si="59"/>
        <v>0</v>
      </c>
    </row>
    <row r="1252" spans="1:14" ht="16.5">
      <c r="A1252" s="41" t="str">
        <f t="shared" si="62"/>
        <v/>
      </c>
      <c r="B1252" s="42"/>
      <c r="C1252" s="43"/>
      <c r="D1252" s="41"/>
      <c r="E1252" s="41">
        <f>IFERROR(SUMIF([2]العملاء!B$1:B$65536,F1252,[2]العملاء!A$1:A$65536),"")</f>
        <v>0</v>
      </c>
      <c r="F1252" s="44"/>
      <c r="G1252" s="44">
        <f>IFERROR(SUMIF([2]العملاء!B$1:B$65536,F1252,[2]العملاء!A$1:A$65536),"")</f>
        <v>0</v>
      </c>
      <c r="H1252" s="44"/>
      <c r="I1252" s="45"/>
      <c r="J1252" s="46">
        <f>SUMIF([2]المخزون!B$1:B$65536,H1252,[2]المخزون!E$1:E$65536)</f>
        <v>0</v>
      </c>
      <c r="K1252" s="46">
        <f t="shared" si="60"/>
        <v>0</v>
      </c>
      <c r="L1252" s="46">
        <f>SUMIF([2]المخزون!B$1:B$65536,H1252,[2]المخزون!N$1:N$65536)</f>
        <v>0</v>
      </c>
      <c r="M1252" s="46">
        <f t="shared" si="61"/>
        <v>0</v>
      </c>
      <c r="N1252" s="46">
        <f t="shared" si="59"/>
        <v>0</v>
      </c>
    </row>
    <row r="1253" spans="1:14" ht="16.5">
      <c r="A1253" s="41" t="str">
        <f t="shared" si="62"/>
        <v/>
      </c>
      <c r="B1253" s="42"/>
      <c r="C1253" s="43"/>
      <c r="D1253" s="41"/>
      <c r="E1253" s="41">
        <f>IFERROR(SUMIF([2]العملاء!B$1:B$65536,F1253,[2]العملاء!A$1:A$65536),"")</f>
        <v>0</v>
      </c>
      <c r="F1253" s="44"/>
      <c r="G1253" s="44">
        <f>IFERROR(SUMIF([2]العملاء!B$1:B$65536,F1253,[2]العملاء!A$1:A$65536),"")</f>
        <v>0</v>
      </c>
      <c r="H1253" s="44"/>
      <c r="I1253" s="45"/>
      <c r="J1253" s="46">
        <f>SUMIF([2]المخزون!B$1:B$65536,H1253,[2]المخزون!E$1:E$65536)</f>
        <v>0</v>
      </c>
      <c r="K1253" s="46">
        <f t="shared" si="60"/>
        <v>0</v>
      </c>
      <c r="L1253" s="46">
        <f>SUMIF([2]المخزون!B$1:B$65536,H1253,[2]المخزون!N$1:N$65536)</f>
        <v>0</v>
      </c>
      <c r="M1253" s="46">
        <f t="shared" si="61"/>
        <v>0</v>
      </c>
      <c r="N1253" s="46">
        <f t="shared" si="59"/>
        <v>0</v>
      </c>
    </row>
    <row r="1254" spans="1:14" ht="16.5">
      <c r="A1254" s="41" t="str">
        <f t="shared" si="62"/>
        <v/>
      </c>
      <c r="B1254" s="42"/>
      <c r="C1254" s="43"/>
      <c r="D1254" s="41"/>
      <c r="E1254" s="41">
        <f>IFERROR(SUMIF([2]العملاء!B$1:B$65536,F1254,[2]العملاء!A$1:A$65536),"")</f>
        <v>0</v>
      </c>
      <c r="F1254" s="44"/>
      <c r="G1254" s="44">
        <f>IFERROR(SUMIF([2]العملاء!B$1:B$65536,F1254,[2]العملاء!A$1:A$65536),"")</f>
        <v>0</v>
      </c>
      <c r="H1254" s="44"/>
      <c r="I1254" s="45"/>
      <c r="J1254" s="46">
        <f>SUMIF([2]المخزون!B$1:B$65536,H1254,[2]المخزون!E$1:E$65536)</f>
        <v>0</v>
      </c>
      <c r="K1254" s="46">
        <f t="shared" si="60"/>
        <v>0</v>
      </c>
      <c r="L1254" s="46">
        <f>SUMIF([2]المخزون!B$1:B$65536,H1254,[2]المخزون!N$1:N$65536)</f>
        <v>0</v>
      </c>
      <c r="M1254" s="46">
        <f t="shared" si="61"/>
        <v>0</v>
      </c>
      <c r="N1254" s="46">
        <f t="shared" si="59"/>
        <v>0</v>
      </c>
    </row>
    <row r="1255" spans="1:14" ht="16.5">
      <c r="A1255" s="41" t="str">
        <f t="shared" si="62"/>
        <v/>
      </c>
      <c r="B1255" s="42"/>
      <c r="C1255" s="43"/>
      <c r="D1255" s="41"/>
      <c r="E1255" s="41">
        <f>IFERROR(SUMIF([2]العملاء!B$1:B$65536,F1255,[2]العملاء!A$1:A$65536),"")</f>
        <v>0</v>
      </c>
      <c r="F1255" s="44"/>
      <c r="G1255" s="44">
        <f>IFERROR(SUMIF([2]العملاء!B$1:B$65536,F1255,[2]العملاء!A$1:A$65536),"")</f>
        <v>0</v>
      </c>
      <c r="H1255" s="44"/>
      <c r="I1255" s="45"/>
      <c r="J1255" s="46">
        <f>SUMIF([2]المخزون!B$1:B$65536,H1255,[2]المخزون!E$1:E$65536)</f>
        <v>0</v>
      </c>
      <c r="K1255" s="46">
        <f t="shared" si="60"/>
        <v>0</v>
      </c>
      <c r="L1255" s="46">
        <f>SUMIF([2]المخزون!B$1:B$65536,H1255,[2]المخزون!N$1:N$65536)</f>
        <v>0</v>
      </c>
      <c r="M1255" s="46">
        <f t="shared" si="61"/>
        <v>0</v>
      </c>
      <c r="N1255" s="46">
        <f t="shared" si="59"/>
        <v>0</v>
      </c>
    </row>
    <row r="1256" spans="1:14" ht="16.5">
      <c r="A1256" s="41" t="str">
        <f t="shared" si="62"/>
        <v/>
      </c>
      <c r="B1256" s="42"/>
      <c r="C1256" s="43"/>
      <c r="D1256" s="41"/>
      <c r="E1256" s="41">
        <f>IFERROR(SUMIF([2]العملاء!B$1:B$65536,F1256,[2]العملاء!A$1:A$65536),"")</f>
        <v>0</v>
      </c>
      <c r="F1256" s="44"/>
      <c r="G1256" s="44">
        <f>IFERROR(SUMIF([2]العملاء!B$1:B$65536,F1256,[2]العملاء!A$1:A$65536),"")</f>
        <v>0</v>
      </c>
      <c r="H1256" s="44"/>
      <c r="I1256" s="45"/>
      <c r="J1256" s="46">
        <f>SUMIF([2]المخزون!B$1:B$65536,H1256,[2]المخزون!E$1:E$65536)</f>
        <v>0</v>
      </c>
      <c r="K1256" s="46">
        <f t="shared" si="60"/>
        <v>0</v>
      </c>
      <c r="L1256" s="46">
        <f>SUMIF([2]المخزون!B$1:B$65536,H1256,[2]المخزون!N$1:N$65536)</f>
        <v>0</v>
      </c>
      <c r="M1256" s="46">
        <f t="shared" si="61"/>
        <v>0</v>
      </c>
      <c r="N1256" s="46">
        <f t="shared" si="59"/>
        <v>0</v>
      </c>
    </row>
    <row r="1257" spans="1:14" ht="16.5">
      <c r="A1257" s="41" t="str">
        <f t="shared" si="62"/>
        <v/>
      </c>
      <c r="B1257" s="42"/>
      <c r="C1257" s="43"/>
      <c r="D1257" s="41"/>
      <c r="E1257" s="41">
        <f>IFERROR(SUMIF([2]العملاء!B$1:B$65536,F1257,[2]العملاء!A$1:A$65536),"")</f>
        <v>0</v>
      </c>
      <c r="F1257" s="44"/>
      <c r="G1257" s="44">
        <f>IFERROR(SUMIF([2]العملاء!B$1:B$65536,F1257,[2]العملاء!A$1:A$65536),"")</f>
        <v>0</v>
      </c>
      <c r="H1257" s="44"/>
      <c r="I1257" s="45"/>
      <c r="J1257" s="46">
        <f>SUMIF([2]المخزون!B$1:B$65536,H1257,[2]المخزون!E$1:E$65536)</f>
        <v>0</v>
      </c>
      <c r="K1257" s="46">
        <f t="shared" si="60"/>
        <v>0</v>
      </c>
      <c r="L1257" s="46">
        <f>SUMIF([2]المخزون!B$1:B$65536,H1257,[2]المخزون!N$1:N$65536)</f>
        <v>0</v>
      </c>
      <c r="M1257" s="46">
        <f t="shared" si="61"/>
        <v>0</v>
      </c>
      <c r="N1257" s="46">
        <f t="shared" si="59"/>
        <v>0</v>
      </c>
    </row>
    <row r="1258" spans="1:14" ht="16.5">
      <c r="A1258" s="41" t="str">
        <f t="shared" si="62"/>
        <v/>
      </c>
      <c r="B1258" s="42"/>
      <c r="C1258" s="43"/>
      <c r="D1258" s="41"/>
      <c r="E1258" s="41">
        <f>IFERROR(SUMIF([2]العملاء!B$1:B$65536,F1258,[2]العملاء!A$1:A$65536),"")</f>
        <v>0</v>
      </c>
      <c r="F1258" s="44"/>
      <c r="G1258" s="44">
        <f>IFERROR(SUMIF([2]العملاء!B$1:B$65536,F1258,[2]العملاء!A$1:A$65536),"")</f>
        <v>0</v>
      </c>
      <c r="H1258" s="44"/>
      <c r="I1258" s="45"/>
      <c r="J1258" s="46">
        <f>SUMIF([2]المخزون!B$1:B$65536,H1258,[2]المخزون!E$1:E$65536)</f>
        <v>0</v>
      </c>
      <c r="K1258" s="46">
        <f t="shared" si="60"/>
        <v>0</v>
      </c>
      <c r="L1258" s="46">
        <f>SUMIF([2]المخزون!B$1:B$65536,H1258,[2]المخزون!N$1:N$65536)</f>
        <v>0</v>
      </c>
      <c r="M1258" s="46">
        <f t="shared" si="61"/>
        <v>0</v>
      </c>
      <c r="N1258" s="46">
        <f t="shared" ref="N1258:N1321" si="63">K1258-(I1258*L1258)</f>
        <v>0</v>
      </c>
    </row>
    <row r="1259" spans="1:14" ht="16.5">
      <c r="A1259" s="41" t="str">
        <f t="shared" si="62"/>
        <v/>
      </c>
      <c r="B1259" s="42"/>
      <c r="C1259" s="43"/>
      <c r="D1259" s="41"/>
      <c r="E1259" s="41">
        <f>IFERROR(SUMIF([2]العملاء!B$1:B$65536,F1259,[2]العملاء!A$1:A$65536),"")</f>
        <v>0</v>
      </c>
      <c r="F1259" s="44"/>
      <c r="G1259" s="44">
        <f>IFERROR(SUMIF([2]العملاء!B$1:B$65536,F1259,[2]العملاء!A$1:A$65536),"")</f>
        <v>0</v>
      </c>
      <c r="H1259" s="44"/>
      <c r="I1259" s="45"/>
      <c r="J1259" s="46">
        <f>SUMIF([2]المخزون!B$1:B$65536,H1259,[2]المخزون!E$1:E$65536)</f>
        <v>0</v>
      </c>
      <c r="K1259" s="46">
        <f t="shared" si="60"/>
        <v>0</v>
      </c>
      <c r="L1259" s="46">
        <f>SUMIF([2]المخزون!B$1:B$65536,H1259,[2]المخزون!N$1:N$65536)</f>
        <v>0</v>
      </c>
      <c r="M1259" s="46">
        <f t="shared" si="61"/>
        <v>0</v>
      </c>
      <c r="N1259" s="46">
        <f t="shared" si="63"/>
        <v>0</v>
      </c>
    </row>
    <row r="1260" spans="1:14" ht="16.5">
      <c r="A1260" s="41" t="str">
        <f t="shared" si="62"/>
        <v/>
      </c>
      <c r="B1260" s="42"/>
      <c r="C1260" s="43"/>
      <c r="D1260" s="41"/>
      <c r="E1260" s="41">
        <f>IFERROR(SUMIF([2]العملاء!B$1:B$65536,F1260,[2]العملاء!A$1:A$65536),"")</f>
        <v>0</v>
      </c>
      <c r="F1260" s="44"/>
      <c r="G1260" s="44">
        <f>IFERROR(SUMIF([2]العملاء!B$1:B$65536,F1260,[2]العملاء!A$1:A$65536),"")</f>
        <v>0</v>
      </c>
      <c r="H1260" s="44"/>
      <c r="I1260" s="45"/>
      <c r="J1260" s="46">
        <f>SUMIF([2]المخزون!B$1:B$65536,H1260,[2]المخزون!E$1:E$65536)</f>
        <v>0</v>
      </c>
      <c r="K1260" s="46">
        <f t="shared" si="60"/>
        <v>0</v>
      </c>
      <c r="L1260" s="46">
        <f>SUMIF([2]المخزون!B$1:B$65536,H1260,[2]المخزون!N$1:N$65536)</f>
        <v>0</v>
      </c>
      <c r="M1260" s="46">
        <f t="shared" si="61"/>
        <v>0</v>
      </c>
      <c r="N1260" s="46">
        <f t="shared" si="63"/>
        <v>0</v>
      </c>
    </row>
    <row r="1261" spans="1:14" ht="16.5">
      <c r="A1261" s="41" t="str">
        <f t="shared" si="62"/>
        <v/>
      </c>
      <c r="B1261" s="42"/>
      <c r="C1261" s="43"/>
      <c r="D1261" s="41"/>
      <c r="E1261" s="41">
        <f>IFERROR(SUMIF([2]العملاء!B$1:B$65536,F1261,[2]العملاء!A$1:A$65536),"")</f>
        <v>0</v>
      </c>
      <c r="F1261" s="44"/>
      <c r="G1261" s="44">
        <f>IFERROR(SUMIF([2]العملاء!B$1:B$65536,F1261,[2]العملاء!A$1:A$65536),"")</f>
        <v>0</v>
      </c>
      <c r="H1261" s="44"/>
      <c r="I1261" s="45"/>
      <c r="J1261" s="46">
        <f>SUMIF([2]المخزون!B$1:B$65536,H1261,[2]المخزون!E$1:E$65536)</f>
        <v>0</v>
      </c>
      <c r="K1261" s="46">
        <f t="shared" si="60"/>
        <v>0</v>
      </c>
      <c r="L1261" s="46">
        <f>SUMIF([2]المخزون!B$1:B$65536,H1261,[2]المخزون!N$1:N$65536)</f>
        <v>0</v>
      </c>
      <c r="M1261" s="46">
        <f t="shared" si="61"/>
        <v>0</v>
      </c>
      <c r="N1261" s="46">
        <f t="shared" si="63"/>
        <v>0</v>
      </c>
    </row>
    <row r="1262" spans="1:14" ht="16.5">
      <c r="A1262" s="41" t="str">
        <f t="shared" si="62"/>
        <v/>
      </c>
      <c r="B1262" s="42"/>
      <c r="C1262" s="43"/>
      <c r="D1262" s="41"/>
      <c r="E1262" s="41">
        <f>IFERROR(SUMIF([2]العملاء!B$1:B$65536,F1262,[2]العملاء!A$1:A$65536),"")</f>
        <v>0</v>
      </c>
      <c r="F1262" s="44"/>
      <c r="G1262" s="44">
        <f>IFERROR(SUMIF([2]العملاء!B$1:B$65536,F1262,[2]العملاء!A$1:A$65536),"")</f>
        <v>0</v>
      </c>
      <c r="H1262" s="44"/>
      <c r="I1262" s="45"/>
      <c r="J1262" s="46">
        <f>SUMIF([2]المخزون!B$1:B$65536,H1262,[2]المخزون!E$1:E$65536)</f>
        <v>0</v>
      </c>
      <c r="K1262" s="46">
        <f t="shared" si="60"/>
        <v>0</v>
      </c>
      <c r="L1262" s="46">
        <f>SUMIF([2]المخزون!B$1:B$65536,H1262,[2]المخزون!N$1:N$65536)</f>
        <v>0</v>
      </c>
      <c r="M1262" s="46">
        <f t="shared" si="61"/>
        <v>0</v>
      </c>
      <c r="N1262" s="46">
        <f t="shared" si="63"/>
        <v>0</v>
      </c>
    </row>
    <row r="1263" spans="1:14" ht="16.5">
      <c r="A1263" s="41" t="str">
        <f t="shared" si="62"/>
        <v/>
      </c>
      <c r="B1263" s="42"/>
      <c r="C1263" s="43"/>
      <c r="D1263" s="41"/>
      <c r="E1263" s="41">
        <f>IFERROR(SUMIF([2]العملاء!B$1:B$65536,F1263,[2]العملاء!A$1:A$65536),"")</f>
        <v>0</v>
      </c>
      <c r="F1263" s="44"/>
      <c r="G1263" s="44">
        <f>IFERROR(SUMIF([2]العملاء!B$1:B$65536,F1263,[2]العملاء!A$1:A$65536),"")</f>
        <v>0</v>
      </c>
      <c r="H1263" s="44"/>
      <c r="I1263" s="45"/>
      <c r="J1263" s="46">
        <f>SUMIF([2]المخزون!B$1:B$65536,H1263,[2]المخزون!E$1:E$65536)</f>
        <v>0</v>
      </c>
      <c r="K1263" s="46">
        <f t="shared" si="60"/>
        <v>0</v>
      </c>
      <c r="L1263" s="46">
        <f>SUMIF([2]المخزون!B$1:B$65536,H1263,[2]المخزون!N$1:N$65536)</f>
        <v>0</v>
      </c>
      <c r="M1263" s="46">
        <f t="shared" si="61"/>
        <v>0</v>
      </c>
      <c r="N1263" s="46">
        <f t="shared" si="63"/>
        <v>0</v>
      </c>
    </row>
    <row r="1264" spans="1:14" ht="16.5">
      <c r="A1264" s="41" t="str">
        <f t="shared" si="62"/>
        <v/>
      </c>
      <c r="B1264" s="42"/>
      <c r="C1264" s="43"/>
      <c r="D1264" s="41"/>
      <c r="E1264" s="41">
        <f>IFERROR(SUMIF([2]العملاء!B$1:B$65536,F1264,[2]العملاء!A$1:A$65536),"")</f>
        <v>0</v>
      </c>
      <c r="F1264" s="44"/>
      <c r="G1264" s="44">
        <f>IFERROR(SUMIF([2]العملاء!B$1:B$65536,F1264,[2]العملاء!A$1:A$65536),"")</f>
        <v>0</v>
      </c>
      <c r="H1264" s="44"/>
      <c r="I1264" s="45"/>
      <c r="J1264" s="46">
        <f>SUMIF([2]المخزون!B$1:B$65536,H1264,[2]المخزون!E$1:E$65536)</f>
        <v>0</v>
      </c>
      <c r="K1264" s="46">
        <f t="shared" si="60"/>
        <v>0</v>
      </c>
      <c r="L1264" s="46">
        <f>SUMIF([2]المخزون!B$1:B$65536,H1264,[2]المخزون!N$1:N$65536)</f>
        <v>0</v>
      </c>
      <c r="M1264" s="46">
        <f t="shared" si="61"/>
        <v>0</v>
      </c>
      <c r="N1264" s="46">
        <f t="shared" si="63"/>
        <v>0</v>
      </c>
    </row>
    <row r="1265" spans="1:14" ht="16.5">
      <c r="A1265" s="41" t="str">
        <f t="shared" si="62"/>
        <v/>
      </c>
      <c r="B1265" s="42"/>
      <c r="C1265" s="43"/>
      <c r="D1265" s="41"/>
      <c r="E1265" s="41">
        <f>IFERROR(SUMIF([2]العملاء!B$1:B$65536,F1265,[2]العملاء!A$1:A$65536),"")</f>
        <v>0</v>
      </c>
      <c r="F1265" s="44"/>
      <c r="G1265" s="44">
        <f>IFERROR(SUMIF([2]العملاء!B$1:B$65536,F1265,[2]العملاء!A$1:A$65536),"")</f>
        <v>0</v>
      </c>
      <c r="H1265" s="44"/>
      <c r="I1265" s="45"/>
      <c r="J1265" s="46">
        <f>SUMIF([2]المخزون!B$1:B$65536,H1265,[2]المخزون!E$1:E$65536)</f>
        <v>0</v>
      </c>
      <c r="K1265" s="46">
        <f t="shared" si="60"/>
        <v>0</v>
      </c>
      <c r="L1265" s="46">
        <f>SUMIF([2]المخزون!B$1:B$65536,H1265,[2]المخزون!N$1:N$65536)</f>
        <v>0</v>
      </c>
      <c r="M1265" s="46">
        <f t="shared" si="61"/>
        <v>0</v>
      </c>
      <c r="N1265" s="46">
        <f t="shared" si="63"/>
        <v>0</v>
      </c>
    </row>
    <row r="1266" spans="1:14" ht="16.5">
      <c r="A1266" s="41" t="str">
        <f t="shared" si="62"/>
        <v/>
      </c>
      <c r="B1266" s="42"/>
      <c r="C1266" s="43"/>
      <c r="D1266" s="41"/>
      <c r="E1266" s="41">
        <f>IFERROR(SUMIF([2]العملاء!B$1:B$65536,F1266,[2]العملاء!A$1:A$65536),"")</f>
        <v>0</v>
      </c>
      <c r="F1266" s="44"/>
      <c r="G1266" s="44">
        <f>IFERROR(SUMIF([2]العملاء!B$1:B$65536,F1266,[2]العملاء!A$1:A$65536),"")</f>
        <v>0</v>
      </c>
      <c r="H1266" s="44"/>
      <c r="I1266" s="45"/>
      <c r="J1266" s="46">
        <f>SUMIF([2]المخزون!B$1:B$65536,H1266,[2]المخزون!E$1:E$65536)</f>
        <v>0</v>
      </c>
      <c r="K1266" s="46">
        <f t="shared" si="60"/>
        <v>0</v>
      </c>
      <c r="L1266" s="46">
        <f>SUMIF([2]المخزون!B$1:B$65536,H1266,[2]المخزون!N$1:N$65536)</f>
        <v>0</v>
      </c>
      <c r="M1266" s="46">
        <f t="shared" si="61"/>
        <v>0</v>
      </c>
      <c r="N1266" s="46">
        <f t="shared" si="63"/>
        <v>0</v>
      </c>
    </row>
    <row r="1267" spans="1:14" ht="16.5">
      <c r="A1267" s="41" t="str">
        <f t="shared" si="62"/>
        <v/>
      </c>
      <c r="B1267" s="42"/>
      <c r="C1267" s="43"/>
      <c r="D1267" s="41"/>
      <c r="E1267" s="41">
        <f>IFERROR(SUMIF([2]العملاء!B$1:B$65536,F1267,[2]العملاء!A$1:A$65536),"")</f>
        <v>0</v>
      </c>
      <c r="F1267" s="44"/>
      <c r="G1267" s="44">
        <f>IFERROR(SUMIF([2]العملاء!B$1:B$65536,F1267,[2]العملاء!A$1:A$65536),"")</f>
        <v>0</v>
      </c>
      <c r="H1267" s="44"/>
      <c r="I1267" s="45"/>
      <c r="J1267" s="46">
        <f>SUMIF([2]المخزون!B$1:B$65536,H1267,[2]المخزون!E$1:E$65536)</f>
        <v>0</v>
      </c>
      <c r="K1267" s="46">
        <f t="shared" si="60"/>
        <v>0</v>
      </c>
      <c r="L1267" s="46">
        <f>SUMIF([2]المخزون!B$1:B$65536,H1267,[2]المخزون!N$1:N$65536)</f>
        <v>0</v>
      </c>
      <c r="M1267" s="46">
        <f t="shared" si="61"/>
        <v>0</v>
      </c>
      <c r="N1267" s="46">
        <f t="shared" si="63"/>
        <v>0</v>
      </c>
    </row>
    <row r="1268" spans="1:14" ht="16.5">
      <c r="A1268" s="41" t="str">
        <f t="shared" si="62"/>
        <v/>
      </c>
      <c r="B1268" s="42"/>
      <c r="C1268" s="43"/>
      <c r="D1268" s="41"/>
      <c r="E1268" s="41">
        <f>IFERROR(SUMIF([2]العملاء!B$1:B$65536,F1268,[2]العملاء!A$1:A$65536),"")</f>
        <v>0</v>
      </c>
      <c r="F1268" s="44"/>
      <c r="G1268" s="44">
        <f>IFERROR(SUMIF([2]العملاء!B$1:B$65536,F1268,[2]العملاء!A$1:A$65536),"")</f>
        <v>0</v>
      </c>
      <c r="H1268" s="44"/>
      <c r="I1268" s="45"/>
      <c r="J1268" s="46">
        <f>SUMIF([2]المخزون!B$1:B$65536,H1268,[2]المخزون!E$1:E$65536)</f>
        <v>0</v>
      </c>
      <c r="K1268" s="46">
        <f t="shared" si="60"/>
        <v>0</v>
      </c>
      <c r="L1268" s="46">
        <f>SUMIF([2]المخزون!B$1:B$65536,H1268,[2]المخزون!N$1:N$65536)</f>
        <v>0</v>
      </c>
      <c r="M1268" s="46">
        <f t="shared" si="61"/>
        <v>0</v>
      </c>
      <c r="N1268" s="46">
        <f t="shared" si="63"/>
        <v>0</v>
      </c>
    </row>
    <row r="1269" spans="1:14" ht="16.5">
      <c r="A1269" s="41" t="str">
        <f t="shared" si="62"/>
        <v/>
      </c>
      <c r="B1269" s="42"/>
      <c r="C1269" s="43"/>
      <c r="D1269" s="41"/>
      <c r="E1269" s="41">
        <f>IFERROR(SUMIF([2]العملاء!B$1:B$65536,F1269,[2]العملاء!A$1:A$65536),"")</f>
        <v>0</v>
      </c>
      <c r="F1269" s="44"/>
      <c r="G1269" s="44">
        <f>IFERROR(SUMIF([2]العملاء!B$1:B$65536,F1269,[2]العملاء!A$1:A$65536),"")</f>
        <v>0</v>
      </c>
      <c r="H1269" s="44"/>
      <c r="I1269" s="45"/>
      <c r="J1269" s="46">
        <f>SUMIF([2]المخزون!B$1:B$65536,H1269,[2]المخزون!E$1:E$65536)</f>
        <v>0</v>
      </c>
      <c r="K1269" s="46">
        <f t="shared" si="60"/>
        <v>0</v>
      </c>
      <c r="L1269" s="46">
        <f>SUMIF([2]المخزون!B$1:B$65536,H1269,[2]المخزون!N$1:N$65536)</f>
        <v>0</v>
      </c>
      <c r="M1269" s="46">
        <f t="shared" si="61"/>
        <v>0</v>
      </c>
      <c r="N1269" s="46">
        <f t="shared" si="63"/>
        <v>0</v>
      </c>
    </row>
    <row r="1270" spans="1:14" ht="16.5">
      <c r="A1270" s="41" t="str">
        <f t="shared" si="62"/>
        <v/>
      </c>
      <c r="B1270" s="42"/>
      <c r="C1270" s="43"/>
      <c r="D1270" s="41"/>
      <c r="E1270" s="41">
        <f>IFERROR(SUMIF([2]العملاء!B$1:B$65536,F1270,[2]العملاء!A$1:A$65536),"")</f>
        <v>0</v>
      </c>
      <c r="F1270" s="44"/>
      <c r="G1270" s="44">
        <f>IFERROR(SUMIF([2]العملاء!B$1:B$65536,F1270,[2]العملاء!A$1:A$65536),"")</f>
        <v>0</v>
      </c>
      <c r="H1270" s="44"/>
      <c r="I1270" s="45"/>
      <c r="J1270" s="46">
        <f>SUMIF([2]المخزون!B$1:B$65536,H1270,[2]المخزون!E$1:E$65536)</f>
        <v>0</v>
      </c>
      <c r="K1270" s="46">
        <f t="shared" si="60"/>
        <v>0</v>
      </c>
      <c r="L1270" s="46">
        <f>SUMIF([2]المخزون!B$1:B$65536,H1270,[2]المخزون!N$1:N$65536)</f>
        <v>0</v>
      </c>
      <c r="M1270" s="46">
        <f t="shared" si="61"/>
        <v>0</v>
      </c>
      <c r="N1270" s="46">
        <f t="shared" si="63"/>
        <v>0</v>
      </c>
    </row>
    <row r="1271" spans="1:14" ht="16.5">
      <c r="A1271" s="41" t="str">
        <f t="shared" si="62"/>
        <v/>
      </c>
      <c r="B1271" s="42"/>
      <c r="C1271" s="43"/>
      <c r="D1271" s="41"/>
      <c r="E1271" s="41">
        <f>IFERROR(SUMIF([2]العملاء!B$1:B$65536,F1271,[2]العملاء!A$1:A$65536),"")</f>
        <v>0</v>
      </c>
      <c r="F1271" s="44"/>
      <c r="G1271" s="44">
        <f>IFERROR(SUMIF([2]العملاء!B$1:B$65536,F1271,[2]العملاء!A$1:A$65536),"")</f>
        <v>0</v>
      </c>
      <c r="H1271" s="44"/>
      <c r="I1271" s="45"/>
      <c r="J1271" s="46">
        <f>SUMIF([2]المخزون!B$1:B$65536,H1271,[2]المخزون!E$1:E$65536)</f>
        <v>0</v>
      </c>
      <c r="K1271" s="46">
        <f t="shared" si="60"/>
        <v>0</v>
      </c>
      <c r="L1271" s="46">
        <f>SUMIF([2]المخزون!B$1:B$65536,H1271,[2]المخزون!N$1:N$65536)</f>
        <v>0</v>
      </c>
      <c r="M1271" s="46">
        <f t="shared" si="61"/>
        <v>0</v>
      </c>
      <c r="N1271" s="46">
        <f t="shared" si="63"/>
        <v>0</v>
      </c>
    </row>
    <row r="1272" spans="1:14" ht="16.5">
      <c r="A1272" s="41" t="str">
        <f t="shared" si="62"/>
        <v/>
      </c>
      <c r="B1272" s="42"/>
      <c r="C1272" s="43"/>
      <c r="D1272" s="41"/>
      <c r="E1272" s="41">
        <f>IFERROR(SUMIF([2]العملاء!B$1:B$65536,F1272,[2]العملاء!A$1:A$65536),"")</f>
        <v>0</v>
      </c>
      <c r="F1272" s="44"/>
      <c r="G1272" s="44">
        <f>IFERROR(SUMIF([2]العملاء!B$1:B$65536,F1272,[2]العملاء!A$1:A$65536),"")</f>
        <v>0</v>
      </c>
      <c r="H1272" s="44"/>
      <c r="I1272" s="45"/>
      <c r="J1272" s="46">
        <f>SUMIF([2]المخزون!B$1:B$65536,H1272,[2]المخزون!E$1:E$65536)</f>
        <v>0</v>
      </c>
      <c r="K1272" s="46">
        <f t="shared" si="60"/>
        <v>0</v>
      </c>
      <c r="L1272" s="46">
        <f>SUMIF([2]المخزون!B$1:B$65536,H1272,[2]المخزون!N$1:N$65536)</f>
        <v>0</v>
      </c>
      <c r="M1272" s="46">
        <f t="shared" si="61"/>
        <v>0</v>
      </c>
      <c r="N1272" s="46">
        <f t="shared" si="63"/>
        <v>0</v>
      </c>
    </row>
    <row r="1273" spans="1:14" ht="16.5">
      <c r="A1273" s="41" t="str">
        <f t="shared" si="62"/>
        <v/>
      </c>
      <c r="B1273" s="42"/>
      <c r="C1273" s="43"/>
      <c r="D1273" s="41"/>
      <c r="E1273" s="41">
        <f>IFERROR(SUMIF([2]العملاء!B$1:B$65536,F1273,[2]العملاء!A$1:A$65536),"")</f>
        <v>0</v>
      </c>
      <c r="F1273" s="44"/>
      <c r="G1273" s="44">
        <f>IFERROR(SUMIF([2]العملاء!B$1:B$65536,F1273,[2]العملاء!A$1:A$65536),"")</f>
        <v>0</v>
      </c>
      <c r="H1273" s="44"/>
      <c r="I1273" s="45"/>
      <c r="J1273" s="46">
        <f>SUMIF([2]المخزون!B$1:B$65536,H1273,[2]المخزون!E$1:E$65536)</f>
        <v>0</v>
      </c>
      <c r="K1273" s="46">
        <f t="shared" si="60"/>
        <v>0</v>
      </c>
      <c r="L1273" s="46">
        <f>SUMIF([2]المخزون!B$1:B$65536,H1273,[2]المخزون!N$1:N$65536)</f>
        <v>0</v>
      </c>
      <c r="M1273" s="46">
        <f t="shared" si="61"/>
        <v>0</v>
      </c>
      <c r="N1273" s="46">
        <f t="shared" si="63"/>
        <v>0</v>
      </c>
    </row>
    <row r="1274" spans="1:14" ht="16.5">
      <c r="A1274" s="41" t="str">
        <f t="shared" si="62"/>
        <v/>
      </c>
      <c r="B1274" s="42"/>
      <c r="C1274" s="43"/>
      <c r="D1274" s="41"/>
      <c r="E1274" s="41">
        <f>IFERROR(SUMIF([2]العملاء!B$1:B$65536,F1274,[2]العملاء!A$1:A$65536),"")</f>
        <v>0</v>
      </c>
      <c r="F1274" s="44"/>
      <c r="G1274" s="44">
        <f>IFERROR(SUMIF([2]العملاء!B$1:B$65536,F1274,[2]العملاء!A$1:A$65536),"")</f>
        <v>0</v>
      </c>
      <c r="H1274" s="44"/>
      <c r="I1274" s="45"/>
      <c r="J1274" s="46">
        <f>SUMIF([2]المخزون!B$1:B$65536,H1274,[2]المخزون!E$1:E$65536)</f>
        <v>0</v>
      </c>
      <c r="K1274" s="46">
        <f t="shared" si="60"/>
        <v>0</v>
      </c>
      <c r="L1274" s="46">
        <f>SUMIF([2]المخزون!B$1:B$65536,H1274,[2]المخزون!N$1:N$65536)</f>
        <v>0</v>
      </c>
      <c r="M1274" s="46">
        <f t="shared" si="61"/>
        <v>0</v>
      </c>
      <c r="N1274" s="46">
        <f t="shared" si="63"/>
        <v>0</v>
      </c>
    </row>
    <row r="1275" spans="1:14" ht="16.5">
      <c r="A1275" s="41" t="str">
        <f t="shared" si="62"/>
        <v/>
      </c>
      <c r="B1275" s="42"/>
      <c r="C1275" s="43"/>
      <c r="D1275" s="41"/>
      <c r="E1275" s="41">
        <f>IFERROR(SUMIF([2]العملاء!B$1:B$65536,F1275,[2]العملاء!A$1:A$65536),"")</f>
        <v>0</v>
      </c>
      <c r="F1275" s="44"/>
      <c r="G1275" s="44">
        <f>IFERROR(SUMIF([2]العملاء!B$1:B$65536,F1275,[2]العملاء!A$1:A$65536),"")</f>
        <v>0</v>
      </c>
      <c r="H1275" s="44"/>
      <c r="I1275" s="45"/>
      <c r="J1275" s="46">
        <f>SUMIF([2]المخزون!B$1:B$65536,H1275,[2]المخزون!E$1:E$65536)</f>
        <v>0</v>
      </c>
      <c r="K1275" s="46">
        <f t="shared" si="60"/>
        <v>0</v>
      </c>
      <c r="L1275" s="46">
        <f>SUMIF([2]المخزون!B$1:B$65536,H1275,[2]المخزون!N$1:N$65536)</f>
        <v>0</v>
      </c>
      <c r="M1275" s="46">
        <f t="shared" si="61"/>
        <v>0</v>
      </c>
      <c r="N1275" s="46">
        <f t="shared" si="63"/>
        <v>0</v>
      </c>
    </row>
    <row r="1276" spans="1:14" ht="16.5">
      <c r="A1276" s="41" t="str">
        <f t="shared" si="62"/>
        <v/>
      </c>
      <c r="B1276" s="42"/>
      <c r="C1276" s="43"/>
      <c r="D1276" s="41"/>
      <c r="E1276" s="41">
        <f>IFERROR(SUMIF([2]العملاء!B$1:B$65536,F1276,[2]العملاء!A$1:A$65536),"")</f>
        <v>0</v>
      </c>
      <c r="F1276" s="44"/>
      <c r="G1276" s="44">
        <f>IFERROR(SUMIF([2]العملاء!B$1:B$65536,F1276,[2]العملاء!A$1:A$65536),"")</f>
        <v>0</v>
      </c>
      <c r="H1276" s="44"/>
      <c r="I1276" s="45"/>
      <c r="J1276" s="46">
        <f>SUMIF([2]المخزون!B$1:B$65536,H1276,[2]المخزون!E$1:E$65536)</f>
        <v>0</v>
      </c>
      <c r="K1276" s="46">
        <f t="shared" si="60"/>
        <v>0</v>
      </c>
      <c r="L1276" s="46">
        <f>SUMIF([2]المخزون!B$1:B$65536,H1276,[2]المخزون!N$1:N$65536)</f>
        <v>0</v>
      </c>
      <c r="M1276" s="46">
        <f t="shared" si="61"/>
        <v>0</v>
      </c>
      <c r="N1276" s="46">
        <f t="shared" si="63"/>
        <v>0</v>
      </c>
    </row>
    <row r="1277" spans="1:14" ht="16.5">
      <c r="A1277" s="41" t="str">
        <f t="shared" si="62"/>
        <v/>
      </c>
      <c r="B1277" s="42"/>
      <c r="C1277" s="43"/>
      <c r="D1277" s="41"/>
      <c r="E1277" s="41">
        <f>IFERROR(SUMIF([2]العملاء!B$1:B$65536,F1277,[2]العملاء!A$1:A$65536),"")</f>
        <v>0</v>
      </c>
      <c r="F1277" s="44"/>
      <c r="G1277" s="44">
        <f>IFERROR(SUMIF([2]العملاء!B$1:B$65536,F1277,[2]العملاء!A$1:A$65536),"")</f>
        <v>0</v>
      </c>
      <c r="H1277" s="44"/>
      <c r="I1277" s="45"/>
      <c r="J1277" s="46">
        <f>SUMIF([2]المخزون!B$1:B$65536,H1277,[2]المخزون!E$1:E$65536)</f>
        <v>0</v>
      </c>
      <c r="K1277" s="46">
        <f t="shared" si="60"/>
        <v>0</v>
      </c>
      <c r="L1277" s="46">
        <f>SUMIF([2]المخزون!B$1:B$65536,H1277,[2]المخزون!N$1:N$65536)</f>
        <v>0</v>
      </c>
      <c r="M1277" s="46">
        <f t="shared" si="61"/>
        <v>0</v>
      </c>
      <c r="N1277" s="46">
        <f t="shared" si="63"/>
        <v>0</v>
      </c>
    </row>
    <row r="1278" spans="1:14" ht="16.5">
      <c r="A1278" s="41" t="str">
        <f t="shared" si="62"/>
        <v/>
      </c>
      <c r="B1278" s="42"/>
      <c r="C1278" s="43"/>
      <c r="D1278" s="41"/>
      <c r="E1278" s="41">
        <f>IFERROR(SUMIF([2]العملاء!B$1:B$65536,F1278,[2]العملاء!A$1:A$65536),"")</f>
        <v>0</v>
      </c>
      <c r="F1278" s="44"/>
      <c r="G1278" s="44">
        <f>IFERROR(SUMIF([2]العملاء!B$1:B$65536,F1278,[2]العملاء!A$1:A$65536),"")</f>
        <v>0</v>
      </c>
      <c r="H1278" s="44"/>
      <c r="I1278" s="45"/>
      <c r="J1278" s="46">
        <f>SUMIF([2]المخزون!B$1:B$65536,H1278,[2]المخزون!E$1:E$65536)</f>
        <v>0</v>
      </c>
      <c r="K1278" s="46">
        <f t="shared" si="60"/>
        <v>0</v>
      </c>
      <c r="L1278" s="46">
        <f>SUMIF([2]المخزون!B$1:B$65536,H1278,[2]المخزون!N$1:N$65536)</f>
        <v>0</v>
      </c>
      <c r="M1278" s="46">
        <f t="shared" si="61"/>
        <v>0</v>
      </c>
      <c r="N1278" s="46">
        <f t="shared" si="63"/>
        <v>0</v>
      </c>
    </row>
    <row r="1279" spans="1:14" ht="16.5">
      <c r="A1279" s="41" t="str">
        <f t="shared" si="62"/>
        <v/>
      </c>
      <c r="B1279" s="42"/>
      <c r="C1279" s="43"/>
      <c r="D1279" s="41"/>
      <c r="E1279" s="41">
        <f>IFERROR(SUMIF([2]العملاء!B$1:B$65536,F1279,[2]العملاء!A$1:A$65536),"")</f>
        <v>0</v>
      </c>
      <c r="F1279" s="44"/>
      <c r="G1279" s="44">
        <f>IFERROR(SUMIF([2]العملاء!B$1:B$65536,F1279,[2]العملاء!A$1:A$65536),"")</f>
        <v>0</v>
      </c>
      <c r="H1279" s="44"/>
      <c r="I1279" s="45"/>
      <c r="J1279" s="46">
        <f>SUMIF([2]المخزون!B$1:B$65536,H1279,[2]المخزون!E$1:E$65536)</f>
        <v>0</v>
      </c>
      <c r="K1279" s="46">
        <f t="shared" si="60"/>
        <v>0</v>
      </c>
      <c r="L1279" s="46">
        <f>SUMIF([2]المخزون!B$1:B$65536,H1279,[2]المخزون!N$1:N$65536)</f>
        <v>0</v>
      </c>
      <c r="M1279" s="46">
        <f t="shared" si="61"/>
        <v>0</v>
      </c>
      <c r="N1279" s="46">
        <f t="shared" si="63"/>
        <v>0</v>
      </c>
    </row>
    <row r="1280" spans="1:14" ht="16.5">
      <c r="A1280" s="41" t="str">
        <f t="shared" si="62"/>
        <v/>
      </c>
      <c r="B1280" s="42"/>
      <c r="C1280" s="43"/>
      <c r="D1280" s="41"/>
      <c r="E1280" s="41">
        <f>IFERROR(SUMIF([2]العملاء!B$1:B$65536,F1280,[2]العملاء!A$1:A$65536),"")</f>
        <v>0</v>
      </c>
      <c r="F1280" s="44"/>
      <c r="G1280" s="44">
        <f>IFERROR(SUMIF([2]العملاء!B$1:B$65536,F1280,[2]العملاء!A$1:A$65536),"")</f>
        <v>0</v>
      </c>
      <c r="H1280" s="44"/>
      <c r="I1280" s="45"/>
      <c r="J1280" s="46">
        <f>SUMIF([2]المخزون!B$1:B$65536,H1280,[2]المخزون!E$1:E$65536)</f>
        <v>0</v>
      </c>
      <c r="K1280" s="46">
        <f t="shared" si="60"/>
        <v>0</v>
      </c>
      <c r="L1280" s="46">
        <f>SUMIF([2]المخزون!B$1:B$65536,H1280,[2]المخزون!N$1:N$65536)</f>
        <v>0</v>
      </c>
      <c r="M1280" s="46">
        <f t="shared" si="61"/>
        <v>0</v>
      </c>
      <c r="N1280" s="46">
        <f t="shared" si="63"/>
        <v>0</v>
      </c>
    </row>
    <row r="1281" spans="1:14" ht="16.5">
      <c r="A1281" s="41" t="str">
        <f t="shared" si="62"/>
        <v/>
      </c>
      <c r="B1281" s="42"/>
      <c r="C1281" s="43"/>
      <c r="D1281" s="41"/>
      <c r="E1281" s="41">
        <f>IFERROR(SUMIF([2]العملاء!B$1:B$65536,F1281,[2]العملاء!A$1:A$65536),"")</f>
        <v>0</v>
      </c>
      <c r="F1281" s="44"/>
      <c r="G1281" s="44">
        <f>IFERROR(SUMIF([2]العملاء!B$1:B$65536,F1281,[2]العملاء!A$1:A$65536),"")</f>
        <v>0</v>
      </c>
      <c r="H1281" s="44"/>
      <c r="I1281" s="45"/>
      <c r="J1281" s="46">
        <f>SUMIF([2]المخزون!B$1:B$65536,H1281,[2]المخزون!E$1:E$65536)</f>
        <v>0</v>
      </c>
      <c r="K1281" s="46">
        <f t="shared" si="60"/>
        <v>0</v>
      </c>
      <c r="L1281" s="46">
        <f>SUMIF([2]المخزون!B$1:B$65536,H1281,[2]المخزون!N$1:N$65536)</f>
        <v>0</v>
      </c>
      <c r="M1281" s="46">
        <f t="shared" si="61"/>
        <v>0</v>
      </c>
      <c r="N1281" s="46">
        <f t="shared" si="63"/>
        <v>0</v>
      </c>
    </row>
    <row r="1282" spans="1:14" ht="16.5">
      <c r="A1282" s="41" t="str">
        <f t="shared" si="62"/>
        <v/>
      </c>
      <c r="B1282" s="42"/>
      <c r="C1282" s="43"/>
      <c r="D1282" s="41"/>
      <c r="E1282" s="41">
        <f>IFERROR(SUMIF([2]العملاء!B$1:B$65536,F1282,[2]العملاء!A$1:A$65536),"")</f>
        <v>0</v>
      </c>
      <c r="F1282" s="44"/>
      <c r="G1282" s="44">
        <f>IFERROR(SUMIF([2]العملاء!B$1:B$65536,F1282,[2]العملاء!A$1:A$65536),"")</f>
        <v>0</v>
      </c>
      <c r="H1282" s="44"/>
      <c r="I1282" s="45"/>
      <c r="J1282" s="46">
        <f>SUMIF([2]المخزون!B$1:B$65536,H1282,[2]المخزون!E$1:E$65536)</f>
        <v>0</v>
      </c>
      <c r="K1282" s="46">
        <f t="shared" si="60"/>
        <v>0</v>
      </c>
      <c r="L1282" s="46">
        <f>SUMIF([2]المخزون!B$1:B$65536,H1282,[2]المخزون!N$1:N$65536)</f>
        <v>0</v>
      </c>
      <c r="M1282" s="46">
        <f t="shared" si="61"/>
        <v>0</v>
      </c>
      <c r="N1282" s="46">
        <f t="shared" si="63"/>
        <v>0</v>
      </c>
    </row>
    <row r="1283" spans="1:14" ht="16.5">
      <c r="A1283" s="41" t="str">
        <f t="shared" si="62"/>
        <v/>
      </c>
      <c r="B1283" s="42"/>
      <c r="C1283" s="43"/>
      <c r="D1283" s="41"/>
      <c r="E1283" s="41">
        <f>IFERROR(SUMIF([2]العملاء!B$1:B$65536,F1283,[2]العملاء!A$1:A$65536),"")</f>
        <v>0</v>
      </c>
      <c r="F1283" s="44"/>
      <c r="G1283" s="44">
        <f>IFERROR(SUMIF([2]العملاء!B$1:B$65536,F1283,[2]العملاء!A$1:A$65536),"")</f>
        <v>0</v>
      </c>
      <c r="H1283" s="44"/>
      <c r="I1283" s="45"/>
      <c r="J1283" s="46">
        <f>SUMIF([2]المخزون!B$1:B$65536,H1283,[2]المخزون!E$1:E$65536)</f>
        <v>0</v>
      </c>
      <c r="K1283" s="46">
        <f t="shared" ref="K1283:K1346" si="64">I1283*J1283</f>
        <v>0</v>
      </c>
      <c r="L1283" s="46">
        <f>SUMIF([2]المخزون!B$1:B$65536,H1283,[2]المخزون!N$1:N$65536)</f>
        <v>0</v>
      </c>
      <c r="M1283" s="46">
        <f t="shared" ref="M1283:M1346" si="65">I1283*L1283</f>
        <v>0</v>
      </c>
      <c r="N1283" s="46">
        <f t="shared" si="63"/>
        <v>0</v>
      </c>
    </row>
    <row r="1284" spans="1:14" ht="16.5">
      <c r="A1284" s="41" t="str">
        <f t="shared" ref="A1284:A1347" si="66">IF(F1284="","",ROW()-2)</f>
        <v/>
      </c>
      <c r="B1284" s="42"/>
      <c r="C1284" s="43"/>
      <c r="D1284" s="41"/>
      <c r="E1284" s="41">
        <f>IFERROR(SUMIF([2]العملاء!B$1:B$65536,F1284,[2]العملاء!A$1:A$65536),"")</f>
        <v>0</v>
      </c>
      <c r="F1284" s="44"/>
      <c r="G1284" s="44">
        <f>IFERROR(SUMIF([2]العملاء!B$1:B$65536,F1284,[2]العملاء!A$1:A$65536),"")</f>
        <v>0</v>
      </c>
      <c r="H1284" s="44"/>
      <c r="I1284" s="45"/>
      <c r="J1284" s="46">
        <f>SUMIF([2]المخزون!B$1:B$65536,H1284,[2]المخزون!E$1:E$65536)</f>
        <v>0</v>
      </c>
      <c r="K1284" s="46">
        <f t="shared" si="64"/>
        <v>0</v>
      </c>
      <c r="L1284" s="46">
        <f>SUMIF([2]المخزون!B$1:B$65536,H1284,[2]المخزون!N$1:N$65536)</f>
        <v>0</v>
      </c>
      <c r="M1284" s="46">
        <f t="shared" si="65"/>
        <v>0</v>
      </c>
      <c r="N1284" s="46">
        <f t="shared" si="63"/>
        <v>0</v>
      </c>
    </row>
    <row r="1285" spans="1:14" ht="16.5">
      <c r="A1285" s="41" t="str">
        <f t="shared" si="66"/>
        <v/>
      </c>
      <c r="B1285" s="42"/>
      <c r="C1285" s="43"/>
      <c r="D1285" s="41"/>
      <c r="E1285" s="41">
        <f>IFERROR(SUMIF([2]العملاء!B$1:B$65536,F1285,[2]العملاء!A$1:A$65536),"")</f>
        <v>0</v>
      </c>
      <c r="F1285" s="44"/>
      <c r="G1285" s="44">
        <f>IFERROR(SUMIF([2]العملاء!B$1:B$65536,F1285,[2]العملاء!A$1:A$65536),"")</f>
        <v>0</v>
      </c>
      <c r="H1285" s="44"/>
      <c r="I1285" s="45"/>
      <c r="J1285" s="46">
        <f>SUMIF([2]المخزون!B$1:B$65536,H1285,[2]المخزون!E$1:E$65536)</f>
        <v>0</v>
      </c>
      <c r="K1285" s="46">
        <f t="shared" si="64"/>
        <v>0</v>
      </c>
      <c r="L1285" s="46">
        <f>SUMIF([2]المخزون!B$1:B$65536,H1285,[2]المخزون!N$1:N$65536)</f>
        <v>0</v>
      </c>
      <c r="M1285" s="46">
        <f t="shared" si="65"/>
        <v>0</v>
      </c>
      <c r="N1285" s="46">
        <f t="shared" si="63"/>
        <v>0</v>
      </c>
    </row>
    <row r="1286" spans="1:14" ht="16.5">
      <c r="A1286" s="41" t="str">
        <f t="shared" si="66"/>
        <v/>
      </c>
      <c r="B1286" s="42"/>
      <c r="C1286" s="43"/>
      <c r="D1286" s="41"/>
      <c r="E1286" s="41">
        <f>IFERROR(SUMIF([2]العملاء!B$1:B$65536,F1286,[2]العملاء!A$1:A$65536),"")</f>
        <v>0</v>
      </c>
      <c r="F1286" s="44"/>
      <c r="G1286" s="44">
        <f>IFERROR(SUMIF([2]العملاء!B$1:B$65536,F1286,[2]العملاء!A$1:A$65536),"")</f>
        <v>0</v>
      </c>
      <c r="H1286" s="44"/>
      <c r="I1286" s="45"/>
      <c r="J1286" s="46">
        <f>SUMIF([2]المخزون!B$1:B$65536,H1286,[2]المخزون!E$1:E$65536)</f>
        <v>0</v>
      </c>
      <c r="K1286" s="46">
        <f t="shared" si="64"/>
        <v>0</v>
      </c>
      <c r="L1286" s="46">
        <f>SUMIF([2]المخزون!B$1:B$65536,H1286,[2]المخزون!N$1:N$65536)</f>
        <v>0</v>
      </c>
      <c r="M1286" s="46">
        <f t="shared" si="65"/>
        <v>0</v>
      </c>
      <c r="N1286" s="46">
        <f t="shared" si="63"/>
        <v>0</v>
      </c>
    </row>
    <row r="1287" spans="1:14" ht="16.5">
      <c r="A1287" s="41" t="str">
        <f t="shared" si="66"/>
        <v/>
      </c>
      <c r="B1287" s="42"/>
      <c r="C1287" s="43"/>
      <c r="D1287" s="41"/>
      <c r="E1287" s="41">
        <f>IFERROR(SUMIF([2]العملاء!B$1:B$65536,F1287,[2]العملاء!A$1:A$65536),"")</f>
        <v>0</v>
      </c>
      <c r="F1287" s="44"/>
      <c r="G1287" s="44">
        <f>IFERROR(SUMIF([2]العملاء!B$1:B$65536,F1287,[2]العملاء!A$1:A$65536),"")</f>
        <v>0</v>
      </c>
      <c r="H1287" s="44"/>
      <c r="I1287" s="45"/>
      <c r="J1287" s="46">
        <f>SUMIF([2]المخزون!B$1:B$65536,H1287,[2]المخزون!E$1:E$65536)</f>
        <v>0</v>
      </c>
      <c r="K1287" s="46">
        <f t="shared" si="64"/>
        <v>0</v>
      </c>
      <c r="L1287" s="46">
        <f>SUMIF([2]المخزون!B$1:B$65536,H1287,[2]المخزون!N$1:N$65536)</f>
        <v>0</v>
      </c>
      <c r="M1287" s="46">
        <f t="shared" si="65"/>
        <v>0</v>
      </c>
      <c r="N1287" s="46">
        <f t="shared" si="63"/>
        <v>0</v>
      </c>
    </row>
    <row r="1288" spans="1:14" ht="16.5">
      <c r="A1288" s="41" t="str">
        <f t="shared" si="66"/>
        <v/>
      </c>
      <c r="B1288" s="42"/>
      <c r="C1288" s="43"/>
      <c r="D1288" s="41"/>
      <c r="E1288" s="41">
        <f>IFERROR(SUMIF([2]العملاء!B$1:B$65536,F1288,[2]العملاء!A$1:A$65536),"")</f>
        <v>0</v>
      </c>
      <c r="F1288" s="44"/>
      <c r="G1288" s="44">
        <f>IFERROR(SUMIF([2]العملاء!B$1:B$65536,F1288,[2]العملاء!A$1:A$65536),"")</f>
        <v>0</v>
      </c>
      <c r="H1288" s="44"/>
      <c r="I1288" s="45"/>
      <c r="J1288" s="46">
        <f>SUMIF([2]المخزون!B$1:B$65536,H1288,[2]المخزون!E$1:E$65536)</f>
        <v>0</v>
      </c>
      <c r="K1288" s="46">
        <f t="shared" si="64"/>
        <v>0</v>
      </c>
      <c r="L1288" s="46">
        <f>SUMIF([2]المخزون!B$1:B$65536,H1288,[2]المخزون!N$1:N$65536)</f>
        <v>0</v>
      </c>
      <c r="M1288" s="46">
        <f t="shared" si="65"/>
        <v>0</v>
      </c>
      <c r="N1288" s="46">
        <f t="shared" si="63"/>
        <v>0</v>
      </c>
    </row>
    <row r="1289" spans="1:14" ht="16.5">
      <c r="A1289" s="41" t="str">
        <f t="shared" si="66"/>
        <v/>
      </c>
      <c r="B1289" s="42"/>
      <c r="C1289" s="43"/>
      <c r="D1289" s="41"/>
      <c r="E1289" s="41">
        <f>IFERROR(SUMIF([2]العملاء!B$1:B$65536,F1289,[2]العملاء!A$1:A$65536),"")</f>
        <v>0</v>
      </c>
      <c r="F1289" s="44"/>
      <c r="G1289" s="44">
        <f>IFERROR(SUMIF([2]العملاء!B$1:B$65536,F1289,[2]العملاء!A$1:A$65536),"")</f>
        <v>0</v>
      </c>
      <c r="H1289" s="44"/>
      <c r="I1289" s="45"/>
      <c r="J1289" s="46">
        <f>SUMIF([2]المخزون!B$1:B$65536,H1289,[2]المخزون!E$1:E$65536)</f>
        <v>0</v>
      </c>
      <c r="K1289" s="46">
        <f t="shared" si="64"/>
        <v>0</v>
      </c>
      <c r="L1289" s="46">
        <f>SUMIF([2]المخزون!B$1:B$65536,H1289,[2]المخزون!N$1:N$65536)</f>
        <v>0</v>
      </c>
      <c r="M1289" s="46">
        <f t="shared" si="65"/>
        <v>0</v>
      </c>
      <c r="N1289" s="46">
        <f t="shared" si="63"/>
        <v>0</v>
      </c>
    </row>
    <row r="1290" spans="1:14" ht="16.5">
      <c r="A1290" s="41" t="str">
        <f t="shared" si="66"/>
        <v/>
      </c>
      <c r="B1290" s="42"/>
      <c r="C1290" s="43"/>
      <c r="D1290" s="41"/>
      <c r="E1290" s="41">
        <f>IFERROR(SUMIF([2]العملاء!B$1:B$65536,F1290,[2]العملاء!A$1:A$65536),"")</f>
        <v>0</v>
      </c>
      <c r="F1290" s="44"/>
      <c r="G1290" s="44">
        <f>IFERROR(SUMIF([2]العملاء!B$1:B$65536,F1290,[2]العملاء!A$1:A$65536),"")</f>
        <v>0</v>
      </c>
      <c r="H1290" s="44"/>
      <c r="I1290" s="45"/>
      <c r="J1290" s="46">
        <f>SUMIF([2]المخزون!B$1:B$65536,H1290,[2]المخزون!E$1:E$65536)</f>
        <v>0</v>
      </c>
      <c r="K1290" s="46">
        <f t="shared" si="64"/>
        <v>0</v>
      </c>
      <c r="L1290" s="46">
        <f>SUMIF([2]المخزون!B$1:B$65536,H1290,[2]المخزون!N$1:N$65536)</f>
        <v>0</v>
      </c>
      <c r="M1290" s="46">
        <f t="shared" si="65"/>
        <v>0</v>
      </c>
      <c r="N1290" s="46">
        <f t="shared" si="63"/>
        <v>0</v>
      </c>
    </row>
    <row r="1291" spans="1:14" ht="16.5">
      <c r="A1291" s="41" t="str">
        <f t="shared" si="66"/>
        <v/>
      </c>
      <c r="B1291" s="42"/>
      <c r="C1291" s="43"/>
      <c r="D1291" s="41"/>
      <c r="E1291" s="41">
        <f>IFERROR(SUMIF([2]العملاء!B$1:B$65536,F1291,[2]العملاء!A$1:A$65536),"")</f>
        <v>0</v>
      </c>
      <c r="F1291" s="44"/>
      <c r="G1291" s="44">
        <f>IFERROR(SUMIF([2]العملاء!B$1:B$65536,F1291,[2]العملاء!A$1:A$65536),"")</f>
        <v>0</v>
      </c>
      <c r="H1291" s="44"/>
      <c r="I1291" s="45"/>
      <c r="J1291" s="46">
        <f>SUMIF([2]المخزون!B$1:B$65536,H1291,[2]المخزون!E$1:E$65536)</f>
        <v>0</v>
      </c>
      <c r="K1291" s="46">
        <f t="shared" si="64"/>
        <v>0</v>
      </c>
      <c r="L1291" s="46">
        <f>SUMIF([2]المخزون!B$1:B$65536,H1291,[2]المخزون!N$1:N$65536)</f>
        <v>0</v>
      </c>
      <c r="M1291" s="46">
        <f t="shared" si="65"/>
        <v>0</v>
      </c>
      <c r="N1291" s="46">
        <f t="shared" si="63"/>
        <v>0</v>
      </c>
    </row>
    <row r="1292" spans="1:14" ht="16.5">
      <c r="A1292" s="41" t="str">
        <f t="shared" si="66"/>
        <v/>
      </c>
      <c r="B1292" s="42"/>
      <c r="C1292" s="43"/>
      <c r="D1292" s="41"/>
      <c r="E1292" s="41">
        <f>IFERROR(SUMIF([2]العملاء!B$1:B$65536,F1292,[2]العملاء!A$1:A$65536),"")</f>
        <v>0</v>
      </c>
      <c r="F1292" s="44"/>
      <c r="G1292" s="44">
        <f>IFERROR(SUMIF([2]العملاء!B$1:B$65536,F1292,[2]العملاء!A$1:A$65536),"")</f>
        <v>0</v>
      </c>
      <c r="H1292" s="44"/>
      <c r="I1292" s="45"/>
      <c r="J1292" s="46">
        <f>SUMIF([2]المخزون!B$1:B$65536,H1292,[2]المخزون!E$1:E$65536)</f>
        <v>0</v>
      </c>
      <c r="K1292" s="46">
        <f t="shared" si="64"/>
        <v>0</v>
      </c>
      <c r="L1292" s="46">
        <f>SUMIF([2]المخزون!B$1:B$65536,H1292,[2]المخزون!N$1:N$65536)</f>
        <v>0</v>
      </c>
      <c r="M1292" s="46">
        <f t="shared" si="65"/>
        <v>0</v>
      </c>
      <c r="N1292" s="46">
        <f t="shared" si="63"/>
        <v>0</v>
      </c>
    </row>
    <row r="1293" spans="1:14" ht="16.5">
      <c r="A1293" s="41" t="str">
        <f t="shared" si="66"/>
        <v/>
      </c>
      <c r="B1293" s="42"/>
      <c r="C1293" s="43"/>
      <c r="D1293" s="41"/>
      <c r="E1293" s="41">
        <f>IFERROR(SUMIF([2]العملاء!B$1:B$65536,F1293,[2]العملاء!A$1:A$65536),"")</f>
        <v>0</v>
      </c>
      <c r="F1293" s="44"/>
      <c r="G1293" s="44">
        <f>IFERROR(SUMIF([2]العملاء!B$1:B$65536,F1293,[2]العملاء!A$1:A$65536),"")</f>
        <v>0</v>
      </c>
      <c r="H1293" s="44"/>
      <c r="I1293" s="45"/>
      <c r="J1293" s="46">
        <f>SUMIF([2]المخزون!B$1:B$65536,H1293,[2]المخزون!E$1:E$65536)</f>
        <v>0</v>
      </c>
      <c r="K1293" s="46">
        <f t="shared" si="64"/>
        <v>0</v>
      </c>
      <c r="L1293" s="46">
        <f>SUMIF([2]المخزون!B$1:B$65536,H1293,[2]المخزون!N$1:N$65536)</f>
        <v>0</v>
      </c>
      <c r="M1293" s="46">
        <f t="shared" si="65"/>
        <v>0</v>
      </c>
      <c r="N1293" s="46">
        <f t="shared" si="63"/>
        <v>0</v>
      </c>
    </row>
    <row r="1294" spans="1:14" ht="16.5">
      <c r="A1294" s="41" t="str">
        <f t="shared" si="66"/>
        <v/>
      </c>
      <c r="B1294" s="42"/>
      <c r="C1294" s="43"/>
      <c r="D1294" s="41"/>
      <c r="E1294" s="41">
        <f>IFERROR(SUMIF([2]العملاء!B$1:B$65536,F1294,[2]العملاء!A$1:A$65536),"")</f>
        <v>0</v>
      </c>
      <c r="F1294" s="44"/>
      <c r="G1294" s="44">
        <f>IFERROR(SUMIF([2]العملاء!B$1:B$65536,F1294,[2]العملاء!A$1:A$65536),"")</f>
        <v>0</v>
      </c>
      <c r="H1294" s="44"/>
      <c r="I1294" s="45"/>
      <c r="J1294" s="46">
        <f>SUMIF([2]المخزون!B$1:B$65536,H1294,[2]المخزون!E$1:E$65536)</f>
        <v>0</v>
      </c>
      <c r="K1294" s="46">
        <f t="shared" si="64"/>
        <v>0</v>
      </c>
      <c r="L1294" s="46">
        <f>SUMIF([2]المخزون!B$1:B$65536,H1294,[2]المخزون!N$1:N$65536)</f>
        <v>0</v>
      </c>
      <c r="M1294" s="46">
        <f t="shared" si="65"/>
        <v>0</v>
      </c>
      <c r="N1294" s="46">
        <f t="shared" si="63"/>
        <v>0</v>
      </c>
    </row>
    <row r="1295" spans="1:14" ht="16.5">
      <c r="A1295" s="41" t="str">
        <f t="shared" si="66"/>
        <v/>
      </c>
      <c r="B1295" s="42"/>
      <c r="C1295" s="43"/>
      <c r="D1295" s="41"/>
      <c r="E1295" s="41">
        <f>IFERROR(SUMIF([2]العملاء!B$1:B$65536,F1295,[2]العملاء!A$1:A$65536),"")</f>
        <v>0</v>
      </c>
      <c r="F1295" s="44"/>
      <c r="G1295" s="44">
        <f>IFERROR(SUMIF([2]العملاء!B$1:B$65536,F1295,[2]العملاء!A$1:A$65536),"")</f>
        <v>0</v>
      </c>
      <c r="H1295" s="44"/>
      <c r="I1295" s="45"/>
      <c r="J1295" s="46">
        <f>SUMIF([2]المخزون!B$1:B$65536,H1295,[2]المخزون!E$1:E$65536)</f>
        <v>0</v>
      </c>
      <c r="K1295" s="46">
        <f t="shared" si="64"/>
        <v>0</v>
      </c>
      <c r="L1295" s="46">
        <f>SUMIF([2]المخزون!B$1:B$65536,H1295,[2]المخزون!N$1:N$65536)</f>
        <v>0</v>
      </c>
      <c r="M1295" s="46">
        <f t="shared" si="65"/>
        <v>0</v>
      </c>
      <c r="N1295" s="46">
        <f t="shared" si="63"/>
        <v>0</v>
      </c>
    </row>
    <row r="1296" spans="1:14" ht="16.5">
      <c r="A1296" s="41" t="str">
        <f t="shared" si="66"/>
        <v/>
      </c>
      <c r="B1296" s="42"/>
      <c r="C1296" s="43"/>
      <c r="D1296" s="41"/>
      <c r="E1296" s="41">
        <f>IFERROR(SUMIF([2]العملاء!B$1:B$65536,F1296,[2]العملاء!A$1:A$65536),"")</f>
        <v>0</v>
      </c>
      <c r="F1296" s="44"/>
      <c r="G1296" s="44">
        <f>IFERROR(SUMIF([2]العملاء!B$1:B$65536,F1296,[2]العملاء!A$1:A$65536),"")</f>
        <v>0</v>
      </c>
      <c r="H1296" s="44"/>
      <c r="I1296" s="45"/>
      <c r="J1296" s="46">
        <f>SUMIF([2]المخزون!B$1:B$65536,H1296,[2]المخزون!E$1:E$65536)</f>
        <v>0</v>
      </c>
      <c r="K1296" s="46">
        <f t="shared" si="64"/>
        <v>0</v>
      </c>
      <c r="L1296" s="46">
        <f>SUMIF([2]المخزون!B$1:B$65536,H1296,[2]المخزون!N$1:N$65536)</f>
        <v>0</v>
      </c>
      <c r="M1296" s="46">
        <f t="shared" si="65"/>
        <v>0</v>
      </c>
      <c r="N1296" s="46">
        <f t="shared" si="63"/>
        <v>0</v>
      </c>
    </row>
    <row r="1297" spans="1:14" ht="16.5">
      <c r="A1297" s="41" t="str">
        <f t="shared" si="66"/>
        <v/>
      </c>
      <c r="B1297" s="42"/>
      <c r="C1297" s="43"/>
      <c r="D1297" s="41"/>
      <c r="E1297" s="41">
        <f>IFERROR(SUMIF([2]العملاء!B$1:B$65536,F1297,[2]العملاء!A$1:A$65536),"")</f>
        <v>0</v>
      </c>
      <c r="F1297" s="44"/>
      <c r="G1297" s="44">
        <f>IFERROR(SUMIF([2]العملاء!B$1:B$65536,F1297,[2]العملاء!A$1:A$65536),"")</f>
        <v>0</v>
      </c>
      <c r="H1297" s="44"/>
      <c r="I1297" s="45"/>
      <c r="J1297" s="46">
        <f>SUMIF([2]المخزون!B$1:B$65536,H1297,[2]المخزون!E$1:E$65536)</f>
        <v>0</v>
      </c>
      <c r="K1297" s="46">
        <f t="shared" si="64"/>
        <v>0</v>
      </c>
      <c r="L1297" s="46">
        <f>SUMIF([2]المخزون!B$1:B$65536,H1297,[2]المخزون!N$1:N$65536)</f>
        <v>0</v>
      </c>
      <c r="M1297" s="46">
        <f t="shared" si="65"/>
        <v>0</v>
      </c>
      <c r="N1297" s="46">
        <f t="shared" si="63"/>
        <v>0</v>
      </c>
    </row>
    <row r="1298" spans="1:14" ht="16.5">
      <c r="A1298" s="41" t="str">
        <f t="shared" si="66"/>
        <v/>
      </c>
      <c r="B1298" s="42"/>
      <c r="C1298" s="43"/>
      <c r="D1298" s="41"/>
      <c r="E1298" s="41">
        <f>IFERROR(SUMIF([2]العملاء!B$1:B$65536,F1298,[2]العملاء!A$1:A$65536),"")</f>
        <v>0</v>
      </c>
      <c r="F1298" s="44"/>
      <c r="G1298" s="44">
        <f>IFERROR(SUMIF([2]العملاء!B$1:B$65536,F1298,[2]العملاء!A$1:A$65536),"")</f>
        <v>0</v>
      </c>
      <c r="H1298" s="44"/>
      <c r="I1298" s="45"/>
      <c r="J1298" s="46">
        <f>SUMIF([2]المخزون!B$1:B$65536,H1298,[2]المخزون!E$1:E$65536)</f>
        <v>0</v>
      </c>
      <c r="K1298" s="46">
        <f t="shared" si="64"/>
        <v>0</v>
      </c>
      <c r="L1298" s="46">
        <f>SUMIF([2]المخزون!B$1:B$65536,H1298,[2]المخزون!N$1:N$65536)</f>
        <v>0</v>
      </c>
      <c r="M1298" s="46">
        <f t="shared" si="65"/>
        <v>0</v>
      </c>
      <c r="N1298" s="46">
        <f t="shared" si="63"/>
        <v>0</v>
      </c>
    </row>
    <row r="1299" spans="1:14" ht="16.5">
      <c r="A1299" s="41" t="str">
        <f t="shared" si="66"/>
        <v/>
      </c>
      <c r="B1299" s="42"/>
      <c r="C1299" s="43"/>
      <c r="D1299" s="41"/>
      <c r="E1299" s="41">
        <f>IFERROR(SUMIF([2]العملاء!B$1:B$65536,F1299,[2]العملاء!A$1:A$65536),"")</f>
        <v>0</v>
      </c>
      <c r="F1299" s="44"/>
      <c r="G1299" s="44">
        <f>IFERROR(SUMIF([2]العملاء!B$1:B$65536,F1299,[2]العملاء!A$1:A$65536),"")</f>
        <v>0</v>
      </c>
      <c r="H1299" s="44"/>
      <c r="I1299" s="45"/>
      <c r="J1299" s="46">
        <f>SUMIF([2]المخزون!B$1:B$65536,H1299,[2]المخزون!E$1:E$65536)</f>
        <v>0</v>
      </c>
      <c r="K1299" s="46">
        <f t="shared" si="64"/>
        <v>0</v>
      </c>
      <c r="L1299" s="46">
        <f>SUMIF([2]المخزون!B$1:B$65536,H1299,[2]المخزون!N$1:N$65536)</f>
        <v>0</v>
      </c>
      <c r="M1299" s="46">
        <f t="shared" si="65"/>
        <v>0</v>
      </c>
      <c r="N1299" s="46">
        <f t="shared" si="63"/>
        <v>0</v>
      </c>
    </row>
    <row r="1300" spans="1:14" ht="16.5">
      <c r="A1300" s="41" t="str">
        <f t="shared" si="66"/>
        <v/>
      </c>
      <c r="B1300" s="42"/>
      <c r="C1300" s="43"/>
      <c r="D1300" s="41"/>
      <c r="E1300" s="41">
        <f>IFERROR(SUMIF([2]العملاء!B$1:B$65536,F1300,[2]العملاء!A$1:A$65536),"")</f>
        <v>0</v>
      </c>
      <c r="F1300" s="44"/>
      <c r="G1300" s="44">
        <f>IFERROR(SUMIF([2]العملاء!B$1:B$65536,F1300,[2]العملاء!A$1:A$65536),"")</f>
        <v>0</v>
      </c>
      <c r="H1300" s="44"/>
      <c r="I1300" s="45"/>
      <c r="J1300" s="46">
        <f>SUMIF([2]المخزون!B$1:B$65536,H1300,[2]المخزون!E$1:E$65536)</f>
        <v>0</v>
      </c>
      <c r="K1300" s="46">
        <f t="shared" si="64"/>
        <v>0</v>
      </c>
      <c r="L1300" s="46">
        <f>SUMIF([2]المخزون!B$1:B$65536,H1300,[2]المخزون!N$1:N$65536)</f>
        <v>0</v>
      </c>
      <c r="M1300" s="46">
        <f t="shared" si="65"/>
        <v>0</v>
      </c>
      <c r="N1300" s="46">
        <f t="shared" si="63"/>
        <v>0</v>
      </c>
    </row>
    <row r="1301" spans="1:14" ht="16.5">
      <c r="A1301" s="41" t="str">
        <f t="shared" si="66"/>
        <v/>
      </c>
      <c r="B1301" s="42"/>
      <c r="C1301" s="43"/>
      <c r="D1301" s="41"/>
      <c r="E1301" s="41">
        <f>IFERROR(SUMIF([2]العملاء!B$1:B$65536,F1301,[2]العملاء!A$1:A$65536),"")</f>
        <v>0</v>
      </c>
      <c r="F1301" s="44"/>
      <c r="G1301" s="44">
        <f>IFERROR(SUMIF([2]العملاء!B$1:B$65536,F1301,[2]العملاء!A$1:A$65536),"")</f>
        <v>0</v>
      </c>
      <c r="H1301" s="44"/>
      <c r="I1301" s="45"/>
      <c r="J1301" s="46">
        <f>SUMIF([2]المخزون!B$1:B$65536,H1301,[2]المخزون!E$1:E$65536)</f>
        <v>0</v>
      </c>
      <c r="K1301" s="46">
        <f t="shared" si="64"/>
        <v>0</v>
      </c>
      <c r="L1301" s="46">
        <f>SUMIF([2]المخزون!B$1:B$65536,H1301,[2]المخزون!N$1:N$65536)</f>
        <v>0</v>
      </c>
      <c r="M1301" s="46">
        <f t="shared" si="65"/>
        <v>0</v>
      </c>
      <c r="N1301" s="46">
        <f t="shared" si="63"/>
        <v>0</v>
      </c>
    </row>
    <row r="1302" spans="1:14" ht="16.5">
      <c r="A1302" s="41" t="str">
        <f t="shared" si="66"/>
        <v/>
      </c>
      <c r="B1302" s="42"/>
      <c r="C1302" s="43"/>
      <c r="D1302" s="41"/>
      <c r="E1302" s="41">
        <f>IFERROR(SUMIF([2]العملاء!B$1:B$65536,F1302,[2]العملاء!A$1:A$65536),"")</f>
        <v>0</v>
      </c>
      <c r="F1302" s="44"/>
      <c r="G1302" s="44">
        <f>IFERROR(SUMIF([2]العملاء!B$1:B$65536,F1302,[2]العملاء!A$1:A$65536),"")</f>
        <v>0</v>
      </c>
      <c r="H1302" s="44"/>
      <c r="I1302" s="45"/>
      <c r="J1302" s="46">
        <f>SUMIF([2]المخزون!B$1:B$65536,H1302,[2]المخزون!E$1:E$65536)</f>
        <v>0</v>
      </c>
      <c r="K1302" s="46">
        <f t="shared" si="64"/>
        <v>0</v>
      </c>
      <c r="L1302" s="46">
        <f>SUMIF([2]المخزون!B$1:B$65536,H1302,[2]المخزون!N$1:N$65536)</f>
        <v>0</v>
      </c>
      <c r="M1302" s="46">
        <f t="shared" si="65"/>
        <v>0</v>
      </c>
      <c r="N1302" s="46">
        <f t="shared" si="63"/>
        <v>0</v>
      </c>
    </row>
    <row r="1303" spans="1:14" ht="16.5">
      <c r="A1303" s="41" t="str">
        <f t="shared" si="66"/>
        <v/>
      </c>
      <c r="B1303" s="42"/>
      <c r="C1303" s="43"/>
      <c r="D1303" s="41"/>
      <c r="E1303" s="41">
        <f>IFERROR(SUMIF([2]العملاء!B$1:B$65536,F1303,[2]العملاء!A$1:A$65536),"")</f>
        <v>0</v>
      </c>
      <c r="F1303" s="44"/>
      <c r="G1303" s="44">
        <f>IFERROR(SUMIF([2]العملاء!B$1:B$65536,F1303,[2]العملاء!A$1:A$65536),"")</f>
        <v>0</v>
      </c>
      <c r="H1303" s="44"/>
      <c r="I1303" s="45"/>
      <c r="J1303" s="46">
        <f>SUMIF([2]المخزون!B$1:B$65536,H1303,[2]المخزون!E$1:E$65536)</f>
        <v>0</v>
      </c>
      <c r="K1303" s="46">
        <f t="shared" si="64"/>
        <v>0</v>
      </c>
      <c r="L1303" s="46">
        <f>SUMIF([2]المخزون!B$1:B$65536,H1303,[2]المخزون!N$1:N$65536)</f>
        <v>0</v>
      </c>
      <c r="M1303" s="46">
        <f t="shared" si="65"/>
        <v>0</v>
      </c>
      <c r="N1303" s="46">
        <f t="shared" si="63"/>
        <v>0</v>
      </c>
    </row>
    <row r="1304" spans="1:14" ht="16.5">
      <c r="A1304" s="41" t="str">
        <f t="shared" si="66"/>
        <v/>
      </c>
      <c r="B1304" s="42"/>
      <c r="C1304" s="43"/>
      <c r="D1304" s="41"/>
      <c r="E1304" s="41">
        <f>IFERROR(SUMIF([2]العملاء!B$1:B$65536,F1304,[2]العملاء!A$1:A$65536),"")</f>
        <v>0</v>
      </c>
      <c r="F1304" s="44"/>
      <c r="G1304" s="44">
        <f>IFERROR(SUMIF([2]العملاء!B$1:B$65536,F1304,[2]العملاء!A$1:A$65536),"")</f>
        <v>0</v>
      </c>
      <c r="H1304" s="44"/>
      <c r="I1304" s="45"/>
      <c r="J1304" s="46">
        <f>SUMIF([2]المخزون!B$1:B$65536,H1304,[2]المخزون!E$1:E$65536)</f>
        <v>0</v>
      </c>
      <c r="K1304" s="46">
        <f t="shared" si="64"/>
        <v>0</v>
      </c>
      <c r="L1304" s="46">
        <f>SUMIF([2]المخزون!B$1:B$65536,H1304,[2]المخزون!N$1:N$65536)</f>
        <v>0</v>
      </c>
      <c r="M1304" s="46">
        <f t="shared" si="65"/>
        <v>0</v>
      </c>
      <c r="N1304" s="46">
        <f t="shared" si="63"/>
        <v>0</v>
      </c>
    </row>
    <row r="1305" spans="1:14" ht="16.5">
      <c r="A1305" s="41" t="str">
        <f t="shared" si="66"/>
        <v/>
      </c>
      <c r="B1305" s="42"/>
      <c r="C1305" s="43"/>
      <c r="D1305" s="41"/>
      <c r="E1305" s="41">
        <f>IFERROR(SUMIF([2]العملاء!B$1:B$65536,F1305,[2]العملاء!A$1:A$65536),"")</f>
        <v>0</v>
      </c>
      <c r="F1305" s="44"/>
      <c r="G1305" s="44">
        <f>IFERROR(SUMIF([2]العملاء!B$1:B$65536,F1305,[2]العملاء!A$1:A$65536),"")</f>
        <v>0</v>
      </c>
      <c r="H1305" s="44"/>
      <c r="I1305" s="45"/>
      <c r="J1305" s="46">
        <f>SUMIF([2]المخزون!B$1:B$65536,H1305,[2]المخزون!E$1:E$65536)</f>
        <v>0</v>
      </c>
      <c r="K1305" s="46">
        <f t="shared" si="64"/>
        <v>0</v>
      </c>
      <c r="L1305" s="46">
        <f>SUMIF([2]المخزون!B$1:B$65536,H1305,[2]المخزون!N$1:N$65536)</f>
        <v>0</v>
      </c>
      <c r="M1305" s="46">
        <f t="shared" si="65"/>
        <v>0</v>
      </c>
      <c r="N1305" s="46">
        <f t="shared" si="63"/>
        <v>0</v>
      </c>
    </row>
    <row r="1306" spans="1:14" ht="16.5">
      <c r="A1306" s="41" t="str">
        <f t="shared" si="66"/>
        <v/>
      </c>
      <c r="B1306" s="42"/>
      <c r="C1306" s="43"/>
      <c r="D1306" s="41"/>
      <c r="E1306" s="41">
        <f>IFERROR(SUMIF([2]العملاء!B$1:B$65536,F1306,[2]العملاء!A$1:A$65536),"")</f>
        <v>0</v>
      </c>
      <c r="F1306" s="44"/>
      <c r="G1306" s="44">
        <f>IFERROR(SUMIF([2]العملاء!B$1:B$65536,F1306,[2]العملاء!A$1:A$65536),"")</f>
        <v>0</v>
      </c>
      <c r="H1306" s="44"/>
      <c r="I1306" s="45"/>
      <c r="J1306" s="46">
        <f>SUMIF([2]المخزون!B$1:B$65536,H1306,[2]المخزون!E$1:E$65536)</f>
        <v>0</v>
      </c>
      <c r="K1306" s="46">
        <f t="shared" si="64"/>
        <v>0</v>
      </c>
      <c r="L1306" s="46">
        <f>SUMIF([2]المخزون!B$1:B$65536,H1306,[2]المخزون!N$1:N$65536)</f>
        <v>0</v>
      </c>
      <c r="M1306" s="46">
        <f t="shared" si="65"/>
        <v>0</v>
      </c>
      <c r="N1306" s="46">
        <f t="shared" si="63"/>
        <v>0</v>
      </c>
    </row>
    <row r="1307" spans="1:14" ht="16.5">
      <c r="A1307" s="41" t="str">
        <f t="shared" si="66"/>
        <v/>
      </c>
      <c r="B1307" s="42"/>
      <c r="C1307" s="43"/>
      <c r="D1307" s="41"/>
      <c r="E1307" s="41">
        <f>IFERROR(SUMIF([2]العملاء!B$1:B$65536,F1307,[2]العملاء!A$1:A$65536),"")</f>
        <v>0</v>
      </c>
      <c r="F1307" s="44"/>
      <c r="G1307" s="44">
        <f>IFERROR(SUMIF([2]العملاء!B$1:B$65536,F1307,[2]العملاء!A$1:A$65536),"")</f>
        <v>0</v>
      </c>
      <c r="H1307" s="44"/>
      <c r="I1307" s="45"/>
      <c r="J1307" s="46">
        <f>SUMIF([2]المخزون!B$1:B$65536,H1307,[2]المخزون!E$1:E$65536)</f>
        <v>0</v>
      </c>
      <c r="K1307" s="46">
        <f t="shared" si="64"/>
        <v>0</v>
      </c>
      <c r="L1307" s="46">
        <f>SUMIF([2]المخزون!B$1:B$65536,H1307,[2]المخزون!N$1:N$65536)</f>
        <v>0</v>
      </c>
      <c r="M1307" s="46">
        <f t="shared" si="65"/>
        <v>0</v>
      </c>
      <c r="N1307" s="46">
        <f t="shared" si="63"/>
        <v>0</v>
      </c>
    </row>
    <row r="1308" spans="1:14" ht="16.5">
      <c r="A1308" s="41" t="str">
        <f t="shared" si="66"/>
        <v/>
      </c>
      <c r="B1308" s="42"/>
      <c r="C1308" s="43"/>
      <c r="D1308" s="41"/>
      <c r="E1308" s="41">
        <f>IFERROR(SUMIF([2]العملاء!B$1:B$65536,F1308,[2]العملاء!A$1:A$65536),"")</f>
        <v>0</v>
      </c>
      <c r="F1308" s="44"/>
      <c r="G1308" s="44">
        <f>IFERROR(SUMIF([2]العملاء!B$1:B$65536,F1308,[2]العملاء!A$1:A$65536),"")</f>
        <v>0</v>
      </c>
      <c r="H1308" s="44"/>
      <c r="I1308" s="45"/>
      <c r="J1308" s="46">
        <f>SUMIF([2]المخزون!B$1:B$65536,H1308,[2]المخزون!E$1:E$65536)</f>
        <v>0</v>
      </c>
      <c r="K1308" s="46">
        <f t="shared" si="64"/>
        <v>0</v>
      </c>
      <c r="L1308" s="46">
        <f>SUMIF([2]المخزون!B$1:B$65536,H1308,[2]المخزون!N$1:N$65536)</f>
        <v>0</v>
      </c>
      <c r="M1308" s="46">
        <f t="shared" si="65"/>
        <v>0</v>
      </c>
      <c r="N1308" s="46">
        <f t="shared" si="63"/>
        <v>0</v>
      </c>
    </row>
    <row r="1309" spans="1:14" ht="16.5">
      <c r="A1309" s="41" t="str">
        <f t="shared" si="66"/>
        <v/>
      </c>
      <c r="B1309" s="42"/>
      <c r="C1309" s="43"/>
      <c r="D1309" s="41"/>
      <c r="E1309" s="41">
        <f>IFERROR(SUMIF([2]العملاء!B$1:B$65536,F1309,[2]العملاء!A$1:A$65536),"")</f>
        <v>0</v>
      </c>
      <c r="F1309" s="44"/>
      <c r="G1309" s="44">
        <f>IFERROR(SUMIF([2]العملاء!B$1:B$65536,F1309,[2]العملاء!A$1:A$65536),"")</f>
        <v>0</v>
      </c>
      <c r="H1309" s="44"/>
      <c r="I1309" s="45"/>
      <c r="J1309" s="46">
        <f>SUMIF([2]المخزون!B$1:B$65536,H1309,[2]المخزون!E$1:E$65536)</f>
        <v>0</v>
      </c>
      <c r="K1309" s="46">
        <f t="shared" si="64"/>
        <v>0</v>
      </c>
      <c r="L1309" s="46">
        <f>SUMIF([2]المخزون!B$1:B$65536,H1309,[2]المخزون!N$1:N$65536)</f>
        <v>0</v>
      </c>
      <c r="M1309" s="46">
        <f t="shared" si="65"/>
        <v>0</v>
      </c>
      <c r="N1309" s="46">
        <f t="shared" si="63"/>
        <v>0</v>
      </c>
    </row>
    <row r="1310" spans="1:14" ht="16.5">
      <c r="A1310" s="41" t="str">
        <f t="shared" si="66"/>
        <v/>
      </c>
      <c r="B1310" s="42"/>
      <c r="C1310" s="43"/>
      <c r="D1310" s="41"/>
      <c r="E1310" s="41">
        <f>IFERROR(SUMIF([2]العملاء!B$1:B$65536,F1310,[2]العملاء!A$1:A$65536),"")</f>
        <v>0</v>
      </c>
      <c r="F1310" s="44"/>
      <c r="G1310" s="44">
        <f>IFERROR(SUMIF([2]العملاء!B$1:B$65536,F1310,[2]العملاء!A$1:A$65536),"")</f>
        <v>0</v>
      </c>
      <c r="H1310" s="44"/>
      <c r="I1310" s="45"/>
      <c r="J1310" s="46">
        <f>SUMIF([2]المخزون!B$1:B$65536,H1310,[2]المخزون!E$1:E$65536)</f>
        <v>0</v>
      </c>
      <c r="K1310" s="46">
        <f t="shared" si="64"/>
        <v>0</v>
      </c>
      <c r="L1310" s="46">
        <f>SUMIF([2]المخزون!B$1:B$65536,H1310,[2]المخزون!N$1:N$65536)</f>
        <v>0</v>
      </c>
      <c r="M1310" s="46">
        <f t="shared" si="65"/>
        <v>0</v>
      </c>
      <c r="N1310" s="46">
        <f t="shared" si="63"/>
        <v>0</v>
      </c>
    </row>
    <row r="1311" spans="1:14" ht="16.5">
      <c r="A1311" s="41" t="str">
        <f t="shared" si="66"/>
        <v/>
      </c>
      <c r="B1311" s="42"/>
      <c r="C1311" s="43"/>
      <c r="D1311" s="41"/>
      <c r="E1311" s="41">
        <f>IFERROR(SUMIF([2]العملاء!B$1:B$65536,F1311,[2]العملاء!A$1:A$65536),"")</f>
        <v>0</v>
      </c>
      <c r="F1311" s="44"/>
      <c r="G1311" s="44">
        <f>IFERROR(SUMIF([2]العملاء!B$1:B$65536,F1311,[2]العملاء!A$1:A$65536),"")</f>
        <v>0</v>
      </c>
      <c r="H1311" s="44"/>
      <c r="I1311" s="45"/>
      <c r="J1311" s="46">
        <f>SUMIF([2]المخزون!B$1:B$65536,H1311,[2]المخزون!E$1:E$65536)</f>
        <v>0</v>
      </c>
      <c r="K1311" s="46">
        <f t="shared" si="64"/>
        <v>0</v>
      </c>
      <c r="L1311" s="46">
        <f>SUMIF([2]المخزون!B$1:B$65536,H1311,[2]المخزون!N$1:N$65536)</f>
        <v>0</v>
      </c>
      <c r="M1311" s="46">
        <f t="shared" si="65"/>
        <v>0</v>
      </c>
      <c r="N1311" s="46">
        <f t="shared" si="63"/>
        <v>0</v>
      </c>
    </row>
    <row r="1312" spans="1:14" ht="16.5">
      <c r="A1312" s="41" t="str">
        <f t="shared" si="66"/>
        <v/>
      </c>
      <c r="B1312" s="42"/>
      <c r="C1312" s="43"/>
      <c r="D1312" s="41"/>
      <c r="E1312" s="41">
        <f>IFERROR(SUMIF([2]العملاء!B$1:B$65536,F1312,[2]العملاء!A$1:A$65536),"")</f>
        <v>0</v>
      </c>
      <c r="F1312" s="44"/>
      <c r="G1312" s="44">
        <f>IFERROR(SUMIF([2]العملاء!B$1:B$65536,F1312,[2]العملاء!A$1:A$65536),"")</f>
        <v>0</v>
      </c>
      <c r="H1312" s="44"/>
      <c r="I1312" s="45"/>
      <c r="J1312" s="46">
        <f>SUMIF([2]المخزون!B$1:B$65536,H1312,[2]المخزون!E$1:E$65536)</f>
        <v>0</v>
      </c>
      <c r="K1312" s="46">
        <f t="shared" si="64"/>
        <v>0</v>
      </c>
      <c r="L1312" s="46">
        <f>SUMIF([2]المخزون!B$1:B$65536,H1312,[2]المخزون!N$1:N$65536)</f>
        <v>0</v>
      </c>
      <c r="M1312" s="46">
        <f t="shared" si="65"/>
        <v>0</v>
      </c>
      <c r="N1312" s="46">
        <f t="shared" si="63"/>
        <v>0</v>
      </c>
    </row>
    <row r="1313" spans="1:14" ht="16.5">
      <c r="A1313" s="41" t="str">
        <f t="shared" si="66"/>
        <v/>
      </c>
      <c r="B1313" s="42"/>
      <c r="C1313" s="43"/>
      <c r="D1313" s="41"/>
      <c r="E1313" s="41">
        <f>IFERROR(SUMIF([2]العملاء!B$1:B$65536,F1313,[2]العملاء!A$1:A$65536),"")</f>
        <v>0</v>
      </c>
      <c r="F1313" s="44"/>
      <c r="G1313" s="44">
        <f>IFERROR(SUMIF([2]العملاء!B$1:B$65536,F1313,[2]العملاء!A$1:A$65536),"")</f>
        <v>0</v>
      </c>
      <c r="H1313" s="44"/>
      <c r="I1313" s="45"/>
      <c r="J1313" s="46">
        <f>SUMIF([2]المخزون!B$1:B$65536,H1313,[2]المخزون!E$1:E$65536)</f>
        <v>0</v>
      </c>
      <c r="K1313" s="46">
        <f t="shared" si="64"/>
        <v>0</v>
      </c>
      <c r="L1313" s="46">
        <f>SUMIF([2]المخزون!B$1:B$65536,H1313,[2]المخزون!N$1:N$65536)</f>
        <v>0</v>
      </c>
      <c r="M1313" s="46">
        <f t="shared" si="65"/>
        <v>0</v>
      </c>
      <c r="N1313" s="46">
        <f t="shared" si="63"/>
        <v>0</v>
      </c>
    </row>
    <row r="1314" spans="1:14" ht="16.5">
      <c r="A1314" s="41" t="str">
        <f t="shared" si="66"/>
        <v/>
      </c>
      <c r="B1314" s="42"/>
      <c r="C1314" s="43"/>
      <c r="D1314" s="41"/>
      <c r="E1314" s="41">
        <f>IFERROR(SUMIF([2]العملاء!B$1:B$65536,F1314,[2]العملاء!A$1:A$65536),"")</f>
        <v>0</v>
      </c>
      <c r="F1314" s="44"/>
      <c r="G1314" s="44">
        <f>IFERROR(SUMIF([2]العملاء!B$1:B$65536,F1314,[2]العملاء!A$1:A$65536),"")</f>
        <v>0</v>
      </c>
      <c r="H1314" s="44"/>
      <c r="I1314" s="45"/>
      <c r="J1314" s="46">
        <f>SUMIF([2]المخزون!B$1:B$65536,H1314,[2]المخزون!E$1:E$65536)</f>
        <v>0</v>
      </c>
      <c r="K1314" s="46">
        <f t="shared" si="64"/>
        <v>0</v>
      </c>
      <c r="L1314" s="46">
        <f>SUMIF([2]المخزون!B$1:B$65536,H1314,[2]المخزون!N$1:N$65536)</f>
        <v>0</v>
      </c>
      <c r="M1314" s="46">
        <f t="shared" si="65"/>
        <v>0</v>
      </c>
      <c r="N1314" s="46">
        <f t="shared" si="63"/>
        <v>0</v>
      </c>
    </row>
    <row r="1315" spans="1:14" ht="16.5">
      <c r="A1315" s="41" t="str">
        <f t="shared" si="66"/>
        <v/>
      </c>
      <c r="B1315" s="42"/>
      <c r="C1315" s="43"/>
      <c r="D1315" s="41"/>
      <c r="E1315" s="41">
        <f>IFERROR(SUMIF([2]العملاء!B$1:B$65536,F1315,[2]العملاء!A$1:A$65536),"")</f>
        <v>0</v>
      </c>
      <c r="F1315" s="44"/>
      <c r="G1315" s="44">
        <f>IFERROR(SUMIF([2]العملاء!B$1:B$65536,F1315,[2]العملاء!A$1:A$65536),"")</f>
        <v>0</v>
      </c>
      <c r="H1315" s="44"/>
      <c r="I1315" s="45"/>
      <c r="J1315" s="46">
        <f>SUMIF([2]المخزون!B$1:B$65536,H1315,[2]المخزون!E$1:E$65536)</f>
        <v>0</v>
      </c>
      <c r="K1315" s="46">
        <f t="shared" si="64"/>
        <v>0</v>
      </c>
      <c r="L1315" s="46">
        <f>SUMIF([2]المخزون!B$1:B$65536,H1315,[2]المخزون!N$1:N$65536)</f>
        <v>0</v>
      </c>
      <c r="M1315" s="46">
        <f t="shared" si="65"/>
        <v>0</v>
      </c>
      <c r="N1315" s="46">
        <f t="shared" si="63"/>
        <v>0</v>
      </c>
    </row>
    <row r="1316" spans="1:14" ht="16.5">
      <c r="A1316" s="41" t="str">
        <f t="shared" si="66"/>
        <v/>
      </c>
      <c r="B1316" s="42"/>
      <c r="C1316" s="43"/>
      <c r="D1316" s="41"/>
      <c r="E1316" s="41">
        <f>IFERROR(SUMIF([2]العملاء!B$1:B$65536,F1316,[2]العملاء!A$1:A$65536),"")</f>
        <v>0</v>
      </c>
      <c r="F1316" s="44"/>
      <c r="G1316" s="44">
        <f>IFERROR(SUMIF([2]العملاء!B$1:B$65536,F1316,[2]العملاء!A$1:A$65536),"")</f>
        <v>0</v>
      </c>
      <c r="H1316" s="44"/>
      <c r="I1316" s="45"/>
      <c r="J1316" s="46">
        <f>SUMIF([2]المخزون!B$1:B$65536,H1316,[2]المخزون!E$1:E$65536)</f>
        <v>0</v>
      </c>
      <c r="K1316" s="46">
        <f t="shared" si="64"/>
        <v>0</v>
      </c>
      <c r="L1316" s="46">
        <f>SUMIF([2]المخزون!B$1:B$65536,H1316,[2]المخزون!N$1:N$65536)</f>
        <v>0</v>
      </c>
      <c r="M1316" s="46">
        <f t="shared" si="65"/>
        <v>0</v>
      </c>
      <c r="N1316" s="46">
        <f t="shared" si="63"/>
        <v>0</v>
      </c>
    </row>
    <row r="1317" spans="1:14" ht="16.5">
      <c r="A1317" s="41" t="str">
        <f t="shared" si="66"/>
        <v/>
      </c>
      <c r="B1317" s="42"/>
      <c r="C1317" s="43"/>
      <c r="D1317" s="41"/>
      <c r="E1317" s="41">
        <f>IFERROR(SUMIF([2]العملاء!B$1:B$65536,F1317,[2]العملاء!A$1:A$65536),"")</f>
        <v>0</v>
      </c>
      <c r="F1317" s="44"/>
      <c r="G1317" s="44">
        <f>IFERROR(SUMIF([2]العملاء!B$1:B$65536,F1317,[2]العملاء!A$1:A$65536),"")</f>
        <v>0</v>
      </c>
      <c r="H1317" s="44"/>
      <c r="I1317" s="45"/>
      <c r="J1317" s="46">
        <f>SUMIF([2]المخزون!B$1:B$65536,H1317,[2]المخزون!E$1:E$65536)</f>
        <v>0</v>
      </c>
      <c r="K1317" s="46">
        <f t="shared" si="64"/>
        <v>0</v>
      </c>
      <c r="L1317" s="46">
        <f>SUMIF([2]المخزون!B$1:B$65536,H1317,[2]المخزون!N$1:N$65536)</f>
        <v>0</v>
      </c>
      <c r="M1317" s="46">
        <f t="shared" si="65"/>
        <v>0</v>
      </c>
      <c r="N1317" s="46">
        <f t="shared" si="63"/>
        <v>0</v>
      </c>
    </row>
    <row r="1318" spans="1:14" ht="16.5">
      <c r="A1318" s="41" t="str">
        <f t="shared" si="66"/>
        <v/>
      </c>
      <c r="B1318" s="42"/>
      <c r="C1318" s="43"/>
      <c r="D1318" s="41"/>
      <c r="E1318" s="41">
        <f>IFERROR(SUMIF([2]العملاء!B$1:B$65536,F1318,[2]العملاء!A$1:A$65536),"")</f>
        <v>0</v>
      </c>
      <c r="F1318" s="44"/>
      <c r="G1318" s="44">
        <f>IFERROR(SUMIF([2]العملاء!B$1:B$65536,F1318,[2]العملاء!A$1:A$65536),"")</f>
        <v>0</v>
      </c>
      <c r="H1318" s="44"/>
      <c r="I1318" s="45"/>
      <c r="J1318" s="46">
        <f>SUMIF([2]المخزون!B$1:B$65536,H1318,[2]المخزون!E$1:E$65536)</f>
        <v>0</v>
      </c>
      <c r="K1318" s="46">
        <f t="shared" si="64"/>
        <v>0</v>
      </c>
      <c r="L1318" s="46">
        <f>SUMIF([2]المخزون!B$1:B$65536,H1318,[2]المخزون!N$1:N$65536)</f>
        <v>0</v>
      </c>
      <c r="M1318" s="46">
        <f t="shared" si="65"/>
        <v>0</v>
      </c>
      <c r="N1318" s="46">
        <f t="shared" si="63"/>
        <v>0</v>
      </c>
    </row>
    <row r="1319" spans="1:14" ht="16.5">
      <c r="A1319" s="41" t="str">
        <f t="shared" si="66"/>
        <v/>
      </c>
      <c r="B1319" s="42"/>
      <c r="C1319" s="43"/>
      <c r="D1319" s="41"/>
      <c r="E1319" s="41">
        <f>IFERROR(SUMIF([2]العملاء!B$1:B$65536,F1319,[2]العملاء!A$1:A$65536),"")</f>
        <v>0</v>
      </c>
      <c r="F1319" s="44"/>
      <c r="G1319" s="44">
        <f>IFERROR(SUMIF([2]العملاء!B$1:B$65536,F1319,[2]العملاء!A$1:A$65536),"")</f>
        <v>0</v>
      </c>
      <c r="H1319" s="44"/>
      <c r="I1319" s="45"/>
      <c r="J1319" s="46">
        <f>SUMIF([2]المخزون!B$1:B$65536,H1319,[2]المخزون!E$1:E$65536)</f>
        <v>0</v>
      </c>
      <c r="K1319" s="46">
        <f t="shared" si="64"/>
        <v>0</v>
      </c>
      <c r="L1319" s="46">
        <f>SUMIF([2]المخزون!B$1:B$65536,H1319,[2]المخزون!N$1:N$65536)</f>
        <v>0</v>
      </c>
      <c r="M1319" s="46">
        <f t="shared" si="65"/>
        <v>0</v>
      </c>
      <c r="N1319" s="46">
        <f t="shared" si="63"/>
        <v>0</v>
      </c>
    </row>
    <row r="1320" spans="1:14" ht="16.5">
      <c r="A1320" s="41" t="str">
        <f t="shared" si="66"/>
        <v/>
      </c>
      <c r="B1320" s="42"/>
      <c r="C1320" s="43"/>
      <c r="D1320" s="41"/>
      <c r="E1320" s="41">
        <f>IFERROR(SUMIF([2]العملاء!B$1:B$65536,F1320,[2]العملاء!A$1:A$65536),"")</f>
        <v>0</v>
      </c>
      <c r="F1320" s="44"/>
      <c r="G1320" s="44">
        <f>IFERROR(SUMIF([2]العملاء!B$1:B$65536,F1320,[2]العملاء!A$1:A$65536),"")</f>
        <v>0</v>
      </c>
      <c r="H1320" s="44"/>
      <c r="I1320" s="45"/>
      <c r="J1320" s="46">
        <f>SUMIF([2]المخزون!B$1:B$65536,H1320,[2]المخزون!E$1:E$65536)</f>
        <v>0</v>
      </c>
      <c r="K1320" s="46">
        <f t="shared" si="64"/>
        <v>0</v>
      </c>
      <c r="L1320" s="46">
        <f>SUMIF([2]المخزون!B$1:B$65536,H1320,[2]المخزون!N$1:N$65536)</f>
        <v>0</v>
      </c>
      <c r="M1320" s="46">
        <f t="shared" si="65"/>
        <v>0</v>
      </c>
      <c r="N1320" s="46">
        <f t="shared" si="63"/>
        <v>0</v>
      </c>
    </row>
    <row r="1321" spans="1:14" ht="16.5">
      <c r="A1321" s="41" t="str">
        <f t="shared" si="66"/>
        <v/>
      </c>
      <c r="B1321" s="42"/>
      <c r="C1321" s="43"/>
      <c r="D1321" s="41"/>
      <c r="E1321" s="41">
        <f>IFERROR(SUMIF([2]العملاء!B$1:B$65536,F1321,[2]العملاء!A$1:A$65536),"")</f>
        <v>0</v>
      </c>
      <c r="F1321" s="44"/>
      <c r="G1321" s="44">
        <f>IFERROR(SUMIF([2]العملاء!B$1:B$65536,F1321,[2]العملاء!A$1:A$65536),"")</f>
        <v>0</v>
      </c>
      <c r="H1321" s="44"/>
      <c r="I1321" s="45"/>
      <c r="J1321" s="46">
        <f>SUMIF([2]المخزون!B$1:B$65536,H1321,[2]المخزون!E$1:E$65536)</f>
        <v>0</v>
      </c>
      <c r="K1321" s="46">
        <f t="shared" si="64"/>
        <v>0</v>
      </c>
      <c r="L1321" s="46">
        <f>SUMIF([2]المخزون!B$1:B$65536,H1321,[2]المخزون!N$1:N$65536)</f>
        <v>0</v>
      </c>
      <c r="M1321" s="46">
        <f t="shared" si="65"/>
        <v>0</v>
      </c>
      <c r="N1321" s="46">
        <f t="shared" si="63"/>
        <v>0</v>
      </c>
    </row>
    <row r="1322" spans="1:14" ht="16.5">
      <c r="A1322" s="41" t="str">
        <f t="shared" si="66"/>
        <v/>
      </c>
      <c r="B1322" s="42"/>
      <c r="C1322" s="43"/>
      <c r="D1322" s="41"/>
      <c r="E1322" s="41">
        <f>IFERROR(SUMIF([2]العملاء!B$1:B$65536,F1322,[2]العملاء!A$1:A$65536),"")</f>
        <v>0</v>
      </c>
      <c r="F1322" s="44"/>
      <c r="G1322" s="44">
        <f>IFERROR(SUMIF([2]العملاء!B$1:B$65536,F1322,[2]العملاء!A$1:A$65536),"")</f>
        <v>0</v>
      </c>
      <c r="H1322" s="44"/>
      <c r="I1322" s="45"/>
      <c r="J1322" s="46">
        <f>SUMIF([2]المخزون!B$1:B$65536,H1322,[2]المخزون!E$1:E$65536)</f>
        <v>0</v>
      </c>
      <c r="K1322" s="46">
        <f t="shared" si="64"/>
        <v>0</v>
      </c>
      <c r="L1322" s="46">
        <f>SUMIF([2]المخزون!B$1:B$65536,H1322,[2]المخزون!N$1:N$65536)</f>
        <v>0</v>
      </c>
      <c r="M1322" s="46">
        <f t="shared" si="65"/>
        <v>0</v>
      </c>
      <c r="N1322" s="46">
        <f t="shared" ref="N1322:N1385" si="67">K1322-(I1322*L1322)</f>
        <v>0</v>
      </c>
    </row>
    <row r="1323" spans="1:14" ht="16.5">
      <c r="A1323" s="41" t="str">
        <f t="shared" si="66"/>
        <v/>
      </c>
      <c r="B1323" s="42"/>
      <c r="C1323" s="43"/>
      <c r="D1323" s="41"/>
      <c r="E1323" s="41">
        <f>IFERROR(SUMIF([2]العملاء!B$1:B$65536,F1323,[2]العملاء!A$1:A$65536),"")</f>
        <v>0</v>
      </c>
      <c r="F1323" s="44"/>
      <c r="G1323" s="44">
        <f>IFERROR(SUMIF([2]العملاء!B$1:B$65536,F1323,[2]العملاء!A$1:A$65536),"")</f>
        <v>0</v>
      </c>
      <c r="H1323" s="44"/>
      <c r="I1323" s="45"/>
      <c r="J1323" s="46">
        <f>SUMIF([2]المخزون!B$1:B$65536,H1323,[2]المخزون!E$1:E$65536)</f>
        <v>0</v>
      </c>
      <c r="K1323" s="46">
        <f t="shared" si="64"/>
        <v>0</v>
      </c>
      <c r="L1323" s="46">
        <f>SUMIF([2]المخزون!B$1:B$65536,H1323,[2]المخزون!N$1:N$65536)</f>
        <v>0</v>
      </c>
      <c r="M1323" s="46">
        <f t="shared" si="65"/>
        <v>0</v>
      </c>
      <c r="N1323" s="46">
        <f t="shared" si="67"/>
        <v>0</v>
      </c>
    </row>
    <row r="1324" spans="1:14" ht="16.5">
      <c r="A1324" s="41" t="str">
        <f t="shared" si="66"/>
        <v/>
      </c>
      <c r="B1324" s="42"/>
      <c r="C1324" s="43"/>
      <c r="D1324" s="41"/>
      <c r="E1324" s="41">
        <f>IFERROR(SUMIF([2]العملاء!B$1:B$65536,F1324,[2]العملاء!A$1:A$65536),"")</f>
        <v>0</v>
      </c>
      <c r="F1324" s="44"/>
      <c r="G1324" s="44">
        <f>IFERROR(SUMIF([2]العملاء!B$1:B$65536,F1324,[2]العملاء!A$1:A$65536),"")</f>
        <v>0</v>
      </c>
      <c r="H1324" s="44"/>
      <c r="I1324" s="45"/>
      <c r="J1324" s="46">
        <f>SUMIF([2]المخزون!B$1:B$65536,H1324,[2]المخزون!E$1:E$65536)</f>
        <v>0</v>
      </c>
      <c r="K1324" s="46">
        <f t="shared" si="64"/>
        <v>0</v>
      </c>
      <c r="L1324" s="46">
        <f>SUMIF([2]المخزون!B$1:B$65536,H1324,[2]المخزون!N$1:N$65536)</f>
        <v>0</v>
      </c>
      <c r="M1324" s="46">
        <f t="shared" si="65"/>
        <v>0</v>
      </c>
      <c r="N1324" s="46">
        <f t="shared" si="67"/>
        <v>0</v>
      </c>
    </row>
    <row r="1325" spans="1:14" ht="16.5">
      <c r="A1325" s="41" t="str">
        <f t="shared" si="66"/>
        <v/>
      </c>
      <c r="B1325" s="42"/>
      <c r="C1325" s="43"/>
      <c r="D1325" s="41"/>
      <c r="E1325" s="41">
        <f>IFERROR(SUMIF([2]العملاء!B$1:B$65536,F1325,[2]العملاء!A$1:A$65536),"")</f>
        <v>0</v>
      </c>
      <c r="F1325" s="44"/>
      <c r="G1325" s="44">
        <f>IFERROR(SUMIF([2]العملاء!B$1:B$65536,F1325,[2]العملاء!A$1:A$65536),"")</f>
        <v>0</v>
      </c>
      <c r="H1325" s="44"/>
      <c r="I1325" s="45"/>
      <c r="J1325" s="46">
        <f>SUMIF([2]المخزون!B$1:B$65536,H1325,[2]المخزون!E$1:E$65536)</f>
        <v>0</v>
      </c>
      <c r="K1325" s="46">
        <f t="shared" si="64"/>
        <v>0</v>
      </c>
      <c r="L1325" s="46">
        <f>SUMIF([2]المخزون!B$1:B$65536,H1325,[2]المخزون!N$1:N$65536)</f>
        <v>0</v>
      </c>
      <c r="M1325" s="46">
        <f t="shared" si="65"/>
        <v>0</v>
      </c>
      <c r="N1325" s="46">
        <f t="shared" si="67"/>
        <v>0</v>
      </c>
    </row>
    <row r="1326" spans="1:14" ht="16.5">
      <c r="A1326" s="41" t="str">
        <f t="shared" si="66"/>
        <v/>
      </c>
      <c r="B1326" s="42"/>
      <c r="C1326" s="43"/>
      <c r="D1326" s="41"/>
      <c r="E1326" s="41">
        <f>IFERROR(SUMIF([2]العملاء!B$1:B$65536,F1326,[2]العملاء!A$1:A$65536),"")</f>
        <v>0</v>
      </c>
      <c r="F1326" s="44"/>
      <c r="G1326" s="44">
        <f>IFERROR(SUMIF([2]العملاء!B$1:B$65536,F1326,[2]العملاء!A$1:A$65536),"")</f>
        <v>0</v>
      </c>
      <c r="H1326" s="44"/>
      <c r="I1326" s="45"/>
      <c r="J1326" s="46">
        <f>SUMIF([2]المخزون!B$1:B$65536,H1326,[2]المخزون!E$1:E$65536)</f>
        <v>0</v>
      </c>
      <c r="K1326" s="46">
        <f t="shared" si="64"/>
        <v>0</v>
      </c>
      <c r="L1326" s="46">
        <f>SUMIF([2]المخزون!B$1:B$65536,H1326,[2]المخزون!N$1:N$65536)</f>
        <v>0</v>
      </c>
      <c r="M1326" s="46">
        <f t="shared" si="65"/>
        <v>0</v>
      </c>
      <c r="N1326" s="46">
        <f t="shared" si="67"/>
        <v>0</v>
      </c>
    </row>
    <row r="1327" spans="1:14" ht="16.5">
      <c r="A1327" s="41" t="str">
        <f t="shared" si="66"/>
        <v/>
      </c>
      <c r="B1327" s="42"/>
      <c r="C1327" s="43"/>
      <c r="D1327" s="41"/>
      <c r="E1327" s="41">
        <f>IFERROR(SUMIF([2]العملاء!B$1:B$65536,F1327,[2]العملاء!A$1:A$65536),"")</f>
        <v>0</v>
      </c>
      <c r="F1327" s="44"/>
      <c r="G1327" s="44">
        <f>IFERROR(SUMIF([2]العملاء!B$1:B$65536,F1327,[2]العملاء!A$1:A$65536),"")</f>
        <v>0</v>
      </c>
      <c r="H1327" s="44"/>
      <c r="I1327" s="45"/>
      <c r="J1327" s="46">
        <f>SUMIF([2]المخزون!B$1:B$65536,H1327,[2]المخزون!E$1:E$65536)</f>
        <v>0</v>
      </c>
      <c r="K1327" s="46">
        <f t="shared" si="64"/>
        <v>0</v>
      </c>
      <c r="L1327" s="46">
        <f>SUMIF([2]المخزون!B$1:B$65536,H1327,[2]المخزون!N$1:N$65536)</f>
        <v>0</v>
      </c>
      <c r="M1327" s="46">
        <f t="shared" si="65"/>
        <v>0</v>
      </c>
      <c r="N1327" s="46">
        <f t="shared" si="67"/>
        <v>0</v>
      </c>
    </row>
    <row r="1328" spans="1:14" ht="16.5">
      <c r="A1328" s="41" t="str">
        <f t="shared" si="66"/>
        <v/>
      </c>
      <c r="B1328" s="42"/>
      <c r="C1328" s="43"/>
      <c r="D1328" s="41"/>
      <c r="E1328" s="41">
        <f>IFERROR(SUMIF([2]العملاء!B$1:B$65536,F1328,[2]العملاء!A$1:A$65536),"")</f>
        <v>0</v>
      </c>
      <c r="F1328" s="44"/>
      <c r="G1328" s="44">
        <f>IFERROR(SUMIF([2]العملاء!B$1:B$65536,F1328,[2]العملاء!A$1:A$65536),"")</f>
        <v>0</v>
      </c>
      <c r="H1328" s="44"/>
      <c r="I1328" s="45"/>
      <c r="J1328" s="46">
        <f>SUMIF([2]المخزون!B$1:B$65536,H1328,[2]المخزون!E$1:E$65536)</f>
        <v>0</v>
      </c>
      <c r="K1328" s="46">
        <f t="shared" si="64"/>
        <v>0</v>
      </c>
      <c r="L1328" s="46">
        <f>SUMIF([2]المخزون!B$1:B$65536,H1328,[2]المخزون!N$1:N$65536)</f>
        <v>0</v>
      </c>
      <c r="M1328" s="46">
        <f t="shared" si="65"/>
        <v>0</v>
      </c>
      <c r="N1328" s="46">
        <f t="shared" si="67"/>
        <v>0</v>
      </c>
    </row>
    <row r="1329" spans="1:14" ht="16.5">
      <c r="A1329" s="41" t="str">
        <f t="shared" si="66"/>
        <v/>
      </c>
      <c r="B1329" s="42"/>
      <c r="C1329" s="43"/>
      <c r="D1329" s="41"/>
      <c r="E1329" s="41">
        <f>IFERROR(SUMIF([2]العملاء!B$1:B$65536,F1329,[2]العملاء!A$1:A$65536),"")</f>
        <v>0</v>
      </c>
      <c r="F1329" s="44"/>
      <c r="G1329" s="44">
        <f>IFERROR(SUMIF([2]العملاء!B$1:B$65536,F1329,[2]العملاء!A$1:A$65536),"")</f>
        <v>0</v>
      </c>
      <c r="H1329" s="44"/>
      <c r="I1329" s="45"/>
      <c r="J1329" s="46">
        <f>SUMIF([2]المخزون!B$1:B$65536,H1329,[2]المخزون!E$1:E$65536)</f>
        <v>0</v>
      </c>
      <c r="K1329" s="46">
        <f t="shared" si="64"/>
        <v>0</v>
      </c>
      <c r="L1329" s="46">
        <f>SUMIF([2]المخزون!B$1:B$65536,H1329,[2]المخزون!N$1:N$65536)</f>
        <v>0</v>
      </c>
      <c r="M1329" s="46">
        <f t="shared" si="65"/>
        <v>0</v>
      </c>
      <c r="N1329" s="46">
        <f t="shared" si="67"/>
        <v>0</v>
      </c>
    </row>
    <row r="1330" spans="1:14" ht="16.5">
      <c r="A1330" s="41" t="str">
        <f t="shared" si="66"/>
        <v/>
      </c>
      <c r="B1330" s="42"/>
      <c r="C1330" s="43"/>
      <c r="D1330" s="41"/>
      <c r="E1330" s="41">
        <f>IFERROR(SUMIF([2]العملاء!B$1:B$65536,F1330,[2]العملاء!A$1:A$65536),"")</f>
        <v>0</v>
      </c>
      <c r="F1330" s="44"/>
      <c r="G1330" s="44">
        <f>IFERROR(SUMIF([2]العملاء!B$1:B$65536,F1330,[2]العملاء!A$1:A$65536),"")</f>
        <v>0</v>
      </c>
      <c r="H1330" s="44"/>
      <c r="I1330" s="45"/>
      <c r="J1330" s="46">
        <f>SUMIF([2]المخزون!B$1:B$65536,H1330,[2]المخزون!E$1:E$65536)</f>
        <v>0</v>
      </c>
      <c r="K1330" s="46">
        <f t="shared" si="64"/>
        <v>0</v>
      </c>
      <c r="L1330" s="46">
        <f>SUMIF([2]المخزون!B$1:B$65536,H1330,[2]المخزون!N$1:N$65536)</f>
        <v>0</v>
      </c>
      <c r="M1330" s="46">
        <f t="shared" si="65"/>
        <v>0</v>
      </c>
      <c r="N1330" s="46">
        <f t="shared" si="67"/>
        <v>0</v>
      </c>
    </row>
    <row r="1331" spans="1:14" ht="16.5">
      <c r="A1331" s="41" t="str">
        <f t="shared" si="66"/>
        <v/>
      </c>
      <c r="B1331" s="42"/>
      <c r="C1331" s="43"/>
      <c r="D1331" s="41"/>
      <c r="E1331" s="41">
        <f>IFERROR(SUMIF([2]العملاء!B$1:B$65536,F1331,[2]العملاء!A$1:A$65536),"")</f>
        <v>0</v>
      </c>
      <c r="F1331" s="44"/>
      <c r="G1331" s="44">
        <f>IFERROR(SUMIF([2]العملاء!B$1:B$65536,F1331,[2]العملاء!A$1:A$65536),"")</f>
        <v>0</v>
      </c>
      <c r="H1331" s="44"/>
      <c r="I1331" s="45"/>
      <c r="J1331" s="46">
        <f>SUMIF([2]المخزون!B$1:B$65536,H1331,[2]المخزون!E$1:E$65536)</f>
        <v>0</v>
      </c>
      <c r="K1331" s="46">
        <f t="shared" si="64"/>
        <v>0</v>
      </c>
      <c r="L1331" s="46">
        <f>SUMIF([2]المخزون!B$1:B$65536,H1331,[2]المخزون!N$1:N$65536)</f>
        <v>0</v>
      </c>
      <c r="M1331" s="46">
        <f t="shared" si="65"/>
        <v>0</v>
      </c>
      <c r="N1331" s="46">
        <f t="shared" si="67"/>
        <v>0</v>
      </c>
    </row>
    <row r="1332" spans="1:14" ht="16.5">
      <c r="A1332" s="41" t="str">
        <f t="shared" si="66"/>
        <v/>
      </c>
      <c r="B1332" s="42"/>
      <c r="C1332" s="43"/>
      <c r="D1332" s="41"/>
      <c r="E1332" s="41">
        <f>IFERROR(SUMIF([2]العملاء!B$1:B$65536,F1332,[2]العملاء!A$1:A$65536),"")</f>
        <v>0</v>
      </c>
      <c r="F1332" s="44"/>
      <c r="G1332" s="44">
        <f>IFERROR(SUMIF([2]العملاء!B$1:B$65536,F1332,[2]العملاء!A$1:A$65536),"")</f>
        <v>0</v>
      </c>
      <c r="H1332" s="44"/>
      <c r="I1332" s="45"/>
      <c r="J1332" s="46">
        <f>SUMIF([2]المخزون!B$1:B$65536,H1332,[2]المخزون!E$1:E$65536)</f>
        <v>0</v>
      </c>
      <c r="K1332" s="46">
        <f t="shared" si="64"/>
        <v>0</v>
      </c>
      <c r="L1332" s="46">
        <f>SUMIF([2]المخزون!B$1:B$65536,H1332,[2]المخزون!N$1:N$65536)</f>
        <v>0</v>
      </c>
      <c r="M1332" s="46">
        <f t="shared" si="65"/>
        <v>0</v>
      </c>
      <c r="N1332" s="46">
        <f t="shared" si="67"/>
        <v>0</v>
      </c>
    </row>
    <row r="1333" spans="1:14" ht="16.5">
      <c r="A1333" s="41" t="str">
        <f t="shared" si="66"/>
        <v/>
      </c>
      <c r="B1333" s="42"/>
      <c r="C1333" s="43"/>
      <c r="D1333" s="41"/>
      <c r="E1333" s="41">
        <f>IFERROR(SUMIF([2]العملاء!B$1:B$65536,F1333,[2]العملاء!A$1:A$65536),"")</f>
        <v>0</v>
      </c>
      <c r="F1333" s="44"/>
      <c r="G1333" s="44">
        <f>IFERROR(SUMIF([2]العملاء!B$1:B$65536,F1333,[2]العملاء!A$1:A$65536),"")</f>
        <v>0</v>
      </c>
      <c r="H1333" s="44"/>
      <c r="I1333" s="45"/>
      <c r="J1333" s="46">
        <f>SUMIF([2]المخزون!B$1:B$65536,H1333,[2]المخزون!E$1:E$65536)</f>
        <v>0</v>
      </c>
      <c r="K1333" s="46">
        <f t="shared" si="64"/>
        <v>0</v>
      </c>
      <c r="L1333" s="46">
        <f>SUMIF([2]المخزون!B$1:B$65536,H1333,[2]المخزون!N$1:N$65536)</f>
        <v>0</v>
      </c>
      <c r="M1333" s="46">
        <f t="shared" si="65"/>
        <v>0</v>
      </c>
      <c r="N1333" s="46">
        <f t="shared" si="67"/>
        <v>0</v>
      </c>
    </row>
    <row r="1334" spans="1:14" ht="16.5">
      <c r="A1334" s="41" t="str">
        <f t="shared" si="66"/>
        <v/>
      </c>
      <c r="B1334" s="42"/>
      <c r="C1334" s="43"/>
      <c r="D1334" s="41"/>
      <c r="E1334" s="41">
        <f>IFERROR(SUMIF([2]العملاء!B$1:B$65536,F1334,[2]العملاء!A$1:A$65536),"")</f>
        <v>0</v>
      </c>
      <c r="F1334" s="44"/>
      <c r="G1334" s="44">
        <f>IFERROR(SUMIF([2]العملاء!B$1:B$65536,F1334,[2]العملاء!A$1:A$65536),"")</f>
        <v>0</v>
      </c>
      <c r="H1334" s="44"/>
      <c r="I1334" s="45"/>
      <c r="J1334" s="46">
        <f>SUMIF([2]المخزون!B$1:B$65536,H1334,[2]المخزون!E$1:E$65536)</f>
        <v>0</v>
      </c>
      <c r="K1334" s="46">
        <f t="shared" si="64"/>
        <v>0</v>
      </c>
      <c r="L1334" s="46">
        <f>SUMIF([2]المخزون!B$1:B$65536,H1334,[2]المخزون!N$1:N$65536)</f>
        <v>0</v>
      </c>
      <c r="M1334" s="46">
        <f t="shared" si="65"/>
        <v>0</v>
      </c>
      <c r="N1334" s="46">
        <f t="shared" si="67"/>
        <v>0</v>
      </c>
    </row>
    <row r="1335" spans="1:14" ht="16.5">
      <c r="A1335" s="41" t="str">
        <f t="shared" si="66"/>
        <v/>
      </c>
      <c r="B1335" s="42"/>
      <c r="C1335" s="43"/>
      <c r="D1335" s="41"/>
      <c r="E1335" s="41">
        <f>IFERROR(SUMIF([2]العملاء!B$1:B$65536,F1335,[2]العملاء!A$1:A$65536),"")</f>
        <v>0</v>
      </c>
      <c r="F1335" s="44"/>
      <c r="G1335" s="44">
        <f>IFERROR(SUMIF([2]العملاء!B$1:B$65536,F1335,[2]العملاء!A$1:A$65536),"")</f>
        <v>0</v>
      </c>
      <c r="H1335" s="44"/>
      <c r="I1335" s="45"/>
      <c r="J1335" s="46">
        <f>SUMIF([2]المخزون!B$1:B$65536,H1335,[2]المخزون!E$1:E$65536)</f>
        <v>0</v>
      </c>
      <c r="K1335" s="46">
        <f t="shared" si="64"/>
        <v>0</v>
      </c>
      <c r="L1335" s="46">
        <f>SUMIF([2]المخزون!B$1:B$65536,H1335,[2]المخزون!N$1:N$65536)</f>
        <v>0</v>
      </c>
      <c r="M1335" s="46">
        <f t="shared" si="65"/>
        <v>0</v>
      </c>
      <c r="N1335" s="46">
        <f t="shared" si="67"/>
        <v>0</v>
      </c>
    </row>
    <row r="1336" spans="1:14" ht="16.5">
      <c r="A1336" s="41" t="str">
        <f t="shared" si="66"/>
        <v/>
      </c>
      <c r="B1336" s="42"/>
      <c r="C1336" s="43"/>
      <c r="D1336" s="41"/>
      <c r="E1336" s="41">
        <f>IFERROR(SUMIF([2]العملاء!B$1:B$65536,F1336,[2]العملاء!A$1:A$65536),"")</f>
        <v>0</v>
      </c>
      <c r="F1336" s="44"/>
      <c r="G1336" s="44">
        <f>IFERROR(SUMIF([2]العملاء!B$1:B$65536,F1336,[2]العملاء!A$1:A$65536),"")</f>
        <v>0</v>
      </c>
      <c r="H1336" s="44"/>
      <c r="I1336" s="45"/>
      <c r="J1336" s="46">
        <f>SUMIF([2]المخزون!B$1:B$65536,H1336,[2]المخزون!E$1:E$65536)</f>
        <v>0</v>
      </c>
      <c r="K1336" s="46">
        <f t="shared" si="64"/>
        <v>0</v>
      </c>
      <c r="L1336" s="46">
        <f>SUMIF([2]المخزون!B$1:B$65536,H1336,[2]المخزون!N$1:N$65536)</f>
        <v>0</v>
      </c>
      <c r="M1336" s="46">
        <f t="shared" si="65"/>
        <v>0</v>
      </c>
      <c r="N1336" s="46">
        <f t="shared" si="67"/>
        <v>0</v>
      </c>
    </row>
    <row r="1337" spans="1:14" ht="16.5">
      <c r="A1337" s="41" t="str">
        <f t="shared" si="66"/>
        <v/>
      </c>
      <c r="B1337" s="42"/>
      <c r="C1337" s="43"/>
      <c r="D1337" s="41"/>
      <c r="E1337" s="41">
        <f>IFERROR(SUMIF([2]العملاء!B$1:B$65536,F1337,[2]العملاء!A$1:A$65536),"")</f>
        <v>0</v>
      </c>
      <c r="F1337" s="44"/>
      <c r="G1337" s="44">
        <f>IFERROR(SUMIF([2]العملاء!B$1:B$65536,F1337,[2]العملاء!A$1:A$65536),"")</f>
        <v>0</v>
      </c>
      <c r="H1337" s="44"/>
      <c r="I1337" s="45"/>
      <c r="J1337" s="46">
        <f>SUMIF([2]المخزون!B$1:B$65536,H1337,[2]المخزون!E$1:E$65536)</f>
        <v>0</v>
      </c>
      <c r="K1337" s="46">
        <f t="shared" si="64"/>
        <v>0</v>
      </c>
      <c r="L1337" s="46">
        <f>SUMIF([2]المخزون!B$1:B$65536,H1337,[2]المخزون!N$1:N$65536)</f>
        <v>0</v>
      </c>
      <c r="M1337" s="46">
        <f t="shared" si="65"/>
        <v>0</v>
      </c>
      <c r="N1337" s="46">
        <f t="shared" si="67"/>
        <v>0</v>
      </c>
    </row>
    <row r="1338" spans="1:14" ht="16.5">
      <c r="A1338" s="41" t="str">
        <f t="shared" si="66"/>
        <v/>
      </c>
      <c r="B1338" s="42"/>
      <c r="C1338" s="43"/>
      <c r="D1338" s="41"/>
      <c r="E1338" s="41">
        <f>IFERROR(SUMIF([2]العملاء!B$1:B$65536,F1338,[2]العملاء!A$1:A$65536),"")</f>
        <v>0</v>
      </c>
      <c r="F1338" s="44"/>
      <c r="G1338" s="44">
        <f>IFERROR(SUMIF([2]العملاء!B$1:B$65536,F1338,[2]العملاء!A$1:A$65536),"")</f>
        <v>0</v>
      </c>
      <c r="H1338" s="44"/>
      <c r="I1338" s="45"/>
      <c r="J1338" s="46">
        <f>SUMIF([2]المخزون!B$1:B$65536,H1338,[2]المخزون!E$1:E$65536)</f>
        <v>0</v>
      </c>
      <c r="K1338" s="46">
        <f t="shared" si="64"/>
        <v>0</v>
      </c>
      <c r="L1338" s="46">
        <f>SUMIF([2]المخزون!B$1:B$65536,H1338,[2]المخزون!N$1:N$65536)</f>
        <v>0</v>
      </c>
      <c r="M1338" s="46">
        <f t="shared" si="65"/>
        <v>0</v>
      </c>
      <c r="N1338" s="46">
        <f t="shared" si="67"/>
        <v>0</v>
      </c>
    </row>
    <row r="1339" spans="1:14" ht="16.5">
      <c r="A1339" s="41" t="str">
        <f t="shared" si="66"/>
        <v/>
      </c>
      <c r="B1339" s="42"/>
      <c r="C1339" s="43"/>
      <c r="D1339" s="41"/>
      <c r="E1339" s="41">
        <f>IFERROR(SUMIF([2]العملاء!B$1:B$65536,F1339,[2]العملاء!A$1:A$65536),"")</f>
        <v>0</v>
      </c>
      <c r="F1339" s="44"/>
      <c r="G1339" s="44">
        <f>IFERROR(SUMIF([2]العملاء!B$1:B$65536,F1339,[2]العملاء!A$1:A$65536),"")</f>
        <v>0</v>
      </c>
      <c r="H1339" s="44"/>
      <c r="I1339" s="45"/>
      <c r="J1339" s="46">
        <f>SUMIF([2]المخزون!B$1:B$65536,H1339,[2]المخزون!E$1:E$65536)</f>
        <v>0</v>
      </c>
      <c r="K1339" s="46">
        <f t="shared" si="64"/>
        <v>0</v>
      </c>
      <c r="L1339" s="46">
        <f>SUMIF([2]المخزون!B$1:B$65536,H1339,[2]المخزون!N$1:N$65536)</f>
        <v>0</v>
      </c>
      <c r="M1339" s="46">
        <f t="shared" si="65"/>
        <v>0</v>
      </c>
      <c r="N1339" s="46">
        <f t="shared" si="67"/>
        <v>0</v>
      </c>
    </row>
    <row r="1340" spans="1:14" ht="16.5">
      <c r="A1340" s="41" t="str">
        <f t="shared" si="66"/>
        <v/>
      </c>
      <c r="B1340" s="42"/>
      <c r="C1340" s="43"/>
      <c r="D1340" s="41"/>
      <c r="E1340" s="41">
        <f>IFERROR(SUMIF([2]العملاء!B$1:B$65536,F1340,[2]العملاء!A$1:A$65536),"")</f>
        <v>0</v>
      </c>
      <c r="F1340" s="44"/>
      <c r="G1340" s="44">
        <f>IFERROR(SUMIF([2]العملاء!B$1:B$65536,F1340,[2]العملاء!A$1:A$65536),"")</f>
        <v>0</v>
      </c>
      <c r="H1340" s="44"/>
      <c r="I1340" s="45"/>
      <c r="J1340" s="46">
        <f>SUMIF([2]المخزون!B$1:B$65536,H1340,[2]المخزون!E$1:E$65536)</f>
        <v>0</v>
      </c>
      <c r="K1340" s="46">
        <f t="shared" si="64"/>
        <v>0</v>
      </c>
      <c r="L1340" s="46">
        <f>SUMIF([2]المخزون!B$1:B$65536,H1340,[2]المخزون!N$1:N$65536)</f>
        <v>0</v>
      </c>
      <c r="M1340" s="46">
        <f t="shared" si="65"/>
        <v>0</v>
      </c>
      <c r="N1340" s="46">
        <f t="shared" si="67"/>
        <v>0</v>
      </c>
    </row>
    <row r="1341" spans="1:14" ht="16.5">
      <c r="A1341" s="41" t="str">
        <f t="shared" si="66"/>
        <v/>
      </c>
      <c r="B1341" s="42"/>
      <c r="C1341" s="43"/>
      <c r="D1341" s="41"/>
      <c r="E1341" s="41">
        <f>IFERROR(SUMIF([2]العملاء!B$1:B$65536,F1341,[2]العملاء!A$1:A$65536),"")</f>
        <v>0</v>
      </c>
      <c r="F1341" s="44"/>
      <c r="G1341" s="44">
        <f>IFERROR(SUMIF([2]العملاء!B$1:B$65536,F1341,[2]العملاء!A$1:A$65536),"")</f>
        <v>0</v>
      </c>
      <c r="H1341" s="44"/>
      <c r="I1341" s="45"/>
      <c r="J1341" s="46">
        <f>SUMIF([2]المخزون!B$1:B$65536,H1341,[2]المخزون!E$1:E$65536)</f>
        <v>0</v>
      </c>
      <c r="K1341" s="46">
        <f t="shared" si="64"/>
        <v>0</v>
      </c>
      <c r="L1341" s="46">
        <f>SUMIF([2]المخزون!B$1:B$65536,H1341,[2]المخزون!N$1:N$65536)</f>
        <v>0</v>
      </c>
      <c r="M1341" s="46">
        <f t="shared" si="65"/>
        <v>0</v>
      </c>
      <c r="N1341" s="46">
        <f t="shared" si="67"/>
        <v>0</v>
      </c>
    </row>
    <row r="1342" spans="1:14" ht="16.5">
      <c r="A1342" s="41" t="str">
        <f t="shared" si="66"/>
        <v/>
      </c>
      <c r="B1342" s="42"/>
      <c r="C1342" s="43"/>
      <c r="D1342" s="41"/>
      <c r="E1342" s="41">
        <f>IFERROR(SUMIF([2]العملاء!B$1:B$65536,F1342,[2]العملاء!A$1:A$65536),"")</f>
        <v>0</v>
      </c>
      <c r="F1342" s="44"/>
      <c r="G1342" s="44">
        <f>IFERROR(SUMIF([2]العملاء!B$1:B$65536,F1342,[2]العملاء!A$1:A$65536),"")</f>
        <v>0</v>
      </c>
      <c r="H1342" s="44"/>
      <c r="I1342" s="45"/>
      <c r="J1342" s="46">
        <f>SUMIF([2]المخزون!B$1:B$65536,H1342,[2]المخزون!E$1:E$65536)</f>
        <v>0</v>
      </c>
      <c r="K1342" s="46">
        <f t="shared" si="64"/>
        <v>0</v>
      </c>
      <c r="L1342" s="46">
        <f>SUMIF([2]المخزون!B$1:B$65536,H1342,[2]المخزون!N$1:N$65536)</f>
        <v>0</v>
      </c>
      <c r="M1342" s="46">
        <f t="shared" si="65"/>
        <v>0</v>
      </c>
      <c r="N1342" s="46">
        <f t="shared" si="67"/>
        <v>0</v>
      </c>
    </row>
    <row r="1343" spans="1:14" ht="16.5">
      <c r="A1343" s="41" t="str">
        <f t="shared" si="66"/>
        <v/>
      </c>
      <c r="B1343" s="42"/>
      <c r="C1343" s="43"/>
      <c r="D1343" s="41"/>
      <c r="E1343" s="41">
        <f>IFERROR(SUMIF([2]العملاء!B$1:B$65536,F1343,[2]العملاء!A$1:A$65536),"")</f>
        <v>0</v>
      </c>
      <c r="F1343" s="44"/>
      <c r="G1343" s="44">
        <f>IFERROR(SUMIF([2]العملاء!B$1:B$65536,F1343,[2]العملاء!A$1:A$65536),"")</f>
        <v>0</v>
      </c>
      <c r="H1343" s="44"/>
      <c r="I1343" s="45"/>
      <c r="J1343" s="46">
        <f>SUMIF([2]المخزون!B$1:B$65536,H1343,[2]المخزون!E$1:E$65536)</f>
        <v>0</v>
      </c>
      <c r="K1343" s="46">
        <f t="shared" si="64"/>
        <v>0</v>
      </c>
      <c r="L1343" s="46">
        <f>SUMIF([2]المخزون!B$1:B$65536,H1343,[2]المخزون!N$1:N$65536)</f>
        <v>0</v>
      </c>
      <c r="M1343" s="46">
        <f t="shared" si="65"/>
        <v>0</v>
      </c>
      <c r="N1343" s="46">
        <f t="shared" si="67"/>
        <v>0</v>
      </c>
    </row>
    <row r="1344" spans="1:14" ht="16.5">
      <c r="A1344" s="41" t="str">
        <f t="shared" si="66"/>
        <v/>
      </c>
      <c r="B1344" s="42"/>
      <c r="C1344" s="43"/>
      <c r="D1344" s="41"/>
      <c r="E1344" s="41">
        <f>IFERROR(SUMIF([2]العملاء!B$1:B$65536,F1344,[2]العملاء!A$1:A$65536),"")</f>
        <v>0</v>
      </c>
      <c r="F1344" s="44"/>
      <c r="G1344" s="44">
        <f>IFERROR(SUMIF([2]العملاء!B$1:B$65536,F1344,[2]العملاء!A$1:A$65536),"")</f>
        <v>0</v>
      </c>
      <c r="H1344" s="44"/>
      <c r="I1344" s="45"/>
      <c r="J1344" s="46">
        <f>SUMIF([2]المخزون!B$1:B$65536,H1344,[2]المخزون!E$1:E$65536)</f>
        <v>0</v>
      </c>
      <c r="K1344" s="46">
        <f t="shared" si="64"/>
        <v>0</v>
      </c>
      <c r="L1344" s="46">
        <f>SUMIF([2]المخزون!B$1:B$65536,H1344,[2]المخزون!N$1:N$65536)</f>
        <v>0</v>
      </c>
      <c r="M1344" s="46">
        <f t="shared" si="65"/>
        <v>0</v>
      </c>
      <c r="N1344" s="46">
        <f t="shared" si="67"/>
        <v>0</v>
      </c>
    </row>
    <row r="1345" spans="1:14" ht="16.5">
      <c r="A1345" s="41" t="str">
        <f t="shared" si="66"/>
        <v/>
      </c>
      <c r="B1345" s="42"/>
      <c r="C1345" s="43"/>
      <c r="D1345" s="41"/>
      <c r="E1345" s="41">
        <f>IFERROR(SUMIF([2]العملاء!B$1:B$65536,F1345,[2]العملاء!A$1:A$65536),"")</f>
        <v>0</v>
      </c>
      <c r="F1345" s="44"/>
      <c r="G1345" s="44">
        <f>IFERROR(SUMIF([2]العملاء!B$1:B$65536,F1345,[2]العملاء!A$1:A$65536),"")</f>
        <v>0</v>
      </c>
      <c r="H1345" s="44"/>
      <c r="I1345" s="45"/>
      <c r="J1345" s="46">
        <f>SUMIF([2]المخزون!B$1:B$65536,H1345,[2]المخزون!E$1:E$65536)</f>
        <v>0</v>
      </c>
      <c r="K1345" s="46">
        <f t="shared" si="64"/>
        <v>0</v>
      </c>
      <c r="L1345" s="46">
        <f>SUMIF([2]المخزون!B$1:B$65536,H1345,[2]المخزون!N$1:N$65536)</f>
        <v>0</v>
      </c>
      <c r="M1345" s="46">
        <f t="shared" si="65"/>
        <v>0</v>
      </c>
      <c r="N1345" s="46">
        <f t="shared" si="67"/>
        <v>0</v>
      </c>
    </row>
    <row r="1346" spans="1:14" ht="16.5">
      <c r="A1346" s="41" t="str">
        <f t="shared" si="66"/>
        <v/>
      </c>
      <c r="B1346" s="42"/>
      <c r="C1346" s="43"/>
      <c r="D1346" s="41"/>
      <c r="E1346" s="41">
        <f>IFERROR(SUMIF([2]العملاء!B$1:B$65536,F1346,[2]العملاء!A$1:A$65536),"")</f>
        <v>0</v>
      </c>
      <c r="F1346" s="44"/>
      <c r="G1346" s="44">
        <f>IFERROR(SUMIF([2]العملاء!B$1:B$65536,F1346,[2]العملاء!A$1:A$65536),"")</f>
        <v>0</v>
      </c>
      <c r="H1346" s="44"/>
      <c r="I1346" s="45"/>
      <c r="J1346" s="46">
        <f>SUMIF([2]المخزون!B$1:B$65536,H1346,[2]المخزون!E$1:E$65536)</f>
        <v>0</v>
      </c>
      <c r="K1346" s="46">
        <f t="shared" si="64"/>
        <v>0</v>
      </c>
      <c r="L1346" s="46">
        <f>SUMIF([2]المخزون!B$1:B$65536,H1346,[2]المخزون!N$1:N$65536)</f>
        <v>0</v>
      </c>
      <c r="M1346" s="46">
        <f t="shared" si="65"/>
        <v>0</v>
      </c>
      <c r="N1346" s="46">
        <f t="shared" si="67"/>
        <v>0</v>
      </c>
    </row>
    <row r="1347" spans="1:14" ht="16.5">
      <c r="A1347" s="41" t="str">
        <f t="shared" si="66"/>
        <v/>
      </c>
      <c r="B1347" s="42"/>
      <c r="C1347" s="43"/>
      <c r="D1347" s="41"/>
      <c r="E1347" s="41">
        <f>IFERROR(SUMIF([2]العملاء!B$1:B$65536,F1347,[2]العملاء!A$1:A$65536),"")</f>
        <v>0</v>
      </c>
      <c r="F1347" s="44"/>
      <c r="G1347" s="44">
        <f>IFERROR(SUMIF([2]العملاء!B$1:B$65536,F1347,[2]العملاء!A$1:A$65536),"")</f>
        <v>0</v>
      </c>
      <c r="H1347" s="44"/>
      <c r="I1347" s="45"/>
      <c r="J1347" s="46">
        <f>SUMIF([2]المخزون!B$1:B$65536,H1347,[2]المخزون!E$1:E$65536)</f>
        <v>0</v>
      </c>
      <c r="K1347" s="46">
        <f t="shared" ref="K1347:K1410" si="68">I1347*J1347</f>
        <v>0</v>
      </c>
      <c r="L1347" s="46">
        <f>SUMIF([2]المخزون!B$1:B$65536,H1347,[2]المخزون!N$1:N$65536)</f>
        <v>0</v>
      </c>
      <c r="M1347" s="46">
        <f t="shared" ref="M1347:M1410" si="69">I1347*L1347</f>
        <v>0</v>
      </c>
      <c r="N1347" s="46">
        <f t="shared" si="67"/>
        <v>0</v>
      </c>
    </row>
    <row r="1348" spans="1:14" ht="16.5">
      <c r="A1348" s="41" t="str">
        <f t="shared" ref="A1348:A1411" si="70">IF(F1348="","",ROW()-2)</f>
        <v/>
      </c>
      <c r="B1348" s="42"/>
      <c r="C1348" s="43"/>
      <c r="D1348" s="41"/>
      <c r="E1348" s="41">
        <f>IFERROR(SUMIF([2]العملاء!B$1:B$65536,F1348,[2]العملاء!A$1:A$65536),"")</f>
        <v>0</v>
      </c>
      <c r="F1348" s="44"/>
      <c r="G1348" s="44">
        <f>IFERROR(SUMIF([2]العملاء!B$1:B$65536,F1348,[2]العملاء!A$1:A$65536),"")</f>
        <v>0</v>
      </c>
      <c r="H1348" s="44"/>
      <c r="I1348" s="45"/>
      <c r="J1348" s="46">
        <f>SUMIF([2]المخزون!B$1:B$65536,H1348,[2]المخزون!E$1:E$65536)</f>
        <v>0</v>
      </c>
      <c r="K1348" s="46">
        <f t="shared" si="68"/>
        <v>0</v>
      </c>
      <c r="L1348" s="46">
        <f>SUMIF([2]المخزون!B$1:B$65536,H1348,[2]المخزون!N$1:N$65536)</f>
        <v>0</v>
      </c>
      <c r="M1348" s="46">
        <f t="shared" si="69"/>
        <v>0</v>
      </c>
      <c r="N1348" s="46">
        <f t="shared" si="67"/>
        <v>0</v>
      </c>
    </row>
    <row r="1349" spans="1:14" ht="16.5">
      <c r="A1349" s="41" t="str">
        <f t="shared" si="70"/>
        <v/>
      </c>
      <c r="B1349" s="42"/>
      <c r="C1349" s="43"/>
      <c r="D1349" s="41"/>
      <c r="E1349" s="41">
        <f>IFERROR(SUMIF([2]العملاء!B$1:B$65536,F1349,[2]العملاء!A$1:A$65536),"")</f>
        <v>0</v>
      </c>
      <c r="F1349" s="44"/>
      <c r="G1349" s="44">
        <f>IFERROR(SUMIF([2]العملاء!B$1:B$65536,F1349,[2]العملاء!A$1:A$65536),"")</f>
        <v>0</v>
      </c>
      <c r="H1349" s="44"/>
      <c r="I1349" s="45"/>
      <c r="J1349" s="46">
        <f>SUMIF([2]المخزون!B$1:B$65536,H1349,[2]المخزون!E$1:E$65536)</f>
        <v>0</v>
      </c>
      <c r="K1349" s="46">
        <f t="shared" si="68"/>
        <v>0</v>
      </c>
      <c r="L1349" s="46">
        <f>SUMIF([2]المخزون!B$1:B$65536,H1349,[2]المخزون!N$1:N$65536)</f>
        <v>0</v>
      </c>
      <c r="M1349" s="46">
        <f t="shared" si="69"/>
        <v>0</v>
      </c>
      <c r="N1349" s="46">
        <f t="shared" si="67"/>
        <v>0</v>
      </c>
    </row>
    <row r="1350" spans="1:14" ht="16.5">
      <c r="A1350" s="41" t="str">
        <f t="shared" si="70"/>
        <v/>
      </c>
      <c r="B1350" s="42"/>
      <c r="C1350" s="43"/>
      <c r="D1350" s="41"/>
      <c r="E1350" s="41">
        <f>IFERROR(SUMIF([2]العملاء!B$1:B$65536,F1350,[2]العملاء!A$1:A$65536),"")</f>
        <v>0</v>
      </c>
      <c r="F1350" s="44"/>
      <c r="G1350" s="44">
        <f>IFERROR(SUMIF([2]العملاء!B$1:B$65536,F1350,[2]العملاء!A$1:A$65536),"")</f>
        <v>0</v>
      </c>
      <c r="H1350" s="44"/>
      <c r="I1350" s="45"/>
      <c r="J1350" s="46">
        <f>SUMIF([2]المخزون!B$1:B$65536,H1350,[2]المخزون!E$1:E$65536)</f>
        <v>0</v>
      </c>
      <c r="K1350" s="46">
        <f t="shared" si="68"/>
        <v>0</v>
      </c>
      <c r="L1350" s="46">
        <f>SUMIF([2]المخزون!B$1:B$65536,H1350,[2]المخزون!N$1:N$65536)</f>
        <v>0</v>
      </c>
      <c r="M1350" s="46">
        <f t="shared" si="69"/>
        <v>0</v>
      </c>
      <c r="N1350" s="46">
        <f t="shared" si="67"/>
        <v>0</v>
      </c>
    </row>
    <row r="1351" spans="1:14" ht="16.5">
      <c r="A1351" s="41" t="str">
        <f t="shared" si="70"/>
        <v/>
      </c>
      <c r="B1351" s="42"/>
      <c r="C1351" s="43"/>
      <c r="D1351" s="41"/>
      <c r="E1351" s="41">
        <f>IFERROR(SUMIF([2]العملاء!B$1:B$65536,F1351,[2]العملاء!A$1:A$65536),"")</f>
        <v>0</v>
      </c>
      <c r="F1351" s="44"/>
      <c r="G1351" s="44">
        <f>IFERROR(SUMIF([2]العملاء!B$1:B$65536,F1351,[2]العملاء!A$1:A$65536),"")</f>
        <v>0</v>
      </c>
      <c r="H1351" s="44"/>
      <c r="I1351" s="45"/>
      <c r="J1351" s="46">
        <f>SUMIF([2]المخزون!B$1:B$65536,H1351,[2]المخزون!E$1:E$65536)</f>
        <v>0</v>
      </c>
      <c r="K1351" s="46">
        <f t="shared" si="68"/>
        <v>0</v>
      </c>
      <c r="L1351" s="46">
        <f>SUMIF([2]المخزون!B$1:B$65536,H1351,[2]المخزون!N$1:N$65536)</f>
        <v>0</v>
      </c>
      <c r="M1351" s="46">
        <f t="shared" si="69"/>
        <v>0</v>
      </c>
      <c r="N1351" s="46">
        <f t="shared" si="67"/>
        <v>0</v>
      </c>
    </row>
    <row r="1352" spans="1:14" ht="16.5">
      <c r="A1352" s="41" t="str">
        <f t="shared" si="70"/>
        <v/>
      </c>
      <c r="B1352" s="42"/>
      <c r="C1352" s="43"/>
      <c r="D1352" s="41"/>
      <c r="E1352" s="41">
        <f>IFERROR(SUMIF([2]العملاء!B$1:B$65536,F1352,[2]العملاء!A$1:A$65536),"")</f>
        <v>0</v>
      </c>
      <c r="F1352" s="44"/>
      <c r="G1352" s="44">
        <f>IFERROR(SUMIF([2]العملاء!B$1:B$65536,F1352,[2]العملاء!A$1:A$65536),"")</f>
        <v>0</v>
      </c>
      <c r="H1352" s="44"/>
      <c r="I1352" s="45"/>
      <c r="J1352" s="46">
        <f>SUMIF([2]المخزون!B$1:B$65536,H1352,[2]المخزون!E$1:E$65536)</f>
        <v>0</v>
      </c>
      <c r="K1352" s="46">
        <f t="shared" si="68"/>
        <v>0</v>
      </c>
      <c r="L1352" s="46">
        <f>SUMIF([2]المخزون!B$1:B$65536,H1352,[2]المخزون!N$1:N$65536)</f>
        <v>0</v>
      </c>
      <c r="M1352" s="46">
        <f t="shared" si="69"/>
        <v>0</v>
      </c>
      <c r="N1352" s="46">
        <f t="shared" si="67"/>
        <v>0</v>
      </c>
    </row>
    <row r="1353" spans="1:14" ht="16.5">
      <c r="A1353" s="41" t="str">
        <f t="shared" si="70"/>
        <v/>
      </c>
      <c r="B1353" s="42"/>
      <c r="C1353" s="43"/>
      <c r="D1353" s="41"/>
      <c r="E1353" s="41">
        <f>IFERROR(SUMIF([2]العملاء!B$1:B$65536,F1353,[2]العملاء!A$1:A$65536),"")</f>
        <v>0</v>
      </c>
      <c r="F1353" s="44"/>
      <c r="G1353" s="44">
        <f>IFERROR(SUMIF([2]العملاء!B$1:B$65536,F1353,[2]العملاء!A$1:A$65536),"")</f>
        <v>0</v>
      </c>
      <c r="H1353" s="44"/>
      <c r="I1353" s="45"/>
      <c r="J1353" s="46">
        <f>SUMIF([2]المخزون!B$1:B$65536,H1353,[2]المخزون!E$1:E$65536)</f>
        <v>0</v>
      </c>
      <c r="K1353" s="46">
        <f t="shared" si="68"/>
        <v>0</v>
      </c>
      <c r="L1353" s="46">
        <f>SUMIF([2]المخزون!B$1:B$65536,H1353,[2]المخزون!N$1:N$65536)</f>
        <v>0</v>
      </c>
      <c r="M1353" s="46">
        <f t="shared" si="69"/>
        <v>0</v>
      </c>
      <c r="N1353" s="46">
        <f t="shared" si="67"/>
        <v>0</v>
      </c>
    </row>
    <row r="1354" spans="1:14" ht="16.5">
      <c r="A1354" s="41" t="str">
        <f t="shared" si="70"/>
        <v/>
      </c>
      <c r="B1354" s="42"/>
      <c r="C1354" s="43"/>
      <c r="D1354" s="41"/>
      <c r="E1354" s="41">
        <f>IFERROR(SUMIF([2]العملاء!B$1:B$65536,F1354,[2]العملاء!A$1:A$65536),"")</f>
        <v>0</v>
      </c>
      <c r="F1354" s="44"/>
      <c r="G1354" s="44">
        <f>IFERROR(SUMIF([2]العملاء!B$1:B$65536,F1354,[2]العملاء!A$1:A$65536),"")</f>
        <v>0</v>
      </c>
      <c r="H1354" s="44"/>
      <c r="I1354" s="45"/>
      <c r="J1354" s="46">
        <f>SUMIF([2]المخزون!B$1:B$65536,H1354,[2]المخزون!E$1:E$65536)</f>
        <v>0</v>
      </c>
      <c r="K1354" s="46">
        <f t="shared" si="68"/>
        <v>0</v>
      </c>
      <c r="L1354" s="46">
        <f>SUMIF([2]المخزون!B$1:B$65536,H1354,[2]المخزون!N$1:N$65536)</f>
        <v>0</v>
      </c>
      <c r="M1354" s="46">
        <f t="shared" si="69"/>
        <v>0</v>
      </c>
      <c r="N1354" s="46">
        <f t="shared" si="67"/>
        <v>0</v>
      </c>
    </row>
    <row r="1355" spans="1:14" ht="16.5">
      <c r="A1355" s="41" t="str">
        <f t="shared" si="70"/>
        <v/>
      </c>
      <c r="B1355" s="42"/>
      <c r="C1355" s="43"/>
      <c r="D1355" s="41"/>
      <c r="E1355" s="41">
        <f>IFERROR(SUMIF([2]العملاء!B$1:B$65536,F1355,[2]العملاء!A$1:A$65536),"")</f>
        <v>0</v>
      </c>
      <c r="F1355" s="44"/>
      <c r="G1355" s="44">
        <f>IFERROR(SUMIF([2]العملاء!B$1:B$65536,F1355,[2]العملاء!A$1:A$65536),"")</f>
        <v>0</v>
      </c>
      <c r="H1355" s="44"/>
      <c r="I1355" s="45"/>
      <c r="J1355" s="46">
        <f>SUMIF([2]المخزون!B$1:B$65536,H1355,[2]المخزون!E$1:E$65536)</f>
        <v>0</v>
      </c>
      <c r="K1355" s="46">
        <f t="shared" si="68"/>
        <v>0</v>
      </c>
      <c r="L1355" s="46">
        <f>SUMIF([2]المخزون!B$1:B$65536,H1355,[2]المخزون!N$1:N$65536)</f>
        <v>0</v>
      </c>
      <c r="M1355" s="46">
        <f t="shared" si="69"/>
        <v>0</v>
      </c>
      <c r="N1355" s="46">
        <f t="shared" si="67"/>
        <v>0</v>
      </c>
    </row>
    <row r="1356" spans="1:14" ht="16.5">
      <c r="A1356" s="41" t="str">
        <f t="shared" si="70"/>
        <v/>
      </c>
      <c r="B1356" s="42"/>
      <c r="C1356" s="43"/>
      <c r="D1356" s="41"/>
      <c r="E1356" s="41">
        <f>IFERROR(SUMIF([2]العملاء!B$1:B$65536,F1356,[2]العملاء!A$1:A$65536),"")</f>
        <v>0</v>
      </c>
      <c r="F1356" s="44"/>
      <c r="G1356" s="44">
        <f>IFERROR(SUMIF([2]العملاء!B$1:B$65536,F1356,[2]العملاء!A$1:A$65536),"")</f>
        <v>0</v>
      </c>
      <c r="H1356" s="44"/>
      <c r="I1356" s="45"/>
      <c r="J1356" s="46">
        <f>SUMIF([2]المخزون!B$1:B$65536,H1356,[2]المخزون!E$1:E$65536)</f>
        <v>0</v>
      </c>
      <c r="K1356" s="46">
        <f t="shared" si="68"/>
        <v>0</v>
      </c>
      <c r="L1356" s="46">
        <f>SUMIF([2]المخزون!B$1:B$65536,H1356,[2]المخزون!N$1:N$65536)</f>
        <v>0</v>
      </c>
      <c r="M1356" s="46">
        <f t="shared" si="69"/>
        <v>0</v>
      </c>
      <c r="N1356" s="46">
        <f t="shared" si="67"/>
        <v>0</v>
      </c>
    </row>
    <row r="1357" spans="1:14" ht="16.5">
      <c r="A1357" s="41" t="str">
        <f t="shared" si="70"/>
        <v/>
      </c>
      <c r="B1357" s="42"/>
      <c r="C1357" s="43"/>
      <c r="D1357" s="41"/>
      <c r="E1357" s="41">
        <f>IFERROR(SUMIF([2]العملاء!B$1:B$65536,F1357,[2]العملاء!A$1:A$65536),"")</f>
        <v>0</v>
      </c>
      <c r="F1357" s="44"/>
      <c r="G1357" s="44">
        <f>IFERROR(SUMIF([2]العملاء!B$1:B$65536,F1357,[2]العملاء!A$1:A$65536),"")</f>
        <v>0</v>
      </c>
      <c r="H1357" s="44"/>
      <c r="I1357" s="45"/>
      <c r="J1357" s="46">
        <f>SUMIF([2]المخزون!B$1:B$65536,H1357,[2]المخزون!E$1:E$65536)</f>
        <v>0</v>
      </c>
      <c r="K1357" s="46">
        <f t="shared" si="68"/>
        <v>0</v>
      </c>
      <c r="L1357" s="46">
        <f>SUMIF([2]المخزون!B$1:B$65536,H1357,[2]المخزون!N$1:N$65536)</f>
        <v>0</v>
      </c>
      <c r="M1357" s="46">
        <f t="shared" si="69"/>
        <v>0</v>
      </c>
      <c r="N1357" s="46">
        <f t="shared" si="67"/>
        <v>0</v>
      </c>
    </row>
    <row r="1358" spans="1:14" ht="16.5">
      <c r="A1358" s="41" t="str">
        <f t="shared" si="70"/>
        <v/>
      </c>
      <c r="B1358" s="42"/>
      <c r="C1358" s="43"/>
      <c r="D1358" s="41"/>
      <c r="E1358" s="41">
        <f>IFERROR(SUMIF([2]العملاء!B$1:B$65536,F1358,[2]العملاء!A$1:A$65536),"")</f>
        <v>0</v>
      </c>
      <c r="F1358" s="44"/>
      <c r="G1358" s="44">
        <f>IFERROR(SUMIF([2]العملاء!B$1:B$65536,F1358,[2]العملاء!A$1:A$65536),"")</f>
        <v>0</v>
      </c>
      <c r="H1358" s="44"/>
      <c r="I1358" s="45"/>
      <c r="J1358" s="46">
        <f>SUMIF([2]المخزون!B$1:B$65536,H1358,[2]المخزون!E$1:E$65536)</f>
        <v>0</v>
      </c>
      <c r="K1358" s="46">
        <f t="shared" si="68"/>
        <v>0</v>
      </c>
      <c r="L1358" s="46">
        <f>SUMIF([2]المخزون!B$1:B$65536,H1358,[2]المخزون!N$1:N$65536)</f>
        <v>0</v>
      </c>
      <c r="M1358" s="46">
        <f t="shared" si="69"/>
        <v>0</v>
      </c>
      <c r="N1358" s="46">
        <f t="shared" si="67"/>
        <v>0</v>
      </c>
    </row>
    <row r="1359" spans="1:14" ht="16.5">
      <c r="A1359" s="41" t="str">
        <f t="shared" si="70"/>
        <v/>
      </c>
      <c r="B1359" s="42"/>
      <c r="C1359" s="43"/>
      <c r="D1359" s="41"/>
      <c r="E1359" s="41">
        <f>IFERROR(SUMIF([2]العملاء!B$1:B$65536,F1359,[2]العملاء!A$1:A$65536),"")</f>
        <v>0</v>
      </c>
      <c r="F1359" s="44"/>
      <c r="G1359" s="44">
        <f>IFERROR(SUMIF([2]العملاء!B$1:B$65536,F1359,[2]العملاء!A$1:A$65536),"")</f>
        <v>0</v>
      </c>
      <c r="H1359" s="44"/>
      <c r="I1359" s="45"/>
      <c r="J1359" s="46">
        <f>SUMIF([2]المخزون!B$1:B$65536,H1359,[2]المخزون!E$1:E$65536)</f>
        <v>0</v>
      </c>
      <c r="K1359" s="46">
        <f t="shared" si="68"/>
        <v>0</v>
      </c>
      <c r="L1359" s="46">
        <f>SUMIF([2]المخزون!B$1:B$65536,H1359,[2]المخزون!N$1:N$65536)</f>
        <v>0</v>
      </c>
      <c r="M1359" s="46">
        <f t="shared" si="69"/>
        <v>0</v>
      </c>
      <c r="N1359" s="46">
        <f t="shared" si="67"/>
        <v>0</v>
      </c>
    </row>
    <row r="1360" spans="1:14" ht="16.5">
      <c r="A1360" s="41" t="str">
        <f t="shared" si="70"/>
        <v/>
      </c>
      <c r="B1360" s="42"/>
      <c r="C1360" s="43"/>
      <c r="D1360" s="41"/>
      <c r="E1360" s="41">
        <f>IFERROR(SUMIF([2]العملاء!B$1:B$65536,F1360,[2]العملاء!A$1:A$65536),"")</f>
        <v>0</v>
      </c>
      <c r="F1360" s="44"/>
      <c r="G1360" s="44">
        <f>IFERROR(SUMIF([2]العملاء!B$1:B$65536,F1360,[2]العملاء!A$1:A$65536),"")</f>
        <v>0</v>
      </c>
      <c r="H1360" s="44"/>
      <c r="I1360" s="45"/>
      <c r="J1360" s="46">
        <f>SUMIF([2]المخزون!B$1:B$65536,H1360,[2]المخزون!E$1:E$65536)</f>
        <v>0</v>
      </c>
      <c r="K1360" s="46">
        <f t="shared" si="68"/>
        <v>0</v>
      </c>
      <c r="L1360" s="46">
        <f>SUMIF([2]المخزون!B$1:B$65536,H1360,[2]المخزون!N$1:N$65536)</f>
        <v>0</v>
      </c>
      <c r="M1360" s="46">
        <f t="shared" si="69"/>
        <v>0</v>
      </c>
      <c r="N1360" s="46">
        <f t="shared" si="67"/>
        <v>0</v>
      </c>
    </row>
    <row r="1361" spans="1:14" ht="16.5">
      <c r="A1361" s="41" t="str">
        <f t="shared" si="70"/>
        <v/>
      </c>
      <c r="B1361" s="42"/>
      <c r="C1361" s="43"/>
      <c r="D1361" s="41"/>
      <c r="E1361" s="41">
        <f>IFERROR(SUMIF([2]العملاء!B$1:B$65536,F1361,[2]العملاء!A$1:A$65536),"")</f>
        <v>0</v>
      </c>
      <c r="F1361" s="44"/>
      <c r="G1361" s="44">
        <f>IFERROR(SUMIF([2]العملاء!B$1:B$65536,F1361,[2]العملاء!A$1:A$65536),"")</f>
        <v>0</v>
      </c>
      <c r="H1361" s="44"/>
      <c r="I1361" s="45"/>
      <c r="J1361" s="46">
        <f>SUMIF([2]المخزون!B$1:B$65536,H1361,[2]المخزون!E$1:E$65536)</f>
        <v>0</v>
      </c>
      <c r="K1361" s="46">
        <f t="shared" si="68"/>
        <v>0</v>
      </c>
      <c r="L1361" s="46">
        <f>SUMIF([2]المخزون!B$1:B$65536,H1361,[2]المخزون!N$1:N$65536)</f>
        <v>0</v>
      </c>
      <c r="M1361" s="46">
        <f t="shared" si="69"/>
        <v>0</v>
      </c>
      <c r="N1361" s="46">
        <f t="shared" si="67"/>
        <v>0</v>
      </c>
    </row>
    <row r="1362" spans="1:14" ht="16.5">
      <c r="A1362" s="41" t="str">
        <f t="shared" si="70"/>
        <v/>
      </c>
      <c r="B1362" s="42"/>
      <c r="C1362" s="43"/>
      <c r="D1362" s="41"/>
      <c r="E1362" s="41">
        <f>IFERROR(SUMIF([2]العملاء!B$1:B$65536,F1362,[2]العملاء!A$1:A$65536),"")</f>
        <v>0</v>
      </c>
      <c r="F1362" s="44"/>
      <c r="G1362" s="44">
        <f>IFERROR(SUMIF([2]العملاء!B$1:B$65536,F1362,[2]العملاء!A$1:A$65536),"")</f>
        <v>0</v>
      </c>
      <c r="H1362" s="44"/>
      <c r="I1362" s="45"/>
      <c r="J1362" s="46">
        <f>SUMIF([2]المخزون!B$1:B$65536,H1362,[2]المخزون!E$1:E$65536)</f>
        <v>0</v>
      </c>
      <c r="K1362" s="46">
        <f t="shared" si="68"/>
        <v>0</v>
      </c>
      <c r="L1362" s="46">
        <f>SUMIF([2]المخزون!B$1:B$65536,H1362,[2]المخزون!N$1:N$65536)</f>
        <v>0</v>
      </c>
      <c r="M1362" s="46">
        <f t="shared" si="69"/>
        <v>0</v>
      </c>
      <c r="N1362" s="46">
        <f t="shared" si="67"/>
        <v>0</v>
      </c>
    </row>
    <row r="1363" spans="1:14" ht="16.5">
      <c r="A1363" s="41" t="str">
        <f t="shared" si="70"/>
        <v/>
      </c>
      <c r="B1363" s="42"/>
      <c r="C1363" s="43"/>
      <c r="D1363" s="41"/>
      <c r="E1363" s="41">
        <f>IFERROR(SUMIF([2]العملاء!B$1:B$65536,F1363,[2]العملاء!A$1:A$65536),"")</f>
        <v>0</v>
      </c>
      <c r="F1363" s="44"/>
      <c r="G1363" s="44">
        <f>IFERROR(SUMIF([2]العملاء!B$1:B$65536,F1363,[2]العملاء!A$1:A$65536),"")</f>
        <v>0</v>
      </c>
      <c r="H1363" s="44"/>
      <c r="I1363" s="45"/>
      <c r="J1363" s="46">
        <f>SUMIF([2]المخزون!B$1:B$65536,H1363,[2]المخزون!E$1:E$65536)</f>
        <v>0</v>
      </c>
      <c r="K1363" s="46">
        <f t="shared" si="68"/>
        <v>0</v>
      </c>
      <c r="L1363" s="46">
        <f>SUMIF([2]المخزون!B$1:B$65536,H1363,[2]المخزون!N$1:N$65536)</f>
        <v>0</v>
      </c>
      <c r="M1363" s="46">
        <f t="shared" si="69"/>
        <v>0</v>
      </c>
      <c r="N1363" s="46">
        <f t="shared" si="67"/>
        <v>0</v>
      </c>
    </row>
    <row r="1364" spans="1:14" ht="16.5">
      <c r="A1364" s="41" t="str">
        <f t="shared" si="70"/>
        <v/>
      </c>
      <c r="B1364" s="42"/>
      <c r="C1364" s="43"/>
      <c r="D1364" s="41"/>
      <c r="E1364" s="41">
        <f>IFERROR(SUMIF([2]العملاء!B$1:B$65536,F1364,[2]العملاء!A$1:A$65536),"")</f>
        <v>0</v>
      </c>
      <c r="F1364" s="44"/>
      <c r="G1364" s="44">
        <f>IFERROR(SUMIF([2]العملاء!B$1:B$65536,F1364,[2]العملاء!A$1:A$65536),"")</f>
        <v>0</v>
      </c>
      <c r="H1364" s="44"/>
      <c r="I1364" s="45"/>
      <c r="J1364" s="46">
        <f>SUMIF([2]المخزون!B$1:B$65536,H1364,[2]المخزون!E$1:E$65536)</f>
        <v>0</v>
      </c>
      <c r="K1364" s="46">
        <f t="shared" si="68"/>
        <v>0</v>
      </c>
      <c r="L1364" s="46">
        <f>SUMIF([2]المخزون!B$1:B$65536,H1364,[2]المخزون!N$1:N$65536)</f>
        <v>0</v>
      </c>
      <c r="M1364" s="46">
        <f t="shared" si="69"/>
        <v>0</v>
      </c>
      <c r="N1364" s="46">
        <f t="shared" si="67"/>
        <v>0</v>
      </c>
    </row>
    <row r="1365" spans="1:14" ht="16.5">
      <c r="A1365" s="41" t="str">
        <f t="shared" si="70"/>
        <v/>
      </c>
      <c r="B1365" s="42"/>
      <c r="C1365" s="43"/>
      <c r="D1365" s="41"/>
      <c r="E1365" s="41">
        <f>IFERROR(SUMIF([2]العملاء!B$1:B$65536,F1365,[2]العملاء!A$1:A$65536),"")</f>
        <v>0</v>
      </c>
      <c r="F1365" s="44"/>
      <c r="G1365" s="44">
        <f>IFERROR(SUMIF([2]العملاء!B$1:B$65536,F1365,[2]العملاء!A$1:A$65536),"")</f>
        <v>0</v>
      </c>
      <c r="H1365" s="44"/>
      <c r="I1365" s="45"/>
      <c r="J1365" s="46">
        <f>SUMIF([2]المخزون!B$1:B$65536,H1365,[2]المخزون!E$1:E$65536)</f>
        <v>0</v>
      </c>
      <c r="K1365" s="46">
        <f t="shared" si="68"/>
        <v>0</v>
      </c>
      <c r="L1365" s="46">
        <f>SUMIF([2]المخزون!B$1:B$65536,H1365,[2]المخزون!N$1:N$65536)</f>
        <v>0</v>
      </c>
      <c r="M1365" s="46">
        <f t="shared" si="69"/>
        <v>0</v>
      </c>
      <c r="N1365" s="46">
        <f t="shared" si="67"/>
        <v>0</v>
      </c>
    </row>
    <row r="1366" spans="1:14" ht="16.5">
      <c r="A1366" s="41" t="str">
        <f t="shared" si="70"/>
        <v/>
      </c>
      <c r="B1366" s="42"/>
      <c r="C1366" s="43"/>
      <c r="D1366" s="41"/>
      <c r="E1366" s="41">
        <f>IFERROR(SUMIF([2]العملاء!B$1:B$65536,F1366,[2]العملاء!A$1:A$65536),"")</f>
        <v>0</v>
      </c>
      <c r="F1366" s="44"/>
      <c r="G1366" s="44">
        <f>IFERROR(SUMIF([2]العملاء!B$1:B$65536,F1366,[2]العملاء!A$1:A$65536),"")</f>
        <v>0</v>
      </c>
      <c r="H1366" s="44"/>
      <c r="I1366" s="45"/>
      <c r="J1366" s="46">
        <f>SUMIF([2]المخزون!B$1:B$65536,H1366,[2]المخزون!E$1:E$65536)</f>
        <v>0</v>
      </c>
      <c r="K1366" s="46">
        <f t="shared" si="68"/>
        <v>0</v>
      </c>
      <c r="L1366" s="46">
        <f>SUMIF([2]المخزون!B$1:B$65536,H1366,[2]المخزون!N$1:N$65536)</f>
        <v>0</v>
      </c>
      <c r="M1366" s="46">
        <f t="shared" si="69"/>
        <v>0</v>
      </c>
      <c r="N1366" s="46">
        <f t="shared" si="67"/>
        <v>0</v>
      </c>
    </row>
    <row r="1367" spans="1:14" ht="16.5">
      <c r="A1367" s="41" t="str">
        <f t="shared" si="70"/>
        <v/>
      </c>
      <c r="B1367" s="42"/>
      <c r="C1367" s="43"/>
      <c r="D1367" s="41"/>
      <c r="E1367" s="41">
        <f>IFERROR(SUMIF([2]العملاء!B$1:B$65536,F1367,[2]العملاء!A$1:A$65536),"")</f>
        <v>0</v>
      </c>
      <c r="F1367" s="44"/>
      <c r="G1367" s="44">
        <f>IFERROR(SUMIF([2]العملاء!B$1:B$65536,F1367,[2]العملاء!A$1:A$65536),"")</f>
        <v>0</v>
      </c>
      <c r="H1367" s="44"/>
      <c r="I1367" s="45"/>
      <c r="J1367" s="46">
        <f>SUMIF([2]المخزون!B$1:B$65536,H1367,[2]المخزون!E$1:E$65536)</f>
        <v>0</v>
      </c>
      <c r="K1367" s="46">
        <f t="shared" si="68"/>
        <v>0</v>
      </c>
      <c r="L1367" s="46">
        <f>SUMIF([2]المخزون!B$1:B$65536,H1367,[2]المخزون!N$1:N$65536)</f>
        <v>0</v>
      </c>
      <c r="M1367" s="46">
        <f t="shared" si="69"/>
        <v>0</v>
      </c>
      <c r="N1367" s="46">
        <f t="shared" si="67"/>
        <v>0</v>
      </c>
    </row>
    <row r="1368" spans="1:14" ht="16.5">
      <c r="A1368" s="41" t="str">
        <f t="shared" si="70"/>
        <v/>
      </c>
      <c r="B1368" s="42"/>
      <c r="C1368" s="43"/>
      <c r="D1368" s="41"/>
      <c r="E1368" s="41">
        <f>IFERROR(SUMIF([2]العملاء!B$1:B$65536,F1368,[2]العملاء!A$1:A$65536),"")</f>
        <v>0</v>
      </c>
      <c r="F1368" s="44"/>
      <c r="G1368" s="44">
        <f>IFERROR(SUMIF([2]العملاء!B$1:B$65536,F1368,[2]العملاء!A$1:A$65536),"")</f>
        <v>0</v>
      </c>
      <c r="H1368" s="44"/>
      <c r="I1368" s="45"/>
      <c r="J1368" s="46">
        <f>SUMIF([2]المخزون!B$1:B$65536,H1368,[2]المخزون!E$1:E$65536)</f>
        <v>0</v>
      </c>
      <c r="K1368" s="46">
        <f t="shared" si="68"/>
        <v>0</v>
      </c>
      <c r="L1368" s="46">
        <f>SUMIF([2]المخزون!B$1:B$65536,H1368,[2]المخزون!N$1:N$65536)</f>
        <v>0</v>
      </c>
      <c r="M1368" s="46">
        <f t="shared" si="69"/>
        <v>0</v>
      </c>
      <c r="N1368" s="46">
        <f t="shared" si="67"/>
        <v>0</v>
      </c>
    </row>
    <row r="1369" spans="1:14" ht="16.5">
      <c r="A1369" s="41" t="str">
        <f t="shared" si="70"/>
        <v/>
      </c>
      <c r="B1369" s="42"/>
      <c r="C1369" s="43"/>
      <c r="D1369" s="41"/>
      <c r="E1369" s="41">
        <f>IFERROR(SUMIF([2]العملاء!B$1:B$65536,F1369,[2]العملاء!A$1:A$65536),"")</f>
        <v>0</v>
      </c>
      <c r="F1369" s="44"/>
      <c r="G1369" s="44">
        <f>IFERROR(SUMIF([2]العملاء!B$1:B$65536,F1369,[2]العملاء!A$1:A$65536),"")</f>
        <v>0</v>
      </c>
      <c r="H1369" s="44"/>
      <c r="I1369" s="45"/>
      <c r="J1369" s="46">
        <f>SUMIF([2]المخزون!B$1:B$65536,H1369,[2]المخزون!E$1:E$65536)</f>
        <v>0</v>
      </c>
      <c r="K1369" s="46">
        <f t="shared" si="68"/>
        <v>0</v>
      </c>
      <c r="L1369" s="46">
        <f>SUMIF([2]المخزون!B$1:B$65536,H1369,[2]المخزون!N$1:N$65536)</f>
        <v>0</v>
      </c>
      <c r="M1369" s="46">
        <f t="shared" si="69"/>
        <v>0</v>
      </c>
      <c r="N1369" s="46">
        <f t="shared" si="67"/>
        <v>0</v>
      </c>
    </row>
    <row r="1370" spans="1:14" ht="16.5">
      <c r="A1370" s="41" t="str">
        <f t="shared" si="70"/>
        <v/>
      </c>
      <c r="B1370" s="42"/>
      <c r="C1370" s="43"/>
      <c r="D1370" s="41"/>
      <c r="E1370" s="41">
        <f>IFERROR(SUMIF([2]العملاء!B$1:B$65536,F1370,[2]العملاء!A$1:A$65536),"")</f>
        <v>0</v>
      </c>
      <c r="F1370" s="44"/>
      <c r="G1370" s="44">
        <f>IFERROR(SUMIF([2]العملاء!B$1:B$65536,F1370,[2]العملاء!A$1:A$65536),"")</f>
        <v>0</v>
      </c>
      <c r="H1370" s="44"/>
      <c r="I1370" s="45"/>
      <c r="J1370" s="46">
        <f>SUMIF([2]المخزون!B$1:B$65536,H1370,[2]المخزون!E$1:E$65536)</f>
        <v>0</v>
      </c>
      <c r="K1370" s="46">
        <f t="shared" si="68"/>
        <v>0</v>
      </c>
      <c r="L1370" s="46">
        <f>SUMIF([2]المخزون!B$1:B$65536,H1370,[2]المخزون!N$1:N$65536)</f>
        <v>0</v>
      </c>
      <c r="M1370" s="46">
        <f t="shared" si="69"/>
        <v>0</v>
      </c>
      <c r="N1370" s="46">
        <f t="shared" si="67"/>
        <v>0</v>
      </c>
    </row>
    <row r="1371" spans="1:14" ht="16.5">
      <c r="A1371" s="41" t="str">
        <f t="shared" si="70"/>
        <v/>
      </c>
      <c r="B1371" s="42"/>
      <c r="C1371" s="43"/>
      <c r="D1371" s="41"/>
      <c r="E1371" s="41">
        <f>IFERROR(SUMIF([2]العملاء!B$1:B$65536,F1371,[2]العملاء!A$1:A$65536),"")</f>
        <v>0</v>
      </c>
      <c r="F1371" s="44"/>
      <c r="G1371" s="44">
        <f>IFERROR(SUMIF([2]العملاء!B$1:B$65536,F1371,[2]العملاء!A$1:A$65536),"")</f>
        <v>0</v>
      </c>
      <c r="H1371" s="44"/>
      <c r="I1371" s="45"/>
      <c r="J1371" s="46">
        <f>SUMIF([2]المخزون!B$1:B$65536,H1371,[2]المخزون!E$1:E$65536)</f>
        <v>0</v>
      </c>
      <c r="K1371" s="46">
        <f t="shared" si="68"/>
        <v>0</v>
      </c>
      <c r="L1371" s="46">
        <f>SUMIF([2]المخزون!B$1:B$65536,H1371,[2]المخزون!N$1:N$65536)</f>
        <v>0</v>
      </c>
      <c r="M1371" s="46">
        <f t="shared" si="69"/>
        <v>0</v>
      </c>
      <c r="N1371" s="46">
        <f t="shared" si="67"/>
        <v>0</v>
      </c>
    </row>
    <row r="1372" spans="1:14" ht="16.5">
      <c r="A1372" s="41" t="str">
        <f t="shared" si="70"/>
        <v/>
      </c>
      <c r="B1372" s="42"/>
      <c r="C1372" s="43"/>
      <c r="D1372" s="41"/>
      <c r="E1372" s="41">
        <f>IFERROR(SUMIF([2]العملاء!B$1:B$65536,F1372,[2]العملاء!A$1:A$65536),"")</f>
        <v>0</v>
      </c>
      <c r="F1372" s="44"/>
      <c r="G1372" s="44">
        <f>IFERROR(SUMIF([2]العملاء!B$1:B$65536,F1372,[2]العملاء!A$1:A$65536),"")</f>
        <v>0</v>
      </c>
      <c r="H1372" s="44"/>
      <c r="I1372" s="45"/>
      <c r="J1372" s="46">
        <f>SUMIF([2]المخزون!B$1:B$65536,H1372,[2]المخزون!E$1:E$65536)</f>
        <v>0</v>
      </c>
      <c r="K1372" s="46">
        <f t="shared" si="68"/>
        <v>0</v>
      </c>
      <c r="L1372" s="46">
        <f>SUMIF([2]المخزون!B$1:B$65536,H1372,[2]المخزون!N$1:N$65536)</f>
        <v>0</v>
      </c>
      <c r="M1372" s="46">
        <f t="shared" si="69"/>
        <v>0</v>
      </c>
      <c r="N1372" s="46">
        <f t="shared" si="67"/>
        <v>0</v>
      </c>
    </row>
    <row r="1373" spans="1:14" ht="16.5">
      <c r="A1373" s="41" t="str">
        <f t="shared" si="70"/>
        <v/>
      </c>
      <c r="B1373" s="42"/>
      <c r="C1373" s="43"/>
      <c r="D1373" s="41"/>
      <c r="E1373" s="41">
        <f>IFERROR(SUMIF([2]العملاء!B$1:B$65536,F1373,[2]العملاء!A$1:A$65536),"")</f>
        <v>0</v>
      </c>
      <c r="F1373" s="44"/>
      <c r="G1373" s="44">
        <f>IFERROR(SUMIF([2]العملاء!B$1:B$65536,F1373,[2]العملاء!A$1:A$65536),"")</f>
        <v>0</v>
      </c>
      <c r="H1373" s="44"/>
      <c r="I1373" s="45"/>
      <c r="J1373" s="46">
        <f>SUMIF([2]المخزون!B$1:B$65536,H1373,[2]المخزون!E$1:E$65536)</f>
        <v>0</v>
      </c>
      <c r="K1373" s="46">
        <f t="shared" si="68"/>
        <v>0</v>
      </c>
      <c r="L1373" s="46">
        <f>SUMIF([2]المخزون!B$1:B$65536,H1373,[2]المخزون!N$1:N$65536)</f>
        <v>0</v>
      </c>
      <c r="M1373" s="46">
        <f t="shared" si="69"/>
        <v>0</v>
      </c>
      <c r="N1373" s="46">
        <f t="shared" si="67"/>
        <v>0</v>
      </c>
    </row>
    <row r="1374" spans="1:14" ht="16.5">
      <c r="A1374" s="41" t="str">
        <f t="shared" si="70"/>
        <v/>
      </c>
      <c r="B1374" s="42"/>
      <c r="C1374" s="43"/>
      <c r="D1374" s="41"/>
      <c r="E1374" s="41">
        <f>IFERROR(SUMIF([2]العملاء!B$1:B$65536,F1374,[2]العملاء!A$1:A$65536),"")</f>
        <v>0</v>
      </c>
      <c r="F1374" s="44"/>
      <c r="G1374" s="44">
        <f>IFERROR(SUMIF([2]العملاء!B$1:B$65536,F1374,[2]العملاء!A$1:A$65536),"")</f>
        <v>0</v>
      </c>
      <c r="H1374" s="44"/>
      <c r="I1374" s="45"/>
      <c r="J1374" s="46">
        <f>SUMIF([2]المخزون!B$1:B$65536,H1374,[2]المخزون!E$1:E$65536)</f>
        <v>0</v>
      </c>
      <c r="K1374" s="46">
        <f t="shared" si="68"/>
        <v>0</v>
      </c>
      <c r="L1374" s="46">
        <f>SUMIF([2]المخزون!B$1:B$65536,H1374,[2]المخزون!N$1:N$65536)</f>
        <v>0</v>
      </c>
      <c r="M1374" s="46">
        <f t="shared" si="69"/>
        <v>0</v>
      </c>
      <c r="N1374" s="46">
        <f t="shared" si="67"/>
        <v>0</v>
      </c>
    </row>
    <row r="1375" spans="1:14" ht="16.5">
      <c r="A1375" s="41" t="str">
        <f t="shared" si="70"/>
        <v/>
      </c>
      <c r="B1375" s="42"/>
      <c r="C1375" s="43"/>
      <c r="D1375" s="41"/>
      <c r="E1375" s="41">
        <f>IFERROR(SUMIF([2]العملاء!B$1:B$65536,F1375,[2]العملاء!A$1:A$65536),"")</f>
        <v>0</v>
      </c>
      <c r="F1375" s="44"/>
      <c r="G1375" s="44">
        <f>IFERROR(SUMIF([2]العملاء!B$1:B$65536,F1375,[2]العملاء!A$1:A$65536),"")</f>
        <v>0</v>
      </c>
      <c r="H1375" s="44"/>
      <c r="I1375" s="45"/>
      <c r="J1375" s="46">
        <f>SUMIF([2]المخزون!B$1:B$65536,H1375,[2]المخزون!E$1:E$65536)</f>
        <v>0</v>
      </c>
      <c r="K1375" s="46">
        <f t="shared" si="68"/>
        <v>0</v>
      </c>
      <c r="L1375" s="46">
        <f>SUMIF([2]المخزون!B$1:B$65536,H1375,[2]المخزون!N$1:N$65536)</f>
        <v>0</v>
      </c>
      <c r="M1375" s="46">
        <f t="shared" si="69"/>
        <v>0</v>
      </c>
      <c r="N1375" s="46">
        <f t="shared" si="67"/>
        <v>0</v>
      </c>
    </row>
    <row r="1376" spans="1:14" ht="16.5">
      <c r="A1376" s="41" t="str">
        <f t="shared" si="70"/>
        <v/>
      </c>
      <c r="B1376" s="42"/>
      <c r="C1376" s="43"/>
      <c r="D1376" s="41"/>
      <c r="E1376" s="41">
        <f>IFERROR(SUMIF([2]العملاء!B$1:B$65536,F1376,[2]العملاء!A$1:A$65536),"")</f>
        <v>0</v>
      </c>
      <c r="F1376" s="44"/>
      <c r="G1376" s="44">
        <f>IFERROR(SUMIF([2]العملاء!B$1:B$65536,F1376,[2]العملاء!A$1:A$65536),"")</f>
        <v>0</v>
      </c>
      <c r="H1376" s="44"/>
      <c r="I1376" s="45"/>
      <c r="J1376" s="46">
        <f>SUMIF([2]المخزون!B$1:B$65536,H1376,[2]المخزون!E$1:E$65536)</f>
        <v>0</v>
      </c>
      <c r="K1376" s="46">
        <f t="shared" si="68"/>
        <v>0</v>
      </c>
      <c r="L1376" s="46">
        <f>SUMIF([2]المخزون!B$1:B$65536,H1376,[2]المخزون!N$1:N$65536)</f>
        <v>0</v>
      </c>
      <c r="M1376" s="46">
        <f t="shared" si="69"/>
        <v>0</v>
      </c>
      <c r="N1376" s="46">
        <f t="shared" si="67"/>
        <v>0</v>
      </c>
    </row>
    <row r="1377" spans="1:14" ht="16.5">
      <c r="A1377" s="41" t="str">
        <f t="shared" si="70"/>
        <v/>
      </c>
      <c r="B1377" s="42"/>
      <c r="C1377" s="43"/>
      <c r="D1377" s="41"/>
      <c r="E1377" s="41">
        <f>IFERROR(SUMIF([2]العملاء!B$1:B$65536,F1377,[2]العملاء!A$1:A$65536),"")</f>
        <v>0</v>
      </c>
      <c r="F1377" s="44"/>
      <c r="G1377" s="44">
        <f>IFERROR(SUMIF([2]العملاء!B$1:B$65536,F1377,[2]العملاء!A$1:A$65536),"")</f>
        <v>0</v>
      </c>
      <c r="H1377" s="44"/>
      <c r="I1377" s="45"/>
      <c r="J1377" s="46">
        <f>SUMIF([2]المخزون!B$1:B$65536,H1377,[2]المخزون!E$1:E$65536)</f>
        <v>0</v>
      </c>
      <c r="K1377" s="46">
        <f t="shared" si="68"/>
        <v>0</v>
      </c>
      <c r="L1377" s="46">
        <f>SUMIF([2]المخزون!B$1:B$65536,H1377,[2]المخزون!N$1:N$65536)</f>
        <v>0</v>
      </c>
      <c r="M1377" s="46">
        <f t="shared" si="69"/>
        <v>0</v>
      </c>
      <c r="N1377" s="46">
        <f t="shared" si="67"/>
        <v>0</v>
      </c>
    </row>
    <row r="1378" spans="1:14" ht="16.5">
      <c r="A1378" s="41" t="str">
        <f t="shared" si="70"/>
        <v/>
      </c>
      <c r="B1378" s="42"/>
      <c r="C1378" s="43"/>
      <c r="D1378" s="41"/>
      <c r="E1378" s="41">
        <f>IFERROR(SUMIF([2]العملاء!B$1:B$65536,F1378,[2]العملاء!A$1:A$65536),"")</f>
        <v>0</v>
      </c>
      <c r="F1378" s="44"/>
      <c r="G1378" s="44">
        <f>IFERROR(SUMIF([2]العملاء!B$1:B$65536,F1378,[2]العملاء!A$1:A$65536),"")</f>
        <v>0</v>
      </c>
      <c r="H1378" s="44"/>
      <c r="I1378" s="45"/>
      <c r="J1378" s="46">
        <f>SUMIF([2]المخزون!B$1:B$65536,H1378,[2]المخزون!E$1:E$65536)</f>
        <v>0</v>
      </c>
      <c r="K1378" s="46">
        <f t="shared" si="68"/>
        <v>0</v>
      </c>
      <c r="L1378" s="46">
        <f>SUMIF([2]المخزون!B$1:B$65536,H1378,[2]المخزون!N$1:N$65536)</f>
        <v>0</v>
      </c>
      <c r="M1378" s="46">
        <f t="shared" si="69"/>
        <v>0</v>
      </c>
      <c r="N1378" s="46">
        <f t="shared" si="67"/>
        <v>0</v>
      </c>
    </row>
    <row r="1379" spans="1:14" ht="16.5">
      <c r="A1379" s="41" t="str">
        <f t="shared" si="70"/>
        <v/>
      </c>
      <c r="B1379" s="42"/>
      <c r="C1379" s="43"/>
      <c r="D1379" s="41"/>
      <c r="E1379" s="41">
        <f>IFERROR(SUMIF([2]العملاء!B$1:B$65536,F1379,[2]العملاء!A$1:A$65536),"")</f>
        <v>0</v>
      </c>
      <c r="F1379" s="44"/>
      <c r="G1379" s="44">
        <f>IFERROR(SUMIF([2]العملاء!B$1:B$65536,F1379,[2]العملاء!A$1:A$65536),"")</f>
        <v>0</v>
      </c>
      <c r="H1379" s="44"/>
      <c r="I1379" s="45"/>
      <c r="J1379" s="46">
        <f>SUMIF([2]المخزون!B$1:B$65536,H1379,[2]المخزون!E$1:E$65536)</f>
        <v>0</v>
      </c>
      <c r="K1379" s="46">
        <f t="shared" si="68"/>
        <v>0</v>
      </c>
      <c r="L1379" s="46">
        <f>SUMIF([2]المخزون!B$1:B$65536,H1379,[2]المخزون!N$1:N$65536)</f>
        <v>0</v>
      </c>
      <c r="M1379" s="46">
        <f t="shared" si="69"/>
        <v>0</v>
      </c>
      <c r="N1379" s="46">
        <f t="shared" si="67"/>
        <v>0</v>
      </c>
    </row>
    <row r="1380" spans="1:14" ht="16.5">
      <c r="A1380" s="41" t="str">
        <f t="shared" si="70"/>
        <v/>
      </c>
      <c r="B1380" s="42"/>
      <c r="C1380" s="43"/>
      <c r="D1380" s="41"/>
      <c r="E1380" s="41">
        <f>IFERROR(SUMIF([2]العملاء!B$1:B$65536,F1380,[2]العملاء!A$1:A$65536),"")</f>
        <v>0</v>
      </c>
      <c r="F1380" s="44"/>
      <c r="G1380" s="44">
        <f>IFERROR(SUMIF([2]العملاء!B$1:B$65536,F1380,[2]العملاء!A$1:A$65536),"")</f>
        <v>0</v>
      </c>
      <c r="H1380" s="44"/>
      <c r="I1380" s="45"/>
      <c r="J1380" s="46">
        <f>SUMIF([2]المخزون!B$1:B$65536,H1380,[2]المخزون!E$1:E$65536)</f>
        <v>0</v>
      </c>
      <c r="K1380" s="46">
        <f t="shared" si="68"/>
        <v>0</v>
      </c>
      <c r="L1380" s="46">
        <f>SUMIF([2]المخزون!B$1:B$65536,H1380,[2]المخزون!N$1:N$65536)</f>
        <v>0</v>
      </c>
      <c r="M1380" s="46">
        <f t="shared" si="69"/>
        <v>0</v>
      </c>
      <c r="N1380" s="46">
        <f t="shared" si="67"/>
        <v>0</v>
      </c>
    </row>
    <row r="1381" spans="1:14" ht="16.5">
      <c r="A1381" s="41" t="str">
        <f t="shared" si="70"/>
        <v/>
      </c>
      <c r="B1381" s="42"/>
      <c r="C1381" s="43"/>
      <c r="D1381" s="41"/>
      <c r="E1381" s="41">
        <f>IFERROR(SUMIF([2]العملاء!B$1:B$65536,F1381,[2]العملاء!A$1:A$65536),"")</f>
        <v>0</v>
      </c>
      <c r="F1381" s="44"/>
      <c r="G1381" s="44">
        <f>IFERROR(SUMIF([2]العملاء!B$1:B$65536,F1381,[2]العملاء!A$1:A$65536),"")</f>
        <v>0</v>
      </c>
      <c r="H1381" s="44"/>
      <c r="I1381" s="45"/>
      <c r="J1381" s="46">
        <f>SUMIF([2]المخزون!B$1:B$65536,H1381,[2]المخزون!E$1:E$65536)</f>
        <v>0</v>
      </c>
      <c r="K1381" s="46">
        <f t="shared" si="68"/>
        <v>0</v>
      </c>
      <c r="L1381" s="46">
        <f>SUMIF([2]المخزون!B$1:B$65536,H1381,[2]المخزون!N$1:N$65536)</f>
        <v>0</v>
      </c>
      <c r="M1381" s="46">
        <f t="shared" si="69"/>
        <v>0</v>
      </c>
      <c r="N1381" s="46">
        <f t="shared" si="67"/>
        <v>0</v>
      </c>
    </row>
    <row r="1382" spans="1:14" ht="16.5">
      <c r="A1382" s="41" t="str">
        <f t="shared" si="70"/>
        <v/>
      </c>
      <c r="B1382" s="42"/>
      <c r="C1382" s="43"/>
      <c r="D1382" s="41"/>
      <c r="E1382" s="41">
        <f>IFERROR(SUMIF([2]العملاء!B$1:B$65536,F1382,[2]العملاء!A$1:A$65536),"")</f>
        <v>0</v>
      </c>
      <c r="F1382" s="44"/>
      <c r="G1382" s="44">
        <f>IFERROR(SUMIF([2]العملاء!B$1:B$65536,F1382,[2]العملاء!A$1:A$65536),"")</f>
        <v>0</v>
      </c>
      <c r="H1382" s="44"/>
      <c r="I1382" s="45"/>
      <c r="J1382" s="46">
        <f>SUMIF([2]المخزون!B$1:B$65536,H1382,[2]المخزون!E$1:E$65536)</f>
        <v>0</v>
      </c>
      <c r="K1382" s="46">
        <f t="shared" si="68"/>
        <v>0</v>
      </c>
      <c r="L1382" s="46">
        <f>SUMIF([2]المخزون!B$1:B$65536,H1382,[2]المخزون!N$1:N$65536)</f>
        <v>0</v>
      </c>
      <c r="M1382" s="46">
        <f t="shared" si="69"/>
        <v>0</v>
      </c>
      <c r="N1382" s="46">
        <f t="shared" si="67"/>
        <v>0</v>
      </c>
    </row>
    <row r="1383" spans="1:14" ht="16.5">
      <c r="A1383" s="41" t="str">
        <f t="shared" si="70"/>
        <v/>
      </c>
      <c r="B1383" s="42"/>
      <c r="C1383" s="43"/>
      <c r="D1383" s="41"/>
      <c r="E1383" s="41">
        <f>IFERROR(SUMIF([2]العملاء!B$1:B$65536,F1383,[2]العملاء!A$1:A$65536),"")</f>
        <v>0</v>
      </c>
      <c r="F1383" s="44"/>
      <c r="G1383" s="44">
        <f>IFERROR(SUMIF([2]العملاء!B$1:B$65536,F1383,[2]العملاء!A$1:A$65536),"")</f>
        <v>0</v>
      </c>
      <c r="H1383" s="44"/>
      <c r="I1383" s="45"/>
      <c r="J1383" s="46">
        <f>SUMIF([2]المخزون!B$1:B$65536,H1383,[2]المخزون!E$1:E$65536)</f>
        <v>0</v>
      </c>
      <c r="K1383" s="46">
        <f t="shared" si="68"/>
        <v>0</v>
      </c>
      <c r="L1383" s="46">
        <f>SUMIF([2]المخزون!B$1:B$65536,H1383,[2]المخزون!N$1:N$65536)</f>
        <v>0</v>
      </c>
      <c r="M1383" s="46">
        <f t="shared" si="69"/>
        <v>0</v>
      </c>
      <c r="N1383" s="46">
        <f t="shared" si="67"/>
        <v>0</v>
      </c>
    </row>
    <row r="1384" spans="1:14" ht="16.5">
      <c r="A1384" s="41" t="str">
        <f t="shared" si="70"/>
        <v/>
      </c>
      <c r="B1384" s="42"/>
      <c r="C1384" s="43"/>
      <c r="D1384" s="41"/>
      <c r="E1384" s="41">
        <f>IFERROR(SUMIF([2]العملاء!B$1:B$65536,F1384,[2]العملاء!A$1:A$65536),"")</f>
        <v>0</v>
      </c>
      <c r="F1384" s="44"/>
      <c r="G1384" s="44">
        <f>IFERROR(SUMIF([2]العملاء!B$1:B$65536,F1384,[2]العملاء!A$1:A$65536),"")</f>
        <v>0</v>
      </c>
      <c r="H1384" s="44"/>
      <c r="I1384" s="45"/>
      <c r="J1384" s="46">
        <f>SUMIF([2]المخزون!B$1:B$65536,H1384,[2]المخزون!E$1:E$65536)</f>
        <v>0</v>
      </c>
      <c r="K1384" s="46">
        <f t="shared" si="68"/>
        <v>0</v>
      </c>
      <c r="L1384" s="46">
        <f>SUMIF([2]المخزون!B$1:B$65536,H1384,[2]المخزون!N$1:N$65536)</f>
        <v>0</v>
      </c>
      <c r="M1384" s="46">
        <f t="shared" si="69"/>
        <v>0</v>
      </c>
      <c r="N1384" s="46">
        <f t="shared" si="67"/>
        <v>0</v>
      </c>
    </row>
    <row r="1385" spans="1:14" ht="16.5">
      <c r="A1385" s="41" t="str">
        <f t="shared" si="70"/>
        <v/>
      </c>
      <c r="B1385" s="42"/>
      <c r="C1385" s="43"/>
      <c r="D1385" s="41"/>
      <c r="E1385" s="41">
        <f>IFERROR(SUMIF([2]العملاء!B$1:B$65536,F1385,[2]العملاء!A$1:A$65536),"")</f>
        <v>0</v>
      </c>
      <c r="F1385" s="44"/>
      <c r="G1385" s="44">
        <f>IFERROR(SUMIF([2]العملاء!B$1:B$65536,F1385,[2]العملاء!A$1:A$65536),"")</f>
        <v>0</v>
      </c>
      <c r="H1385" s="44"/>
      <c r="I1385" s="45"/>
      <c r="J1385" s="46">
        <f>SUMIF([2]المخزون!B$1:B$65536,H1385,[2]المخزون!E$1:E$65536)</f>
        <v>0</v>
      </c>
      <c r="K1385" s="46">
        <f t="shared" si="68"/>
        <v>0</v>
      </c>
      <c r="L1385" s="46">
        <f>SUMIF([2]المخزون!B$1:B$65536,H1385,[2]المخزون!N$1:N$65536)</f>
        <v>0</v>
      </c>
      <c r="M1385" s="46">
        <f t="shared" si="69"/>
        <v>0</v>
      </c>
      <c r="N1385" s="46">
        <f t="shared" si="67"/>
        <v>0</v>
      </c>
    </row>
    <row r="1386" spans="1:14" ht="16.5">
      <c r="A1386" s="41" t="str">
        <f t="shared" si="70"/>
        <v/>
      </c>
      <c r="B1386" s="42"/>
      <c r="C1386" s="43"/>
      <c r="D1386" s="41"/>
      <c r="E1386" s="41">
        <f>IFERROR(SUMIF([2]العملاء!B$1:B$65536,F1386,[2]العملاء!A$1:A$65536),"")</f>
        <v>0</v>
      </c>
      <c r="F1386" s="44"/>
      <c r="G1386" s="44">
        <f>IFERROR(SUMIF([2]العملاء!B$1:B$65536,F1386,[2]العملاء!A$1:A$65536),"")</f>
        <v>0</v>
      </c>
      <c r="H1386" s="44"/>
      <c r="I1386" s="45"/>
      <c r="J1386" s="46">
        <f>SUMIF([2]المخزون!B$1:B$65536,H1386,[2]المخزون!E$1:E$65536)</f>
        <v>0</v>
      </c>
      <c r="K1386" s="46">
        <f t="shared" si="68"/>
        <v>0</v>
      </c>
      <c r="L1386" s="46">
        <f>SUMIF([2]المخزون!B$1:B$65536,H1386,[2]المخزون!N$1:N$65536)</f>
        <v>0</v>
      </c>
      <c r="M1386" s="46">
        <f t="shared" si="69"/>
        <v>0</v>
      </c>
      <c r="N1386" s="46">
        <f t="shared" ref="N1386:N1449" si="71">K1386-(I1386*L1386)</f>
        <v>0</v>
      </c>
    </row>
    <row r="1387" spans="1:14" ht="16.5">
      <c r="A1387" s="41" t="str">
        <f t="shared" si="70"/>
        <v/>
      </c>
      <c r="B1387" s="42"/>
      <c r="C1387" s="43"/>
      <c r="D1387" s="41"/>
      <c r="E1387" s="41">
        <f>IFERROR(SUMIF([2]العملاء!B$1:B$65536,F1387,[2]العملاء!A$1:A$65536),"")</f>
        <v>0</v>
      </c>
      <c r="F1387" s="44"/>
      <c r="G1387" s="44">
        <f>IFERROR(SUMIF([2]العملاء!B$1:B$65536,F1387,[2]العملاء!A$1:A$65536),"")</f>
        <v>0</v>
      </c>
      <c r="H1387" s="44"/>
      <c r="I1387" s="45"/>
      <c r="J1387" s="46">
        <f>SUMIF([2]المخزون!B$1:B$65536,H1387,[2]المخزون!E$1:E$65536)</f>
        <v>0</v>
      </c>
      <c r="K1387" s="46">
        <f t="shared" si="68"/>
        <v>0</v>
      </c>
      <c r="L1387" s="46">
        <f>SUMIF([2]المخزون!B$1:B$65536,H1387,[2]المخزون!N$1:N$65536)</f>
        <v>0</v>
      </c>
      <c r="M1387" s="46">
        <f t="shared" si="69"/>
        <v>0</v>
      </c>
      <c r="N1387" s="46">
        <f t="shared" si="71"/>
        <v>0</v>
      </c>
    </row>
    <row r="1388" spans="1:14" ht="16.5">
      <c r="A1388" s="41" t="str">
        <f t="shared" si="70"/>
        <v/>
      </c>
      <c r="B1388" s="42"/>
      <c r="C1388" s="43"/>
      <c r="D1388" s="41"/>
      <c r="E1388" s="41">
        <f>IFERROR(SUMIF([2]العملاء!B$1:B$65536,F1388,[2]العملاء!A$1:A$65536),"")</f>
        <v>0</v>
      </c>
      <c r="F1388" s="44"/>
      <c r="G1388" s="44">
        <f>IFERROR(SUMIF([2]العملاء!B$1:B$65536,F1388,[2]العملاء!A$1:A$65536),"")</f>
        <v>0</v>
      </c>
      <c r="H1388" s="44"/>
      <c r="I1388" s="45"/>
      <c r="J1388" s="46">
        <f>SUMIF([2]المخزون!B$1:B$65536,H1388,[2]المخزون!E$1:E$65536)</f>
        <v>0</v>
      </c>
      <c r="K1388" s="46">
        <f t="shared" si="68"/>
        <v>0</v>
      </c>
      <c r="L1388" s="46">
        <f>SUMIF([2]المخزون!B$1:B$65536,H1388,[2]المخزون!N$1:N$65536)</f>
        <v>0</v>
      </c>
      <c r="M1388" s="46">
        <f t="shared" si="69"/>
        <v>0</v>
      </c>
      <c r="N1388" s="46">
        <f t="shared" si="71"/>
        <v>0</v>
      </c>
    </row>
    <row r="1389" spans="1:14" ht="16.5">
      <c r="A1389" s="41" t="str">
        <f t="shared" si="70"/>
        <v/>
      </c>
      <c r="B1389" s="42"/>
      <c r="C1389" s="43"/>
      <c r="D1389" s="41"/>
      <c r="E1389" s="41">
        <f>IFERROR(SUMIF([2]العملاء!B$1:B$65536,F1389,[2]العملاء!A$1:A$65536),"")</f>
        <v>0</v>
      </c>
      <c r="F1389" s="44"/>
      <c r="G1389" s="44">
        <f>IFERROR(SUMIF([2]العملاء!B$1:B$65536,F1389,[2]العملاء!A$1:A$65536),"")</f>
        <v>0</v>
      </c>
      <c r="H1389" s="44"/>
      <c r="I1389" s="45"/>
      <c r="J1389" s="46">
        <f>SUMIF([2]المخزون!B$1:B$65536,H1389,[2]المخزون!E$1:E$65536)</f>
        <v>0</v>
      </c>
      <c r="K1389" s="46">
        <f t="shared" si="68"/>
        <v>0</v>
      </c>
      <c r="L1389" s="46">
        <f>SUMIF([2]المخزون!B$1:B$65536,H1389,[2]المخزون!N$1:N$65536)</f>
        <v>0</v>
      </c>
      <c r="M1389" s="46">
        <f t="shared" si="69"/>
        <v>0</v>
      </c>
      <c r="N1389" s="46">
        <f t="shared" si="71"/>
        <v>0</v>
      </c>
    </row>
    <row r="1390" spans="1:14" ht="16.5">
      <c r="A1390" s="41" t="str">
        <f t="shared" si="70"/>
        <v/>
      </c>
      <c r="B1390" s="42"/>
      <c r="C1390" s="43"/>
      <c r="D1390" s="41"/>
      <c r="E1390" s="41">
        <f>IFERROR(SUMIF([2]العملاء!B$1:B$65536,F1390,[2]العملاء!A$1:A$65536),"")</f>
        <v>0</v>
      </c>
      <c r="F1390" s="44"/>
      <c r="G1390" s="44">
        <f>IFERROR(SUMIF([2]العملاء!B$1:B$65536,F1390,[2]العملاء!A$1:A$65536),"")</f>
        <v>0</v>
      </c>
      <c r="H1390" s="44"/>
      <c r="I1390" s="45"/>
      <c r="J1390" s="46">
        <f>SUMIF([2]المخزون!B$1:B$65536,H1390,[2]المخزون!E$1:E$65536)</f>
        <v>0</v>
      </c>
      <c r="K1390" s="46">
        <f t="shared" si="68"/>
        <v>0</v>
      </c>
      <c r="L1390" s="46">
        <f>SUMIF([2]المخزون!B$1:B$65536,H1390,[2]المخزون!N$1:N$65536)</f>
        <v>0</v>
      </c>
      <c r="M1390" s="46">
        <f t="shared" si="69"/>
        <v>0</v>
      </c>
      <c r="N1390" s="46">
        <f t="shared" si="71"/>
        <v>0</v>
      </c>
    </row>
    <row r="1391" spans="1:14" ht="16.5">
      <c r="A1391" s="41" t="str">
        <f t="shared" si="70"/>
        <v/>
      </c>
      <c r="B1391" s="42"/>
      <c r="C1391" s="43"/>
      <c r="D1391" s="41"/>
      <c r="E1391" s="41">
        <f>IFERROR(SUMIF([2]العملاء!B$1:B$65536,F1391,[2]العملاء!A$1:A$65536),"")</f>
        <v>0</v>
      </c>
      <c r="F1391" s="44"/>
      <c r="G1391" s="44">
        <f>IFERROR(SUMIF([2]العملاء!B$1:B$65536,F1391,[2]العملاء!A$1:A$65536),"")</f>
        <v>0</v>
      </c>
      <c r="H1391" s="44"/>
      <c r="I1391" s="45"/>
      <c r="J1391" s="46">
        <f>SUMIF([2]المخزون!B$1:B$65536,H1391,[2]المخزون!E$1:E$65536)</f>
        <v>0</v>
      </c>
      <c r="K1391" s="46">
        <f t="shared" si="68"/>
        <v>0</v>
      </c>
      <c r="L1391" s="46">
        <f>SUMIF([2]المخزون!B$1:B$65536,H1391,[2]المخزون!N$1:N$65536)</f>
        <v>0</v>
      </c>
      <c r="M1391" s="46">
        <f t="shared" si="69"/>
        <v>0</v>
      </c>
      <c r="N1391" s="46">
        <f t="shared" si="71"/>
        <v>0</v>
      </c>
    </row>
    <row r="1392" spans="1:14" ht="16.5">
      <c r="A1392" s="41" t="str">
        <f t="shared" si="70"/>
        <v/>
      </c>
      <c r="B1392" s="42"/>
      <c r="C1392" s="43"/>
      <c r="D1392" s="41"/>
      <c r="E1392" s="41">
        <f>IFERROR(SUMIF([2]العملاء!B$1:B$65536,F1392,[2]العملاء!A$1:A$65536),"")</f>
        <v>0</v>
      </c>
      <c r="F1392" s="44"/>
      <c r="G1392" s="44">
        <f>IFERROR(SUMIF([2]العملاء!B$1:B$65536,F1392,[2]العملاء!A$1:A$65536),"")</f>
        <v>0</v>
      </c>
      <c r="H1392" s="44"/>
      <c r="I1392" s="45"/>
      <c r="J1392" s="46">
        <f>SUMIF([2]المخزون!B$1:B$65536,H1392,[2]المخزون!E$1:E$65536)</f>
        <v>0</v>
      </c>
      <c r="K1392" s="46">
        <f t="shared" si="68"/>
        <v>0</v>
      </c>
      <c r="L1392" s="46">
        <f>SUMIF([2]المخزون!B$1:B$65536,H1392,[2]المخزون!N$1:N$65536)</f>
        <v>0</v>
      </c>
      <c r="M1392" s="46">
        <f t="shared" si="69"/>
        <v>0</v>
      </c>
      <c r="N1392" s="46">
        <f t="shared" si="71"/>
        <v>0</v>
      </c>
    </row>
    <row r="1393" spans="1:14" ht="16.5">
      <c r="A1393" s="41" t="str">
        <f t="shared" si="70"/>
        <v/>
      </c>
      <c r="B1393" s="42"/>
      <c r="C1393" s="43"/>
      <c r="D1393" s="41"/>
      <c r="E1393" s="41">
        <f>IFERROR(SUMIF([2]العملاء!B$1:B$65536,F1393,[2]العملاء!A$1:A$65536),"")</f>
        <v>0</v>
      </c>
      <c r="F1393" s="44"/>
      <c r="G1393" s="44">
        <f>IFERROR(SUMIF([2]العملاء!B$1:B$65536,F1393,[2]العملاء!A$1:A$65536),"")</f>
        <v>0</v>
      </c>
      <c r="H1393" s="44"/>
      <c r="I1393" s="45"/>
      <c r="J1393" s="46">
        <f>SUMIF([2]المخزون!B$1:B$65536,H1393,[2]المخزون!E$1:E$65536)</f>
        <v>0</v>
      </c>
      <c r="K1393" s="46">
        <f t="shared" si="68"/>
        <v>0</v>
      </c>
      <c r="L1393" s="46">
        <f>SUMIF([2]المخزون!B$1:B$65536,H1393,[2]المخزون!N$1:N$65536)</f>
        <v>0</v>
      </c>
      <c r="M1393" s="46">
        <f t="shared" si="69"/>
        <v>0</v>
      </c>
      <c r="N1393" s="46">
        <f t="shared" si="71"/>
        <v>0</v>
      </c>
    </row>
    <row r="1394" spans="1:14" ht="16.5">
      <c r="A1394" s="41" t="str">
        <f t="shared" si="70"/>
        <v/>
      </c>
      <c r="B1394" s="42"/>
      <c r="C1394" s="43"/>
      <c r="D1394" s="41"/>
      <c r="E1394" s="41">
        <f>IFERROR(SUMIF([2]العملاء!B$1:B$65536,F1394,[2]العملاء!A$1:A$65536),"")</f>
        <v>0</v>
      </c>
      <c r="F1394" s="44"/>
      <c r="G1394" s="44">
        <f>IFERROR(SUMIF([2]العملاء!B$1:B$65536,F1394,[2]العملاء!A$1:A$65536),"")</f>
        <v>0</v>
      </c>
      <c r="H1394" s="44"/>
      <c r="I1394" s="45"/>
      <c r="J1394" s="46">
        <f>SUMIF([2]المخزون!B$1:B$65536,H1394,[2]المخزون!E$1:E$65536)</f>
        <v>0</v>
      </c>
      <c r="K1394" s="46">
        <f t="shared" si="68"/>
        <v>0</v>
      </c>
      <c r="L1394" s="46">
        <f>SUMIF([2]المخزون!B$1:B$65536,H1394,[2]المخزون!N$1:N$65536)</f>
        <v>0</v>
      </c>
      <c r="M1394" s="46">
        <f t="shared" si="69"/>
        <v>0</v>
      </c>
      <c r="N1394" s="46">
        <f t="shared" si="71"/>
        <v>0</v>
      </c>
    </row>
    <row r="1395" spans="1:14" ht="16.5">
      <c r="A1395" s="41" t="str">
        <f t="shared" si="70"/>
        <v/>
      </c>
      <c r="B1395" s="42"/>
      <c r="C1395" s="43"/>
      <c r="D1395" s="41"/>
      <c r="E1395" s="41">
        <f>IFERROR(SUMIF([2]العملاء!B$1:B$65536,F1395,[2]العملاء!A$1:A$65536),"")</f>
        <v>0</v>
      </c>
      <c r="F1395" s="44"/>
      <c r="G1395" s="44">
        <f>IFERROR(SUMIF([2]العملاء!B$1:B$65536,F1395,[2]العملاء!A$1:A$65536),"")</f>
        <v>0</v>
      </c>
      <c r="H1395" s="44"/>
      <c r="I1395" s="45"/>
      <c r="J1395" s="46">
        <f>SUMIF([2]المخزون!B$1:B$65536,H1395,[2]المخزون!E$1:E$65536)</f>
        <v>0</v>
      </c>
      <c r="K1395" s="46">
        <f t="shared" si="68"/>
        <v>0</v>
      </c>
      <c r="L1395" s="46">
        <f>SUMIF([2]المخزون!B$1:B$65536,H1395,[2]المخزون!N$1:N$65536)</f>
        <v>0</v>
      </c>
      <c r="M1395" s="46">
        <f t="shared" si="69"/>
        <v>0</v>
      </c>
      <c r="N1395" s="46">
        <f t="shared" si="71"/>
        <v>0</v>
      </c>
    </row>
    <row r="1396" spans="1:14" ht="16.5">
      <c r="A1396" s="41" t="str">
        <f t="shared" si="70"/>
        <v/>
      </c>
      <c r="B1396" s="42"/>
      <c r="C1396" s="43"/>
      <c r="D1396" s="41"/>
      <c r="E1396" s="41">
        <f>IFERROR(SUMIF([2]العملاء!B$1:B$65536,F1396,[2]العملاء!A$1:A$65536),"")</f>
        <v>0</v>
      </c>
      <c r="F1396" s="44"/>
      <c r="G1396" s="44">
        <f>IFERROR(SUMIF([2]العملاء!B$1:B$65536,F1396,[2]العملاء!A$1:A$65536),"")</f>
        <v>0</v>
      </c>
      <c r="H1396" s="44"/>
      <c r="I1396" s="45"/>
      <c r="J1396" s="46">
        <f>SUMIF([2]المخزون!B$1:B$65536,H1396,[2]المخزون!E$1:E$65536)</f>
        <v>0</v>
      </c>
      <c r="K1396" s="46">
        <f t="shared" si="68"/>
        <v>0</v>
      </c>
      <c r="L1396" s="46">
        <f>SUMIF([2]المخزون!B$1:B$65536,H1396,[2]المخزون!N$1:N$65536)</f>
        <v>0</v>
      </c>
      <c r="M1396" s="46">
        <f t="shared" si="69"/>
        <v>0</v>
      </c>
      <c r="N1396" s="46">
        <f t="shared" si="71"/>
        <v>0</v>
      </c>
    </row>
    <row r="1397" spans="1:14" ht="16.5">
      <c r="A1397" s="41" t="str">
        <f t="shared" si="70"/>
        <v/>
      </c>
      <c r="B1397" s="42"/>
      <c r="C1397" s="43"/>
      <c r="D1397" s="41"/>
      <c r="E1397" s="41">
        <f>IFERROR(SUMIF([2]العملاء!B$1:B$65536,F1397,[2]العملاء!A$1:A$65536),"")</f>
        <v>0</v>
      </c>
      <c r="F1397" s="44"/>
      <c r="G1397" s="44">
        <f>IFERROR(SUMIF([2]العملاء!B$1:B$65536,F1397,[2]العملاء!A$1:A$65536),"")</f>
        <v>0</v>
      </c>
      <c r="H1397" s="44"/>
      <c r="I1397" s="45"/>
      <c r="J1397" s="46">
        <f>SUMIF([2]المخزون!B$1:B$65536,H1397,[2]المخزون!E$1:E$65536)</f>
        <v>0</v>
      </c>
      <c r="K1397" s="46">
        <f t="shared" si="68"/>
        <v>0</v>
      </c>
      <c r="L1397" s="46">
        <f>SUMIF([2]المخزون!B$1:B$65536,H1397,[2]المخزون!N$1:N$65536)</f>
        <v>0</v>
      </c>
      <c r="M1397" s="46">
        <f t="shared" si="69"/>
        <v>0</v>
      </c>
      <c r="N1397" s="46">
        <f t="shared" si="71"/>
        <v>0</v>
      </c>
    </row>
    <row r="1398" spans="1:14" ht="16.5">
      <c r="A1398" s="41" t="str">
        <f t="shared" si="70"/>
        <v/>
      </c>
      <c r="B1398" s="42"/>
      <c r="C1398" s="43"/>
      <c r="D1398" s="41"/>
      <c r="E1398" s="41">
        <f>IFERROR(SUMIF([2]العملاء!B$1:B$65536,F1398,[2]العملاء!A$1:A$65536),"")</f>
        <v>0</v>
      </c>
      <c r="F1398" s="44"/>
      <c r="G1398" s="44">
        <f>IFERROR(SUMIF([2]العملاء!B$1:B$65536,F1398,[2]العملاء!A$1:A$65536),"")</f>
        <v>0</v>
      </c>
      <c r="H1398" s="44"/>
      <c r="I1398" s="45"/>
      <c r="J1398" s="46">
        <f>SUMIF([2]المخزون!B$1:B$65536,H1398,[2]المخزون!E$1:E$65536)</f>
        <v>0</v>
      </c>
      <c r="K1398" s="46">
        <f t="shared" si="68"/>
        <v>0</v>
      </c>
      <c r="L1398" s="46">
        <f>SUMIF([2]المخزون!B$1:B$65536,H1398,[2]المخزون!N$1:N$65536)</f>
        <v>0</v>
      </c>
      <c r="M1398" s="46">
        <f t="shared" si="69"/>
        <v>0</v>
      </c>
      <c r="N1398" s="46">
        <f t="shared" si="71"/>
        <v>0</v>
      </c>
    </row>
    <row r="1399" spans="1:14" ht="16.5">
      <c r="A1399" s="41" t="str">
        <f t="shared" si="70"/>
        <v/>
      </c>
      <c r="B1399" s="42"/>
      <c r="C1399" s="43"/>
      <c r="D1399" s="41"/>
      <c r="E1399" s="41">
        <f>IFERROR(SUMIF([2]العملاء!B$1:B$65536,F1399,[2]العملاء!A$1:A$65536),"")</f>
        <v>0</v>
      </c>
      <c r="F1399" s="44"/>
      <c r="G1399" s="44">
        <f>IFERROR(SUMIF([2]العملاء!B$1:B$65536,F1399,[2]العملاء!A$1:A$65536),"")</f>
        <v>0</v>
      </c>
      <c r="H1399" s="44"/>
      <c r="I1399" s="45"/>
      <c r="J1399" s="46">
        <f>SUMIF([2]المخزون!B$1:B$65536,H1399,[2]المخزون!E$1:E$65536)</f>
        <v>0</v>
      </c>
      <c r="K1399" s="46">
        <f t="shared" si="68"/>
        <v>0</v>
      </c>
      <c r="L1399" s="46">
        <f>SUMIF([2]المخزون!B$1:B$65536,H1399,[2]المخزون!N$1:N$65536)</f>
        <v>0</v>
      </c>
      <c r="M1399" s="46">
        <f t="shared" si="69"/>
        <v>0</v>
      </c>
      <c r="N1399" s="46">
        <f t="shared" si="71"/>
        <v>0</v>
      </c>
    </row>
    <row r="1400" spans="1:14" ht="16.5">
      <c r="A1400" s="41" t="str">
        <f t="shared" si="70"/>
        <v/>
      </c>
      <c r="B1400" s="42"/>
      <c r="C1400" s="43"/>
      <c r="D1400" s="41"/>
      <c r="E1400" s="41">
        <f>IFERROR(SUMIF([2]العملاء!B$1:B$65536,F1400,[2]العملاء!A$1:A$65536),"")</f>
        <v>0</v>
      </c>
      <c r="F1400" s="44"/>
      <c r="G1400" s="44">
        <f>IFERROR(SUMIF([2]العملاء!B$1:B$65536,F1400,[2]العملاء!A$1:A$65536),"")</f>
        <v>0</v>
      </c>
      <c r="H1400" s="44"/>
      <c r="I1400" s="45"/>
      <c r="J1400" s="46">
        <f>SUMIF([2]المخزون!B$1:B$65536,H1400,[2]المخزون!E$1:E$65536)</f>
        <v>0</v>
      </c>
      <c r="K1400" s="46">
        <f t="shared" si="68"/>
        <v>0</v>
      </c>
      <c r="L1400" s="46">
        <f>SUMIF([2]المخزون!B$1:B$65536,H1400,[2]المخزون!N$1:N$65536)</f>
        <v>0</v>
      </c>
      <c r="M1400" s="46">
        <f t="shared" si="69"/>
        <v>0</v>
      </c>
      <c r="N1400" s="46">
        <f t="shared" si="71"/>
        <v>0</v>
      </c>
    </row>
    <row r="1401" spans="1:14" ht="16.5">
      <c r="A1401" s="41" t="str">
        <f t="shared" si="70"/>
        <v/>
      </c>
      <c r="B1401" s="42"/>
      <c r="C1401" s="43"/>
      <c r="D1401" s="41"/>
      <c r="E1401" s="41">
        <f>IFERROR(SUMIF([2]العملاء!B$1:B$65536,F1401,[2]العملاء!A$1:A$65536),"")</f>
        <v>0</v>
      </c>
      <c r="F1401" s="44"/>
      <c r="G1401" s="44">
        <f>IFERROR(SUMIF([2]العملاء!B$1:B$65536,F1401,[2]العملاء!A$1:A$65536),"")</f>
        <v>0</v>
      </c>
      <c r="H1401" s="44"/>
      <c r="I1401" s="45"/>
      <c r="J1401" s="46">
        <f>SUMIF([2]المخزون!B$1:B$65536,H1401,[2]المخزون!E$1:E$65536)</f>
        <v>0</v>
      </c>
      <c r="K1401" s="46">
        <f t="shared" si="68"/>
        <v>0</v>
      </c>
      <c r="L1401" s="46">
        <f>SUMIF([2]المخزون!B$1:B$65536,H1401,[2]المخزون!N$1:N$65536)</f>
        <v>0</v>
      </c>
      <c r="M1401" s="46">
        <f t="shared" si="69"/>
        <v>0</v>
      </c>
      <c r="N1401" s="46">
        <f t="shared" si="71"/>
        <v>0</v>
      </c>
    </row>
    <row r="1402" spans="1:14" ht="16.5">
      <c r="A1402" s="41" t="str">
        <f t="shared" si="70"/>
        <v/>
      </c>
      <c r="B1402" s="42"/>
      <c r="C1402" s="43"/>
      <c r="D1402" s="41"/>
      <c r="E1402" s="41">
        <f>IFERROR(SUMIF([2]العملاء!B$1:B$65536,F1402,[2]العملاء!A$1:A$65536),"")</f>
        <v>0</v>
      </c>
      <c r="F1402" s="44"/>
      <c r="G1402" s="44">
        <f>IFERROR(SUMIF([2]العملاء!B$1:B$65536,F1402,[2]العملاء!A$1:A$65536),"")</f>
        <v>0</v>
      </c>
      <c r="H1402" s="44"/>
      <c r="I1402" s="45"/>
      <c r="J1402" s="46">
        <f>SUMIF([2]المخزون!B$1:B$65536,H1402,[2]المخزون!E$1:E$65536)</f>
        <v>0</v>
      </c>
      <c r="K1402" s="46">
        <f t="shared" si="68"/>
        <v>0</v>
      </c>
      <c r="L1402" s="46">
        <f>SUMIF([2]المخزون!B$1:B$65536,H1402,[2]المخزون!N$1:N$65536)</f>
        <v>0</v>
      </c>
      <c r="M1402" s="46">
        <f t="shared" si="69"/>
        <v>0</v>
      </c>
      <c r="N1402" s="46">
        <f t="shared" si="71"/>
        <v>0</v>
      </c>
    </row>
    <row r="1403" spans="1:14" ht="16.5">
      <c r="A1403" s="41" t="str">
        <f t="shared" si="70"/>
        <v/>
      </c>
      <c r="B1403" s="42"/>
      <c r="C1403" s="43"/>
      <c r="D1403" s="41"/>
      <c r="E1403" s="41">
        <f>IFERROR(SUMIF([2]العملاء!B$1:B$65536,F1403,[2]العملاء!A$1:A$65536),"")</f>
        <v>0</v>
      </c>
      <c r="F1403" s="44"/>
      <c r="G1403" s="44">
        <f>IFERROR(SUMIF([2]العملاء!B$1:B$65536,F1403,[2]العملاء!A$1:A$65536),"")</f>
        <v>0</v>
      </c>
      <c r="H1403" s="44"/>
      <c r="I1403" s="45"/>
      <c r="J1403" s="46">
        <f>SUMIF([2]المخزون!B$1:B$65536,H1403,[2]المخزون!E$1:E$65536)</f>
        <v>0</v>
      </c>
      <c r="K1403" s="46">
        <f t="shared" si="68"/>
        <v>0</v>
      </c>
      <c r="L1403" s="46">
        <f>SUMIF([2]المخزون!B$1:B$65536,H1403,[2]المخزون!N$1:N$65536)</f>
        <v>0</v>
      </c>
      <c r="M1403" s="46">
        <f t="shared" si="69"/>
        <v>0</v>
      </c>
      <c r="N1403" s="46">
        <f t="shared" si="71"/>
        <v>0</v>
      </c>
    </row>
    <row r="1404" spans="1:14" ht="16.5">
      <c r="A1404" s="41" t="str">
        <f t="shared" si="70"/>
        <v/>
      </c>
      <c r="B1404" s="42"/>
      <c r="C1404" s="43"/>
      <c r="D1404" s="41"/>
      <c r="E1404" s="41">
        <f>IFERROR(SUMIF([2]العملاء!B$1:B$65536,F1404,[2]العملاء!A$1:A$65536),"")</f>
        <v>0</v>
      </c>
      <c r="F1404" s="44"/>
      <c r="G1404" s="44">
        <f>IFERROR(SUMIF([2]العملاء!B$1:B$65536,F1404,[2]العملاء!A$1:A$65536),"")</f>
        <v>0</v>
      </c>
      <c r="H1404" s="44"/>
      <c r="I1404" s="45"/>
      <c r="J1404" s="46">
        <f>SUMIF([2]المخزون!B$1:B$65536,H1404,[2]المخزون!E$1:E$65536)</f>
        <v>0</v>
      </c>
      <c r="K1404" s="46">
        <f t="shared" si="68"/>
        <v>0</v>
      </c>
      <c r="L1404" s="46">
        <f>SUMIF([2]المخزون!B$1:B$65536,H1404,[2]المخزون!N$1:N$65536)</f>
        <v>0</v>
      </c>
      <c r="M1404" s="46">
        <f t="shared" si="69"/>
        <v>0</v>
      </c>
      <c r="N1404" s="46">
        <f t="shared" si="71"/>
        <v>0</v>
      </c>
    </row>
    <row r="1405" spans="1:14" ht="16.5">
      <c r="A1405" s="41" t="str">
        <f t="shared" si="70"/>
        <v/>
      </c>
      <c r="B1405" s="42"/>
      <c r="C1405" s="43"/>
      <c r="D1405" s="41"/>
      <c r="E1405" s="41">
        <f>IFERROR(SUMIF([2]العملاء!B$1:B$65536,F1405,[2]العملاء!A$1:A$65536),"")</f>
        <v>0</v>
      </c>
      <c r="F1405" s="44"/>
      <c r="G1405" s="44">
        <f>IFERROR(SUMIF([2]العملاء!B$1:B$65536,F1405,[2]العملاء!A$1:A$65536),"")</f>
        <v>0</v>
      </c>
      <c r="H1405" s="44"/>
      <c r="I1405" s="45"/>
      <c r="J1405" s="46">
        <f>SUMIF([2]المخزون!B$1:B$65536,H1405,[2]المخزون!E$1:E$65536)</f>
        <v>0</v>
      </c>
      <c r="K1405" s="46">
        <f t="shared" si="68"/>
        <v>0</v>
      </c>
      <c r="L1405" s="46">
        <f>SUMIF([2]المخزون!B$1:B$65536,H1405,[2]المخزون!N$1:N$65536)</f>
        <v>0</v>
      </c>
      <c r="M1405" s="46">
        <f t="shared" si="69"/>
        <v>0</v>
      </c>
      <c r="N1405" s="46">
        <f t="shared" si="71"/>
        <v>0</v>
      </c>
    </row>
    <row r="1406" spans="1:14" ht="16.5">
      <c r="A1406" s="41" t="str">
        <f t="shared" si="70"/>
        <v/>
      </c>
      <c r="B1406" s="42"/>
      <c r="C1406" s="43"/>
      <c r="D1406" s="41"/>
      <c r="E1406" s="41">
        <f>IFERROR(SUMIF([2]العملاء!B$1:B$65536,F1406,[2]العملاء!A$1:A$65536),"")</f>
        <v>0</v>
      </c>
      <c r="F1406" s="44"/>
      <c r="G1406" s="44">
        <f>IFERROR(SUMIF([2]العملاء!B$1:B$65536,F1406,[2]العملاء!A$1:A$65536),"")</f>
        <v>0</v>
      </c>
      <c r="H1406" s="44"/>
      <c r="I1406" s="45"/>
      <c r="J1406" s="46">
        <f>SUMIF([2]المخزون!B$1:B$65536,H1406,[2]المخزون!E$1:E$65536)</f>
        <v>0</v>
      </c>
      <c r="K1406" s="46">
        <f t="shared" si="68"/>
        <v>0</v>
      </c>
      <c r="L1406" s="46">
        <f>SUMIF([2]المخزون!B$1:B$65536,H1406,[2]المخزون!N$1:N$65536)</f>
        <v>0</v>
      </c>
      <c r="M1406" s="46">
        <f t="shared" si="69"/>
        <v>0</v>
      </c>
      <c r="N1406" s="46">
        <f t="shared" si="71"/>
        <v>0</v>
      </c>
    </row>
    <row r="1407" spans="1:14" ht="16.5">
      <c r="A1407" s="41" t="str">
        <f t="shared" si="70"/>
        <v/>
      </c>
      <c r="B1407" s="42"/>
      <c r="C1407" s="43"/>
      <c r="D1407" s="41"/>
      <c r="E1407" s="41">
        <f>IFERROR(SUMIF([2]العملاء!B$1:B$65536,F1407,[2]العملاء!A$1:A$65536),"")</f>
        <v>0</v>
      </c>
      <c r="F1407" s="44"/>
      <c r="G1407" s="44">
        <f>IFERROR(SUMIF([2]العملاء!B$1:B$65536,F1407,[2]العملاء!A$1:A$65536),"")</f>
        <v>0</v>
      </c>
      <c r="H1407" s="44"/>
      <c r="I1407" s="45"/>
      <c r="J1407" s="46">
        <f>SUMIF([2]المخزون!B$1:B$65536,H1407,[2]المخزون!E$1:E$65536)</f>
        <v>0</v>
      </c>
      <c r="K1407" s="46">
        <f t="shared" si="68"/>
        <v>0</v>
      </c>
      <c r="L1407" s="46">
        <f>SUMIF([2]المخزون!B$1:B$65536,H1407,[2]المخزون!N$1:N$65536)</f>
        <v>0</v>
      </c>
      <c r="M1407" s="46">
        <f t="shared" si="69"/>
        <v>0</v>
      </c>
      <c r="N1407" s="46">
        <f t="shared" si="71"/>
        <v>0</v>
      </c>
    </row>
    <row r="1408" spans="1:14" ht="16.5">
      <c r="A1408" s="41" t="str">
        <f t="shared" si="70"/>
        <v/>
      </c>
      <c r="B1408" s="42"/>
      <c r="C1408" s="43"/>
      <c r="D1408" s="41"/>
      <c r="E1408" s="41">
        <f>IFERROR(SUMIF([2]العملاء!B$1:B$65536,F1408,[2]العملاء!A$1:A$65536),"")</f>
        <v>0</v>
      </c>
      <c r="F1408" s="44"/>
      <c r="G1408" s="44">
        <f>IFERROR(SUMIF([2]العملاء!B$1:B$65536,F1408,[2]العملاء!A$1:A$65536),"")</f>
        <v>0</v>
      </c>
      <c r="H1408" s="44"/>
      <c r="I1408" s="45"/>
      <c r="J1408" s="46">
        <f>SUMIF([2]المخزون!B$1:B$65536,H1408,[2]المخزون!E$1:E$65536)</f>
        <v>0</v>
      </c>
      <c r="K1408" s="46">
        <f t="shared" si="68"/>
        <v>0</v>
      </c>
      <c r="L1408" s="46">
        <f>SUMIF([2]المخزون!B$1:B$65536,H1408,[2]المخزون!N$1:N$65536)</f>
        <v>0</v>
      </c>
      <c r="M1408" s="46">
        <f t="shared" si="69"/>
        <v>0</v>
      </c>
      <c r="N1408" s="46">
        <f t="shared" si="71"/>
        <v>0</v>
      </c>
    </row>
    <row r="1409" spans="1:14" ht="16.5">
      <c r="A1409" s="41" t="str">
        <f t="shared" si="70"/>
        <v/>
      </c>
      <c r="B1409" s="42"/>
      <c r="C1409" s="43"/>
      <c r="D1409" s="41"/>
      <c r="E1409" s="41">
        <f>IFERROR(SUMIF([2]العملاء!B$1:B$65536,F1409,[2]العملاء!A$1:A$65536),"")</f>
        <v>0</v>
      </c>
      <c r="F1409" s="44"/>
      <c r="G1409" s="44">
        <f>IFERROR(SUMIF([2]العملاء!B$1:B$65536,F1409,[2]العملاء!A$1:A$65536),"")</f>
        <v>0</v>
      </c>
      <c r="H1409" s="44"/>
      <c r="I1409" s="45"/>
      <c r="J1409" s="46">
        <f>SUMIF([2]المخزون!B$1:B$65536,H1409,[2]المخزون!E$1:E$65536)</f>
        <v>0</v>
      </c>
      <c r="K1409" s="46">
        <f t="shared" si="68"/>
        <v>0</v>
      </c>
      <c r="L1409" s="46">
        <f>SUMIF([2]المخزون!B$1:B$65536,H1409,[2]المخزون!N$1:N$65536)</f>
        <v>0</v>
      </c>
      <c r="M1409" s="46">
        <f t="shared" si="69"/>
        <v>0</v>
      </c>
      <c r="N1409" s="46">
        <f t="shared" si="71"/>
        <v>0</v>
      </c>
    </row>
    <row r="1410" spans="1:14" ht="16.5">
      <c r="A1410" s="41" t="str">
        <f t="shared" si="70"/>
        <v/>
      </c>
      <c r="B1410" s="42"/>
      <c r="C1410" s="43"/>
      <c r="D1410" s="41"/>
      <c r="E1410" s="41">
        <f>IFERROR(SUMIF([2]العملاء!B$1:B$65536,F1410,[2]العملاء!A$1:A$65536),"")</f>
        <v>0</v>
      </c>
      <c r="F1410" s="44"/>
      <c r="G1410" s="44">
        <f>IFERROR(SUMIF([2]العملاء!B$1:B$65536,F1410,[2]العملاء!A$1:A$65536),"")</f>
        <v>0</v>
      </c>
      <c r="H1410" s="44"/>
      <c r="I1410" s="45"/>
      <c r="J1410" s="46">
        <f>SUMIF([2]المخزون!B$1:B$65536,H1410,[2]المخزون!E$1:E$65536)</f>
        <v>0</v>
      </c>
      <c r="K1410" s="46">
        <f t="shared" si="68"/>
        <v>0</v>
      </c>
      <c r="L1410" s="46">
        <f>SUMIF([2]المخزون!B$1:B$65536,H1410,[2]المخزون!N$1:N$65536)</f>
        <v>0</v>
      </c>
      <c r="M1410" s="46">
        <f t="shared" si="69"/>
        <v>0</v>
      </c>
      <c r="N1410" s="46">
        <f t="shared" si="71"/>
        <v>0</v>
      </c>
    </row>
    <row r="1411" spans="1:14" ht="16.5">
      <c r="A1411" s="41" t="str">
        <f t="shared" si="70"/>
        <v/>
      </c>
      <c r="B1411" s="42"/>
      <c r="C1411" s="43"/>
      <c r="D1411" s="41"/>
      <c r="E1411" s="41">
        <f>IFERROR(SUMIF([2]العملاء!B$1:B$65536,F1411,[2]العملاء!A$1:A$65536),"")</f>
        <v>0</v>
      </c>
      <c r="F1411" s="44"/>
      <c r="G1411" s="44">
        <f>IFERROR(SUMIF([2]العملاء!B$1:B$65536,F1411,[2]العملاء!A$1:A$65536),"")</f>
        <v>0</v>
      </c>
      <c r="H1411" s="44"/>
      <c r="I1411" s="45"/>
      <c r="J1411" s="46">
        <f>SUMIF([2]المخزون!B$1:B$65536,H1411,[2]المخزون!E$1:E$65536)</f>
        <v>0</v>
      </c>
      <c r="K1411" s="46">
        <f t="shared" ref="K1411:K1474" si="72">I1411*J1411</f>
        <v>0</v>
      </c>
      <c r="L1411" s="46">
        <f>SUMIF([2]المخزون!B$1:B$65536,H1411,[2]المخزون!N$1:N$65536)</f>
        <v>0</v>
      </c>
      <c r="M1411" s="46">
        <f t="shared" ref="M1411:M1474" si="73">I1411*L1411</f>
        <v>0</v>
      </c>
      <c r="N1411" s="46">
        <f t="shared" si="71"/>
        <v>0</v>
      </c>
    </row>
    <row r="1412" spans="1:14" ht="16.5">
      <c r="A1412" s="41" t="str">
        <f t="shared" ref="A1412:A1475" si="74">IF(F1412="","",ROW()-2)</f>
        <v/>
      </c>
      <c r="B1412" s="42"/>
      <c r="C1412" s="43"/>
      <c r="D1412" s="41"/>
      <c r="E1412" s="41">
        <f>IFERROR(SUMIF([2]العملاء!B$1:B$65536,F1412,[2]العملاء!A$1:A$65536),"")</f>
        <v>0</v>
      </c>
      <c r="F1412" s="44"/>
      <c r="G1412" s="44">
        <f>IFERROR(SUMIF([2]العملاء!B$1:B$65536,F1412,[2]العملاء!A$1:A$65536),"")</f>
        <v>0</v>
      </c>
      <c r="H1412" s="44"/>
      <c r="I1412" s="45"/>
      <c r="J1412" s="46">
        <f>SUMIF([2]المخزون!B$1:B$65536,H1412,[2]المخزون!E$1:E$65536)</f>
        <v>0</v>
      </c>
      <c r="K1412" s="46">
        <f t="shared" si="72"/>
        <v>0</v>
      </c>
      <c r="L1412" s="46">
        <f>SUMIF([2]المخزون!B$1:B$65536,H1412,[2]المخزون!N$1:N$65536)</f>
        <v>0</v>
      </c>
      <c r="M1412" s="46">
        <f t="shared" si="73"/>
        <v>0</v>
      </c>
      <c r="N1412" s="46">
        <f t="shared" si="71"/>
        <v>0</v>
      </c>
    </row>
    <row r="1413" spans="1:14" ht="16.5">
      <c r="A1413" s="41" t="str">
        <f t="shared" si="74"/>
        <v/>
      </c>
      <c r="B1413" s="42"/>
      <c r="C1413" s="43"/>
      <c r="D1413" s="41"/>
      <c r="E1413" s="41">
        <f>IFERROR(SUMIF([2]العملاء!B$1:B$65536,F1413,[2]العملاء!A$1:A$65536),"")</f>
        <v>0</v>
      </c>
      <c r="F1413" s="44"/>
      <c r="G1413" s="44">
        <f>IFERROR(SUMIF([2]العملاء!B$1:B$65536,F1413,[2]العملاء!A$1:A$65536),"")</f>
        <v>0</v>
      </c>
      <c r="H1413" s="44"/>
      <c r="I1413" s="45"/>
      <c r="J1413" s="46">
        <f>SUMIF([2]المخزون!B$1:B$65536,H1413,[2]المخزون!E$1:E$65536)</f>
        <v>0</v>
      </c>
      <c r="K1413" s="46">
        <f t="shared" si="72"/>
        <v>0</v>
      </c>
      <c r="L1413" s="46">
        <f>SUMIF([2]المخزون!B$1:B$65536,H1413,[2]المخزون!N$1:N$65536)</f>
        <v>0</v>
      </c>
      <c r="M1413" s="46">
        <f t="shared" si="73"/>
        <v>0</v>
      </c>
      <c r="N1413" s="46">
        <f t="shared" si="71"/>
        <v>0</v>
      </c>
    </row>
    <row r="1414" spans="1:14" ht="16.5">
      <c r="A1414" s="41" t="str">
        <f t="shared" si="74"/>
        <v/>
      </c>
      <c r="B1414" s="42"/>
      <c r="C1414" s="43"/>
      <c r="D1414" s="41"/>
      <c r="E1414" s="41">
        <f>IFERROR(SUMIF([2]العملاء!B$1:B$65536,F1414,[2]العملاء!A$1:A$65536),"")</f>
        <v>0</v>
      </c>
      <c r="F1414" s="44"/>
      <c r="G1414" s="44">
        <f>IFERROR(SUMIF([2]العملاء!B$1:B$65536,F1414,[2]العملاء!A$1:A$65536),"")</f>
        <v>0</v>
      </c>
      <c r="H1414" s="44"/>
      <c r="I1414" s="45"/>
      <c r="J1414" s="46">
        <f>SUMIF([2]المخزون!B$1:B$65536,H1414,[2]المخزون!E$1:E$65536)</f>
        <v>0</v>
      </c>
      <c r="K1414" s="46">
        <f t="shared" si="72"/>
        <v>0</v>
      </c>
      <c r="L1414" s="46">
        <f>SUMIF([2]المخزون!B$1:B$65536,H1414,[2]المخزون!N$1:N$65536)</f>
        <v>0</v>
      </c>
      <c r="M1414" s="46">
        <f t="shared" si="73"/>
        <v>0</v>
      </c>
      <c r="N1414" s="46">
        <f t="shared" si="71"/>
        <v>0</v>
      </c>
    </row>
    <row r="1415" spans="1:14" ht="16.5">
      <c r="A1415" s="41" t="str">
        <f t="shared" si="74"/>
        <v/>
      </c>
      <c r="B1415" s="42"/>
      <c r="C1415" s="43"/>
      <c r="D1415" s="41"/>
      <c r="E1415" s="41">
        <f>IFERROR(SUMIF([2]العملاء!B$1:B$65536,F1415,[2]العملاء!A$1:A$65536),"")</f>
        <v>0</v>
      </c>
      <c r="F1415" s="44"/>
      <c r="G1415" s="44">
        <f>IFERROR(SUMIF([2]العملاء!B$1:B$65536,F1415,[2]العملاء!A$1:A$65536),"")</f>
        <v>0</v>
      </c>
      <c r="H1415" s="44"/>
      <c r="I1415" s="45"/>
      <c r="J1415" s="46">
        <f>SUMIF([2]المخزون!B$1:B$65536,H1415,[2]المخزون!E$1:E$65536)</f>
        <v>0</v>
      </c>
      <c r="K1415" s="46">
        <f t="shared" si="72"/>
        <v>0</v>
      </c>
      <c r="L1415" s="46">
        <f>SUMIF([2]المخزون!B$1:B$65536,H1415,[2]المخزون!N$1:N$65536)</f>
        <v>0</v>
      </c>
      <c r="M1415" s="46">
        <f t="shared" si="73"/>
        <v>0</v>
      </c>
      <c r="N1415" s="46">
        <f t="shared" si="71"/>
        <v>0</v>
      </c>
    </row>
    <row r="1416" spans="1:14" ht="16.5">
      <c r="A1416" s="41" t="str">
        <f t="shared" si="74"/>
        <v/>
      </c>
      <c r="B1416" s="42"/>
      <c r="C1416" s="43"/>
      <c r="D1416" s="41"/>
      <c r="E1416" s="41">
        <f>IFERROR(SUMIF([2]العملاء!B$1:B$65536,F1416,[2]العملاء!A$1:A$65536),"")</f>
        <v>0</v>
      </c>
      <c r="F1416" s="44"/>
      <c r="G1416" s="44">
        <f>IFERROR(SUMIF([2]العملاء!B$1:B$65536,F1416,[2]العملاء!A$1:A$65536),"")</f>
        <v>0</v>
      </c>
      <c r="H1416" s="44"/>
      <c r="I1416" s="45"/>
      <c r="J1416" s="46">
        <f>SUMIF([2]المخزون!B$1:B$65536,H1416,[2]المخزون!E$1:E$65536)</f>
        <v>0</v>
      </c>
      <c r="K1416" s="46">
        <f t="shared" si="72"/>
        <v>0</v>
      </c>
      <c r="L1416" s="46">
        <f>SUMIF([2]المخزون!B$1:B$65536,H1416,[2]المخزون!N$1:N$65536)</f>
        <v>0</v>
      </c>
      <c r="M1416" s="46">
        <f t="shared" si="73"/>
        <v>0</v>
      </c>
      <c r="N1416" s="46">
        <f t="shared" si="71"/>
        <v>0</v>
      </c>
    </row>
    <row r="1417" spans="1:14" ht="16.5">
      <c r="A1417" s="41" t="str">
        <f t="shared" si="74"/>
        <v/>
      </c>
      <c r="B1417" s="42"/>
      <c r="C1417" s="43"/>
      <c r="D1417" s="41"/>
      <c r="E1417" s="41">
        <f>IFERROR(SUMIF([2]العملاء!B$1:B$65536,F1417,[2]العملاء!A$1:A$65536),"")</f>
        <v>0</v>
      </c>
      <c r="F1417" s="44"/>
      <c r="G1417" s="44">
        <f>IFERROR(SUMIF([2]العملاء!B$1:B$65536,F1417,[2]العملاء!A$1:A$65536),"")</f>
        <v>0</v>
      </c>
      <c r="H1417" s="44"/>
      <c r="I1417" s="45"/>
      <c r="J1417" s="46">
        <f>SUMIF([2]المخزون!B$1:B$65536,H1417,[2]المخزون!E$1:E$65536)</f>
        <v>0</v>
      </c>
      <c r="K1417" s="46">
        <f t="shared" si="72"/>
        <v>0</v>
      </c>
      <c r="L1417" s="46">
        <f>SUMIF([2]المخزون!B$1:B$65536,H1417,[2]المخزون!N$1:N$65536)</f>
        <v>0</v>
      </c>
      <c r="M1417" s="46">
        <f t="shared" si="73"/>
        <v>0</v>
      </c>
      <c r="N1417" s="46">
        <f t="shared" si="71"/>
        <v>0</v>
      </c>
    </row>
    <row r="1418" spans="1:14" ht="16.5">
      <c r="A1418" s="41" t="str">
        <f t="shared" si="74"/>
        <v/>
      </c>
      <c r="B1418" s="42"/>
      <c r="C1418" s="43"/>
      <c r="D1418" s="41"/>
      <c r="E1418" s="41">
        <f>IFERROR(SUMIF([2]العملاء!B$1:B$65536,F1418,[2]العملاء!A$1:A$65536),"")</f>
        <v>0</v>
      </c>
      <c r="F1418" s="44"/>
      <c r="G1418" s="44">
        <f>IFERROR(SUMIF([2]العملاء!B$1:B$65536,F1418,[2]العملاء!A$1:A$65536),"")</f>
        <v>0</v>
      </c>
      <c r="H1418" s="44"/>
      <c r="I1418" s="45"/>
      <c r="J1418" s="46">
        <f>SUMIF([2]المخزون!B$1:B$65536,H1418,[2]المخزون!E$1:E$65536)</f>
        <v>0</v>
      </c>
      <c r="K1418" s="46">
        <f t="shared" si="72"/>
        <v>0</v>
      </c>
      <c r="L1418" s="46">
        <f>SUMIF([2]المخزون!B$1:B$65536,H1418,[2]المخزون!N$1:N$65536)</f>
        <v>0</v>
      </c>
      <c r="M1418" s="46">
        <f t="shared" si="73"/>
        <v>0</v>
      </c>
      <c r="N1418" s="46">
        <f t="shared" si="71"/>
        <v>0</v>
      </c>
    </row>
    <row r="1419" spans="1:14" ht="16.5">
      <c r="A1419" s="41" t="str">
        <f t="shared" si="74"/>
        <v/>
      </c>
      <c r="B1419" s="42"/>
      <c r="C1419" s="43"/>
      <c r="D1419" s="41"/>
      <c r="E1419" s="41">
        <f>IFERROR(SUMIF([2]العملاء!B$1:B$65536,F1419,[2]العملاء!A$1:A$65536),"")</f>
        <v>0</v>
      </c>
      <c r="F1419" s="44"/>
      <c r="G1419" s="44">
        <f>IFERROR(SUMIF([2]العملاء!B$1:B$65536,F1419,[2]العملاء!A$1:A$65536),"")</f>
        <v>0</v>
      </c>
      <c r="H1419" s="44"/>
      <c r="I1419" s="45"/>
      <c r="J1419" s="46">
        <f>SUMIF([2]المخزون!B$1:B$65536,H1419,[2]المخزون!E$1:E$65536)</f>
        <v>0</v>
      </c>
      <c r="K1419" s="46">
        <f t="shared" si="72"/>
        <v>0</v>
      </c>
      <c r="L1419" s="46">
        <f>SUMIF([2]المخزون!B$1:B$65536,H1419,[2]المخزون!N$1:N$65536)</f>
        <v>0</v>
      </c>
      <c r="M1419" s="46">
        <f t="shared" si="73"/>
        <v>0</v>
      </c>
      <c r="N1419" s="46">
        <f t="shared" si="71"/>
        <v>0</v>
      </c>
    </row>
    <row r="1420" spans="1:14" ht="16.5">
      <c r="A1420" s="41" t="str">
        <f t="shared" si="74"/>
        <v/>
      </c>
      <c r="B1420" s="42"/>
      <c r="C1420" s="43"/>
      <c r="D1420" s="41"/>
      <c r="E1420" s="41">
        <f>IFERROR(SUMIF([2]العملاء!B$1:B$65536,F1420,[2]العملاء!A$1:A$65536),"")</f>
        <v>0</v>
      </c>
      <c r="F1420" s="44"/>
      <c r="G1420" s="44">
        <f>IFERROR(SUMIF([2]العملاء!B$1:B$65536,F1420,[2]العملاء!A$1:A$65536),"")</f>
        <v>0</v>
      </c>
      <c r="H1420" s="44"/>
      <c r="I1420" s="45"/>
      <c r="J1420" s="46">
        <f>SUMIF([2]المخزون!B$1:B$65536,H1420,[2]المخزون!E$1:E$65536)</f>
        <v>0</v>
      </c>
      <c r="K1420" s="46">
        <f t="shared" si="72"/>
        <v>0</v>
      </c>
      <c r="L1420" s="46">
        <f>SUMIF([2]المخزون!B$1:B$65536,H1420,[2]المخزون!N$1:N$65536)</f>
        <v>0</v>
      </c>
      <c r="M1420" s="46">
        <f t="shared" si="73"/>
        <v>0</v>
      </c>
      <c r="N1420" s="46">
        <f t="shared" si="71"/>
        <v>0</v>
      </c>
    </row>
    <row r="1421" spans="1:14" ht="16.5">
      <c r="A1421" s="41" t="str">
        <f t="shared" si="74"/>
        <v/>
      </c>
      <c r="B1421" s="42"/>
      <c r="C1421" s="43"/>
      <c r="D1421" s="41"/>
      <c r="E1421" s="41">
        <f>IFERROR(SUMIF([2]العملاء!B$1:B$65536,F1421,[2]العملاء!A$1:A$65536),"")</f>
        <v>0</v>
      </c>
      <c r="F1421" s="44"/>
      <c r="G1421" s="44">
        <f>IFERROR(SUMIF([2]العملاء!B$1:B$65536,F1421,[2]العملاء!A$1:A$65536),"")</f>
        <v>0</v>
      </c>
      <c r="H1421" s="44"/>
      <c r="I1421" s="45"/>
      <c r="J1421" s="46">
        <f>SUMIF([2]المخزون!B$1:B$65536,H1421,[2]المخزون!E$1:E$65536)</f>
        <v>0</v>
      </c>
      <c r="K1421" s="46">
        <f t="shared" si="72"/>
        <v>0</v>
      </c>
      <c r="L1421" s="46">
        <f>SUMIF([2]المخزون!B$1:B$65536,H1421,[2]المخزون!N$1:N$65536)</f>
        <v>0</v>
      </c>
      <c r="M1421" s="46">
        <f t="shared" si="73"/>
        <v>0</v>
      </c>
      <c r="N1421" s="46">
        <f t="shared" si="71"/>
        <v>0</v>
      </c>
    </row>
    <row r="1422" spans="1:14" ht="16.5">
      <c r="A1422" s="41" t="str">
        <f t="shared" si="74"/>
        <v/>
      </c>
      <c r="B1422" s="42"/>
      <c r="C1422" s="43"/>
      <c r="D1422" s="41"/>
      <c r="E1422" s="41">
        <f>IFERROR(SUMIF([2]العملاء!B$1:B$65536,F1422,[2]العملاء!A$1:A$65536),"")</f>
        <v>0</v>
      </c>
      <c r="F1422" s="44"/>
      <c r="G1422" s="44">
        <f>IFERROR(SUMIF([2]العملاء!B$1:B$65536,F1422,[2]العملاء!A$1:A$65536),"")</f>
        <v>0</v>
      </c>
      <c r="H1422" s="44"/>
      <c r="I1422" s="45"/>
      <c r="J1422" s="46">
        <f>SUMIF([2]المخزون!B$1:B$65536,H1422,[2]المخزون!E$1:E$65536)</f>
        <v>0</v>
      </c>
      <c r="K1422" s="46">
        <f t="shared" si="72"/>
        <v>0</v>
      </c>
      <c r="L1422" s="46">
        <f>SUMIF([2]المخزون!B$1:B$65536,H1422,[2]المخزون!N$1:N$65536)</f>
        <v>0</v>
      </c>
      <c r="M1422" s="46">
        <f t="shared" si="73"/>
        <v>0</v>
      </c>
      <c r="N1422" s="46">
        <f t="shared" si="71"/>
        <v>0</v>
      </c>
    </row>
    <row r="1423" spans="1:14" ht="16.5">
      <c r="A1423" s="41" t="str">
        <f t="shared" si="74"/>
        <v/>
      </c>
      <c r="B1423" s="42"/>
      <c r="C1423" s="43"/>
      <c r="D1423" s="41"/>
      <c r="E1423" s="41">
        <f>IFERROR(SUMIF([2]العملاء!B$1:B$65536,F1423,[2]العملاء!A$1:A$65536),"")</f>
        <v>0</v>
      </c>
      <c r="F1423" s="44"/>
      <c r="G1423" s="44">
        <f>IFERROR(SUMIF([2]العملاء!B$1:B$65536,F1423,[2]العملاء!A$1:A$65536),"")</f>
        <v>0</v>
      </c>
      <c r="H1423" s="44"/>
      <c r="I1423" s="45"/>
      <c r="J1423" s="46">
        <f>SUMIF([2]المخزون!B$1:B$65536,H1423,[2]المخزون!E$1:E$65536)</f>
        <v>0</v>
      </c>
      <c r="K1423" s="46">
        <f t="shared" si="72"/>
        <v>0</v>
      </c>
      <c r="L1423" s="46">
        <f>SUMIF([2]المخزون!B$1:B$65536,H1423,[2]المخزون!N$1:N$65536)</f>
        <v>0</v>
      </c>
      <c r="M1423" s="46">
        <f t="shared" si="73"/>
        <v>0</v>
      </c>
      <c r="N1423" s="46">
        <f t="shared" si="71"/>
        <v>0</v>
      </c>
    </row>
    <row r="1424" spans="1:14" ht="16.5">
      <c r="A1424" s="41" t="str">
        <f t="shared" si="74"/>
        <v/>
      </c>
      <c r="B1424" s="42"/>
      <c r="C1424" s="43"/>
      <c r="D1424" s="41"/>
      <c r="E1424" s="41">
        <f>IFERROR(SUMIF([2]العملاء!B$1:B$65536,F1424,[2]العملاء!A$1:A$65536),"")</f>
        <v>0</v>
      </c>
      <c r="F1424" s="44"/>
      <c r="G1424" s="44">
        <f>IFERROR(SUMIF([2]العملاء!B$1:B$65536,F1424,[2]العملاء!A$1:A$65536),"")</f>
        <v>0</v>
      </c>
      <c r="H1424" s="44"/>
      <c r="I1424" s="45"/>
      <c r="J1424" s="46">
        <f>SUMIF([2]المخزون!B$1:B$65536,H1424,[2]المخزون!E$1:E$65536)</f>
        <v>0</v>
      </c>
      <c r="K1424" s="46">
        <f t="shared" si="72"/>
        <v>0</v>
      </c>
      <c r="L1424" s="46">
        <f>SUMIF([2]المخزون!B$1:B$65536,H1424,[2]المخزون!N$1:N$65536)</f>
        <v>0</v>
      </c>
      <c r="M1424" s="46">
        <f t="shared" si="73"/>
        <v>0</v>
      </c>
      <c r="N1424" s="46">
        <f t="shared" si="71"/>
        <v>0</v>
      </c>
    </row>
    <row r="1425" spans="1:14" ht="16.5">
      <c r="A1425" s="41" t="str">
        <f t="shared" si="74"/>
        <v/>
      </c>
      <c r="B1425" s="42"/>
      <c r="C1425" s="43"/>
      <c r="D1425" s="41"/>
      <c r="E1425" s="41">
        <f>IFERROR(SUMIF([2]العملاء!B$1:B$65536,F1425,[2]العملاء!A$1:A$65536),"")</f>
        <v>0</v>
      </c>
      <c r="F1425" s="44"/>
      <c r="G1425" s="44">
        <f>IFERROR(SUMIF([2]العملاء!B$1:B$65536,F1425,[2]العملاء!A$1:A$65536),"")</f>
        <v>0</v>
      </c>
      <c r="H1425" s="44"/>
      <c r="I1425" s="45"/>
      <c r="J1425" s="46">
        <f>SUMIF([2]المخزون!B$1:B$65536,H1425,[2]المخزون!E$1:E$65536)</f>
        <v>0</v>
      </c>
      <c r="K1425" s="46">
        <f t="shared" si="72"/>
        <v>0</v>
      </c>
      <c r="L1425" s="46">
        <f>SUMIF([2]المخزون!B$1:B$65536,H1425,[2]المخزون!N$1:N$65536)</f>
        <v>0</v>
      </c>
      <c r="M1425" s="46">
        <f t="shared" si="73"/>
        <v>0</v>
      </c>
      <c r="N1425" s="46">
        <f t="shared" si="71"/>
        <v>0</v>
      </c>
    </row>
    <row r="1426" spans="1:14" ht="16.5">
      <c r="A1426" s="41" t="str">
        <f t="shared" si="74"/>
        <v/>
      </c>
      <c r="B1426" s="42"/>
      <c r="C1426" s="43"/>
      <c r="D1426" s="41"/>
      <c r="E1426" s="41">
        <f>IFERROR(SUMIF([2]العملاء!B$1:B$65536,F1426,[2]العملاء!A$1:A$65536),"")</f>
        <v>0</v>
      </c>
      <c r="F1426" s="44"/>
      <c r="G1426" s="44">
        <f>IFERROR(SUMIF([2]العملاء!B$1:B$65536,F1426,[2]العملاء!A$1:A$65536),"")</f>
        <v>0</v>
      </c>
      <c r="H1426" s="44"/>
      <c r="I1426" s="45"/>
      <c r="J1426" s="46">
        <f>SUMIF([2]المخزون!B$1:B$65536,H1426,[2]المخزون!E$1:E$65536)</f>
        <v>0</v>
      </c>
      <c r="K1426" s="46">
        <f t="shared" si="72"/>
        <v>0</v>
      </c>
      <c r="L1426" s="46">
        <f>SUMIF([2]المخزون!B$1:B$65536,H1426,[2]المخزون!N$1:N$65536)</f>
        <v>0</v>
      </c>
      <c r="M1426" s="46">
        <f t="shared" si="73"/>
        <v>0</v>
      </c>
      <c r="N1426" s="46">
        <f t="shared" si="71"/>
        <v>0</v>
      </c>
    </row>
    <row r="1427" spans="1:14" ht="16.5">
      <c r="A1427" s="41" t="str">
        <f t="shared" si="74"/>
        <v/>
      </c>
      <c r="B1427" s="42"/>
      <c r="C1427" s="43"/>
      <c r="D1427" s="41"/>
      <c r="E1427" s="41">
        <f>IFERROR(SUMIF([2]العملاء!B$1:B$65536,F1427,[2]العملاء!A$1:A$65536),"")</f>
        <v>0</v>
      </c>
      <c r="F1427" s="44"/>
      <c r="G1427" s="44">
        <f>IFERROR(SUMIF([2]العملاء!B$1:B$65536,F1427,[2]العملاء!A$1:A$65536),"")</f>
        <v>0</v>
      </c>
      <c r="H1427" s="44"/>
      <c r="I1427" s="45"/>
      <c r="J1427" s="46">
        <f>SUMIF([2]المخزون!B$1:B$65536,H1427,[2]المخزون!E$1:E$65536)</f>
        <v>0</v>
      </c>
      <c r="K1427" s="46">
        <f t="shared" si="72"/>
        <v>0</v>
      </c>
      <c r="L1427" s="46">
        <f>SUMIF([2]المخزون!B$1:B$65536,H1427,[2]المخزون!N$1:N$65536)</f>
        <v>0</v>
      </c>
      <c r="M1427" s="46">
        <f t="shared" si="73"/>
        <v>0</v>
      </c>
      <c r="N1427" s="46">
        <f t="shared" si="71"/>
        <v>0</v>
      </c>
    </row>
    <row r="1428" spans="1:14" ht="16.5">
      <c r="A1428" s="41" t="str">
        <f t="shared" si="74"/>
        <v/>
      </c>
      <c r="B1428" s="42"/>
      <c r="C1428" s="43"/>
      <c r="D1428" s="41"/>
      <c r="E1428" s="41">
        <f>IFERROR(SUMIF([2]العملاء!B$1:B$65536,F1428,[2]العملاء!A$1:A$65536),"")</f>
        <v>0</v>
      </c>
      <c r="F1428" s="44"/>
      <c r="G1428" s="44">
        <f>IFERROR(SUMIF([2]العملاء!B$1:B$65536,F1428,[2]العملاء!A$1:A$65536),"")</f>
        <v>0</v>
      </c>
      <c r="H1428" s="44"/>
      <c r="I1428" s="45"/>
      <c r="J1428" s="46">
        <f>SUMIF([2]المخزون!B$1:B$65536,H1428,[2]المخزون!E$1:E$65536)</f>
        <v>0</v>
      </c>
      <c r="K1428" s="46">
        <f t="shared" si="72"/>
        <v>0</v>
      </c>
      <c r="L1428" s="46">
        <f>SUMIF([2]المخزون!B$1:B$65536,H1428,[2]المخزون!N$1:N$65536)</f>
        <v>0</v>
      </c>
      <c r="M1428" s="46">
        <f t="shared" si="73"/>
        <v>0</v>
      </c>
      <c r="N1428" s="46">
        <f t="shared" si="71"/>
        <v>0</v>
      </c>
    </row>
    <row r="1429" spans="1:14" ht="16.5">
      <c r="A1429" s="41" t="str">
        <f t="shared" si="74"/>
        <v/>
      </c>
      <c r="B1429" s="42"/>
      <c r="C1429" s="43"/>
      <c r="D1429" s="41"/>
      <c r="E1429" s="41">
        <f>IFERROR(SUMIF([2]العملاء!B$1:B$65536,F1429,[2]العملاء!A$1:A$65536),"")</f>
        <v>0</v>
      </c>
      <c r="F1429" s="44"/>
      <c r="G1429" s="44">
        <f>IFERROR(SUMIF([2]العملاء!B$1:B$65536,F1429,[2]العملاء!A$1:A$65536),"")</f>
        <v>0</v>
      </c>
      <c r="H1429" s="44"/>
      <c r="I1429" s="45"/>
      <c r="J1429" s="46">
        <f>SUMIF([2]المخزون!B$1:B$65536,H1429,[2]المخزون!E$1:E$65536)</f>
        <v>0</v>
      </c>
      <c r="K1429" s="46">
        <f t="shared" si="72"/>
        <v>0</v>
      </c>
      <c r="L1429" s="46">
        <f>SUMIF([2]المخزون!B$1:B$65536,H1429,[2]المخزون!N$1:N$65536)</f>
        <v>0</v>
      </c>
      <c r="M1429" s="46">
        <f t="shared" si="73"/>
        <v>0</v>
      </c>
      <c r="N1429" s="46">
        <f t="shared" si="71"/>
        <v>0</v>
      </c>
    </row>
    <row r="1430" spans="1:14" ht="16.5">
      <c r="A1430" s="41" t="str">
        <f t="shared" si="74"/>
        <v/>
      </c>
      <c r="B1430" s="42"/>
      <c r="C1430" s="43"/>
      <c r="D1430" s="41"/>
      <c r="E1430" s="41">
        <f>IFERROR(SUMIF([2]العملاء!B$1:B$65536,F1430,[2]العملاء!A$1:A$65536),"")</f>
        <v>0</v>
      </c>
      <c r="F1430" s="44"/>
      <c r="G1430" s="44">
        <f>IFERROR(SUMIF([2]العملاء!B$1:B$65536,F1430,[2]العملاء!A$1:A$65536),"")</f>
        <v>0</v>
      </c>
      <c r="H1430" s="44"/>
      <c r="I1430" s="45"/>
      <c r="J1430" s="46">
        <f>SUMIF([2]المخزون!B$1:B$65536,H1430,[2]المخزون!E$1:E$65536)</f>
        <v>0</v>
      </c>
      <c r="K1430" s="46">
        <f t="shared" si="72"/>
        <v>0</v>
      </c>
      <c r="L1430" s="46">
        <f>SUMIF([2]المخزون!B$1:B$65536,H1430,[2]المخزون!N$1:N$65536)</f>
        <v>0</v>
      </c>
      <c r="M1430" s="46">
        <f t="shared" si="73"/>
        <v>0</v>
      </c>
      <c r="N1430" s="46">
        <f t="shared" si="71"/>
        <v>0</v>
      </c>
    </row>
    <row r="1431" spans="1:14" ht="16.5">
      <c r="A1431" s="41" t="str">
        <f t="shared" si="74"/>
        <v/>
      </c>
      <c r="B1431" s="42"/>
      <c r="C1431" s="43"/>
      <c r="D1431" s="41"/>
      <c r="E1431" s="41">
        <f>IFERROR(SUMIF([2]العملاء!B$1:B$65536,F1431,[2]العملاء!A$1:A$65536),"")</f>
        <v>0</v>
      </c>
      <c r="F1431" s="44"/>
      <c r="G1431" s="44">
        <f>IFERROR(SUMIF([2]العملاء!B$1:B$65536,F1431,[2]العملاء!A$1:A$65536),"")</f>
        <v>0</v>
      </c>
      <c r="H1431" s="44"/>
      <c r="I1431" s="45"/>
      <c r="J1431" s="46">
        <f>SUMIF([2]المخزون!B$1:B$65536,H1431,[2]المخزون!E$1:E$65536)</f>
        <v>0</v>
      </c>
      <c r="K1431" s="46">
        <f t="shared" si="72"/>
        <v>0</v>
      </c>
      <c r="L1431" s="46">
        <f>SUMIF([2]المخزون!B$1:B$65536,H1431,[2]المخزون!N$1:N$65536)</f>
        <v>0</v>
      </c>
      <c r="M1431" s="46">
        <f t="shared" si="73"/>
        <v>0</v>
      </c>
      <c r="N1431" s="46">
        <f t="shared" si="71"/>
        <v>0</v>
      </c>
    </row>
    <row r="1432" spans="1:14" ht="16.5">
      <c r="A1432" s="41" t="str">
        <f t="shared" si="74"/>
        <v/>
      </c>
      <c r="B1432" s="42"/>
      <c r="C1432" s="43"/>
      <c r="D1432" s="41"/>
      <c r="E1432" s="41">
        <f>IFERROR(SUMIF([2]العملاء!B$1:B$65536,F1432,[2]العملاء!A$1:A$65536),"")</f>
        <v>0</v>
      </c>
      <c r="F1432" s="44"/>
      <c r="G1432" s="44">
        <f>IFERROR(SUMIF([2]العملاء!B$1:B$65536,F1432,[2]العملاء!A$1:A$65536),"")</f>
        <v>0</v>
      </c>
      <c r="H1432" s="44"/>
      <c r="I1432" s="45"/>
      <c r="J1432" s="46">
        <f>SUMIF([2]المخزون!B$1:B$65536,H1432,[2]المخزون!E$1:E$65536)</f>
        <v>0</v>
      </c>
      <c r="K1432" s="46">
        <f t="shared" si="72"/>
        <v>0</v>
      </c>
      <c r="L1432" s="46">
        <f>SUMIF([2]المخزون!B$1:B$65536,H1432,[2]المخزون!N$1:N$65536)</f>
        <v>0</v>
      </c>
      <c r="M1432" s="46">
        <f t="shared" si="73"/>
        <v>0</v>
      </c>
      <c r="N1432" s="46">
        <f t="shared" si="71"/>
        <v>0</v>
      </c>
    </row>
    <row r="1433" spans="1:14" ht="16.5">
      <c r="A1433" s="41" t="str">
        <f t="shared" si="74"/>
        <v/>
      </c>
      <c r="B1433" s="42"/>
      <c r="C1433" s="43"/>
      <c r="D1433" s="41"/>
      <c r="E1433" s="41">
        <f>IFERROR(SUMIF([2]العملاء!B$1:B$65536,F1433,[2]العملاء!A$1:A$65536),"")</f>
        <v>0</v>
      </c>
      <c r="F1433" s="44"/>
      <c r="G1433" s="44">
        <f>IFERROR(SUMIF([2]العملاء!B$1:B$65536,F1433,[2]العملاء!A$1:A$65536),"")</f>
        <v>0</v>
      </c>
      <c r="H1433" s="44"/>
      <c r="I1433" s="45"/>
      <c r="J1433" s="46">
        <f>SUMIF([2]المخزون!B$1:B$65536,H1433,[2]المخزون!E$1:E$65536)</f>
        <v>0</v>
      </c>
      <c r="K1433" s="46">
        <f t="shared" si="72"/>
        <v>0</v>
      </c>
      <c r="L1433" s="46">
        <f>SUMIF([2]المخزون!B$1:B$65536,H1433,[2]المخزون!N$1:N$65536)</f>
        <v>0</v>
      </c>
      <c r="M1433" s="46">
        <f t="shared" si="73"/>
        <v>0</v>
      </c>
      <c r="N1433" s="46">
        <f t="shared" si="71"/>
        <v>0</v>
      </c>
    </row>
    <row r="1434" spans="1:14" ht="16.5">
      <c r="A1434" s="41" t="str">
        <f t="shared" si="74"/>
        <v/>
      </c>
      <c r="B1434" s="42"/>
      <c r="C1434" s="43"/>
      <c r="D1434" s="41"/>
      <c r="E1434" s="41">
        <f>IFERROR(SUMIF([2]العملاء!B$1:B$65536,F1434,[2]العملاء!A$1:A$65536),"")</f>
        <v>0</v>
      </c>
      <c r="F1434" s="44"/>
      <c r="G1434" s="44">
        <f>IFERROR(SUMIF([2]العملاء!B$1:B$65536,F1434,[2]العملاء!A$1:A$65536),"")</f>
        <v>0</v>
      </c>
      <c r="H1434" s="44"/>
      <c r="I1434" s="45"/>
      <c r="J1434" s="46">
        <f>SUMIF([2]المخزون!B$1:B$65536,H1434,[2]المخزون!E$1:E$65536)</f>
        <v>0</v>
      </c>
      <c r="K1434" s="46">
        <f t="shared" si="72"/>
        <v>0</v>
      </c>
      <c r="L1434" s="46">
        <f>SUMIF([2]المخزون!B$1:B$65536,H1434,[2]المخزون!N$1:N$65536)</f>
        <v>0</v>
      </c>
      <c r="M1434" s="46">
        <f t="shared" si="73"/>
        <v>0</v>
      </c>
      <c r="N1434" s="46">
        <f t="shared" si="71"/>
        <v>0</v>
      </c>
    </row>
    <row r="1435" spans="1:14" ht="16.5">
      <c r="A1435" s="41" t="str">
        <f t="shared" si="74"/>
        <v/>
      </c>
      <c r="B1435" s="42"/>
      <c r="C1435" s="43"/>
      <c r="D1435" s="41"/>
      <c r="E1435" s="41">
        <f>IFERROR(SUMIF([2]العملاء!B$1:B$65536,F1435,[2]العملاء!A$1:A$65536),"")</f>
        <v>0</v>
      </c>
      <c r="F1435" s="44"/>
      <c r="G1435" s="44">
        <f>IFERROR(SUMIF([2]العملاء!B$1:B$65536,F1435,[2]العملاء!A$1:A$65536),"")</f>
        <v>0</v>
      </c>
      <c r="H1435" s="44"/>
      <c r="I1435" s="45"/>
      <c r="J1435" s="46">
        <f>SUMIF([2]المخزون!B$1:B$65536,H1435,[2]المخزون!E$1:E$65536)</f>
        <v>0</v>
      </c>
      <c r="K1435" s="46">
        <f t="shared" si="72"/>
        <v>0</v>
      </c>
      <c r="L1435" s="46">
        <f>SUMIF([2]المخزون!B$1:B$65536,H1435,[2]المخزون!N$1:N$65536)</f>
        <v>0</v>
      </c>
      <c r="M1435" s="46">
        <f t="shared" si="73"/>
        <v>0</v>
      </c>
      <c r="N1435" s="46">
        <f t="shared" si="71"/>
        <v>0</v>
      </c>
    </row>
    <row r="1436" spans="1:14" ht="16.5">
      <c r="A1436" s="41" t="str">
        <f t="shared" si="74"/>
        <v/>
      </c>
      <c r="B1436" s="42"/>
      <c r="C1436" s="43"/>
      <c r="D1436" s="41"/>
      <c r="E1436" s="41">
        <f>IFERROR(SUMIF([2]العملاء!B$1:B$65536,F1436,[2]العملاء!A$1:A$65536),"")</f>
        <v>0</v>
      </c>
      <c r="F1436" s="44"/>
      <c r="G1436" s="44">
        <f>IFERROR(SUMIF([2]العملاء!B$1:B$65536,F1436,[2]العملاء!A$1:A$65536),"")</f>
        <v>0</v>
      </c>
      <c r="H1436" s="44"/>
      <c r="I1436" s="45"/>
      <c r="J1436" s="46">
        <f>SUMIF([2]المخزون!B$1:B$65536,H1436,[2]المخزون!E$1:E$65536)</f>
        <v>0</v>
      </c>
      <c r="K1436" s="46">
        <f t="shared" si="72"/>
        <v>0</v>
      </c>
      <c r="L1436" s="46">
        <f>SUMIF([2]المخزون!B$1:B$65536,H1436,[2]المخزون!N$1:N$65536)</f>
        <v>0</v>
      </c>
      <c r="M1436" s="46">
        <f t="shared" si="73"/>
        <v>0</v>
      </c>
      <c r="N1436" s="46">
        <f t="shared" si="71"/>
        <v>0</v>
      </c>
    </row>
    <row r="1437" spans="1:14" ht="16.5">
      <c r="A1437" s="41" t="str">
        <f t="shared" si="74"/>
        <v/>
      </c>
      <c r="B1437" s="42"/>
      <c r="C1437" s="43"/>
      <c r="D1437" s="41"/>
      <c r="E1437" s="41">
        <f>IFERROR(SUMIF([2]العملاء!B$1:B$65536,F1437,[2]العملاء!A$1:A$65536),"")</f>
        <v>0</v>
      </c>
      <c r="F1437" s="44"/>
      <c r="G1437" s="44">
        <f>IFERROR(SUMIF([2]العملاء!B$1:B$65536,F1437,[2]العملاء!A$1:A$65536),"")</f>
        <v>0</v>
      </c>
      <c r="H1437" s="44"/>
      <c r="I1437" s="45"/>
      <c r="J1437" s="46">
        <f>SUMIF([2]المخزون!B$1:B$65536,H1437,[2]المخزون!E$1:E$65536)</f>
        <v>0</v>
      </c>
      <c r="K1437" s="46">
        <f t="shared" si="72"/>
        <v>0</v>
      </c>
      <c r="L1437" s="46">
        <f>SUMIF([2]المخزون!B$1:B$65536,H1437,[2]المخزون!N$1:N$65536)</f>
        <v>0</v>
      </c>
      <c r="M1437" s="46">
        <f t="shared" si="73"/>
        <v>0</v>
      </c>
      <c r="N1437" s="46">
        <f t="shared" si="71"/>
        <v>0</v>
      </c>
    </row>
    <row r="1438" spans="1:14" ht="16.5">
      <c r="A1438" s="41" t="str">
        <f t="shared" si="74"/>
        <v/>
      </c>
      <c r="B1438" s="42"/>
      <c r="C1438" s="43"/>
      <c r="D1438" s="41"/>
      <c r="E1438" s="41">
        <f>IFERROR(SUMIF([2]العملاء!B$1:B$65536,F1438,[2]العملاء!A$1:A$65536),"")</f>
        <v>0</v>
      </c>
      <c r="F1438" s="44"/>
      <c r="G1438" s="44">
        <f>IFERROR(SUMIF([2]العملاء!B$1:B$65536,F1438,[2]العملاء!A$1:A$65536),"")</f>
        <v>0</v>
      </c>
      <c r="H1438" s="44"/>
      <c r="I1438" s="45"/>
      <c r="J1438" s="46">
        <f>SUMIF([2]المخزون!B$1:B$65536,H1438,[2]المخزون!E$1:E$65536)</f>
        <v>0</v>
      </c>
      <c r="K1438" s="46">
        <f t="shared" si="72"/>
        <v>0</v>
      </c>
      <c r="L1438" s="46">
        <f>SUMIF([2]المخزون!B$1:B$65536,H1438,[2]المخزون!N$1:N$65536)</f>
        <v>0</v>
      </c>
      <c r="M1438" s="46">
        <f t="shared" si="73"/>
        <v>0</v>
      </c>
      <c r="N1438" s="46">
        <f t="shared" si="71"/>
        <v>0</v>
      </c>
    </row>
    <row r="1439" spans="1:14" ht="16.5">
      <c r="A1439" s="41" t="str">
        <f t="shared" si="74"/>
        <v/>
      </c>
      <c r="B1439" s="42"/>
      <c r="C1439" s="43"/>
      <c r="D1439" s="41"/>
      <c r="E1439" s="41">
        <f>IFERROR(SUMIF([2]العملاء!B$1:B$65536,F1439,[2]العملاء!A$1:A$65536),"")</f>
        <v>0</v>
      </c>
      <c r="F1439" s="44"/>
      <c r="G1439" s="44">
        <f>IFERROR(SUMIF([2]العملاء!B$1:B$65536,F1439,[2]العملاء!A$1:A$65536),"")</f>
        <v>0</v>
      </c>
      <c r="H1439" s="44"/>
      <c r="I1439" s="45"/>
      <c r="J1439" s="46">
        <f>SUMIF([2]المخزون!B$1:B$65536,H1439,[2]المخزون!E$1:E$65536)</f>
        <v>0</v>
      </c>
      <c r="K1439" s="46">
        <f t="shared" si="72"/>
        <v>0</v>
      </c>
      <c r="L1439" s="46">
        <f>SUMIF([2]المخزون!B$1:B$65536,H1439,[2]المخزون!N$1:N$65536)</f>
        <v>0</v>
      </c>
      <c r="M1439" s="46">
        <f t="shared" si="73"/>
        <v>0</v>
      </c>
      <c r="N1439" s="46">
        <f t="shared" si="71"/>
        <v>0</v>
      </c>
    </row>
    <row r="1440" spans="1:14" ht="16.5">
      <c r="A1440" s="41" t="str">
        <f t="shared" si="74"/>
        <v/>
      </c>
      <c r="B1440" s="42"/>
      <c r="C1440" s="43"/>
      <c r="D1440" s="41"/>
      <c r="E1440" s="41">
        <f>IFERROR(SUMIF([2]العملاء!B$1:B$65536,F1440,[2]العملاء!A$1:A$65536),"")</f>
        <v>0</v>
      </c>
      <c r="F1440" s="44"/>
      <c r="G1440" s="44">
        <f>IFERROR(SUMIF([2]العملاء!B$1:B$65536,F1440,[2]العملاء!A$1:A$65536),"")</f>
        <v>0</v>
      </c>
      <c r="H1440" s="44"/>
      <c r="I1440" s="45"/>
      <c r="J1440" s="46">
        <f>SUMIF([2]المخزون!B$1:B$65536,H1440,[2]المخزون!E$1:E$65536)</f>
        <v>0</v>
      </c>
      <c r="K1440" s="46">
        <f t="shared" si="72"/>
        <v>0</v>
      </c>
      <c r="L1440" s="46">
        <f>SUMIF([2]المخزون!B$1:B$65536,H1440,[2]المخزون!N$1:N$65536)</f>
        <v>0</v>
      </c>
      <c r="M1440" s="46">
        <f t="shared" si="73"/>
        <v>0</v>
      </c>
      <c r="N1440" s="46">
        <f t="shared" si="71"/>
        <v>0</v>
      </c>
    </row>
    <row r="1441" spans="1:14" ht="16.5">
      <c r="A1441" s="41" t="str">
        <f t="shared" si="74"/>
        <v/>
      </c>
      <c r="B1441" s="42"/>
      <c r="C1441" s="43"/>
      <c r="D1441" s="41"/>
      <c r="E1441" s="41">
        <f>IFERROR(SUMIF([2]العملاء!B$1:B$65536,F1441,[2]العملاء!A$1:A$65536),"")</f>
        <v>0</v>
      </c>
      <c r="F1441" s="44"/>
      <c r="G1441" s="44">
        <f>IFERROR(SUMIF([2]العملاء!B$1:B$65536,F1441,[2]العملاء!A$1:A$65536),"")</f>
        <v>0</v>
      </c>
      <c r="H1441" s="44"/>
      <c r="I1441" s="45"/>
      <c r="J1441" s="46">
        <f>SUMIF([2]المخزون!B$1:B$65536,H1441,[2]المخزون!E$1:E$65536)</f>
        <v>0</v>
      </c>
      <c r="K1441" s="46">
        <f t="shared" si="72"/>
        <v>0</v>
      </c>
      <c r="L1441" s="46">
        <f>SUMIF([2]المخزون!B$1:B$65536,H1441,[2]المخزون!N$1:N$65536)</f>
        <v>0</v>
      </c>
      <c r="M1441" s="46">
        <f t="shared" si="73"/>
        <v>0</v>
      </c>
      <c r="N1441" s="46">
        <f t="shared" si="71"/>
        <v>0</v>
      </c>
    </row>
    <row r="1442" spans="1:14" ht="16.5">
      <c r="A1442" s="41" t="str">
        <f t="shared" si="74"/>
        <v/>
      </c>
      <c r="B1442" s="42"/>
      <c r="C1442" s="43"/>
      <c r="D1442" s="41"/>
      <c r="E1442" s="41">
        <f>IFERROR(SUMIF([2]العملاء!B$1:B$65536,F1442,[2]العملاء!A$1:A$65536),"")</f>
        <v>0</v>
      </c>
      <c r="F1442" s="44"/>
      <c r="G1442" s="44">
        <f>IFERROR(SUMIF([2]العملاء!B$1:B$65536,F1442,[2]العملاء!A$1:A$65536),"")</f>
        <v>0</v>
      </c>
      <c r="H1442" s="44"/>
      <c r="I1442" s="45"/>
      <c r="J1442" s="46">
        <f>SUMIF([2]المخزون!B$1:B$65536,H1442,[2]المخزون!E$1:E$65536)</f>
        <v>0</v>
      </c>
      <c r="K1442" s="46">
        <f t="shared" si="72"/>
        <v>0</v>
      </c>
      <c r="L1442" s="46">
        <f>SUMIF([2]المخزون!B$1:B$65536,H1442,[2]المخزون!N$1:N$65536)</f>
        <v>0</v>
      </c>
      <c r="M1442" s="46">
        <f t="shared" si="73"/>
        <v>0</v>
      </c>
      <c r="N1442" s="46">
        <f t="shared" si="71"/>
        <v>0</v>
      </c>
    </row>
    <row r="1443" spans="1:14" ht="16.5">
      <c r="A1443" s="41" t="str">
        <f t="shared" si="74"/>
        <v/>
      </c>
      <c r="B1443" s="42"/>
      <c r="C1443" s="43"/>
      <c r="D1443" s="41"/>
      <c r="E1443" s="41">
        <f>IFERROR(SUMIF([2]العملاء!B$1:B$65536,F1443,[2]العملاء!A$1:A$65536),"")</f>
        <v>0</v>
      </c>
      <c r="F1443" s="44"/>
      <c r="G1443" s="44">
        <f>IFERROR(SUMIF([2]العملاء!B$1:B$65536,F1443,[2]العملاء!A$1:A$65536),"")</f>
        <v>0</v>
      </c>
      <c r="H1443" s="44"/>
      <c r="I1443" s="45"/>
      <c r="J1443" s="46">
        <f>SUMIF([2]المخزون!B$1:B$65536,H1443,[2]المخزون!E$1:E$65536)</f>
        <v>0</v>
      </c>
      <c r="K1443" s="46">
        <f t="shared" si="72"/>
        <v>0</v>
      </c>
      <c r="L1443" s="46">
        <f>SUMIF([2]المخزون!B$1:B$65536,H1443,[2]المخزون!N$1:N$65536)</f>
        <v>0</v>
      </c>
      <c r="M1443" s="46">
        <f t="shared" si="73"/>
        <v>0</v>
      </c>
      <c r="N1443" s="46">
        <f t="shared" si="71"/>
        <v>0</v>
      </c>
    </row>
    <row r="1444" spans="1:14" ht="16.5">
      <c r="A1444" s="41" t="str">
        <f t="shared" si="74"/>
        <v/>
      </c>
      <c r="B1444" s="42"/>
      <c r="C1444" s="43"/>
      <c r="D1444" s="41"/>
      <c r="E1444" s="41">
        <f>IFERROR(SUMIF([2]العملاء!B$1:B$65536,F1444,[2]العملاء!A$1:A$65536),"")</f>
        <v>0</v>
      </c>
      <c r="F1444" s="44"/>
      <c r="G1444" s="44">
        <f>IFERROR(SUMIF([2]العملاء!B$1:B$65536,F1444,[2]العملاء!A$1:A$65536),"")</f>
        <v>0</v>
      </c>
      <c r="H1444" s="44"/>
      <c r="I1444" s="45"/>
      <c r="J1444" s="46">
        <f>SUMIF([2]المخزون!B$1:B$65536,H1444,[2]المخزون!E$1:E$65536)</f>
        <v>0</v>
      </c>
      <c r="K1444" s="46">
        <f t="shared" si="72"/>
        <v>0</v>
      </c>
      <c r="L1444" s="46">
        <f>SUMIF([2]المخزون!B$1:B$65536,H1444,[2]المخزون!N$1:N$65536)</f>
        <v>0</v>
      </c>
      <c r="M1444" s="46">
        <f t="shared" si="73"/>
        <v>0</v>
      </c>
      <c r="N1444" s="46">
        <f t="shared" si="71"/>
        <v>0</v>
      </c>
    </row>
    <row r="1445" spans="1:14" ht="16.5">
      <c r="A1445" s="41" t="str">
        <f t="shared" si="74"/>
        <v/>
      </c>
      <c r="B1445" s="42"/>
      <c r="C1445" s="43"/>
      <c r="D1445" s="41"/>
      <c r="E1445" s="41">
        <f>IFERROR(SUMIF([2]العملاء!B$1:B$65536,F1445,[2]العملاء!A$1:A$65536),"")</f>
        <v>0</v>
      </c>
      <c r="F1445" s="44"/>
      <c r="G1445" s="44">
        <f>IFERROR(SUMIF([2]العملاء!B$1:B$65536,F1445,[2]العملاء!A$1:A$65536),"")</f>
        <v>0</v>
      </c>
      <c r="H1445" s="44"/>
      <c r="I1445" s="45"/>
      <c r="J1445" s="46">
        <f>SUMIF([2]المخزون!B$1:B$65536,H1445,[2]المخزون!E$1:E$65536)</f>
        <v>0</v>
      </c>
      <c r="K1445" s="46">
        <f t="shared" si="72"/>
        <v>0</v>
      </c>
      <c r="L1445" s="46">
        <f>SUMIF([2]المخزون!B$1:B$65536,H1445,[2]المخزون!N$1:N$65536)</f>
        <v>0</v>
      </c>
      <c r="M1445" s="46">
        <f t="shared" si="73"/>
        <v>0</v>
      </c>
      <c r="N1445" s="46">
        <f t="shared" si="71"/>
        <v>0</v>
      </c>
    </row>
    <row r="1446" spans="1:14" ht="16.5">
      <c r="A1446" s="41" t="str">
        <f t="shared" si="74"/>
        <v/>
      </c>
      <c r="B1446" s="42"/>
      <c r="C1446" s="43"/>
      <c r="D1446" s="41"/>
      <c r="E1446" s="41">
        <f>IFERROR(SUMIF([2]العملاء!B$1:B$65536,F1446,[2]العملاء!A$1:A$65536),"")</f>
        <v>0</v>
      </c>
      <c r="F1446" s="44"/>
      <c r="G1446" s="44">
        <f>IFERROR(SUMIF([2]العملاء!B$1:B$65536,F1446,[2]العملاء!A$1:A$65536),"")</f>
        <v>0</v>
      </c>
      <c r="H1446" s="44"/>
      <c r="I1446" s="45"/>
      <c r="J1446" s="46">
        <f>SUMIF([2]المخزون!B$1:B$65536,H1446,[2]المخزون!E$1:E$65536)</f>
        <v>0</v>
      </c>
      <c r="K1446" s="46">
        <f t="shared" si="72"/>
        <v>0</v>
      </c>
      <c r="L1446" s="46">
        <f>SUMIF([2]المخزون!B$1:B$65536,H1446,[2]المخزون!N$1:N$65536)</f>
        <v>0</v>
      </c>
      <c r="M1446" s="46">
        <f t="shared" si="73"/>
        <v>0</v>
      </c>
      <c r="N1446" s="46">
        <f t="shared" si="71"/>
        <v>0</v>
      </c>
    </row>
    <row r="1447" spans="1:14" ht="16.5">
      <c r="A1447" s="41" t="str">
        <f t="shared" si="74"/>
        <v/>
      </c>
      <c r="B1447" s="42"/>
      <c r="C1447" s="43"/>
      <c r="D1447" s="41"/>
      <c r="E1447" s="41">
        <f>IFERROR(SUMIF([2]العملاء!B$1:B$65536,F1447,[2]العملاء!A$1:A$65536),"")</f>
        <v>0</v>
      </c>
      <c r="F1447" s="44"/>
      <c r="G1447" s="44">
        <f>IFERROR(SUMIF([2]العملاء!B$1:B$65536,F1447,[2]العملاء!A$1:A$65536),"")</f>
        <v>0</v>
      </c>
      <c r="H1447" s="44"/>
      <c r="I1447" s="45"/>
      <c r="J1447" s="46">
        <f>SUMIF([2]المخزون!B$1:B$65536,H1447,[2]المخزون!E$1:E$65536)</f>
        <v>0</v>
      </c>
      <c r="K1447" s="46">
        <f t="shared" si="72"/>
        <v>0</v>
      </c>
      <c r="L1447" s="46">
        <f>SUMIF([2]المخزون!B$1:B$65536,H1447,[2]المخزون!N$1:N$65536)</f>
        <v>0</v>
      </c>
      <c r="M1447" s="46">
        <f t="shared" si="73"/>
        <v>0</v>
      </c>
      <c r="N1447" s="46">
        <f t="shared" si="71"/>
        <v>0</v>
      </c>
    </row>
    <row r="1448" spans="1:14" ht="16.5">
      <c r="A1448" s="41" t="str">
        <f t="shared" si="74"/>
        <v/>
      </c>
      <c r="B1448" s="42"/>
      <c r="C1448" s="43"/>
      <c r="D1448" s="41"/>
      <c r="E1448" s="41">
        <f>IFERROR(SUMIF([2]العملاء!B$1:B$65536,F1448,[2]العملاء!A$1:A$65536),"")</f>
        <v>0</v>
      </c>
      <c r="F1448" s="44"/>
      <c r="G1448" s="44">
        <f>IFERROR(SUMIF([2]العملاء!B$1:B$65536,F1448,[2]العملاء!A$1:A$65536),"")</f>
        <v>0</v>
      </c>
      <c r="H1448" s="44"/>
      <c r="I1448" s="45"/>
      <c r="J1448" s="46">
        <f>SUMIF([2]المخزون!B$1:B$65536,H1448,[2]المخزون!E$1:E$65536)</f>
        <v>0</v>
      </c>
      <c r="K1448" s="46">
        <f t="shared" si="72"/>
        <v>0</v>
      </c>
      <c r="L1448" s="46">
        <f>SUMIF([2]المخزون!B$1:B$65536,H1448,[2]المخزون!N$1:N$65536)</f>
        <v>0</v>
      </c>
      <c r="M1448" s="46">
        <f t="shared" si="73"/>
        <v>0</v>
      </c>
      <c r="N1448" s="46">
        <f t="shared" si="71"/>
        <v>0</v>
      </c>
    </row>
    <row r="1449" spans="1:14" ht="16.5">
      <c r="A1449" s="41" t="str">
        <f t="shared" si="74"/>
        <v/>
      </c>
      <c r="B1449" s="42"/>
      <c r="C1449" s="43"/>
      <c r="D1449" s="41"/>
      <c r="E1449" s="41">
        <f>IFERROR(SUMIF([2]العملاء!B$1:B$65536,F1449,[2]العملاء!A$1:A$65536),"")</f>
        <v>0</v>
      </c>
      <c r="F1449" s="44"/>
      <c r="G1449" s="44">
        <f>IFERROR(SUMIF([2]العملاء!B$1:B$65536,F1449,[2]العملاء!A$1:A$65536),"")</f>
        <v>0</v>
      </c>
      <c r="H1449" s="44"/>
      <c r="I1449" s="45"/>
      <c r="J1449" s="46">
        <f>SUMIF([2]المخزون!B$1:B$65536,H1449,[2]المخزون!E$1:E$65536)</f>
        <v>0</v>
      </c>
      <c r="K1449" s="46">
        <f t="shared" si="72"/>
        <v>0</v>
      </c>
      <c r="L1449" s="46">
        <f>SUMIF([2]المخزون!B$1:B$65536,H1449,[2]المخزون!N$1:N$65536)</f>
        <v>0</v>
      </c>
      <c r="M1449" s="46">
        <f t="shared" si="73"/>
        <v>0</v>
      </c>
      <c r="N1449" s="46">
        <f t="shared" si="71"/>
        <v>0</v>
      </c>
    </row>
    <row r="1450" spans="1:14" ht="16.5">
      <c r="A1450" s="41" t="str">
        <f t="shared" si="74"/>
        <v/>
      </c>
      <c r="B1450" s="42"/>
      <c r="C1450" s="43"/>
      <c r="D1450" s="41"/>
      <c r="E1450" s="41">
        <f>IFERROR(SUMIF([2]العملاء!B$1:B$65536,F1450,[2]العملاء!A$1:A$65536),"")</f>
        <v>0</v>
      </c>
      <c r="F1450" s="44"/>
      <c r="G1450" s="44">
        <f>IFERROR(SUMIF([2]العملاء!B$1:B$65536,F1450,[2]العملاء!A$1:A$65536),"")</f>
        <v>0</v>
      </c>
      <c r="H1450" s="44"/>
      <c r="I1450" s="45"/>
      <c r="J1450" s="46">
        <f>SUMIF([2]المخزون!B$1:B$65536,H1450,[2]المخزون!E$1:E$65536)</f>
        <v>0</v>
      </c>
      <c r="K1450" s="46">
        <f t="shared" si="72"/>
        <v>0</v>
      </c>
      <c r="L1450" s="46">
        <f>SUMIF([2]المخزون!B$1:B$65536,H1450,[2]المخزون!N$1:N$65536)</f>
        <v>0</v>
      </c>
      <c r="M1450" s="46">
        <f t="shared" si="73"/>
        <v>0</v>
      </c>
      <c r="N1450" s="46">
        <f t="shared" ref="N1450:N1510" si="75">K1450-(I1450*L1450)</f>
        <v>0</v>
      </c>
    </row>
    <row r="1451" spans="1:14" ht="16.5">
      <c r="A1451" s="41" t="str">
        <f t="shared" si="74"/>
        <v/>
      </c>
      <c r="B1451" s="42"/>
      <c r="C1451" s="43"/>
      <c r="D1451" s="41"/>
      <c r="E1451" s="41">
        <f>IFERROR(SUMIF([2]العملاء!B$1:B$65536,F1451,[2]العملاء!A$1:A$65536),"")</f>
        <v>0</v>
      </c>
      <c r="F1451" s="44"/>
      <c r="G1451" s="44">
        <f>IFERROR(SUMIF([2]العملاء!B$1:B$65536,F1451,[2]العملاء!A$1:A$65536),"")</f>
        <v>0</v>
      </c>
      <c r="H1451" s="44"/>
      <c r="I1451" s="45"/>
      <c r="J1451" s="46">
        <f>SUMIF([2]المخزون!B$1:B$65536,H1451,[2]المخزون!E$1:E$65536)</f>
        <v>0</v>
      </c>
      <c r="K1451" s="46">
        <f t="shared" si="72"/>
        <v>0</v>
      </c>
      <c r="L1451" s="46">
        <f>SUMIF([2]المخزون!B$1:B$65536,H1451,[2]المخزون!N$1:N$65536)</f>
        <v>0</v>
      </c>
      <c r="M1451" s="46">
        <f t="shared" si="73"/>
        <v>0</v>
      </c>
      <c r="N1451" s="46">
        <f t="shared" si="75"/>
        <v>0</v>
      </c>
    </row>
    <row r="1452" spans="1:14" ht="16.5">
      <c r="A1452" s="41" t="str">
        <f t="shared" si="74"/>
        <v/>
      </c>
      <c r="B1452" s="42"/>
      <c r="C1452" s="43"/>
      <c r="D1452" s="41"/>
      <c r="E1452" s="41">
        <f>IFERROR(SUMIF([2]العملاء!B$1:B$65536,F1452,[2]العملاء!A$1:A$65536),"")</f>
        <v>0</v>
      </c>
      <c r="F1452" s="44"/>
      <c r="G1452" s="44">
        <f>IFERROR(SUMIF([2]العملاء!B$1:B$65536,F1452,[2]العملاء!A$1:A$65536),"")</f>
        <v>0</v>
      </c>
      <c r="H1452" s="44"/>
      <c r="I1452" s="45"/>
      <c r="J1452" s="46">
        <f>SUMIF([2]المخزون!B$1:B$65536,H1452,[2]المخزون!E$1:E$65536)</f>
        <v>0</v>
      </c>
      <c r="K1452" s="46">
        <f t="shared" si="72"/>
        <v>0</v>
      </c>
      <c r="L1452" s="46">
        <f>SUMIF([2]المخزون!B$1:B$65536,H1452,[2]المخزون!N$1:N$65536)</f>
        <v>0</v>
      </c>
      <c r="M1452" s="46">
        <f t="shared" si="73"/>
        <v>0</v>
      </c>
      <c r="N1452" s="46">
        <f t="shared" si="75"/>
        <v>0</v>
      </c>
    </row>
    <row r="1453" spans="1:14" ht="16.5">
      <c r="A1453" s="41" t="str">
        <f t="shared" si="74"/>
        <v/>
      </c>
      <c r="B1453" s="42"/>
      <c r="C1453" s="43"/>
      <c r="D1453" s="41"/>
      <c r="E1453" s="41">
        <f>IFERROR(SUMIF([2]العملاء!B$1:B$65536,F1453,[2]العملاء!A$1:A$65536),"")</f>
        <v>0</v>
      </c>
      <c r="F1453" s="44"/>
      <c r="G1453" s="44">
        <f>IFERROR(SUMIF([2]العملاء!B$1:B$65536,F1453,[2]العملاء!A$1:A$65536),"")</f>
        <v>0</v>
      </c>
      <c r="H1453" s="44"/>
      <c r="I1453" s="45"/>
      <c r="J1453" s="46">
        <f>SUMIF([2]المخزون!B$1:B$65536,H1453,[2]المخزون!E$1:E$65536)</f>
        <v>0</v>
      </c>
      <c r="K1453" s="46">
        <f t="shared" si="72"/>
        <v>0</v>
      </c>
      <c r="L1453" s="46">
        <f>SUMIF([2]المخزون!B$1:B$65536,H1453,[2]المخزون!N$1:N$65536)</f>
        <v>0</v>
      </c>
      <c r="M1453" s="46">
        <f t="shared" si="73"/>
        <v>0</v>
      </c>
      <c r="N1453" s="46">
        <f t="shared" si="75"/>
        <v>0</v>
      </c>
    </row>
    <row r="1454" spans="1:14" ht="16.5">
      <c r="A1454" s="41" t="str">
        <f t="shared" si="74"/>
        <v/>
      </c>
      <c r="B1454" s="42"/>
      <c r="C1454" s="43"/>
      <c r="D1454" s="41"/>
      <c r="E1454" s="41">
        <f>IFERROR(SUMIF([2]العملاء!B$1:B$65536,F1454,[2]العملاء!A$1:A$65536),"")</f>
        <v>0</v>
      </c>
      <c r="F1454" s="44"/>
      <c r="G1454" s="44">
        <f>IFERROR(SUMIF([2]العملاء!B$1:B$65536,F1454,[2]العملاء!A$1:A$65536),"")</f>
        <v>0</v>
      </c>
      <c r="H1454" s="44"/>
      <c r="I1454" s="45"/>
      <c r="J1454" s="46">
        <f>SUMIF([2]المخزون!B$1:B$65536,H1454,[2]المخزون!E$1:E$65536)</f>
        <v>0</v>
      </c>
      <c r="K1454" s="46">
        <f t="shared" si="72"/>
        <v>0</v>
      </c>
      <c r="L1454" s="46">
        <f>SUMIF([2]المخزون!B$1:B$65536,H1454,[2]المخزون!N$1:N$65536)</f>
        <v>0</v>
      </c>
      <c r="M1454" s="46">
        <f t="shared" si="73"/>
        <v>0</v>
      </c>
      <c r="N1454" s="46">
        <f t="shared" si="75"/>
        <v>0</v>
      </c>
    </row>
    <row r="1455" spans="1:14" ht="16.5">
      <c r="A1455" s="41" t="str">
        <f t="shared" si="74"/>
        <v/>
      </c>
      <c r="B1455" s="42"/>
      <c r="C1455" s="43"/>
      <c r="D1455" s="41"/>
      <c r="E1455" s="41">
        <f>IFERROR(SUMIF([2]العملاء!B$1:B$65536,F1455,[2]العملاء!A$1:A$65536),"")</f>
        <v>0</v>
      </c>
      <c r="F1455" s="44"/>
      <c r="G1455" s="44">
        <f>IFERROR(SUMIF([2]العملاء!B$1:B$65536,F1455,[2]العملاء!A$1:A$65536),"")</f>
        <v>0</v>
      </c>
      <c r="H1455" s="44"/>
      <c r="I1455" s="45"/>
      <c r="J1455" s="46">
        <f>SUMIF([2]المخزون!B$1:B$65536,H1455,[2]المخزون!E$1:E$65536)</f>
        <v>0</v>
      </c>
      <c r="K1455" s="46">
        <f t="shared" si="72"/>
        <v>0</v>
      </c>
      <c r="L1455" s="46">
        <f>SUMIF([2]المخزون!B$1:B$65536,H1455,[2]المخزون!N$1:N$65536)</f>
        <v>0</v>
      </c>
      <c r="M1455" s="46">
        <f t="shared" si="73"/>
        <v>0</v>
      </c>
      <c r="N1455" s="46">
        <f t="shared" si="75"/>
        <v>0</v>
      </c>
    </row>
    <row r="1456" spans="1:14" ht="16.5">
      <c r="A1456" s="41" t="str">
        <f t="shared" si="74"/>
        <v/>
      </c>
      <c r="B1456" s="42"/>
      <c r="C1456" s="43"/>
      <c r="D1456" s="41"/>
      <c r="E1456" s="41">
        <f>IFERROR(SUMIF([2]العملاء!B$1:B$65536,F1456,[2]العملاء!A$1:A$65536),"")</f>
        <v>0</v>
      </c>
      <c r="F1456" s="44"/>
      <c r="G1456" s="44">
        <f>IFERROR(SUMIF([2]العملاء!B$1:B$65536,F1456,[2]العملاء!A$1:A$65536),"")</f>
        <v>0</v>
      </c>
      <c r="H1456" s="44"/>
      <c r="I1456" s="45"/>
      <c r="J1456" s="46">
        <f>SUMIF([2]المخزون!B$1:B$65536,H1456,[2]المخزون!E$1:E$65536)</f>
        <v>0</v>
      </c>
      <c r="K1456" s="46">
        <f t="shared" si="72"/>
        <v>0</v>
      </c>
      <c r="L1456" s="46">
        <f>SUMIF([2]المخزون!B$1:B$65536,H1456,[2]المخزون!N$1:N$65536)</f>
        <v>0</v>
      </c>
      <c r="M1456" s="46">
        <f t="shared" si="73"/>
        <v>0</v>
      </c>
      <c r="N1456" s="46">
        <f t="shared" si="75"/>
        <v>0</v>
      </c>
    </row>
    <row r="1457" spans="1:14" ht="16.5">
      <c r="A1457" s="41" t="str">
        <f t="shared" si="74"/>
        <v/>
      </c>
      <c r="B1457" s="42"/>
      <c r="C1457" s="43"/>
      <c r="D1457" s="41"/>
      <c r="E1457" s="41">
        <f>IFERROR(SUMIF([2]العملاء!B$1:B$65536,F1457,[2]العملاء!A$1:A$65536),"")</f>
        <v>0</v>
      </c>
      <c r="F1457" s="44"/>
      <c r="G1457" s="44">
        <f>IFERROR(SUMIF([2]العملاء!B$1:B$65536,F1457,[2]العملاء!A$1:A$65536),"")</f>
        <v>0</v>
      </c>
      <c r="H1457" s="44"/>
      <c r="I1457" s="45"/>
      <c r="J1457" s="46">
        <f>SUMIF([2]المخزون!B$1:B$65536,H1457,[2]المخزون!E$1:E$65536)</f>
        <v>0</v>
      </c>
      <c r="K1457" s="46">
        <f t="shared" si="72"/>
        <v>0</v>
      </c>
      <c r="L1457" s="46">
        <f>SUMIF([2]المخزون!B$1:B$65536,H1457,[2]المخزون!N$1:N$65536)</f>
        <v>0</v>
      </c>
      <c r="M1457" s="46">
        <f t="shared" si="73"/>
        <v>0</v>
      </c>
      <c r="N1457" s="46">
        <f t="shared" si="75"/>
        <v>0</v>
      </c>
    </row>
    <row r="1458" spans="1:14" ht="16.5">
      <c r="A1458" s="41" t="str">
        <f t="shared" si="74"/>
        <v/>
      </c>
      <c r="B1458" s="42"/>
      <c r="C1458" s="43"/>
      <c r="D1458" s="41"/>
      <c r="E1458" s="41">
        <f>IFERROR(SUMIF([2]العملاء!B$1:B$65536,F1458,[2]العملاء!A$1:A$65536),"")</f>
        <v>0</v>
      </c>
      <c r="F1458" s="44"/>
      <c r="G1458" s="44">
        <f>IFERROR(SUMIF([2]العملاء!B$1:B$65536,F1458,[2]العملاء!A$1:A$65536),"")</f>
        <v>0</v>
      </c>
      <c r="H1458" s="44"/>
      <c r="I1458" s="45"/>
      <c r="J1458" s="46">
        <f>SUMIF([2]المخزون!B$1:B$65536,H1458,[2]المخزون!E$1:E$65536)</f>
        <v>0</v>
      </c>
      <c r="K1458" s="46">
        <f t="shared" si="72"/>
        <v>0</v>
      </c>
      <c r="L1458" s="46">
        <f>SUMIF([2]المخزون!B$1:B$65536,H1458,[2]المخزون!N$1:N$65536)</f>
        <v>0</v>
      </c>
      <c r="M1458" s="46">
        <f t="shared" si="73"/>
        <v>0</v>
      </c>
      <c r="N1458" s="46">
        <f t="shared" si="75"/>
        <v>0</v>
      </c>
    </row>
    <row r="1459" spans="1:14" ht="16.5">
      <c r="A1459" s="41" t="str">
        <f t="shared" si="74"/>
        <v/>
      </c>
      <c r="B1459" s="42"/>
      <c r="C1459" s="43"/>
      <c r="D1459" s="41"/>
      <c r="E1459" s="41">
        <f>IFERROR(SUMIF([2]العملاء!B$1:B$65536,F1459,[2]العملاء!A$1:A$65536),"")</f>
        <v>0</v>
      </c>
      <c r="F1459" s="44"/>
      <c r="G1459" s="44">
        <f>IFERROR(SUMIF([2]العملاء!B$1:B$65536,F1459,[2]العملاء!A$1:A$65536),"")</f>
        <v>0</v>
      </c>
      <c r="H1459" s="44"/>
      <c r="I1459" s="45"/>
      <c r="J1459" s="46">
        <f>SUMIF([2]المخزون!B$1:B$65536,H1459,[2]المخزون!E$1:E$65536)</f>
        <v>0</v>
      </c>
      <c r="K1459" s="46">
        <f t="shared" si="72"/>
        <v>0</v>
      </c>
      <c r="L1459" s="46">
        <f>SUMIF([2]المخزون!B$1:B$65536,H1459,[2]المخزون!N$1:N$65536)</f>
        <v>0</v>
      </c>
      <c r="M1459" s="46">
        <f t="shared" si="73"/>
        <v>0</v>
      </c>
      <c r="N1459" s="46">
        <f t="shared" si="75"/>
        <v>0</v>
      </c>
    </row>
    <row r="1460" spans="1:14" ht="16.5">
      <c r="A1460" s="41" t="str">
        <f t="shared" si="74"/>
        <v/>
      </c>
      <c r="B1460" s="42"/>
      <c r="C1460" s="43"/>
      <c r="D1460" s="41"/>
      <c r="E1460" s="41">
        <f>IFERROR(SUMIF([2]العملاء!B$1:B$65536,F1460,[2]العملاء!A$1:A$65536),"")</f>
        <v>0</v>
      </c>
      <c r="F1460" s="44"/>
      <c r="G1460" s="44">
        <f>IFERROR(SUMIF([2]العملاء!B$1:B$65536,F1460,[2]العملاء!A$1:A$65536),"")</f>
        <v>0</v>
      </c>
      <c r="H1460" s="44"/>
      <c r="I1460" s="45"/>
      <c r="J1460" s="46">
        <f>SUMIF([2]المخزون!B$1:B$65536,H1460,[2]المخزون!E$1:E$65536)</f>
        <v>0</v>
      </c>
      <c r="K1460" s="46">
        <f t="shared" si="72"/>
        <v>0</v>
      </c>
      <c r="L1460" s="46">
        <f>SUMIF([2]المخزون!B$1:B$65536,H1460,[2]المخزون!N$1:N$65536)</f>
        <v>0</v>
      </c>
      <c r="M1460" s="46">
        <f t="shared" si="73"/>
        <v>0</v>
      </c>
      <c r="N1460" s="46">
        <f t="shared" si="75"/>
        <v>0</v>
      </c>
    </row>
    <row r="1461" spans="1:14" ht="16.5">
      <c r="A1461" s="41" t="str">
        <f t="shared" si="74"/>
        <v/>
      </c>
      <c r="B1461" s="42"/>
      <c r="C1461" s="43"/>
      <c r="D1461" s="41"/>
      <c r="E1461" s="41">
        <f>IFERROR(SUMIF([2]العملاء!B$1:B$65536,F1461,[2]العملاء!A$1:A$65536),"")</f>
        <v>0</v>
      </c>
      <c r="F1461" s="44"/>
      <c r="G1461" s="44">
        <f>IFERROR(SUMIF([2]العملاء!B$1:B$65536,F1461,[2]العملاء!A$1:A$65536),"")</f>
        <v>0</v>
      </c>
      <c r="H1461" s="44"/>
      <c r="I1461" s="45"/>
      <c r="J1461" s="46">
        <f>SUMIF([2]المخزون!B$1:B$65536,H1461,[2]المخزون!E$1:E$65536)</f>
        <v>0</v>
      </c>
      <c r="K1461" s="46">
        <f t="shared" si="72"/>
        <v>0</v>
      </c>
      <c r="L1461" s="46">
        <f>SUMIF([2]المخزون!B$1:B$65536,H1461,[2]المخزون!N$1:N$65536)</f>
        <v>0</v>
      </c>
      <c r="M1461" s="46">
        <f t="shared" si="73"/>
        <v>0</v>
      </c>
      <c r="N1461" s="46">
        <f t="shared" si="75"/>
        <v>0</v>
      </c>
    </row>
    <row r="1462" spans="1:14" ht="16.5">
      <c r="A1462" s="41" t="str">
        <f t="shared" si="74"/>
        <v/>
      </c>
      <c r="B1462" s="42"/>
      <c r="C1462" s="43"/>
      <c r="D1462" s="41"/>
      <c r="E1462" s="41">
        <f>IFERROR(SUMIF([2]العملاء!B$1:B$65536,F1462,[2]العملاء!A$1:A$65536),"")</f>
        <v>0</v>
      </c>
      <c r="F1462" s="44"/>
      <c r="G1462" s="44">
        <f>IFERROR(SUMIF([2]العملاء!B$1:B$65536,F1462,[2]العملاء!A$1:A$65536),"")</f>
        <v>0</v>
      </c>
      <c r="H1462" s="44"/>
      <c r="I1462" s="45"/>
      <c r="J1462" s="46">
        <f>SUMIF([2]المخزون!B$1:B$65536,H1462,[2]المخزون!E$1:E$65536)</f>
        <v>0</v>
      </c>
      <c r="K1462" s="46">
        <f t="shared" si="72"/>
        <v>0</v>
      </c>
      <c r="L1462" s="46">
        <f>SUMIF([2]المخزون!B$1:B$65536,H1462,[2]المخزون!N$1:N$65536)</f>
        <v>0</v>
      </c>
      <c r="M1462" s="46">
        <f t="shared" si="73"/>
        <v>0</v>
      </c>
      <c r="N1462" s="46">
        <f t="shared" si="75"/>
        <v>0</v>
      </c>
    </row>
    <row r="1463" spans="1:14" ht="16.5">
      <c r="A1463" s="41" t="str">
        <f t="shared" si="74"/>
        <v/>
      </c>
      <c r="B1463" s="42"/>
      <c r="C1463" s="43"/>
      <c r="D1463" s="41"/>
      <c r="E1463" s="41">
        <f>IFERROR(SUMIF([2]العملاء!B$1:B$65536,F1463,[2]العملاء!A$1:A$65536),"")</f>
        <v>0</v>
      </c>
      <c r="F1463" s="44"/>
      <c r="G1463" s="44">
        <f>IFERROR(SUMIF([2]العملاء!B$1:B$65536,F1463,[2]العملاء!A$1:A$65536),"")</f>
        <v>0</v>
      </c>
      <c r="H1463" s="44"/>
      <c r="I1463" s="45"/>
      <c r="J1463" s="46">
        <f>SUMIF([2]المخزون!B$1:B$65536,H1463,[2]المخزون!E$1:E$65536)</f>
        <v>0</v>
      </c>
      <c r="K1463" s="46">
        <f t="shared" si="72"/>
        <v>0</v>
      </c>
      <c r="L1463" s="46">
        <f>SUMIF([2]المخزون!B$1:B$65536,H1463,[2]المخزون!N$1:N$65536)</f>
        <v>0</v>
      </c>
      <c r="M1463" s="46">
        <f t="shared" si="73"/>
        <v>0</v>
      </c>
      <c r="N1463" s="46">
        <f t="shared" si="75"/>
        <v>0</v>
      </c>
    </row>
    <row r="1464" spans="1:14" ht="16.5">
      <c r="A1464" s="41" t="str">
        <f t="shared" si="74"/>
        <v/>
      </c>
      <c r="B1464" s="42"/>
      <c r="C1464" s="43"/>
      <c r="D1464" s="41"/>
      <c r="E1464" s="41">
        <f>IFERROR(SUMIF([2]العملاء!B$1:B$65536,F1464,[2]العملاء!A$1:A$65536),"")</f>
        <v>0</v>
      </c>
      <c r="F1464" s="44"/>
      <c r="G1464" s="44">
        <f>IFERROR(SUMIF([2]العملاء!B$1:B$65536,F1464,[2]العملاء!A$1:A$65536),"")</f>
        <v>0</v>
      </c>
      <c r="H1464" s="44"/>
      <c r="I1464" s="45"/>
      <c r="J1464" s="46">
        <f>SUMIF([2]المخزون!B$1:B$65536,H1464,[2]المخزون!E$1:E$65536)</f>
        <v>0</v>
      </c>
      <c r="K1464" s="46">
        <f t="shared" si="72"/>
        <v>0</v>
      </c>
      <c r="L1464" s="46">
        <f>SUMIF([2]المخزون!B$1:B$65536,H1464,[2]المخزون!N$1:N$65536)</f>
        <v>0</v>
      </c>
      <c r="M1464" s="46">
        <f t="shared" si="73"/>
        <v>0</v>
      </c>
      <c r="N1464" s="46">
        <f t="shared" si="75"/>
        <v>0</v>
      </c>
    </row>
    <row r="1465" spans="1:14" ht="16.5">
      <c r="A1465" s="41" t="str">
        <f t="shared" si="74"/>
        <v/>
      </c>
      <c r="B1465" s="42"/>
      <c r="C1465" s="43"/>
      <c r="D1465" s="41"/>
      <c r="E1465" s="41">
        <f>IFERROR(SUMIF([2]العملاء!B$1:B$65536,F1465,[2]العملاء!A$1:A$65536),"")</f>
        <v>0</v>
      </c>
      <c r="F1465" s="44"/>
      <c r="G1465" s="44">
        <f>IFERROR(SUMIF([2]العملاء!B$1:B$65536,F1465,[2]العملاء!A$1:A$65536),"")</f>
        <v>0</v>
      </c>
      <c r="H1465" s="44"/>
      <c r="I1465" s="45"/>
      <c r="J1465" s="46">
        <f>SUMIF([2]المخزون!B$1:B$65536,H1465,[2]المخزون!E$1:E$65536)</f>
        <v>0</v>
      </c>
      <c r="K1465" s="46">
        <f t="shared" si="72"/>
        <v>0</v>
      </c>
      <c r="L1465" s="46">
        <f>SUMIF([2]المخزون!B$1:B$65536,H1465,[2]المخزون!N$1:N$65536)</f>
        <v>0</v>
      </c>
      <c r="M1465" s="46">
        <f t="shared" si="73"/>
        <v>0</v>
      </c>
      <c r="N1465" s="46">
        <f t="shared" si="75"/>
        <v>0</v>
      </c>
    </row>
    <row r="1466" spans="1:14" ht="16.5">
      <c r="A1466" s="41" t="str">
        <f t="shared" si="74"/>
        <v/>
      </c>
      <c r="B1466" s="42"/>
      <c r="C1466" s="43"/>
      <c r="D1466" s="41"/>
      <c r="E1466" s="41">
        <f>IFERROR(SUMIF([2]العملاء!B$1:B$65536,F1466,[2]العملاء!A$1:A$65536),"")</f>
        <v>0</v>
      </c>
      <c r="F1466" s="44"/>
      <c r="G1466" s="44">
        <f>IFERROR(SUMIF([2]العملاء!B$1:B$65536,F1466,[2]العملاء!A$1:A$65536),"")</f>
        <v>0</v>
      </c>
      <c r="H1466" s="44"/>
      <c r="I1466" s="45"/>
      <c r="J1466" s="46">
        <f>SUMIF([2]المخزون!B$1:B$65536,H1466,[2]المخزون!E$1:E$65536)</f>
        <v>0</v>
      </c>
      <c r="K1466" s="46">
        <f t="shared" si="72"/>
        <v>0</v>
      </c>
      <c r="L1466" s="46">
        <f>SUMIF([2]المخزون!B$1:B$65536,H1466,[2]المخزون!N$1:N$65536)</f>
        <v>0</v>
      </c>
      <c r="M1466" s="46">
        <f t="shared" si="73"/>
        <v>0</v>
      </c>
      <c r="N1466" s="46">
        <f t="shared" si="75"/>
        <v>0</v>
      </c>
    </row>
    <row r="1467" spans="1:14" ht="16.5">
      <c r="A1467" s="41" t="str">
        <f t="shared" si="74"/>
        <v/>
      </c>
      <c r="B1467" s="42"/>
      <c r="C1467" s="43"/>
      <c r="D1467" s="41"/>
      <c r="E1467" s="41">
        <f>IFERROR(SUMIF([2]العملاء!B$1:B$65536,F1467,[2]العملاء!A$1:A$65536),"")</f>
        <v>0</v>
      </c>
      <c r="F1467" s="44"/>
      <c r="G1467" s="44">
        <f>IFERROR(SUMIF([2]العملاء!B$1:B$65536,F1467,[2]العملاء!A$1:A$65536),"")</f>
        <v>0</v>
      </c>
      <c r="H1467" s="44"/>
      <c r="I1467" s="45"/>
      <c r="J1467" s="46">
        <f>SUMIF([2]المخزون!B$1:B$65536,H1467,[2]المخزون!E$1:E$65536)</f>
        <v>0</v>
      </c>
      <c r="K1467" s="46">
        <f t="shared" si="72"/>
        <v>0</v>
      </c>
      <c r="L1467" s="46">
        <f>SUMIF([2]المخزون!B$1:B$65536,H1467,[2]المخزون!N$1:N$65536)</f>
        <v>0</v>
      </c>
      <c r="M1467" s="46">
        <f t="shared" si="73"/>
        <v>0</v>
      </c>
      <c r="N1467" s="46">
        <f t="shared" si="75"/>
        <v>0</v>
      </c>
    </row>
    <row r="1468" spans="1:14" ht="16.5">
      <c r="A1468" s="41" t="str">
        <f t="shared" si="74"/>
        <v/>
      </c>
      <c r="B1468" s="42"/>
      <c r="C1468" s="43"/>
      <c r="D1468" s="41"/>
      <c r="E1468" s="41">
        <f>IFERROR(SUMIF([2]العملاء!B$1:B$65536,F1468,[2]العملاء!A$1:A$65536),"")</f>
        <v>0</v>
      </c>
      <c r="F1468" s="44"/>
      <c r="G1468" s="44">
        <f>IFERROR(SUMIF([2]العملاء!B$1:B$65536,F1468,[2]العملاء!A$1:A$65536),"")</f>
        <v>0</v>
      </c>
      <c r="H1468" s="44"/>
      <c r="I1468" s="45"/>
      <c r="J1468" s="46">
        <f>SUMIF([2]المخزون!B$1:B$65536,H1468,[2]المخزون!E$1:E$65536)</f>
        <v>0</v>
      </c>
      <c r="K1468" s="46">
        <f t="shared" si="72"/>
        <v>0</v>
      </c>
      <c r="L1468" s="46">
        <f>SUMIF([2]المخزون!B$1:B$65536,H1468,[2]المخزون!N$1:N$65536)</f>
        <v>0</v>
      </c>
      <c r="M1468" s="46">
        <f t="shared" si="73"/>
        <v>0</v>
      </c>
      <c r="N1468" s="46">
        <f t="shared" si="75"/>
        <v>0</v>
      </c>
    </row>
    <row r="1469" spans="1:14" ht="16.5">
      <c r="A1469" s="41" t="str">
        <f t="shared" si="74"/>
        <v/>
      </c>
      <c r="B1469" s="42"/>
      <c r="C1469" s="43"/>
      <c r="D1469" s="41"/>
      <c r="E1469" s="41">
        <f>IFERROR(SUMIF([2]العملاء!B$1:B$65536,F1469,[2]العملاء!A$1:A$65536),"")</f>
        <v>0</v>
      </c>
      <c r="F1469" s="44"/>
      <c r="G1469" s="44">
        <f>IFERROR(SUMIF([2]العملاء!B$1:B$65536,F1469,[2]العملاء!A$1:A$65536),"")</f>
        <v>0</v>
      </c>
      <c r="H1469" s="44"/>
      <c r="I1469" s="45"/>
      <c r="J1469" s="46">
        <f>SUMIF([2]المخزون!B$1:B$65536,H1469,[2]المخزون!E$1:E$65536)</f>
        <v>0</v>
      </c>
      <c r="K1469" s="46">
        <f t="shared" si="72"/>
        <v>0</v>
      </c>
      <c r="L1469" s="46">
        <f>SUMIF([2]المخزون!B$1:B$65536,H1469,[2]المخزون!N$1:N$65536)</f>
        <v>0</v>
      </c>
      <c r="M1469" s="46">
        <f t="shared" si="73"/>
        <v>0</v>
      </c>
      <c r="N1469" s="46">
        <f t="shared" si="75"/>
        <v>0</v>
      </c>
    </row>
    <row r="1470" spans="1:14" ht="16.5">
      <c r="A1470" s="41" t="str">
        <f t="shared" si="74"/>
        <v/>
      </c>
      <c r="B1470" s="42"/>
      <c r="C1470" s="43"/>
      <c r="D1470" s="41"/>
      <c r="E1470" s="41">
        <f>IFERROR(SUMIF([2]العملاء!B$1:B$65536,F1470,[2]العملاء!A$1:A$65536),"")</f>
        <v>0</v>
      </c>
      <c r="F1470" s="44"/>
      <c r="G1470" s="44">
        <f>IFERROR(SUMIF([2]العملاء!B$1:B$65536,F1470,[2]العملاء!A$1:A$65536),"")</f>
        <v>0</v>
      </c>
      <c r="H1470" s="44"/>
      <c r="I1470" s="45"/>
      <c r="J1470" s="46">
        <f>SUMIF([2]المخزون!B$1:B$65536,H1470,[2]المخزون!E$1:E$65536)</f>
        <v>0</v>
      </c>
      <c r="K1470" s="46">
        <f t="shared" si="72"/>
        <v>0</v>
      </c>
      <c r="L1470" s="46">
        <f>SUMIF([2]المخزون!B$1:B$65536,H1470,[2]المخزون!N$1:N$65536)</f>
        <v>0</v>
      </c>
      <c r="M1470" s="46">
        <f t="shared" si="73"/>
        <v>0</v>
      </c>
      <c r="N1470" s="46">
        <f t="shared" si="75"/>
        <v>0</v>
      </c>
    </row>
    <row r="1471" spans="1:14" ht="16.5">
      <c r="A1471" s="41" t="str">
        <f t="shared" si="74"/>
        <v/>
      </c>
      <c r="B1471" s="42"/>
      <c r="C1471" s="43"/>
      <c r="D1471" s="41"/>
      <c r="E1471" s="41">
        <f>IFERROR(SUMIF([2]العملاء!B$1:B$65536,F1471,[2]العملاء!A$1:A$65536),"")</f>
        <v>0</v>
      </c>
      <c r="F1471" s="44"/>
      <c r="G1471" s="44">
        <f>IFERROR(SUMIF([2]العملاء!B$1:B$65536,F1471,[2]العملاء!A$1:A$65536),"")</f>
        <v>0</v>
      </c>
      <c r="H1471" s="44"/>
      <c r="I1471" s="45"/>
      <c r="J1471" s="46">
        <f>SUMIF([2]المخزون!B$1:B$65536,H1471,[2]المخزون!E$1:E$65536)</f>
        <v>0</v>
      </c>
      <c r="K1471" s="46">
        <f t="shared" si="72"/>
        <v>0</v>
      </c>
      <c r="L1471" s="46">
        <f>SUMIF([2]المخزون!B$1:B$65536,H1471,[2]المخزون!N$1:N$65536)</f>
        <v>0</v>
      </c>
      <c r="M1471" s="46">
        <f t="shared" si="73"/>
        <v>0</v>
      </c>
      <c r="N1471" s="46">
        <f t="shared" si="75"/>
        <v>0</v>
      </c>
    </row>
    <row r="1472" spans="1:14" ht="16.5">
      <c r="A1472" s="41" t="str">
        <f t="shared" si="74"/>
        <v/>
      </c>
      <c r="B1472" s="42"/>
      <c r="C1472" s="43"/>
      <c r="D1472" s="41"/>
      <c r="E1472" s="41">
        <f>IFERROR(SUMIF([2]العملاء!B$1:B$65536,F1472,[2]العملاء!A$1:A$65536),"")</f>
        <v>0</v>
      </c>
      <c r="F1472" s="44"/>
      <c r="G1472" s="44">
        <f>IFERROR(SUMIF([2]العملاء!B$1:B$65536,F1472,[2]العملاء!A$1:A$65536),"")</f>
        <v>0</v>
      </c>
      <c r="H1472" s="44"/>
      <c r="I1472" s="45"/>
      <c r="J1472" s="46">
        <f>SUMIF([2]المخزون!B$1:B$65536,H1472,[2]المخزون!E$1:E$65536)</f>
        <v>0</v>
      </c>
      <c r="K1472" s="46">
        <f t="shared" si="72"/>
        <v>0</v>
      </c>
      <c r="L1472" s="46">
        <f>SUMIF([2]المخزون!B$1:B$65536,H1472,[2]المخزون!N$1:N$65536)</f>
        <v>0</v>
      </c>
      <c r="M1472" s="46">
        <f t="shared" si="73"/>
        <v>0</v>
      </c>
      <c r="N1472" s="46">
        <f t="shared" si="75"/>
        <v>0</v>
      </c>
    </row>
    <row r="1473" spans="1:14" ht="16.5">
      <c r="A1473" s="41" t="str">
        <f t="shared" si="74"/>
        <v/>
      </c>
      <c r="B1473" s="42"/>
      <c r="C1473" s="43"/>
      <c r="D1473" s="41"/>
      <c r="E1473" s="41">
        <f>IFERROR(SUMIF([2]العملاء!B$1:B$65536,F1473,[2]العملاء!A$1:A$65536),"")</f>
        <v>0</v>
      </c>
      <c r="F1473" s="44"/>
      <c r="G1473" s="44">
        <f>IFERROR(SUMIF([2]العملاء!B$1:B$65536,F1473,[2]العملاء!A$1:A$65536),"")</f>
        <v>0</v>
      </c>
      <c r="H1473" s="44"/>
      <c r="I1473" s="45"/>
      <c r="J1473" s="46">
        <f>SUMIF([2]المخزون!B$1:B$65536,H1473,[2]المخزون!E$1:E$65536)</f>
        <v>0</v>
      </c>
      <c r="K1473" s="46">
        <f t="shared" si="72"/>
        <v>0</v>
      </c>
      <c r="L1473" s="46">
        <f>SUMIF([2]المخزون!B$1:B$65536,H1473,[2]المخزون!N$1:N$65536)</f>
        <v>0</v>
      </c>
      <c r="M1473" s="46">
        <f t="shared" si="73"/>
        <v>0</v>
      </c>
      <c r="N1473" s="46">
        <f t="shared" si="75"/>
        <v>0</v>
      </c>
    </row>
    <row r="1474" spans="1:14" ht="16.5">
      <c r="A1474" s="41" t="str">
        <f t="shared" si="74"/>
        <v/>
      </c>
      <c r="B1474" s="42"/>
      <c r="C1474" s="43"/>
      <c r="D1474" s="41"/>
      <c r="E1474" s="41">
        <f>IFERROR(SUMIF([2]العملاء!B$1:B$65536,F1474,[2]العملاء!A$1:A$65536),"")</f>
        <v>0</v>
      </c>
      <c r="F1474" s="44"/>
      <c r="G1474" s="44">
        <f>IFERROR(SUMIF([2]العملاء!B$1:B$65536,F1474,[2]العملاء!A$1:A$65536),"")</f>
        <v>0</v>
      </c>
      <c r="H1474" s="44"/>
      <c r="I1474" s="45"/>
      <c r="J1474" s="46">
        <f>SUMIF([2]المخزون!B$1:B$65536,H1474,[2]المخزون!E$1:E$65536)</f>
        <v>0</v>
      </c>
      <c r="K1474" s="46">
        <f t="shared" si="72"/>
        <v>0</v>
      </c>
      <c r="L1474" s="46">
        <f>SUMIF([2]المخزون!B$1:B$65536,H1474,[2]المخزون!N$1:N$65536)</f>
        <v>0</v>
      </c>
      <c r="M1474" s="46">
        <f t="shared" si="73"/>
        <v>0</v>
      </c>
      <c r="N1474" s="46">
        <f t="shared" si="75"/>
        <v>0</v>
      </c>
    </row>
    <row r="1475" spans="1:14" ht="16.5">
      <c r="A1475" s="41" t="str">
        <f t="shared" si="74"/>
        <v/>
      </c>
      <c r="B1475" s="42"/>
      <c r="C1475" s="43"/>
      <c r="D1475" s="41"/>
      <c r="E1475" s="41">
        <f>IFERROR(SUMIF([2]العملاء!B$1:B$65536,F1475,[2]العملاء!A$1:A$65536),"")</f>
        <v>0</v>
      </c>
      <c r="F1475" s="44"/>
      <c r="G1475" s="44">
        <f>IFERROR(SUMIF([2]العملاء!B$1:B$65536,F1475,[2]العملاء!A$1:A$65536),"")</f>
        <v>0</v>
      </c>
      <c r="H1475" s="44"/>
      <c r="I1475" s="45"/>
      <c r="J1475" s="46">
        <f>SUMIF([2]المخزون!B$1:B$65536,H1475,[2]المخزون!E$1:E$65536)</f>
        <v>0</v>
      </c>
      <c r="K1475" s="46">
        <f t="shared" ref="K1475:K1510" si="76">I1475*J1475</f>
        <v>0</v>
      </c>
      <c r="L1475" s="46">
        <f>SUMIF([2]المخزون!B$1:B$65536,H1475,[2]المخزون!N$1:N$65536)</f>
        <v>0</v>
      </c>
      <c r="M1475" s="46">
        <f t="shared" ref="M1475:M1510" si="77">I1475*L1475</f>
        <v>0</v>
      </c>
      <c r="N1475" s="46">
        <f t="shared" si="75"/>
        <v>0</v>
      </c>
    </row>
    <row r="1476" spans="1:14" ht="16.5">
      <c r="A1476" s="41" t="str">
        <f t="shared" ref="A1476:A1510" si="78">IF(F1476="","",ROW()-2)</f>
        <v/>
      </c>
      <c r="B1476" s="42"/>
      <c r="C1476" s="43"/>
      <c r="D1476" s="41"/>
      <c r="E1476" s="41">
        <f>IFERROR(SUMIF([2]العملاء!B$1:B$65536,F1476,[2]العملاء!A$1:A$65536),"")</f>
        <v>0</v>
      </c>
      <c r="F1476" s="44"/>
      <c r="G1476" s="44">
        <f>IFERROR(SUMIF([2]العملاء!B$1:B$65536,F1476,[2]العملاء!A$1:A$65536),"")</f>
        <v>0</v>
      </c>
      <c r="H1476" s="44"/>
      <c r="I1476" s="45"/>
      <c r="J1476" s="46">
        <f>SUMIF([2]المخزون!B$1:B$65536,H1476,[2]المخزون!E$1:E$65536)</f>
        <v>0</v>
      </c>
      <c r="K1476" s="46">
        <f t="shared" si="76"/>
        <v>0</v>
      </c>
      <c r="L1476" s="46">
        <f>SUMIF([2]المخزون!B$1:B$65536,H1476,[2]المخزون!N$1:N$65536)</f>
        <v>0</v>
      </c>
      <c r="M1476" s="46">
        <f t="shared" si="77"/>
        <v>0</v>
      </c>
      <c r="N1476" s="46">
        <f t="shared" si="75"/>
        <v>0</v>
      </c>
    </row>
    <row r="1477" spans="1:14" ht="16.5">
      <c r="A1477" s="41" t="str">
        <f t="shared" si="78"/>
        <v/>
      </c>
      <c r="B1477" s="42"/>
      <c r="C1477" s="43"/>
      <c r="D1477" s="41"/>
      <c r="E1477" s="41">
        <f>IFERROR(SUMIF([2]العملاء!B$1:B$65536,F1477,[2]العملاء!A$1:A$65536),"")</f>
        <v>0</v>
      </c>
      <c r="F1477" s="44"/>
      <c r="G1477" s="44">
        <f>IFERROR(SUMIF([2]العملاء!B$1:B$65536,F1477,[2]العملاء!A$1:A$65536),"")</f>
        <v>0</v>
      </c>
      <c r="H1477" s="44"/>
      <c r="I1477" s="45"/>
      <c r="J1477" s="46">
        <f>SUMIF([2]المخزون!B$1:B$65536,H1477,[2]المخزون!E$1:E$65536)</f>
        <v>0</v>
      </c>
      <c r="K1477" s="46">
        <f t="shared" si="76"/>
        <v>0</v>
      </c>
      <c r="L1477" s="46">
        <f>SUMIF([2]المخزون!B$1:B$65536,H1477,[2]المخزون!N$1:N$65536)</f>
        <v>0</v>
      </c>
      <c r="M1477" s="46">
        <f t="shared" si="77"/>
        <v>0</v>
      </c>
      <c r="N1477" s="46">
        <f t="shared" si="75"/>
        <v>0</v>
      </c>
    </row>
    <row r="1478" spans="1:14" ht="16.5">
      <c r="A1478" s="41" t="str">
        <f t="shared" si="78"/>
        <v/>
      </c>
      <c r="B1478" s="42"/>
      <c r="C1478" s="43"/>
      <c r="D1478" s="41"/>
      <c r="E1478" s="41">
        <f>IFERROR(SUMIF([2]العملاء!B$1:B$65536,F1478,[2]العملاء!A$1:A$65536),"")</f>
        <v>0</v>
      </c>
      <c r="F1478" s="44"/>
      <c r="G1478" s="44">
        <f>IFERROR(SUMIF([2]العملاء!B$1:B$65536,F1478,[2]العملاء!A$1:A$65536),"")</f>
        <v>0</v>
      </c>
      <c r="H1478" s="44"/>
      <c r="I1478" s="45"/>
      <c r="J1478" s="46">
        <f>SUMIF([2]المخزون!B$1:B$65536,H1478,[2]المخزون!E$1:E$65536)</f>
        <v>0</v>
      </c>
      <c r="K1478" s="46">
        <f t="shared" si="76"/>
        <v>0</v>
      </c>
      <c r="L1478" s="46">
        <f>SUMIF([2]المخزون!B$1:B$65536,H1478,[2]المخزون!N$1:N$65536)</f>
        <v>0</v>
      </c>
      <c r="M1478" s="46">
        <f t="shared" si="77"/>
        <v>0</v>
      </c>
      <c r="N1478" s="46">
        <f t="shared" si="75"/>
        <v>0</v>
      </c>
    </row>
    <row r="1479" spans="1:14" ht="16.5">
      <c r="A1479" s="41" t="str">
        <f t="shared" si="78"/>
        <v/>
      </c>
      <c r="B1479" s="42"/>
      <c r="C1479" s="43"/>
      <c r="D1479" s="41"/>
      <c r="E1479" s="41">
        <f>IFERROR(SUMIF([2]العملاء!B$1:B$65536,F1479,[2]العملاء!A$1:A$65536),"")</f>
        <v>0</v>
      </c>
      <c r="F1479" s="44"/>
      <c r="G1479" s="44">
        <f>IFERROR(SUMIF([2]العملاء!B$1:B$65536,F1479,[2]العملاء!A$1:A$65536),"")</f>
        <v>0</v>
      </c>
      <c r="H1479" s="44"/>
      <c r="I1479" s="45"/>
      <c r="J1479" s="46">
        <f>SUMIF([2]المخزون!B$1:B$65536,H1479,[2]المخزون!E$1:E$65536)</f>
        <v>0</v>
      </c>
      <c r="K1479" s="46">
        <f t="shared" si="76"/>
        <v>0</v>
      </c>
      <c r="L1479" s="46">
        <f>SUMIF([2]المخزون!B$1:B$65536,H1479,[2]المخزون!N$1:N$65536)</f>
        <v>0</v>
      </c>
      <c r="M1479" s="46">
        <f t="shared" si="77"/>
        <v>0</v>
      </c>
      <c r="N1479" s="46">
        <f t="shared" si="75"/>
        <v>0</v>
      </c>
    </row>
    <row r="1480" spans="1:14" ht="16.5">
      <c r="A1480" s="41" t="str">
        <f t="shared" si="78"/>
        <v/>
      </c>
      <c r="B1480" s="42"/>
      <c r="C1480" s="43"/>
      <c r="D1480" s="41"/>
      <c r="E1480" s="41">
        <f>IFERROR(SUMIF([2]العملاء!B$1:B$65536,F1480,[2]العملاء!A$1:A$65536),"")</f>
        <v>0</v>
      </c>
      <c r="F1480" s="44"/>
      <c r="G1480" s="44">
        <f>IFERROR(SUMIF([2]العملاء!B$1:B$65536,F1480,[2]العملاء!A$1:A$65536),"")</f>
        <v>0</v>
      </c>
      <c r="H1480" s="44"/>
      <c r="I1480" s="45"/>
      <c r="J1480" s="46">
        <f>SUMIF([2]المخزون!B$1:B$65536,H1480,[2]المخزون!E$1:E$65536)</f>
        <v>0</v>
      </c>
      <c r="K1480" s="46">
        <f t="shared" si="76"/>
        <v>0</v>
      </c>
      <c r="L1480" s="46">
        <f>SUMIF([2]المخزون!B$1:B$65536,H1480,[2]المخزون!N$1:N$65536)</f>
        <v>0</v>
      </c>
      <c r="M1480" s="46">
        <f t="shared" si="77"/>
        <v>0</v>
      </c>
      <c r="N1480" s="46">
        <f t="shared" si="75"/>
        <v>0</v>
      </c>
    </row>
    <row r="1481" spans="1:14" ht="16.5">
      <c r="A1481" s="41" t="str">
        <f t="shared" si="78"/>
        <v/>
      </c>
      <c r="B1481" s="42"/>
      <c r="C1481" s="43"/>
      <c r="D1481" s="41"/>
      <c r="E1481" s="41">
        <f>IFERROR(SUMIF([2]العملاء!B$1:B$65536,F1481,[2]العملاء!A$1:A$65536),"")</f>
        <v>0</v>
      </c>
      <c r="F1481" s="44"/>
      <c r="G1481" s="44">
        <f>IFERROR(SUMIF([2]العملاء!B$1:B$65536,F1481,[2]العملاء!A$1:A$65536),"")</f>
        <v>0</v>
      </c>
      <c r="H1481" s="44"/>
      <c r="I1481" s="45"/>
      <c r="J1481" s="46">
        <f>SUMIF([2]المخزون!B$1:B$65536,H1481,[2]المخزون!E$1:E$65536)</f>
        <v>0</v>
      </c>
      <c r="K1481" s="46">
        <f t="shared" si="76"/>
        <v>0</v>
      </c>
      <c r="L1481" s="46">
        <f>SUMIF([2]المخزون!B$1:B$65536,H1481,[2]المخزون!N$1:N$65536)</f>
        <v>0</v>
      </c>
      <c r="M1481" s="46">
        <f t="shared" si="77"/>
        <v>0</v>
      </c>
      <c r="N1481" s="46">
        <f t="shared" si="75"/>
        <v>0</v>
      </c>
    </row>
    <row r="1482" spans="1:14" ht="16.5">
      <c r="A1482" s="41" t="str">
        <f t="shared" si="78"/>
        <v/>
      </c>
      <c r="B1482" s="42"/>
      <c r="C1482" s="43"/>
      <c r="D1482" s="41"/>
      <c r="E1482" s="41">
        <f>IFERROR(SUMIF([2]العملاء!B$1:B$65536,F1482,[2]العملاء!A$1:A$65536),"")</f>
        <v>0</v>
      </c>
      <c r="F1482" s="44"/>
      <c r="G1482" s="44">
        <f>IFERROR(SUMIF([2]العملاء!B$1:B$65536,F1482,[2]العملاء!A$1:A$65536),"")</f>
        <v>0</v>
      </c>
      <c r="H1482" s="44"/>
      <c r="I1482" s="45"/>
      <c r="J1482" s="46">
        <f>SUMIF([2]المخزون!B$1:B$65536,H1482,[2]المخزون!E$1:E$65536)</f>
        <v>0</v>
      </c>
      <c r="K1482" s="46">
        <f t="shared" si="76"/>
        <v>0</v>
      </c>
      <c r="L1482" s="46">
        <f>SUMIF([2]المخزون!B$1:B$65536,H1482,[2]المخزون!N$1:N$65536)</f>
        <v>0</v>
      </c>
      <c r="M1482" s="46">
        <f t="shared" si="77"/>
        <v>0</v>
      </c>
      <c r="N1482" s="46">
        <f t="shared" si="75"/>
        <v>0</v>
      </c>
    </row>
    <row r="1483" spans="1:14" ht="16.5">
      <c r="A1483" s="41" t="str">
        <f t="shared" si="78"/>
        <v/>
      </c>
      <c r="B1483" s="42"/>
      <c r="C1483" s="43"/>
      <c r="D1483" s="41"/>
      <c r="E1483" s="41">
        <f>IFERROR(SUMIF([2]العملاء!B$1:B$65536,F1483,[2]العملاء!A$1:A$65536),"")</f>
        <v>0</v>
      </c>
      <c r="F1483" s="44"/>
      <c r="G1483" s="44">
        <f>IFERROR(SUMIF([2]العملاء!B$1:B$65536,F1483,[2]العملاء!A$1:A$65536),"")</f>
        <v>0</v>
      </c>
      <c r="H1483" s="44"/>
      <c r="I1483" s="45"/>
      <c r="J1483" s="46">
        <f>SUMIF([2]المخزون!B$1:B$65536,H1483,[2]المخزون!E$1:E$65536)</f>
        <v>0</v>
      </c>
      <c r="K1483" s="46">
        <f t="shared" si="76"/>
        <v>0</v>
      </c>
      <c r="L1483" s="46">
        <f>SUMIF([2]المخزون!B$1:B$65536,H1483,[2]المخزون!N$1:N$65536)</f>
        <v>0</v>
      </c>
      <c r="M1483" s="46">
        <f t="shared" si="77"/>
        <v>0</v>
      </c>
      <c r="N1483" s="46">
        <f t="shared" si="75"/>
        <v>0</v>
      </c>
    </row>
    <row r="1484" spans="1:14" ht="16.5">
      <c r="A1484" s="41" t="str">
        <f t="shared" si="78"/>
        <v/>
      </c>
      <c r="B1484" s="42"/>
      <c r="C1484" s="43"/>
      <c r="D1484" s="41"/>
      <c r="E1484" s="41">
        <f>IFERROR(SUMIF([2]العملاء!B$1:B$65536,F1484,[2]العملاء!A$1:A$65536),"")</f>
        <v>0</v>
      </c>
      <c r="F1484" s="44"/>
      <c r="G1484" s="44">
        <f>IFERROR(SUMIF([2]العملاء!B$1:B$65536,F1484,[2]العملاء!A$1:A$65536),"")</f>
        <v>0</v>
      </c>
      <c r="H1484" s="44"/>
      <c r="I1484" s="45"/>
      <c r="J1484" s="46">
        <f>SUMIF([2]المخزون!B$1:B$65536,H1484,[2]المخزون!E$1:E$65536)</f>
        <v>0</v>
      </c>
      <c r="K1484" s="46">
        <f t="shared" si="76"/>
        <v>0</v>
      </c>
      <c r="L1484" s="46">
        <f>SUMIF([2]المخزون!B$1:B$65536,H1484,[2]المخزون!N$1:N$65536)</f>
        <v>0</v>
      </c>
      <c r="M1484" s="46">
        <f t="shared" si="77"/>
        <v>0</v>
      </c>
      <c r="N1484" s="46">
        <f t="shared" si="75"/>
        <v>0</v>
      </c>
    </row>
    <row r="1485" spans="1:14" ht="16.5">
      <c r="A1485" s="41" t="str">
        <f t="shared" si="78"/>
        <v/>
      </c>
      <c r="B1485" s="42"/>
      <c r="C1485" s="43"/>
      <c r="D1485" s="41"/>
      <c r="E1485" s="41">
        <f>IFERROR(SUMIF([2]العملاء!B$1:B$65536,F1485,[2]العملاء!A$1:A$65536),"")</f>
        <v>0</v>
      </c>
      <c r="F1485" s="44"/>
      <c r="G1485" s="44">
        <f>IFERROR(SUMIF([2]العملاء!B$1:B$65536,F1485,[2]العملاء!A$1:A$65536),"")</f>
        <v>0</v>
      </c>
      <c r="H1485" s="44"/>
      <c r="I1485" s="45"/>
      <c r="J1485" s="46">
        <f>SUMIF([2]المخزون!B$1:B$65536,H1485,[2]المخزون!E$1:E$65536)</f>
        <v>0</v>
      </c>
      <c r="K1485" s="46">
        <f t="shared" si="76"/>
        <v>0</v>
      </c>
      <c r="L1485" s="46">
        <f>SUMIF([2]المخزون!B$1:B$65536,H1485,[2]المخزون!N$1:N$65536)</f>
        <v>0</v>
      </c>
      <c r="M1485" s="46">
        <f t="shared" si="77"/>
        <v>0</v>
      </c>
      <c r="N1485" s="46">
        <f t="shared" si="75"/>
        <v>0</v>
      </c>
    </row>
    <row r="1486" spans="1:14" ht="16.5">
      <c r="A1486" s="41" t="str">
        <f t="shared" si="78"/>
        <v/>
      </c>
      <c r="B1486" s="42"/>
      <c r="C1486" s="43"/>
      <c r="D1486" s="41"/>
      <c r="E1486" s="41">
        <f>IFERROR(SUMIF([2]العملاء!B$1:B$65536,F1486,[2]العملاء!A$1:A$65536),"")</f>
        <v>0</v>
      </c>
      <c r="F1486" s="44"/>
      <c r="G1486" s="44">
        <f>IFERROR(SUMIF([2]العملاء!B$1:B$65536,F1486,[2]العملاء!A$1:A$65536),"")</f>
        <v>0</v>
      </c>
      <c r="H1486" s="44"/>
      <c r="I1486" s="45"/>
      <c r="J1486" s="46">
        <f>SUMIF([2]المخزون!B$1:B$65536,H1486,[2]المخزون!E$1:E$65536)</f>
        <v>0</v>
      </c>
      <c r="K1486" s="46">
        <f t="shared" si="76"/>
        <v>0</v>
      </c>
      <c r="L1486" s="46">
        <f>SUMIF([2]المخزون!B$1:B$65536,H1486,[2]المخزون!N$1:N$65536)</f>
        <v>0</v>
      </c>
      <c r="M1486" s="46">
        <f t="shared" si="77"/>
        <v>0</v>
      </c>
      <c r="N1486" s="46">
        <f t="shared" si="75"/>
        <v>0</v>
      </c>
    </row>
    <row r="1487" spans="1:14" ht="16.5">
      <c r="A1487" s="41" t="str">
        <f t="shared" si="78"/>
        <v/>
      </c>
      <c r="B1487" s="42"/>
      <c r="C1487" s="43"/>
      <c r="D1487" s="41"/>
      <c r="E1487" s="41">
        <f>IFERROR(SUMIF([2]العملاء!B$1:B$65536,F1487,[2]العملاء!A$1:A$65536),"")</f>
        <v>0</v>
      </c>
      <c r="F1487" s="44"/>
      <c r="G1487" s="44">
        <f>IFERROR(SUMIF([2]العملاء!B$1:B$65536,F1487,[2]العملاء!A$1:A$65536),"")</f>
        <v>0</v>
      </c>
      <c r="H1487" s="44"/>
      <c r="I1487" s="45"/>
      <c r="J1487" s="46">
        <f>SUMIF([2]المخزون!B$1:B$65536,H1487,[2]المخزون!E$1:E$65536)</f>
        <v>0</v>
      </c>
      <c r="K1487" s="46">
        <f t="shared" si="76"/>
        <v>0</v>
      </c>
      <c r="L1487" s="46">
        <f>SUMIF([2]المخزون!B$1:B$65536,H1487,[2]المخزون!N$1:N$65536)</f>
        <v>0</v>
      </c>
      <c r="M1487" s="46">
        <f t="shared" si="77"/>
        <v>0</v>
      </c>
      <c r="N1487" s="46">
        <f t="shared" si="75"/>
        <v>0</v>
      </c>
    </row>
    <row r="1488" spans="1:14" ht="16.5">
      <c r="A1488" s="41" t="str">
        <f t="shared" si="78"/>
        <v/>
      </c>
      <c r="B1488" s="42"/>
      <c r="C1488" s="43"/>
      <c r="D1488" s="41"/>
      <c r="E1488" s="41">
        <f>IFERROR(SUMIF([2]العملاء!B$1:B$65536,F1488,[2]العملاء!A$1:A$65536),"")</f>
        <v>0</v>
      </c>
      <c r="F1488" s="44"/>
      <c r="G1488" s="44">
        <f>IFERROR(SUMIF([2]العملاء!B$1:B$65536,F1488,[2]العملاء!A$1:A$65536),"")</f>
        <v>0</v>
      </c>
      <c r="H1488" s="44"/>
      <c r="I1488" s="45"/>
      <c r="J1488" s="46">
        <f>SUMIF([2]المخزون!B$1:B$65536,H1488,[2]المخزون!E$1:E$65536)</f>
        <v>0</v>
      </c>
      <c r="K1488" s="46">
        <f t="shared" si="76"/>
        <v>0</v>
      </c>
      <c r="L1488" s="46">
        <f>SUMIF([2]المخزون!B$1:B$65536,H1488,[2]المخزون!N$1:N$65536)</f>
        <v>0</v>
      </c>
      <c r="M1488" s="46">
        <f t="shared" si="77"/>
        <v>0</v>
      </c>
      <c r="N1488" s="46">
        <f t="shared" si="75"/>
        <v>0</v>
      </c>
    </row>
    <row r="1489" spans="1:14" ht="16.5">
      <c r="A1489" s="41" t="str">
        <f t="shared" si="78"/>
        <v/>
      </c>
      <c r="B1489" s="42"/>
      <c r="C1489" s="43"/>
      <c r="D1489" s="41"/>
      <c r="E1489" s="41">
        <f>IFERROR(SUMIF([2]العملاء!B$1:B$65536,F1489,[2]العملاء!A$1:A$65536),"")</f>
        <v>0</v>
      </c>
      <c r="F1489" s="44"/>
      <c r="G1489" s="44">
        <f>IFERROR(SUMIF([2]العملاء!B$1:B$65536,F1489,[2]العملاء!A$1:A$65536),"")</f>
        <v>0</v>
      </c>
      <c r="H1489" s="44"/>
      <c r="I1489" s="45"/>
      <c r="J1489" s="46">
        <f>SUMIF([2]المخزون!B$1:B$65536,H1489,[2]المخزون!E$1:E$65536)</f>
        <v>0</v>
      </c>
      <c r="K1489" s="46">
        <f t="shared" si="76"/>
        <v>0</v>
      </c>
      <c r="L1489" s="46">
        <f>SUMIF([2]المخزون!B$1:B$65536,H1489,[2]المخزون!N$1:N$65536)</f>
        <v>0</v>
      </c>
      <c r="M1489" s="46">
        <f t="shared" si="77"/>
        <v>0</v>
      </c>
      <c r="N1489" s="46">
        <f t="shared" si="75"/>
        <v>0</v>
      </c>
    </row>
    <row r="1490" spans="1:14" ht="16.5">
      <c r="A1490" s="41" t="str">
        <f t="shared" si="78"/>
        <v/>
      </c>
      <c r="B1490" s="42"/>
      <c r="C1490" s="43"/>
      <c r="D1490" s="41"/>
      <c r="E1490" s="41">
        <f>IFERROR(SUMIF([2]العملاء!B$1:B$65536,F1490,[2]العملاء!A$1:A$65536),"")</f>
        <v>0</v>
      </c>
      <c r="F1490" s="44"/>
      <c r="G1490" s="44">
        <f>IFERROR(SUMIF([2]العملاء!B$1:B$65536,F1490,[2]العملاء!A$1:A$65536),"")</f>
        <v>0</v>
      </c>
      <c r="H1490" s="44"/>
      <c r="I1490" s="45"/>
      <c r="J1490" s="46">
        <f>SUMIF([2]المخزون!B$1:B$65536,H1490,[2]المخزون!E$1:E$65536)</f>
        <v>0</v>
      </c>
      <c r="K1490" s="46">
        <f t="shared" si="76"/>
        <v>0</v>
      </c>
      <c r="L1490" s="46">
        <f>SUMIF([2]المخزون!B$1:B$65536,H1490,[2]المخزون!N$1:N$65536)</f>
        <v>0</v>
      </c>
      <c r="M1490" s="46">
        <f t="shared" si="77"/>
        <v>0</v>
      </c>
      <c r="N1490" s="46">
        <f t="shared" si="75"/>
        <v>0</v>
      </c>
    </row>
    <row r="1491" spans="1:14" ht="16.5">
      <c r="A1491" s="41" t="str">
        <f t="shared" si="78"/>
        <v/>
      </c>
      <c r="B1491" s="42"/>
      <c r="C1491" s="43"/>
      <c r="D1491" s="41"/>
      <c r="E1491" s="41">
        <f>IFERROR(SUMIF([2]العملاء!B$1:B$65536,F1491,[2]العملاء!A$1:A$65536),"")</f>
        <v>0</v>
      </c>
      <c r="F1491" s="44"/>
      <c r="G1491" s="44">
        <f>IFERROR(SUMIF([2]العملاء!B$1:B$65536,F1491,[2]العملاء!A$1:A$65536),"")</f>
        <v>0</v>
      </c>
      <c r="H1491" s="44"/>
      <c r="I1491" s="45"/>
      <c r="J1491" s="46">
        <f>SUMIF([2]المخزون!B$1:B$65536,H1491,[2]المخزون!E$1:E$65536)</f>
        <v>0</v>
      </c>
      <c r="K1491" s="46">
        <f t="shared" si="76"/>
        <v>0</v>
      </c>
      <c r="L1491" s="46">
        <f>SUMIF([2]المخزون!B$1:B$65536,H1491,[2]المخزون!N$1:N$65536)</f>
        <v>0</v>
      </c>
      <c r="M1491" s="46">
        <f t="shared" si="77"/>
        <v>0</v>
      </c>
      <c r="N1491" s="46">
        <f t="shared" si="75"/>
        <v>0</v>
      </c>
    </row>
    <row r="1492" spans="1:14" ht="16.5">
      <c r="A1492" s="41" t="str">
        <f t="shared" si="78"/>
        <v/>
      </c>
      <c r="B1492" s="42"/>
      <c r="C1492" s="43"/>
      <c r="D1492" s="41"/>
      <c r="E1492" s="41">
        <f>IFERROR(SUMIF([2]العملاء!B$1:B$65536,F1492,[2]العملاء!A$1:A$65536),"")</f>
        <v>0</v>
      </c>
      <c r="F1492" s="44"/>
      <c r="G1492" s="44">
        <f>IFERROR(SUMIF([2]العملاء!B$1:B$65536,F1492,[2]العملاء!A$1:A$65536),"")</f>
        <v>0</v>
      </c>
      <c r="H1492" s="44"/>
      <c r="I1492" s="45"/>
      <c r="J1492" s="46">
        <f>SUMIF([2]المخزون!B$1:B$65536,H1492,[2]المخزون!E$1:E$65536)</f>
        <v>0</v>
      </c>
      <c r="K1492" s="46">
        <f t="shared" si="76"/>
        <v>0</v>
      </c>
      <c r="L1492" s="46">
        <f>SUMIF([2]المخزون!B$1:B$65536,H1492,[2]المخزون!N$1:N$65536)</f>
        <v>0</v>
      </c>
      <c r="M1492" s="46">
        <f t="shared" si="77"/>
        <v>0</v>
      </c>
      <c r="N1492" s="46">
        <f t="shared" si="75"/>
        <v>0</v>
      </c>
    </row>
    <row r="1493" spans="1:14" ht="16.5">
      <c r="A1493" s="41" t="str">
        <f t="shared" si="78"/>
        <v/>
      </c>
      <c r="B1493" s="42"/>
      <c r="C1493" s="43"/>
      <c r="D1493" s="41"/>
      <c r="E1493" s="41">
        <f>IFERROR(SUMIF([2]العملاء!B$1:B$65536,F1493,[2]العملاء!A$1:A$65536),"")</f>
        <v>0</v>
      </c>
      <c r="F1493" s="44"/>
      <c r="G1493" s="44">
        <f>IFERROR(SUMIF([2]العملاء!B$1:B$65536,F1493,[2]العملاء!A$1:A$65536),"")</f>
        <v>0</v>
      </c>
      <c r="H1493" s="44"/>
      <c r="I1493" s="45"/>
      <c r="J1493" s="46">
        <f>SUMIF([2]المخزون!B$1:B$65536,H1493,[2]المخزون!E$1:E$65536)</f>
        <v>0</v>
      </c>
      <c r="K1493" s="46">
        <f t="shared" si="76"/>
        <v>0</v>
      </c>
      <c r="L1493" s="46">
        <f>SUMIF([2]المخزون!B$1:B$65536,H1493,[2]المخزون!N$1:N$65536)</f>
        <v>0</v>
      </c>
      <c r="M1493" s="46">
        <f t="shared" si="77"/>
        <v>0</v>
      </c>
      <c r="N1493" s="46">
        <f t="shared" si="75"/>
        <v>0</v>
      </c>
    </row>
    <row r="1494" spans="1:14" ht="16.5">
      <c r="A1494" s="41" t="str">
        <f t="shared" si="78"/>
        <v/>
      </c>
      <c r="B1494" s="42"/>
      <c r="C1494" s="43"/>
      <c r="D1494" s="41"/>
      <c r="E1494" s="41">
        <f>IFERROR(SUMIF([2]العملاء!B$1:B$65536,F1494,[2]العملاء!A$1:A$65536),"")</f>
        <v>0</v>
      </c>
      <c r="F1494" s="44"/>
      <c r="G1494" s="44">
        <f>IFERROR(SUMIF([2]العملاء!B$1:B$65536,F1494,[2]العملاء!A$1:A$65536),"")</f>
        <v>0</v>
      </c>
      <c r="H1494" s="44"/>
      <c r="I1494" s="45"/>
      <c r="J1494" s="46">
        <f>SUMIF([2]المخزون!B$1:B$65536,H1494,[2]المخزون!E$1:E$65536)</f>
        <v>0</v>
      </c>
      <c r="K1494" s="46">
        <f t="shared" si="76"/>
        <v>0</v>
      </c>
      <c r="L1494" s="46">
        <f>SUMIF([2]المخزون!B$1:B$65536,H1494,[2]المخزون!N$1:N$65536)</f>
        <v>0</v>
      </c>
      <c r="M1494" s="46">
        <f t="shared" si="77"/>
        <v>0</v>
      </c>
      <c r="N1494" s="46">
        <f t="shared" si="75"/>
        <v>0</v>
      </c>
    </row>
    <row r="1495" spans="1:14" ht="16.5">
      <c r="A1495" s="41" t="str">
        <f t="shared" si="78"/>
        <v/>
      </c>
      <c r="B1495" s="42"/>
      <c r="C1495" s="43"/>
      <c r="D1495" s="41"/>
      <c r="E1495" s="41">
        <f>IFERROR(SUMIF([2]العملاء!B$1:B$65536,F1495,[2]العملاء!A$1:A$65536),"")</f>
        <v>0</v>
      </c>
      <c r="F1495" s="44"/>
      <c r="G1495" s="44">
        <f>IFERROR(SUMIF([2]العملاء!B$1:B$65536,F1495,[2]العملاء!A$1:A$65536),"")</f>
        <v>0</v>
      </c>
      <c r="H1495" s="44"/>
      <c r="I1495" s="45"/>
      <c r="J1495" s="46">
        <f>SUMIF([2]المخزون!B$1:B$65536,H1495,[2]المخزون!E$1:E$65536)</f>
        <v>0</v>
      </c>
      <c r="K1495" s="46">
        <f t="shared" si="76"/>
        <v>0</v>
      </c>
      <c r="L1495" s="46">
        <f>SUMIF([2]المخزون!B$1:B$65536,H1495,[2]المخزون!N$1:N$65536)</f>
        <v>0</v>
      </c>
      <c r="M1495" s="46">
        <f t="shared" si="77"/>
        <v>0</v>
      </c>
      <c r="N1495" s="46">
        <f t="shared" si="75"/>
        <v>0</v>
      </c>
    </row>
    <row r="1496" spans="1:14" ht="16.5">
      <c r="A1496" s="41" t="str">
        <f t="shared" si="78"/>
        <v/>
      </c>
      <c r="B1496" s="42"/>
      <c r="C1496" s="43"/>
      <c r="D1496" s="41"/>
      <c r="E1496" s="41">
        <f>IFERROR(SUMIF([2]العملاء!B$1:B$65536,F1496,[2]العملاء!A$1:A$65536),"")</f>
        <v>0</v>
      </c>
      <c r="F1496" s="44"/>
      <c r="G1496" s="44">
        <f>IFERROR(SUMIF([2]العملاء!B$1:B$65536,F1496,[2]العملاء!A$1:A$65536),"")</f>
        <v>0</v>
      </c>
      <c r="H1496" s="44"/>
      <c r="I1496" s="45"/>
      <c r="J1496" s="46">
        <f>SUMIF([2]المخزون!B$1:B$65536,H1496,[2]المخزون!E$1:E$65536)</f>
        <v>0</v>
      </c>
      <c r="K1496" s="46">
        <f t="shared" si="76"/>
        <v>0</v>
      </c>
      <c r="L1496" s="46">
        <f>SUMIF([2]المخزون!B$1:B$65536,H1496,[2]المخزون!N$1:N$65536)</f>
        <v>0</v>
      </c>
      <c r="M1496" s="46">
        <f t="shared" si="77"/>
        <v>0</v>
      </c>
      <c r="N1496" s="46">
        <f t="shared" si="75"/>
        <v>0</v>
      </c>
    </row>
    <row r="1497" spans="1:14" ht="16.5">
      <c r="A1497" s="41" t="str">
        <f t="shared" si="78"/>
        <v/>
      </c>
      <c r="B1497" s="42"/>
      <c r="C1497" s="43"/>
      <c r="D1497" s="41"/>
      <c r="E1497" s="41">
        <f>IFERROR(SUMIF([2]العملاء!B$1:B$65536,F1497,[2]العملاء!A$1:A$65536),"")</f>
        <v>0</v>
      </c>
      <c r="F1497" s="44"/>
      <c r="G1497" s="44">
        <f>IFERROR(SUMIF([2]العملاء!B$1:B$65536,F1497,[2]العملاء!A$1:A$65536),"")</f>
        <v>0</v>
      </c>
      <c r="H1497" s="44"/>
      <c r="I1497" s="45"/>
      <c r="J1497" s="46">
        <f>SUMIF([2]المخزون!B$1:B$65536,H1497,[2]المخزون!E$1:E$65536)</f>
        <v>0</v>
      </c>
      <c r="K1497" s="46">
        <f t="shared" si="76"/>
        <v>0</v>
      </c>
      <c r="L1497" s="46">
        <f>SUMIF([2]المخزون!B$1:B$65536,H1497,[2]المخزون!N$1:N$65536)</f>
        <v>0</v>
      </c>
      <c r="M1497" s="46">
        <f t="shared" si="77"/>
        <v>0</v>
      </c>
      <c r="N1497" s="46">
        <f t="shared" si="75"/>
        <v>0</v>
      </c>
    </row>
    <row r="1498" spans="1:14" ht="16.5">
      <c r="A1498" s="41" t="str">
        <f t="shared" si="78"/>
        <v/>
      </c>
      <c r="B1498" s="42"/>
      <c r="C1498" s="43"/>
      <c r="D1498" s="41"/>
      <c r="E1498" s="41">
        <f>IFERROR(SUMIF([2]العملاء!B$1:B$65536,F1498,[2]العملاء!A$1:A$65536),"")</f>
        <v>0</v>
      </c>
      <c r="F1498" s="44"/>
      <c r="G1498" s="44">
        <f>IFERROR(SUMIF([2]العملاء!B$1:B$65536,F1498,[2]العملاء!A$1:A$65536),"")</f>
        <v>0</v>
      </c>
      <c r="H1498" s="44"/>
      <c r="I1498" s="45"/>
      <c r="J1498" s="46">
        <f>SUMIF([2]المخزون!B$1:B$65536,H1498,[2]المخزون!E$1:E$65536)</f>
        <v>0</v>
      </c>
      <c r="K1498" s="46">
        <f t="shared" si="76"/>
        <v>0</v>
      </c>
      <c r="L1498" s="46">
        <f>SUMIF([2]المخزون!B$1:B$65536,H1498,[2]المخزون!N$1:N$65536)</f>
        <v>0</v>
      </c>
      <c r="M1498" s="46">
        <f t="shared" si="77"/>
        <v>0</v>
      </c>
      <c r="N1498" s="46">
        <f t="shared" si="75"/>
        <v>0</v>
      </c>
    </row>
    <row r="1499" spans="1:14" ht="16.5">
      <c r="A1499" s="41" t="str">
        <f t="shared" si="78"/>
        <v/>
      </c>
      <c r="B1499" s="42"/>
      <c r="C1499" s="43"/>
      <c r="D1499" s="41"/>
      <c r="E1499" s="41">
        <f>IFERROR(SUMIF([2]العملاء!B$1:B$65536,F1499,[2]العملاء!A$1:A$65536),"")</f>
        <v>0</v>
      </c>
      <c r="F1499" s="44"/>
      <c r="G1499" s="44">
        <f>IFERROR(SUMIF([2]العملاء!B$1:B$65536,F1499,[2]العملاء!A$1:A$65536),"")</f>
        <v>0</v>
      </c>
      <c r="H1499" s="44"/>
      <c r="I1499" s="45"/>
      <c r="J1499" s="46">
        <f>SUMIF([2]المخزون!B$1:B$65536,H1499,[2]المخزون!E$1:E$65536)</f>
        <v>0</v>
      </c>
      <c r="K1499" s="46">
        <f t="shared" si="76"/>
        <v>0</v>
      </c>
      <c r="L1499" s="46">
        <f>SUMIF([2]المخزون!B$1:B$65536,H1499,[2]المخزون!N$1:N$65536)</f>
        <v>0</v>
      </c>
      <c r="M1499" s="46">
        <f t="shared" si="77"/>
        <v>0</v>
      </c>
      <c r="N1499" s="46">
        <f t="shared" si="75"/>
        <v>0</v>
      </c>
    </row>
    <row r="1500" spans="1:14" ht="16.5">
      <c r="A1500" s="41" t="str">
        <f t="shared" si="78"/>
        <v/>
      </c>
      <c r="B1500" s="42"/>
      <c r="C1500" s="43"/>
      <c r="D1500" s="41"/>
      <c r="E1500" s="41">
        <f>IFERROR(SUMIF([2]العملاء!B$1:B$65536,F1500,[2]العملاء!A$1:A$65536),"")</f>
        <v>0</v>
      </c>
      <c r="F1500" s="44"/>
      <c r="G1500" s="44">
        <f>IFERROR(SUMIF([2]العملاء!B$1:B$65536,F1500,[2]العملاء!A$1:A$65536),"")</f>
        <v>0</v>
      </c>
      <c r="H1500" s="44"/>
      <c r="I1500" s="45"/>
      <c r="J1500" s="46">
        <f>SUMIF([2]المخزون!B$1:B$65536,H1500,[2]المخزون!E$1:E$65536)</f>
        <v>0</v>
      </c>
      <c r="K1500" s="46">
        <f t="shared" si="76"/>
        <v>0</v>
      </c>
      <c r="L1500" s="46">
        <f>SUMIF([2]المخزون!B$1:B$65536,H1500,[2]المخزون!N$1:N$65536)</f>
        <v>0</v>
      </c>
      <c r="M1500" s="46">
        <f t="shared" si="77"/>
        <v>0</v>
      </c>
      <c r="N1500" s="46">
        <f t="shared" si="75"/>
        <v>0</v>
      </c>
    </row>
    <row r="1501" spans="1:14" ht="16.5">
      <c r="A1501" s="41" t="str">
        <f t="shared" si="78"/>
        <v/>
      </c>
      <c r="B1501" s="42"/>
      <c r="C1501" s="43"/>
      <c r="D1501" s="41"/>
      <c r="E1501" s="41">
        <f>IFERROR(SUMIF([2]العملاء!B$1:B$65536,F1501,[2]العملاء!A$1:A$65536),"")</f>
        <v>0</v>
      </c>
      <c r="F1501" s="44"/>
      <c r="G1501" s="44">
        <f>IFERROR(SUMIF([2]العملاء!B$1:B$65536,F1501,[2]العملاء!A$1:A$65536),"")</f>
        <v>0</v>
      </c>
      <c r="H1501" s="44"/>
      <c r="I1501" s="45"/>
      <c r="J1501" s="46">
        <f>SUMIF([2]المخزون!B$1:B$65536,H1501,[2]المخزون!E$1:E$65536)</f>
        <v>0</v>
      </c>
      <c r="K1501" s="46">
        <f t="shared" si="76"/>
        <v>0</v>
      </c>
      <c r="L1501" s="46">
        <f>SUMIF([2]المخزون!B$1:B$65536,H1501,[2]المخزون!N$1:N$65536)</f>
        <v>0</v>
      </c>
      <c r="M1501" s="46">
        <f t="shared" si="77"/>
        <v>0</v>
      </c>
      <c r="N1501" s="46">
        <f t="shared" si="75"/>
        <v>0</v>
      </c>
    </row>
    <row r="1502" spans="1:14" ht="16.5">
      <c r="A1502" s="41" t="str">
        <f t="shared" si="78"/>
        <v/>
      </c>
      <c r="B1502" s="42"/>
      <c r="C1502" s="43"/>
      <c r="D1502" s="41"/>
      <c r="E1502" s="41">
        <f>IFERROR(SUMIF([2]العملاء!B$1:B$65536,F1502,[2]العملاء!A$1:A$65536),"")</f>
        <v>0</v>
      </c>
      <c r="F1502" s="44"/>
      <c r="G1502" s="44">
        <f>IFERROR(SUMIF([2]العملاء!B$1:B$65536,F1502,[2]العملاء!A$1:A$65536),"")</f>
        <v>0</v>
      </c>
      <c r="H1502" s="44"/>
      <c r="I1502" s="45"/>
      <c r="J1502" s="46">
        <f>SUMIF([2]المخزون!B$1:B$65536,H1502,[2]المخزون!E$1:E$65536)</f>
        <v>0</v>
      </c>
      <c r="K1502" s="46">
        <f t="shared" si="76"/>
        <v>0</v>
      </c>
      <c r="L1502" s="46">
        <f>SUMIF([2]المخزون!B$1:B$65536,H1502,[2]المخزون!N$1:N$65536)</f>
        <v>0</v>
      </c>
      <c r="M1502" s="46">
        <f t="shared" si="77"/>
        <v>0</v>
      </c>
      <c r="N1502" s="46">
        <f t="shared" si="75"/>
        <v>0</v>
      </c>
    </row>
    <row r="1503" spans="1:14" ht="16.5">
      <c r="A1503" s="41" t="str">
        <f t="shared" si="78"/>
        <v/>
      </c>
      <c r="B1503" s="42"/>
      <c r="C1503" s="43"/>
      <c r="D1503" s="41"/>
      <c r="E1503" s="41">
        <f>IFERROR(SUMIF([2]العملاء!B$1:B$65536,F1503,[2]العملاء!A$1:A$65536),"")</f>
        <v>0</v>
      </c>
      <c r="F1503" s="44"/>
      <c r="G1503" s="44">
        <f>IFERROR(SUMIF([2]العملاء!B$1:B$65536,F1503,[2]العملاء!A$1:A$65536),"")</f>
        <v>0</v>
      </c>
      <c r="H1503" s="44"/>
      <c r="I1503" s="45"/>
      <c r="J1503" s="46">
        <f>SUMIF([2]المخزون!B$1:B$65536,H1503,[2]المخزون!E$1:E$65536)</f>
        <v>0</v>
      </c>
      <c r="K1503" s="46">
        <f t="shared" si="76"/>
        <v>0</v>
      </c>
      <c r="L1503" s="46">
        <f>SUMIF([2]المخزون!B$1:B$65536,H1503,[2]المخزون!N$1:N$65536)</f>
        <v>0</v>
      </c>
      <c r="M1503" s="46">
        <f t="shared" si="77"/>
        <v>0</v>
      </c>
      <c r="N1503" s="46">
        <f t="shared" si="75"/>
        <v>0</v>
      </c>
    </row>
    <row r="1504" spans="1:14" ht="16.5">
      <c r="A1504" s="41" t="str">
        <f t="shared" si="78"/>
        <v/>
      </c>
      <c r="B1504" s="42"/>
      <c r="C1504" s="43"/>
      <c r="D1504" s="41"/>
      <c r="E1504" s="41">
        <f>IFERROR(SUMIF([2]العملاء!B$1:B$65536,F1504,[2]العملاء!A$1:A$65536),"")</f>
        <v>0</v>
      </c>
      <c r="F1504" s="44"/>
      <c r="G1504" s="44">
        <f>IFERROR(SUMIF([2]العملاء!B$1:B$65536,F1504,[2]العملاء!A$1:A$65536),"")</f>
        <v>0</v>
      </c>
      <c r="H1504" s="44"/>
      <c r="I1504" s="45"/>
      <c r="J1504" s="46">
        <f>SUMIF([2]المخزون!B$1:B$65536,H1504,[2]المخزون!E$1:E$65536)</f>
        <v>0</v>
      </c>
      <c r="K1504" s="46">
        <f t="shared" si="76"/>
        <v>0</v>
      </c>
      <c r="L1504" s="46">
        <f>SUMIF([2]المخزون!B$1:B$65536,H1504,[2]المخزون!N$1:N$65536)</f>
        <v>0</v>
      </c>
      <c r="M1504" s="46">
        <f t="shared" si="77"/>
        <v>0</v>
      </c>
      <c r="N1504" s="46">
        <f t="shared" si="75"/>
        <v>0</v>
      </c>
    </row>
    <row r="1505" spans="1:14" ht="16.5">
      <c r="A1505" s="41" t="str">
        <f t="shared" si="78"/>
        <v/>
      </c>
      <c r="B1505" s="42"/>
      <c r="C1505" s="43"/>
      <c r="D1505" s="41"/>
      <c r="E1505" s="41">
        <f>IFERROR(SUMIF([2]العملاء!B$1:B$65536,F1505,[2]العملاء!A$1:A$65536),"")</f>
        <v>0</v>
      </c>
      <c r="F1505" s="44"/>
      <c r="G1505" s="44">
        <f>IFERROR(SUMIF([2]العملاء!B$1:B$65536,F1505,[2]العملاء!A$1:A$65536),"")</f>
        <v>0</v>
      </c>
      <c r="H1505" s="44"/>
      <c r="I1505" s="45"/>
      <c r="J1505" s="46">
        <f>SUMIF([2]المخزون!B$1:B$65536,H1505,[2]المخزون!E$1:E$65536)</f>
        <v>0</v>
      </c>
      <c r="K1505" s="46">
        <f t="shared" si="76"/>
        <v>0</v>
      </c>
      <c r="L1505" s="46">
        <f>SUMIF([2]المخزون!B$1:B$65536,H1505,[2]المخزون!N$1:N$65536)</f>
        <v>0</v>
      </c>
      <c r="M1505" s="46">
        <f t="shared" si="77"/>
        <v>0</v>
      </c>
      <c r="N1505" s="46">
        <f t="shared" si="75"/>
        <v>0</v>
      </c>
    </row>
    <row r="1506" spans="1:14" ht="16.5">
      <c r="A1506" s="41" t="str">
        <f t="shared" si="78"/>
        <v/>
      </c>
      <c r="B1506" s="42"/>
      <c r="C1506" s="43"/>
      <c r="D1506" s="41"/>
      <c r="E1506" s="41">
        <f>IFERROR(SUMIF([2]العملاء!B$1:B$65536,F1506,[2]العملاء!A$1:A$65536),"")</f>
        <v>0</v>
      </c>
      <c r="F1506" s="44"/>
      <c r="G1506" s="44">
        <f>IFERROR(SUMIF([2]العملاء!B$1:B$65536,F1506,[2]العملاء!A$1:A$65536),"")</f>
        <v>0</v>
      </c>
      <c r="H1506" s="44"/>
      <c r="I1506" s="45"/>
      <c r="J1506" s="46">
        <f>SUMIF([2]المخزون!B$1:B$65536,H1506,[2]المخزون!E$1:E$65536)</f>
        <v>0</v>
      </c>
      <c r="K1506" s="46">
        <f t="shared" si="76"/>
        <v>0</v>
      </c>
      <c r="L1506" s="46">
        <f>SUMIF([2]المخزون!B$1:B$65536,H1506,[2]المخزون!N$1:N$65536)</f>
        <v>0</v>
      </c>
      <c r="M1506" s="46">
        <f t="shared" si="77"/>
        <v>0</v>
      </c>
      <c r="N1506" s="46">
        <f t="shared" si="75"/>
        <v>0</v>
      </c>
    </row>
    <row r="1507" spans="1:14" ht="16.5">
      <c r="A1507" s="41" t="str">
        <f t="shared" si="78"/>
        <v/>
      </c>
      <c r="B1507" s="42"/>
      <c r="C1507" s="43"/>
      <c r="D1507" s="41"/>
      <c r="E1507" s="41">
        <f>IFERROR(SUMIF([2]العملاء!B$1:B$65536,F1507,[2]العملاء!A$1:A$65536),"")</f>
        <v>0</v>
      </c>
      <c r="F1507" s="44"/>
      <c r="G1507" s="44">
        <f>IFERROR(SUMIF([2]العملاء!B$1:B$65536,F1507,[2]العملاء!A$1:A$65536),"")</f>
        <v>0</v>
      </c>
      <c r="H1507" s="44"/>
      <c r="I1507" s="45"/>
      <c r="J1507" s="46">
        <f>SUMIF([2]المخزون!B$1:B$65536,H1507,[2]المخزون!E$1:E$65536)</f>
        <v>0</v>
      </c>
      <c r="K1507" s="46">
        <f t="shared" si="76"/>
        <v>0</v>
      </c>
      <c r="L1507" s="46">
        <f>SUMIF([2]المخزون!B$1:B$65536,H1507,[2]المخزون!N$1:N$65536)</f>
        <v>0</v>
      </c>
      <c r="M1507" s="46">
        <f t="shared" si="77"/>
        <v>0</v>
      </c>
      <c r="N1507" s="46">
        <f t="shared" si="75"/>
        <v>0</v>
      </c>
    </row>
    <row r="1508" spans="1:14" ht="16.5">
      <c r="A1508" s="41" t="str">
        <f t="shared" si="78"/>
        <v/>
      </c>
      <c r="B1508" s="42"/>
      <c r="C1508" s="43"/>
      <c r="D1508" s="41"/>
      <c r="E1508" s="41">
        <f>IFERROR(SUMIF([2]العملاء!B$1:B$65536,F1508,[2]العملاء!A$1:A$65536),"")</f>
        <v>0</v>
      </c>
      <c r="F1508" s="44"/>
      <c r="G1508" s="44">
        <f>IFERROR(SUMIF([2]العملاء!B$1:B$65536,F1508,[2]العملاء!A$1:A$65536),"")</f>
        <v>0</v>
      </c>
      <c r="H1508" s="44"/>
      <c r="I1508" s="45"/>
      <c r="J1508" s="46">
        <f>SUMIF([2]المخزون!B$1:B$65536,H1508,[2]المخزون!E$1:E$65536)</f>
        <v>0</v>
      </c>
      <c r="K1508" s="46">
        <f t="shared" si="76"/>
        <v>0</v>
      </c>
      <c r="L1508" s="46">
        <f>SUMIF([2]المخزون!B$1:B$65536,H1508,[2]المخزون!N$1:N$65536)</f>
        <v>0</v>
      </c>
      <c r="M1508" s="46">
        <f t="shared" si="77"/>
        <v>0</v>
      </c>
      <c r="N1508" s="46">
        <f t="shared" si="75"/>
        <v>0</v>
      </c>
    </row>
    <row r="1509" spans="1:14" ht="16.5">
      <c r="A1509" s="41" t="str">
        <f t="shared" si="78"/>
        <v/>
      </c>
      <c r="B1509" s="42"/>
      <c r="C1509" s="43"/>
      <c r="D1509" s="41"/>
      <c r="E1509" s="41">
        <f>IFERROR(SUMIF([2]العملاء!B$1:B$65536,F1509,[2]العملاء!A$1:A$65536),"")</f>
        <v>0</v>
      </c>
      <c r="F1509" s="44"/>
      <c r="G1509" s="44">
        <f>IFERROR(SUMIF([2]العملاء!B$1:B$65536,F1509,[2]العملاء!A$1:A$65536),"")</f>
        <v>0</v>
      </c>
      <c r="H1509" s="44"/>
      <c r="I1509" s="45"/>
      <c r="J1509" s="46">
        <f>SUMIF([2]المخزون!B$1:B$65536,H1509,[2]المخزون!E$1:E$65536)</f>
        <v>0</v>
      </c>
      <c r="K1509" s="46">
        <f t="shared" si="76"/>
        <v>0</v>
      </c>
      <c r="L1509" s="46">
        <f>SUMIF([2]المخزون!B$1:B$65536,H1509,[2]المخزون!N$1:N$65536)</f>
        <v>0</v>
      </c>
      <c r="M1509" s="46">
        <f t="shared" si="77"/>
        <v>0</v>
      </c>
      <c r="N1509" s="46">
        <f t="shared" si="75"/>
        <v>0</v>
      </c>
    </row>
    <row r="1510" spans="1:14" ht="16.5">
      <c r="A1510" s="41" t="str">
        <f t="shared" si="78"/>
        <v/>
      </c>
      <c r="B1510" s="42"/>
      <c r="C1510" s="43"/>
      <c r="D1510" s="41"/>
      <c r="E1510" s="41">
        <f>IFERROR(SUMIF([2]العملاء!B$1:B$65536,F1510,[2]العملاء!A$1:A$65536),"")</f>
        <v>0</v>
      </c>
      <c r="F1510" s="44"/>
      <c r="G1510" s="44">
        <f>IFERROR(SUMIF([2]العملاء!B$1:B$65536,F1510,[2]العملاء!A$1:A$65536),"")</f>
        <v>0</v>
      </c>
      <c r="H1510" s="44"/>
      <c r="I1510" s="45"/>
      <c r="J1510" s="46">
        <f>SUMIF([2]المخزون!B$1:B$65536,H1510,[2]المخزون!E$1:E$65536)</f>
        <v>0</v>
      </c>
      <c r="K1510" s="46">
        <f t="shared" si="76"/>
        <v>0</v>
      </c>
      <c r="L1510" s="46">
        <f>SUMIF([2]المخزون!B$1:B$65536,H1510,[2]المخزون!N$1:N$65536)</f>
        <v>0</v>
      </c>
      <c r="M1510" s="46">
        <f t="shared" si="77"/>
        <v>0</v>
      </c>
      <c r="N1510" s="46">
        <f t="shared" si="75"/>
        <v>0</v>
      </c>
    </row>
  </sheetData>
  <mergeCells count="3">
    <mergeCell ref="B1:C1"/>
    <mergeCell ref="D1:E1"/>
    <mergeCell ref="I1:J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ورقة7"/>
  <dimension ref="A1:N1220"/>
  <sheetViews>
    <sheetView rightToLeft="1" workbookViewId="0">
      <selection activeCell="B16" sqref="B16"/>
    </sheetView>
  </sheetViews>
  <sheetFormatPr defaultColWidth="0" defaultRowHeight="12.75" customHeight="1" zeroHeight="1"/>
  <cols>
    <col min="1" max="1" width="7.140625" bestFit="1" customWidth="1"/>
    <col min="2" max="2" width="5.5703125" customWidth="1"/>
    <col min="3" max="3" width="13.42578125" customWidth="1"/>
    <col min="4" max="4" width="11.42578125" customWidth="1"/>
    <col min="5" max="5" width="10.7109375" customWidth="1"/>
    <col min="6" max="6" width="12.7109375" customWidth="1"/>
    <col min="7" max="7" width="22.7109375" customWidth="1"/>
    <col min="8" max="8" width="16.28515625" customWidth="1"/>
    <col min="9" max="9" width="38.85546875" customWidth="1"/>
    <col min="10" max="10" width="7" customWidth="1"/>
    <col min="11" max="11" width="9.42578125" customWidth="1"/>
    <col min="12" max="12" width="12.42578125" customWidth="1"/>
    <col min="13" max="15" width="0" hidden="1" customWidth="1"/>
  </cols>
  <sheetData>
    <row r="1" spans="1:14" s="47" customFormat="1" ht="53.25" customHeight="1" thickTop="1" thickBot="1">
      <c r="A1" s="47" t="s">
        <v>14</v>
      </c>
      <c r="B1" s="48" t="s">
        <v>31</v>
      </c>
      <c r="C1" s="48" t="s">
        <v>14</v>
      </c>
      <c r="D1" s="48" t="s">
        <v>36</v>
      </c>
      <c r="E1" s="48" t="s">
        <v>37</v>
      </c>
      <c r="F1" s="48" t="s">
        <v>38</v>
      </c>
      <c r="G1" s="49" t="s">
        <v>39</v>
      </c>
      <c r="H1" s="48" t="s">
        <v>12</v>
      </c>
      <c r="I1" s="49" t="s">
        <v>19</v>
      </c>
      <c r="J1" s="48" t="s">
        <v>20</v>
      </c>
      <c r="K1" s="50" t="s">
        <v>40</v>
      </c>
      <c r="L1" s="51" t="s">
        <v>32</v>
      </c>
    </row>
    <row r="2" spans="1:14" ht="21.75" thickTop="1" thickBot="1">
      <c r="B2" s="52">
        <v>1</v>
      </c>
      <c r="C2" s="53"/>
      <c r="D2" s="52"/>
      <c r="E2" s="52"/>
      <c r="F2" s="52"/>
      <c r="G2" s="49"/>
      <c r="H2" s="52"/>
      <c r="I2" s="49"/>
      <c r="J2" s="52"/>
      <c r="K2" s="50">
        <v>12</v>
      </c>
      <c r="L2" s="51">
        <f t="shared" ref="L2:L67" si="0">J2*K2</f>
        <v>0</v>
      </c>
    </row>
    <row r="3" spans="1:14" ht="21.75" thickTop="1" thickBot="1">
      <c r="B3" s="52">
        <v>2</v>
      </c>
      <c r="C3" s="53"/>
      <c r="D3" s="52"/>
      <c r="E3" s="52"/>
      <c r="F3" s="52"/>
      <c r="G3" s="49"/>
      <c r="H3" s="52"/>
      <c r="I3" s="49"/>
      <c r="J3" s="52"/>
      <c r="K3" s="50">
        <v>12.5</v>
      </c>
      <c r="L3" s="51">
        <f t="shared" si="0"/>
        <v>0</v>
      </c>
    </row>
    <row r="4" spans="1:14" ht="21.75" thickTop="1" thickBot="1">
      <c r="B4" s="52">
        <v>3</v>
      </c>
      <c r="C4" s="53"/>
      <c r="D4" s="52"/>
      <c r="E4" s="52"/>
      <c r="F4" s="52"/>
      <c r="G4" s="49"/>
      <c r="H4" s="52"/>
      <c r="I4" s="49"/>
      <c r="J4" s="52"/>
      <c r="K4" s="50"/>
      <c r="L4" s="51">
        <f t="shared" si="0"/>
        <v>0</v>
      </c>
      <c r="M4" s="78" t="s">
        <v>41</v>
      </c>
      <c r="N4" s="78"/>
    </row>
    <row r="5" spans="1:14" ht="21.75" thickTop="1" thickBot="1">
      <c r="B5" s="52">
        <v>4</v>
      </c>
      <c r="C5" s="53"/>
      <c r="D5" s="52"/>
      <c r="E5" s="52"/>
      <c r="F5" s="52"/>
      <c r="G5" s="49"/>
      <c r="H5" s="52"/>
      <c r="I5" s="49"/>
      <c r="J5" s="52"/>
      <c r="K5" s="50"/>
      <c r="L5" s="51">
        <f t="shared" si="0"/>
        <v>0</v>
      </c>
      <c r="M5" s="54"/>
      <c r="N5" s="55"/>
    </row>
    <row r="6" spans="1:14" ht="21.75" thickTop="1" thickBot="1">
      <c r="B6" s="52">
        <v>5</v>
      </c>
      <c r="C6" s="53"/>
      <c r="D6" s="52"/>
      <c r="E6" s="52"/>
      <c r="F6" s="52"/>
      <c r="G6" s="49"/>
      <c r="H6" s="52"/>
      <c r="I6" s="49"/>
      <c r="J6" s="52"/>
      <c r="K6" s="50"/>
      <c r="L6" s="51">
        <f t="shared" si="0"/>
        <v>0</v>
      </c>
      <c r="M6" s="78">
        <f>SUM(L:L)</f>
        <v>0</v>
      </c>
      <c r="N6" s="78"/>
    </row>
    <row r="7" spans="1:14" ht="21.75" thickTop="1" thickBot="1">
      <c r="B7" s="52">
        <v>6</v>
      </c>
      <c r="C7" s="53"/>
      <c r="D7" s="52"/>
      <c r="E7" s="52"/>
      <c r="F7" s="52"/>
      <c r="G7" s="49"/>
      <c r="H7" s="52"/>
      <c r="I7" s="49"/>
      <c r="J7" s="52"/>
      <c r="K7" s="50"/>
      <c r="L7" s="51">
        <f t="shared" si="0"/>
        <v>0</v>
      </c>
    </row>
    <row r="8" spans="1:14" ht="21.75" thickTop="1" thickBot="1">
      <c r="B8" s="52">
        <v>7</v>
      </c>
      <c r="C8" s="53"/>
      <c r="D8" s="52"/>
      <c r="E8" s="52"/>
      <c r="F8" s="52"/>
      <c r="G8" s="49"/>
      <c r="H8" s="52"/>
      <c r="I8" s="49"/>
      <c r="J8" s="52"/>
      <c r="K8" s="50"/>
      <c r="L8" s="51">
        <f t="shared" si="0"/>
        <v>0</v>
      </c>
    </row>
    <row r="9" spans="1:14" ht="21.75" thickTop="1" thickBot="1">
      <c r="B9" s="52">
        <v>8</v>
      </c>
      <c r="C9" s="53"/>
      <c r="D9" s="52"/>
      <c r="E9" s="52"/>
      <c r="F9" s="52"/>
      <c r="G9" s="49"/>
      <c r="H9" s="52"/>
      <c r="I9" s="49"/>
      <c r="J9" s="52"/>
      <c r="K9" s="50"/>
      <c r="L9" s="51">
        <f t="shared" si="0"/>
        <v>0</v>
      </c>
    </row>
    <row r="10" spans="1:14" ht="21.75" thickTop="1" thickBot="1">
      <c r="B10" s="52">
        <v>9</v>
      </c>
      <c r="C10" s="53"/>
      <c r="D10" s="52"/>
      <c r="E10" s="52"/>
      <c r="F10" s="52"/>
      <c r="G10" s="49"/>
      <c r="H10" s="52"/>
      <c r="I10" s="49"/>
      <c r="J10" s="52"/>
      <c r="K10" s="50"/>
      <c r="L10" s="51">
        <f t="shared" si="0"/>
        <v>0</v>
      </c>
    </row>
    <row r="11" spans="1:14" ht="21.75" thickTop="1" thickBot="1">
      <c r="B11" s="52">
        <v>10</v>
      </c>
      <c r="C11" s="53"/>
      <c r="D11" s="52"/>
      <c r="E11" s="52"/>
      <c r="F11" s="52"/>
      <c r="G11" s="49"/>
      <c r="H11" s="52"/>
      <c r="I11" s="49"/>
      <c r="J11" s="52"/>
      <c r="K11" s="50"/>
      <c r="L11" s="51">
        <f t="shared" si="0"/>
        <v>0</v>
      </c>
    </row>
    <row r="12" spans="1:14" ht="21.75" thickTop="1" thickBot="1">
      <c r="B12" s="52">
        <v>11</v>
      </c>
      <c r="C12" s="53"/>
      <c r="D12" s="52"/>
      <c r="E12" s="52"/>
      <c r="F12" s="52"/>
      <c r="G12" s="49"/>
      <c r="H12" s="52"/>
      <c r="I12" s="49"/>
      <c r="J12" s="52"/>
      <c r="K12" s="50"/>
      <c r="L12" s="51">
        <f t="shared" si="0"/>
        <v>0</v>
      </c>
    </row>
    <row r="13" spans="1:14" ht="21.75" thickTop="1" thickBot="1">
      <c r="B13" s="52">
        <v>12</v>
      </c>
      <c r="C13" s="53"/>
      <c r="D13" s="52"/>
      <c r="E13" s="52"/>
      <c r="F13" s="52"/>
      <c r="G13" s="49"/>
      <c r="H13" s="52"/>
      <c r="I13" s="49"/>
      <c r="J13" s="52"/>
      <c r="K13" s="50"/>
      <c r="L13" s="51">
        <f t="shared" si="0"/>
        <v>0</v>
      </c>
    </row>
    <row r="14" spans="1:14" ht="21.75" thickTop="1" thickBot="1">
      <c r="B14" s="52">
        <v>13</v>
      </c>
      <c r="C14" s="53"/>
      <c r="D14" s="52"/>
      <c r="E14" s="52"/>
      <c r="F14" s="52"/>
      <c r="G14" s="49"/>
      <c r="H14" s="52"/>
      <c r="I14" s="49"/>
      <c r="J14" s="52"/>
      <c r="K14" s="50"/>
      <c r="L14" s="51">
        <f t="shared" si="0"/>
        <v>0</v>
      </c>
    </row>
    <row r="15" spans="1:14" ht="21.75" thickTop="1" thickBot="1">
      <c r="B15" s="52">
        <v>14</v>
      </c>
      <c r="C15" s="53"/>
      <c r="D15" s="52"/>
      <c r="E15" s="52"/>
      <c r="F15" s="52"/>
      <c r="G15" s="49"/>
      <c r="H15" s="52"/>
      <c r="I15" s="49"/>
      <c r="J15" s="52"/>
      <c r="K15" s="50"/>
      <c r="L15" s="51">
        <f t="shared" si="0"/>
        <v>0</v>
      </c>
    </row>
    <row r="16" spans="1:14" ht="21.75" thickTop="1" thickBot="1">
      <c r="B16" s="52">
        <v>15</v>
      </c>
      <c r="C16" s="53"/>
      <c r="D16" s="52"/>
      <c r="E16" s="52"/>
      <c r="F16" s="52"/>
      <c r="G16" s="49"/>
      <c r="H16" s="52"/>
      <c r="I16" s="49"/>
      <c r="J16" s="52"/>
      <c r="K16" s="50"/>
      <c r="L16" s="51">
        <f t="shared" si="0"/>
        <v>0</v>
      </c>
    </row>
    <row r="17" spans="2:12" ht="21.75" thickTop="1" thickBot="1">
      <c r="B17" s="52">
        <v>16</v>
      </c>
      <c r="C17" s="53"/>
      <c r="D17" s="52"/>
      <c r="E17" s="52"/>
      <c r="F17" s="52"/>
      <c r="G17" s="49"/>
      <c r="H17" s="52"/>
      <c r="I17" s="49"/>
      <c r="J17" s="52"/>
      <c r="K17" s="50"/>
      <c r="L17" s="51">
        <f t="shared" si="0"/>
        <v>0</v>
      </c>
    </row>
    <row r="18" spans="2:12" ht="21.75" thickTop="1" thickBot="1">
      <c r="B18" s="52">
        <v>17</v>
      </c>
      <c r="C18" s="53"/>
      <c r="D18" s="52"/>
      <c r="E18" s="52"/>
      <c r="F18" s="52"/>
      <c r="G18" s="49"/>
      <c r="H18" s="52"/>
      <c r="I18" s="49"/>
      <c r="J18" s="52"/>
      <c r="K18" s="50"/>
      <c r="L18" s="51">
        <f t="shared" si="0"/>
        <v>0</v>
      </c>
    </row>
    <row r="19" spans="2:12" ht="21.75" thickTop="1" thickBot="1">
      <c r="B19" s="52">
        <v>18</v>
      </c>
      <c r="C19" s="53"/>
      <c r="D19" s="52"/>
      <c r="E19" s="52"/>
      <c r="F19" s="52"/>
      <c r="G19" s="49"/>
      <c r="H19" s="52"/>
      <c r="I19" s="49"/>
      <c r="J19" s="52"/>
      <c r="K19" s="50"/>
      <c r="L19" s="51">
        <f t="shared" si="0"/>
        <v>0</v>
      </c>
    </row>
    <row r="20" spans="2:12" ht="21.75" thickTop="1" thickBot="1">
      <c r="B20" s="52">
        <v>19</v>
      </c>
      <c r="C20" s="53"/>
      <c r="D20" s="52"/>
      <c r="E20" s="52"/>
      <c r="F20" s="52"/>
      <c r="G20" s="49"/>
      <c r="H20" s="52"/>
      <c r="I20" s="49"/>
      <c r="J20" s="52"/>
      <c r="K20" s="50"/>
      <c r="L20" s="51">
        <f t="shared" si="0"/>
        <v>0</v>
      </c>
    </row>
    <row r="21" spans="2:12" ht="21.75" thickTop="1" thickBot="1">
      <c r="B21" s="52">
        <v>20</v>
      </c>
      <c r="C21" s="53"/>
      <c r="D21" s="52"/>
      <c r="E21" s="52"/>
      <c r="F21" s="52"/>
      <c r="G21" s="49"/>
      <c r="H21" s="52"/>
      <c r="I21" s="49"/>
      <c r="J21" s="52"/>
      <c r="K21" s="50"/>
      <c r="L21" s="51">
        <f t="shared" si="0"/>
        <v>0</v>
      </c>
    </row>
    <row r="22" spans="2:12" ht="21.75" thickTop="1" thickBot="1">
      <c r="B22" s="52">
        <v>21</v>
      </c>
      <c r="C22" s="53"/>
      <c r="D22" s="52"/>
      <c r="E22" s="52"/>
      <c r="F22" s="52"/>
      <c r="G22" s="49"/>
      <c r="H22" s="52"/>
      <c r="I22" s="49"/>
      <c r="J22" s="52"/>
      <c r="K22" s="50"/>
      <c r="L22" s="51">
        <f t="shared" si="0"/>
        <v>0</v>
      </c>
    </row>
    <row r="23" spans="2:12" ht="21.75" thickTop="1" thickBot="1">
      <c r="B23" s="52">
        <v>22</v>
      </c>
      <c r="C23" s="53"/>
      <c r="D23" s="52"/>
      <c r="E23" s="52"/>
      <c r="F23" s="52"/>
      <c r="G23" s="49"/>
      <c r="H23" s="52"/>
      <c r="I23" s="49"/>
      <c r="J23" s="52"/>
      <c r="K23" s="50"/>
      <c r="L23" s="51">
        <f t="shared" si="0"/>
        <v>0</v>
      </c>
    </row>
    <row r="24" spans="2:12" ht="21.75" thickTop="1" thickBot="1">
      <c r="B24" s="52">
        <v>23</v>
      </c>
      <c r="C24" s="53"/>
      <c r="D24" s="52"/>
      <c r="E24" s="52"/>
      <c r="F24" s="52"/>
      <c r="G24" s="49"/>
      <c r="H24" s="52"/>
      <c r="I24" s="49"/>
      <c r="J24" s="52"/>
      <c r="K24" s="50"/>
      <c r="L24" s="51">
        <f t="shared" si="0"/>
        <v>0</v>
      </c>
    </row>
    <row r="25" spans="2:12" ht="21.75" thickTop="1" thickBot="1">
      <c r="B25" s="52">
        <v>24</v>
      </c>
      <c r="C25" s="53"/>
      <c r="D25" s="52"/>
      <c r="E25" s="52"/>
      <c r="F25" s="52"/>
      <c r="G25" s="49"/>
      <c r="H25" s="52"/>
      <c r="I25" s="49"/>
      <c r="J25" s="52"/>
      <c r="K25" s="50"/>
      <c r="L25" s="51">
        <f t="shared" si="0"/>
        <v>0</v>
      </c>
    </row>
    <row r="26" spans="2:12" ht="21.75" thickTop="1" thickBot="1">
      <c r="B26" s="52">
        <v>25</v>
      </c>
      <c r="C26" s="53"/>
      <c r="D26" s="52"/>
      <c r="E26" s="52"/>
      <c r="F26" s="52"/>
      <c r="G26" s="49"/>
      <c r="H26" s="52"/>
      <c r="I26" s="49"/>
      <c r="J26" s="52"/>
      <c r="K26" s="50"/>
      <c r="L26" s="51">
        <f t="shared" si="0"/>
        <v>0</v>
      </c>
    </row>
    <row r="27" spans="2:12" ht="21.75" thickTop="1" thickBot="1">
      <c r="B27" s="52">
        <v>26</v>
      </c>
      <c r="C27" s="53"/>
      <c r="D27" s="52"/>
      <c r="E27" s="52"/>
      <c r="F27" s="52"/>
      <c r="G27" s="49"/>
      <c r="H27" s="52"/>
      <c r="I27" s="49"/>
      <c r="J27" s="52"/>
      <c r="K27" s="50"/>
      <c r="L27" s="51">
        <f t="shared" si="0"/>
        <v>0</v>
      </c>
    </row>
    <row r="28" spans="2:12" ht="21.75" thickTop="1" thickBot="1">
      <c r="B28" s="52">
        <v>27</v>
      </c>
      <c r="C28" s="53"/>
      <c r="D28" s="52"/>
      <c r="E28" s="52"/>
      <c r="F28" s="52"/>
      <c r="G28" s="49"/>
      <c r="H28" s="52"/>
      <c r="I28" s="49"/>
      <c r="J28" s="52"/>
      <c r="K28" s="50"/>
      <c r="L28" s="51">
        <f t="shared" si="0"/>
        <v>0</v>
      </c>
    </row>
    <row r="29" spans="2:12" ht="21.75" thickTop="1" thickBot="1">
      <c r="B29" s="52">
        <v>28</v>
      </c>
      <c r="C29" s="53"/>
      <c r="D29" s="52"/>
      <c r="E29" s="52"/>
      <c r="F29" s="52"/>
      <c r="G29" s="49"/>
      <c r="H29" s="52"/>
      <c r="I29" s="49"/>
      <c r="J29" s="52"/>
      <c r="K29" s="50"/>
      <c r="L29" s="51">
        <f t="shared" si="0"/>
        <v>0</v>
      </c>
    </row>
    <row r="30" spans="2:12" ht="21.75" thickTop="1" thickBot="1">
      <c r="B30" s="52">
        <v>29</v>
      </c>
      <c r="C30" s="53"/>
      <c r="D30" s="52"/>
      <c r="E30" s="52"/>
      <c r="F30" s="52"/>
      <c r="G30" s="49"/>
      <c r="H30" s="52"/>
      <c r="I30" s="49"/>
      <c r="J30" s="52"/>
      <c r="K30" s="50"/>
      <c r="L30" s="51">
        <f t="shared" si="0"/>
        <v>0</v>
      </c>
    </row>
    <row r="31" spans="2:12" ht="21.75" thickTop="1" thickBot="1">
      <c r="B31" s="52">
        <v>30</v>
      </c>
      <c r="C31" s="53"/>
      <c r="D31" s="52"/>
      <c r="E31" s="52"/>
      <c r="F31" s="52"/>
      <c r="G31" s="49"/>
      <c r="H31" s="52"/>
      <c r="I31" s="49"/>
      <c r="J31" s="52"/>
      <c r="K31" s="50"/>
      <c r="L31" s="51">
        <f t="shared" si="0"/>
        <v>0</v>
      </c>
    </row>
    <row r="32" spans="2:12" ht="21.75" thickTop="1" thickBot="1">
      <c r="B32" s="52">
        <v>31</v>
      </c>
      <c r="C32" s="53"/>
      <c r="D32" s="52"/>
      <c r="E32" s="52"/>
      <c r="F32" s="52"/>
      <c r="G32" s="49"/>
      <c r="H32" s="52"/>
      <c r="I32" s="49"/>
      <c r="J32" s="52"/>
      <c r="K32" s="50"/>
      <c r="L32" s="51">
        <f t="shared" si="0"/>
        <v>0</v>
      </c>
    </row>
    <row r="33" spans="2:12" ht="21.75" thickTop="1" thickBot="1">
      <c r="B33" s="52">
        <v>32</v>
      </c>
      <c r="C33" s="53"/>
      <c r="D33" s="52"/>
      <c r="E33" s="52"/>
      <c r="F33" s="52"/>
      <c r="G33" s="49"/>
      <c r="H33" s="52"/>
      <c r="I33" s="49"/>
      <c r="J33" s="52"/>
      <c r="K33" s="50"/>
      <c r="L33" s="51">
        <f t="shared" si="0"/>
        <v>0</v>
      </c>
    </row>
    <row r="34" spans="2:12" ht="21.75" thickTop="1" thickBot="1">
      <c r="B34" s="52">
        <v>33</v>
      </c>
      <c r="C34" s="53"/>
      <c r="D34" s="52"/>
      <c r="E34" s="52"/>
      <c r="F34" s="52"/>
      <c r="G34" s="49"/>
      <c r="H34" s="52"/>
      <c r="I34" s="49"/>
      <c r="J34" s="52"/>
      <c r="K34" s="50"/>
      <c r="L34" s="51">
        <f t="shared" si="0"/>
        <v>0</v>
      </c>
    </row>
    <row r="35" spans="2:12" ht="21.75" thickTop="1" thickBot="1">
      <c r="B35" s="52">
        <v>34</v>
      </c>
      <c r="C35" s="53"/>
      <c r="D35" s="52"/>
      <c r="E35" s="52"/>
      <c r="F35" s="52"/>
      <c r="G35" s="49"/>
      <c r="H35" s="52"/>
      <c r="I35" s="49"/>
      <c r="J35" s="52"/>
      <c r="K35" s="50"/>
      <c r="L35" s="51">
        <f t="shared" si="0"/>
        <v>0</v>
      </c>
    </row>
    <row r="36" spans="2:12" ht="21.75" thickTop="1" thickBot="1">
      <c r="B36" s="52">
        <v>35</v>
      </c>
      <c r="C36" s="53"/>
      <c r="D36" s="52"/>
      <c r="E36" s="52"/>
      <c r="F36" s="52"/>
      <c r="G36" s="49"/>
      <c r="H36" s="52"/>
      <c r="I36" s="49"/>
      <c r="J36" s="52"/>
      <c r="K36" s="50"/>
      <c r="L36" s="51">
        <f t="shared" si="0"/>
        <v>0</v>
      </c>
    </row>
    <row r="37" spans="2:12" ht="21.75" thickTop="1" thickBot="1">
      <c r="B37" s="52">
        <v>36</v>
      </c>
      <c r="C37" s="53"/>
      <c r="D37" s="52"/>
      <c r="E37" s="52"/>
      <c r="F37" s="52"/>
      <c r="G37" s="49"/>
      <c r="H37" s="52"/>
      <c r="I37" s="49"/>
      <c r="J37" s="52"/>
      <c r="K37" s="50"/>
      <c r="L37" s="51">
        <f t="shared" si="0"/>
        <v>0</v>
      </c>
    </row>
    <row r="38" spans="2:12" ht="21.75" thickTop="1" thickBot="1">
      <c r="B38" s="52">
        <v>37</v>
      </c>
      <c r="C38" s="53"/>
      <c r="D38" s="52"/>
      <c r="E38" s="52"/>
      <c r="F38" s="52"/>
      <c r="G38" s="49"/>
      <c r="H38" s="52"/>
      <c r="I38" s="49"/>
      <c r="J38" s="52"/>
      <c r="K38" s="50"/>
      <c r="L38" s="51">
        <f t="shared" si="0"/>
        <v>0</v>
      </c>
    </row>
    <row r="39" spans="2:12" ht="21.75" thickTop="1" thickBot="1">
      <c r="B39" s="52">
        <v>38</v>
      </c>
      <c r="C39" s="53"/>
      <c r="D39" s="52"/>
      <c r="E39" s="52"/>
      <c r="F39" s="52"/>
      <c r="G39" s="49"/>
      <c r="H39" s="52"/>
      <c r="I39" s="49"/>
      <c r="J39" s="52"/>
      <c r="K39" s="50"/>
      <c r="L39" s="51">
        <f t="shared" si="0"/>
        <v>0</v>
      </c>
    </row>
    <row r="40" spans="2:12" ht="21.75" thickTop="1" thickBot="1">
      <c r="B40" s="52">
        <v>39</v>
      </c>
      <c r="C40" s="53"/>
      <c r="D40" s="52"/>
      <c r="E40" s="52"/>
      <c r="F40" s="52"/>
      <c r="G40" s="49"/>
      <c r="H40" s="52"/>
      <c r="I40" s="49"/>
      <c r="J40" s="52"/>
      <c r="K40" s="50"/>
      <c r="L40" s="51">
        <f t="shared" si="0"/>
        <v>0</v>
      </c>
    </row>
    <row r="41" spans="2:12" ht="21.75" thickTop="1" thickBot="1">
      <c r="B41" s="52">
        <v>40</v>
      </c>
      <c r="C41" s="53"/>
      <c r="D41" s="52"/>
      <c r="E41" s="52"/>
      <c r="F41" s="52"/>
      <c r="G41" s="49"/>
      <c r="H41" s="52"/>
      <c r="I41" s="49"/>
      <c r="J41" s="52"/>
      <c r="K41" s="50"/>
      <c r="L41" s="51">
        <f t="shared" si="0"/>
        <v>0</v>
      </c>
    </row>
    <row r="42" spans="2:12" ht="21.75" thickTop="1" thickBot="1">
      <c r="B42" s="52">
        <v>41</v>
      </c>
      <c r="C42" s="53"/>
      <c r="D42" s="52"/>
      <c r="E42" s="52"/>
      <c r="F42" s="52"/>
      <c r="G42" s="49"/>
      <c r="H42" s="52"/>
      <c r="I42" s="49"/>
      <c r="J42" s="52"/>
      <c r="K42" s="50"/>
      <c r="L42" s="51">
        <f t="shared" si="0"/>
        <v>0</v>
      </c>
    </row>
    <row r="43" spans="2:12" ht="21.75" thickTop="1" thickBot="1">
      <c r="B43" s="52">
        <v>42</v>
      </c>
      <c r="C43" s="53"/>
      <c r="D43" s="52"/>
      <c r="E43" s="52"/>
      <c r="F43" s="52"/>
      <c r="G43" s="49"/>
      <c r="H43" s="52"/>
      <c r="I43" s="49"/>
      <c r="J43" s="52"/>
      <c r="K43" s="50"/>
      <c r="L43" s="51">
        <f t="shared" si="0"/>
        <v>0</v>
      </c>
    </row>
    <row r="44" spans="2:12" ht="21.75" thickTop="1" thickBot="1">
      <c r="B44" s="52">
        <v>43</v>
      </c>
      <c r="C44" s="53"/>
      <c r="D44" s="52"/>
      <c r="E44" s="52"/>
      <c r="F44" s="52"/>
      <c r="G44" s="49"/>
      <c r="H44" s="52"/>
      <c r="I44" s="49"/>
      <c r="J44" s="52"/>
      <c r="K44" s="50"/>
      <c r="L44" s="51">
        <f t="shared" si="0"/>
        <v>0</v>
      </c>
    </row>
    <row r="45" spans="2:12" ht="21.75" thickTop="1" thickBot="1">
      <c r="B45" s="52">
        <v>44</v>
      </c>
      <c r="C45" s="53"/>
      <c r="D45" s="52"/>
      <c r="E45" s="52"/>
      <c r="F45" s="52"/>
      <c r="G45" s="49"/>
      <c r="H45" s="52"/>
      <c r="I45" s="49"/>
      <c r="J45" s="52"/>
      <c r="K45" s="50"/>
      <c r="L45" s="51">
        <f t="shared" si="0"/>
        <v>0</v>
      </c>
    </row>
    <row r="46" spans="2:12" ht="21.75" thickTop="1" thickBot="1">
      <c r="B46" s="52">
        <v>45</v>
      </c>
      <c r="C46" s="53"/>
      <c r="D46" s="52"/>
      <c r="E46" s="52"/>
      <c r="F46" s="52"/>
      <c r="G46" s="49"/>
      <c r="H46" s="52"/>
      <c r="I46" s="49"/>
      <c r="J46" s="52"/>
      <c r="K46" s="50"/>
      <c r="L46" s="51">
        <f t="shared" si="0"/>
        <v>0</v>
      </c>
    </row>
    <row r="47" spans="2:12" ht="21.75" thickTop="1" thickBot="1">
      <c r="B47" s="52">
        <v>46</v>
      </c>
      <c r="C47" s="53"/>
      <c r="D47" s="52"/>
      <c r="E47" s="52"/>
      <c r="F47" s="52"/>
      <c r="G47" s="49"/>
      <c r="H47" s="52"/>
      <c r="I47" s="49"/>
      <c r="J47" s="52"/>
      <c r="K47" s="50"/>
      <c r="L47" s="51">
        <f t="shared" si="0"/>
        <v>0</v>
      </c>
    </row>
    <row r="48" spans="2:12" ht="21.75" thickTop="1" thickBot="1">
      <c r="B48" s="52">
        <v>47</v>
      </c>
      <c r="C48" s="53"/>
      <c r="D48" s="52"/>
      <c r="E48" s="52"/>
      <c r="F48" s="52"/>
      <c r="G48" s="49"/>
      <c r="H48" s="52"/>
      <c r="I48" s="49"/>
      <c r="J48" s="52"/>
      <c r="K48" s="50"/>
      <c r="L48" s="51">
        <f t="shared" si="0"/>
        <v>0</v>
      </c>
    </row>
    <row r="49" spans="2:12" ht="21.75" thickTop="1" thickBot="1">
      <c r="B49" s="52">
        <v>48</v>
      </c>
      <c r="C49" s="53"/>
      <c r="D49" s="52"/>
      <c r="E49" s="52"/>
      <c r="F49" s="52"/>
      <c r="G49" s="49"/>
      <c r="H49" s="52"/>
      <c r="I49" s="49"/>
      <c r="J49" s="52"/>
      <c r="K49" s="50"/>
      <c r="L49" s="51">
        <f t="shared" si="0"/>
        <v>0</v>
      </c>
    </row>
    <row r="50" spans="2:12" ht="21.75" thickTop="1" thickBot="1">
      <c r="B50" s="52">
        <v>49</v>
      </c>
      <c r="C50" s="53"/>
      <c r="D50" s="52"/>
      <c r="E50" s="52"/>
      <c r="F50" s="52"/>
      <c r="G50" s="49"/>
      <c r="H50" s="52"/>
      <c r="I50" s="49"/>
      <c r="J50" s="52"/>
      <c r="K50" s="50"/>
      <c r="L50" s="51">
        <f t="shared" si="0"/>
        <v>0</v>
      </c>
    </row>
    <row r="51" spans="2:12" ht="21.75" thickTop="1" thickBot="1">
      <c r="B51" s="52">
        <v>50</v>
      </c>
      <c r="C51" s="53"/>
      <c r="D51" s="52"/>
      <c r="E51" s="52"/>
      <c r="F51" s="52"/>
      <c r="G51" s="49"/>
      <c r="H51" s="52"/>
      <c r="I51" s="49"/>
      <c r="J51" s="52"/>
      <c r="K51" s="50"/>
      <c r="L51" s="51">
        <f t="shared" si="0"/>
        <v>0</v>
      </c>
    </row>
    <row r="52" spans="2:12" ht="21.75" thickTop="1" thickBot="1">
      <c r="B52" s="52">
        <v>51</v>
      </c>
      <c r="C52" s="53"/>
      <c r="D52" s="52"/>
      <c r="E52" s="52"/>
      <c r="F52" s="52"/>
      <c r="G52" s="49"/>
      <c r="H52" s="52"/>
      <c r="I52" s="49"/>
      <c r="J52" s="52"/>
      <c r="K52" s="50"/>
      <c r="L52" s="51">
        <f t="shared" si="0"/>
        <v>0</v>
      </c>
    </row>
    <row r="53" spans="2:12" ht="21.75" thickTop="1" thickBot="1">
      <c r="B53" s="52">
        <v>52</v>
      </c>
      <c r="C53" s="53"/>
      <c r="D53" s="52"/>
      <c r="E53" s="52"/>
      <c r="F53" s="52"/>
      <c r="G53" s="49"/>
      <c r="H53" s="52"/>
      <c r="I53" s="49"/>
      <c r="J53" s="52"/>
      <c r="K53" s="50"/>
      <c r="L53" s="51">
        <f t="shared" si="0"/>
        <v>0</v>
      </c>
    </row>
    <row r="54" spans="2:12" ht="21.75" thickTop="1" thickBot="1">
      <c r="B54" s="52">
        <v>53</v>
      </c>
      <c r="C54" s="53"/>
      <c r="D54" s="52"/>
      <c r="E54" s="52"/>
      <c r="F54" s="52"/>
      <c r="G54" s="49"/>
      <c r="H54" s="52"/>
      <c r="I54" s="49"/>
      <c r="J54" s="52"/>
      <c r="K54" s="50"/>
      <c r="L54" s="51">
        <f t="shared" si="0"/>
        <v>0</v>
      </c>
    </row>
    <row r="55" spans="2:12" ht="21.75" thickTop="1" thickBot="1">
      <c r="B55" s="52">
        <v>54</v>
      </c>
      <c r="C55" s="53"/>
      <c r="D55" s="52"/>
      <c r="E55" s="52"/>
      <c r="F55" s="52"/>
      <c r="G55" s="49"/>
      <c r="H55" s="52">
        <f>SUMIF([2]المخزون!B$1:B$65536,I55,[2]المخزون!A$1:A$65536)</f>
        <v>0</v>
      </c>
      <c r="I55" s="49"/>
      <c r="J55" s="52"/>
      <c r="K55" s="50"/>
      <c r="L55" s="51">
        <f t="shared" si="0"/>
        <v>0</v>
      </c>
    </row>
    <row r="56" spans="2:12" ht="21.75" thickTop="1" thickBot="1">
      <c r="B56" s="52">
        <v>55</v>
      </c>
      <c r="C56" s="53"/>
      <c r="D56" s="52"/>
      <c r="E56" s="52"/>
      <c r="F56" s="52"/>
      <c r="G56" s="49"/>
      <c r="H56" s="52">
        <f>SUMIF([2]المخزون!B$1:B$65536,I56,[2]المخزون!A$1:A$65536)</f>
        <v>0</v>
      </c>
      <c r="I56" s="49"/>
      <c r="J56" s="52"/>
      <c r="K56" s="50"/>
      <c r="L56" s="51">
        <f t="shared" si="0"/>
        <v>0</v>
      </c>
    </row>
    <row r="57" spans="2:12" ht="21.75" thickTop="1" thickBot="1">
      <c r="B57" s="52">
        <v>56</v>
      </c>
      <c r="C57" s="53"/>
      <c r="D57" s="52"/>
      <c r="E57" s="52"/>
      <c r="F57" s="52" t="e">
        <f>SUMIF(ss,[1]المشتريات!G57,[1]الموردين!#REF!)</f>
        <v>#REF!</v>
      </c>
      <c r="G57" s="49"/>
      <c r="H57" s="52">
        <f>SUMIF([2]المخزون!B$1:B$65536,I57,[2]المخزون!A$1:A$65536)</f>
        <v>0</v>
      </c>
      <c r="I57" s="49"/>
      <c r="J57" s="52"/>
      <c r="K57" s="50"/>
      <c r="L57" s="51">
        <f t="shared" si="0"/>
        <v>0</v>
      </c>
    </row>
    <row r="58" spans="2:12" ht="21.75" thickTop="1" thickBot="1">
      <c r="B58" s="52">
        <v>57</v>
      </c>
      <c r="C58" s="53"/>
      <c r="D58" s="52"/>
      <c r="E58" s="52"/>
      <c r="F58" s="52" t="e">
        <f>SUMIF(ss,[1]المشتريات!G58,[1]الموردين!#REF!)</f>
        <v>#REF!</v>
      </c>
      <c r="G58" s="49"/>
      <c r="H58" s="52">
        <f>SUMIF([2]المخزون!B$1:B$65536,I58,[2]المخزون!A$1:A$65536)</f>
        <v>0</v>
      </c>
      <c r="I58" s="49"/>
      <c r="J58" s="52"/>
      <c r="K58" s="50"/>
      <c r="L58" s="51">
        <f t="shared" si="0"/>
        <v>0</v>
      </c>
    </row>
    <row r="59" spans="2:12" ht="21.75" thickTop="1" thickBot="1">
      <c r="B59" s="52">
        <v>58</v>
      </c>
      <c r="C59" s="53"/>
      <c r="D59" s="52"/>
      <c r="E59" s="52"/>
      <c r="F59" s="52" t="e">
        <f>SUMIF(ss,[1]المشتريات!G59,[1]الموردين!#REF!)</f>
        <v>#REF!</v>
      </c>
      <c r="G59" s="49"/>
      <c r="H59" s="52">
        <f>SUMIF([2]المخزون!B$1:B$65536,I59,[2]المخزون!A$1:A$65536)</f>
        <v>0</v>
      </c>
      <c r="I59" s="49"/>
      <c r="J59" s="52"/>
      <c r="K59" s="50"/>
      <c r="L59" s="51">
        <f t="shared" si="0"/>
        <v>0</v>
      </c>
    </row>
    <row r="60" spans="2:12" ht="21.75" thickTop="1" thickBot="1">
      <c r="B60" s="52">
        <v>59</v>
      </c>
      <c r="C60" s="53"/>
      <c r="D60" s="52"/>
      <c r="E60" s="52"/>
      <c r="F60" s="52" t="e">
        <f>SUMIF(ss,[1]المشتريات!G60,[1]الموردين!#REF!)</f>
        <v>#REF!</v>
      </c>
      <c r="G60" s="49"/>
      <c r="H60" s="52">
        <f>SUMIF([2]المخزون!B$1:B$65536,I60,[2]المخزون!A$1:A$65536)</f>
        <v>0</v>
      </c>
      <c r="I60" s="49"/>
      <c r="J60" s="52"/>
      <c r="K60" s="50"/>
      <c r="L60" s="51">
        <f t="shared" si="0"/>
        <v>0</v>
      </c>
    </row>
    <row r="61" spans="2:12" ht="21.75" thickTop="1" thickBot="1">
      <c r="B61" s="52">
        <v>60</v>
      </c>
      <c r="C61" s="53"/>
      <c r="D61" s="52"/>
      <c r="E61" s="52"/>
      <c r="F61" s="52" t="e">
        <f>SUMIF(ss,[1]المشتريات!G61,[1]الموردين!#REF!)</f>
        <v>#REF!</v>
      </c>
      <c r="G61" s="49"/>
      <c r="H61" s="52">
        <f>SUMIF([2]المخزون!B$1:B$65536,I61,[2]المخزون!A$1:A$65536)</f>
        <v>0</v>
      </c>
      <c r="I61" s="49"/>
      <c r="J61" s="52"/>
      <c r="K61" s="50"/>
      <c r="L61" s="51">
        <f t="shared" si="0"/>
        <v>0</v>
      </c>
    </row>
    <row r="62" spans="2:12" ht="21.75" thickTop="1" thickBot="1">
      <c r="B62" s="52">
        <v>61</v>
      </c>
      <c r="C62" s="53"/>
      <c r="D62" s="52"/>
      <c r="E62" s="52"/>
      <c r="F62" s="52" t="e">
        <f>SUMIF(ss,[1]المشتريات!G62,[1]الموردين!#REF!)</f>
        <v>#REF!</v>
      </c>
      <c r="G62" s="49"/>
      <c r="H62" s="52">
        <f>SUMIF([2]المخزون!B$1:B$65536,I62,[2]المخزون!A$1:A$65536)</f>
        <v>0</v>
      </c>
      <c r="I62" s="49"/>
      <c r="J62" s="52"/>
      <c r="K62" s="50"/>
      <c r="L62" s="51">
        <f t="shared" si="0"/>
        <v>0</v>
      </c>
    </row>
    <row r="63" spans="2:12" ht="21.75" thickTop="1" thickBot="1">
      <c r="B63" s="52">
        <v>62</v>
      </c>
      <c r="C63" s="53"/>
      <c r="D63" s="52"/>
      <c r="E63" s="52"/>
      <c r="F63" s="52" t="e">
        <f>SUMIF(ss,[1]المشتريات!G63,[1]الموردين!#REF!)</f>
        <v>#REF!</v>
      </c>
      <c r="G63" s="49"/>
      <c r="H63" s="52">
        <f>SUMIF([2]المخزون!B$1:B$65536,I63,[2]المخزون!A$1:A$65536)</f>
        <v>0</v>
      </c>
      <c r="I63" s="49"/>
      <c r="J63" s="52"/>
      <c r="K63" s="50"/>
      <c r="L63" s="51">
        <f t="shared" si="0"/>
        <v>0</v>
      </c>
    </row>
    <row r="64" spans="2:12" ht="21.75" thickTop="1" thickBot="1">
      <c r="B64" s="52">
        <v>63</v>
      </c>
      <c r="C64" s="53"/>
      <c r="D64" s="52"/>
      <c r="E64" s="52"/>
      <c r="F64" s="52" t="e">
        <f>SUMIF(ss,[1]المشتريات!G64,[1]الموردين!#REF!)</f>
        <v>#REF!</v>
      </c>
      <c r="G64" s="49"/>
      <c r="H64" s="52">
        <f>SUMIF([2]المخزون!B$1:B$65536,I64,[2]المخزون!A$1:A$65536)</f>
        <v>0</v>
      </c>
      <c r="I64" s="49"/>
      <c r="J64" s="52"/>
      <c r="K64" s="50"/>
      <c r="L64" s="51">
        <f t="shared" si="0"/>
        <v>0</v>
      </c>
    </row>
    <row r="65" spans="2:12" ht="21.75" thickTop="1" thickBot="1">
      <c r="B65" s="52">
        <v>64</v>
      </c>
      <c r="C65" s="53"/>
      <c r="D65" s="52"/>
      <c r="E65" s="52"/>
      <c r="F65" s="52" t="e">
        <f>SUMIF(ss,[1]المشتريات!G65,[1]الموردين!#REF!)</f>
        <v>#REF!</v>
      </c>
      <c r="G65" s="49"/>
      <c r="H65" s="52">
        <f>SUMIF([2]المخزون!B$1:B$65536,I65,[2]المخزون!A$1:A$65536)</f>
        <v>0</v>
      </c>
      <c r="I65" s="49"/>
      <c r="J65" s="52"/>
      <c r="K65" s="50"/>
      <c r="L65" s="51">
        <f t="shared" si="0"/>
        <v>0</v>
      </c>
    </row>
    <row r="66" spans="2:12" ht="21.75" thickTop="1" thickBot="1">
      <c r="B66" s="52">
        <v>65</v>
      </c>
      <c r="C66" s="53"/>
      <c r="D66" s="52"/>
      <c r="E66" s="52"/>
      <c r="F66" s="52" t="e">
        <f>SUMIF(ss,[1]المشتريات!G66,[1]الموردين!#REF!)</f>
        <v>#REF!</v>
      </c>
      <c r="G66" s="49"/>
      <c r="H66" s="52">
        <f>SUMIF([2]المخزون!B$1:B$65536,I66,[2]المخزون!A$1:A$65536)</f>
        <v>0</v>
      </c>
      <c r="I66" s="49"/>
      <c r="J66" s="52"/>
      <c r="K66" s="50"/>
      <c r="L66" s="51">
        <f t="shared" si="0"/>
        <v>0</v>
      </c>
    </row>
    <row r="67" spans="2:12" ht="21.75" thickTop="1" thickBot="1">
      <c r="B67" s="52">
        <v>66</v>
      </c>
      <c r="C67" s="53"/>
      <c r="D67" s="52"/>
      <c r="E67" s="52"/>
      <c r="F67" s="52" t="e">
        <f>SUMIF(ss,[1]المشتريات!G67,[1]الموردين!#REF!)</f>
        <v>#REF!</v>
      </c>
      <c r="G67" s="49"/>
      <c r="H67" s="52">
        <f>SUMIF([2]المخزون!B$1:B$65536,I67,[2]المخزون!A$1:A$65536)</f>
        <v>0</v>
      </c>
      <c r="I67" s="49"/>
      <c r="J67" s="52"/>
      <c r="K67" s="50"/>
      <c r="L67" s="51">
        <f t="shared" si="0"/>
        <v>0</v>
      </c>
    </row>
    <row r="68" spans="2:12" ht="21.75" thickTop="1" thickBot="1">
      <c r="B68" s="52">
        <v>67</v>
      </c>
      <c r="C68" s="53"/>
      <c r="D68" s="52"/>
      <c r="E68" s="52"/>
      <c r="F68" s="52" t="e">
        <f>SUMIF(ss,[1]المشتريات!G68,[1]الموردين!#REF!)</f>
        <v>#REF!</v>
      </c>
      <c r="G68" s="49"/>
      <c r="H68" s="52">
        <f>SUMIF([2]المخزون!B$1:B$65536,I68,[2]المخزون!A$1:A$65536)</f>
        <v>0</v>
      </c>
      <c r="I68" s="49"/>
      <c r="J68" s="52"/>
      <c r="K68" s="50"/>
      <c r="L68" s="51">
        <f t="shared" ref="L68:L131" si="1">J68*K68</f>
        <v>0</v>
      </c>
    </row>
    <row r="69" spans="2:12" ht="21.75" thickTop="1" thickBot="1">
      <c r="B69" s="52">
        <v>68</v>
      </c>
      <c r="C69" s="53"/>
      <c r="D69" s="52"/>
      <c r="E69" s="52"/>
      <c r="F69" s="52" t="e">
        <f>SUMIF(ss,[1]المشتريات!G69,[1]الموردين!#REF!)</f>
        <v>#REF!</v>
      </c>
      <c r="G69" s="49"/>
      <c r="H69" s="52">
        <f>SUMIF([2]المخزون!B$1:B$65536,I69,[2]المخزون!A$1:A$65536)</f>
        <v>0</v>
      </c>
      <c r="I69" s="49"/>
      <c r="J69" s="52"/>
      <c r="K69" s="50"/>
      <c r="L69" s="51">
        <f t="shared" si="1"/>
        <v>0</v>
      </c>
    </row>
    <row r="70" spans="2:12" ht="21.75" thickTop="1" thickBot="1">
      <c r="B70" s="52">
        <v>69</v>
      </c>
      <c r="C70" s="53"/>
      <c r="D70" s="52"/>
      <c r="E70" s="52"/>
      <c r="F70" s="52" t="e">
        <f>SUMIF(ss,[1]المشتريات!G70,[1]الموردين!#REF!)</f>
        <v>#REF!</v>
      </c>
      <c r="G70" s="49"/>
      <c r="H70" s="52">
        <f>SUMIF([2]المخزون!B$1:B$65536,I70,[2]المخزون!A$1:A$65536)</f>
        <v>0</v>
      </c>
      <c r="I70" s="49"/>
      <c r="J70" s="52"/>
      <c r="K70" s="50"/>
      <c r="L70" s="51">
        <f t="shared" si="1"/>
        <v>0</v>
      </c>
    </row>
    <row r="71" spans="2:12" ht="21.75" thickTop="1" thickBot="1">
      <c r="B71" s="52">
        <v>70</v>
      </c>
      <c r="C71" s="53"/>
      <c r="D71" s="52"/>
      <c r="E71" s="52"/>
      <c r="F71" s="52" t="e">
        <f>SUMIF(ss,[1]المشتريات!G71,[1]الموردين!#REF!)</f>
        <v>#REF!</v>
      </c>
      <c r="G71" s="49"/>
      <c r="H71" s="52">
        <f>SUMIF([2]المخزون!B$1:B$65536,I71,[2]المخزون!A$1:A$65536)</f>
        <v>0</v>
      </c>
      <c r="I71" s="49"/>
      <c r="J71" s="52"/>
      <c r="K71" s="50"/>
      <c r="L71" s="51">
        <f t="shared" si="1"/>
        <v>0</v>
      </c>
    </row>
    <row r="72" spans="2:12" ht="21.75" thickTop="1" thickBot="1">
      <c r="B72" s="52">
        <v>71</v>
      </c>
      <c r="C72" s="53"/>
      <c r="D72" s="52"/>
      <c r="E72" s="52"/>
      <c r="F72" s="52" t="e">
        <f>SUMIF(ss,[1]المشتريات!G72,[1]الموردين!#REF!)</f>
        <v>#REF!</v>
      </c>
      <c r="G72" s="49"/>
      <c r="H72" s="52">
        <f>SUMIF([2]المخزون!B$1:B$65536,I72,[2]المخزون!A$1:A$65536)</f>
        <v>0</v>
      </c>
      <c r="I72" s="49"/>
      <c r="J72" s="52"/>
      <c r="K72" s="50"/>
      <c r="L72" s="51">
        <f t="shared" si="1"/>
        <v>0</v>
      </c>
    </row>
    <row r="73" spans="2:12" ht="21.75" thickTop="1" thickBot="1">
      <c r="B73" s="52">
        <v>72</v>
      </c>
      <c r="C73" s="53"/>
      <c r="D73" s="52"/>
      <c r="E73" s="52"/>
      <c r="F73" s="52" t="e">
        <f>SUMIF(ss,[1]المشتريات!G73,[1]الموردين!#REF!)</f>
        <v>#REF!</v>
      </c>
      <c r="G73" s="49"/>
      <c r="H73" s="52">
        <f>SUMIF([2]المخزون!B$1:B$65536,I73,[2]المخزون!A$1:A$65536)</f>
        <v>0</v>
      </c>
      <c r="I73" s="49"/>
      <c r="J73" s="52"/>
      <c r="K73" s="50"/>
      <c r="L73" s="51">
        <f t="shared" si="1"/>
        <v>0</v>
      </c>
    </row>
    <row r="74" spans="2:12" ht="21.75" thickTop="1" thickBot="1">
      <c r="B74" s="52">
        <v>73</v>
      </c>
      <c r="C74" s="53"/>
      <c r="D74" s="52"/>
      <c r="E74" s="52"/>
      <c r="F74" s="52" t="e">
        <f>SUMIF(ss,[1]المشتريات!G74,[1]الموردين!#REF!)</f>
        <v>#REF!</v>
      </c>
      <c r="G74" s="49"/>
      <c r="H74" s="52">
        <f>SUMIF([2]المخزون!B$1:B$65536,I74,[2]المخزون!A$1:A$65536)</f>
        <v>0</v>
      </c>
      <c r="I74" s="49"/>
      <c r="J74" s="52"/>
      <c r="K74" s="50"/>
      <c r="L74" s="51">
        <f t="shared" si="1"/>
        <v>0</v>
      </c>
    </row>
    <row r="75" spans="2:12" ht="21.75" thickTop="1" thickBot="1">
      <c r="B75" s="52">
        <v>74</v>
      </c>
      <c r="C75" s="53"/>
      <c r="D75" s="52"/>
      <c r="E75" s="52"/>
      <c r="F75" s="52" t="e">
        <f>SUMIF(ss,[1]المشتريات!G75,[1]الموردين!#REF!)</f>
        <v>#REF!</v>
      </c>
      <c r="G75" s="49"/>
      <c r="H75" s="52">
        <f>SUMIF([2]المخزون!B$1:B$65536,I75,[2]المخزون!A$1:A$65536)</f>
        <v>0</v>
      </c>
      <c r="I75" s="49"/>
      <c r="J75" s="52"/>
      <c r="K75" s="50"/>
      <c r="L75" s="51">
        <f t="shared" si="1"/>
        <v>0</v>
      </c>
    </row>
    <row r="76" spans="2:12" ht="21.75" thickTop="1" thickBot="1">
      <c r="B76" s="52">
        <v>75</v>
      </c>
      <c r="C76" s="53"/>
      <c r="D76" s="52"/>
      <c r="E76" s="52"/>
      <c r="F76" s="52" t="e">
        <f>SUMIF(ss,[1]المشتريات!G76,[1]الموردين!#REF!)</f>
        <v>#REF!</v>
      </c>
      <c r="G76" s="49"/>
      <c r="H76" s="52">
        <f>SUMIF([2]المخزون!B$1:B$65536,I76,[2]المخزون!A$1:A$65536)</f>
        <v>0</v>
      </c>
      <c r="I76" s="49"/>
      <c r="J76" s="52"/>
      <c r="K76" s="50"/>
      <c r="L76" s="51">
        <f t="shared" si="1"/>
        <v>0</v>
      </c>
    </row>
    <row r="77" spans="2:12" ht="21.75" thickTop="1" thickBot="1">
      <c r="B77" s="52">
        <v>76</v>
      </c>
      <c r="C77" s="53"/>
      <c r="D77" s="52"/>
      <c r="E77" s="52"/>
      <c r="F77" s="52" t="e">
        <f>SUMIF(ss,[1]المشتريات!G77,[1]الموردين!#REF!)</f>
        <v>#REF!</v>
      </c>
      <c r="G77" s="49"/>
      <c r="H77" s="52">
        <f>SUMIF([2]المخزون!B$1:B$65536,I77,[2]المخزون!A$1:A$65536)</f>
        <v>0</v>
      </c>
      <c r="I77" s="49"/>
      <c r="J77" s="52"/>
      <c r="K77" s="50"/>
      <c r="L77" s="51">
        <f t="shared" si="1"/>
        <v>0</v>
      </c>
    </row>
    <row r="78" spans="2:12" ht="21.75" thickTop="1" thickBot="1">
      <c r="B78" s="52">
        <v>77</v>
      </c>
      <c r="C78" s="53"/>
      <c r="D78" s="52"/>
      <c r="E78" s="52"/>
      <c r="F78" s="52" t="e">
        <f>SUMIF(ss,[1]المشتريات!G78,[1]الموردين!#REF!)</f>
        <v>#REF!</v>
      </c>
      <c r="G78" s="49"/>
      <c r="H78" s="52">
        <f>SUMIF([2]المخزون!B$1:B$65536,I78,[2]المخزون!A$1:A$65536)</f>
        <v>0</v>
      </c>
      <c r="I78" s="49"/>
      <c r="J78" s="52"/>
      <c r="K78" s="50"/>
      <c r="L78" s="51">
        <f t="shared" si="1"/>
        <v>0</v>
      </c>
    </row>
    <row r="79" spans="2:12" ht="21.75" thickTop="1" thickBot="1">
      <c r="B79" s="52">
        <v>78</v>
      </c>
      <c r="C79" s="53"/>
      <c r="D79" s="52"/>
      <c r="E79" s="52"/>
      <c r="F79" s="52" t="e">
        <f>SUMIF(ss,[1]المشتريات!G79,[1]الموردين!#REF!)</f>
        <v>#REF!</v>
      </c>
      <c r="G79" s="49"/>
      <c r="H79" s="52">
        <f>SUMIF([2]المخزون!B$1:B$65536,I79,[2]المخزون!A$1:A$65536)</f>
        <v>0</v>
      </c>
      <c r="I79" s="49"/>
      <c r="J79" s="52"/>
      <c r="K79" s="50"/>
      <c r="L79" s="51">
        <f t="shared" si="1"/>
        <v>0</v>
      </c>
    </row>
    <row r="80" spans="2:12" ht="21.75" thickTop="1" thickBot="1">
      <c r="B80" s="52">
        <v>79</v>
      </c>
      <c r="C80" s="53"/>
      <c r="D80" s="52"/>
      <c r="E80" s="52"/>
      <c r="F80" s="52" t="e">
        <f>SUMIF(ss,[1]المشتريات!G80,[1]الموردين!#REF!)</f>
        <v>#REF!</v>
      </c>
      <c r="G80" s="49"/>
      <c r="H80" s="52">
        <f>SUMIF([2]المخزون!B$1:B$65536,I80,[2]المخزون!A$1:A$65536)</f>
        <v>0</v>
      </c>
      <c r="I80" s="49"/>
      <c r="J80" s="52"/>
      <c r="K80" s="50"/>
      <c r="L80" s="51">
        <f t="shared" si="1"/>
        <v>0</v>
      </c>
    </row>
    <row r="81" spans="2:12" ht="21.75" thickTop="1" thickBot="1">
      <c r="B81" s="52">
        <v>80</v>
      </c>
      <c r="C81" s="53"/>
      <c r="D81" s="52"/>
      <c r="E81" s="52"/>
      <c r="F81" s="52" t="e">
        <f>SUMIF(ss,[1]المشتريات!G81,[1]الموردين!#REF!)</f>
        <v>#REF!</v>
      </c>
      <c r="G81" s="49"/>
      <c r="H81" s="52">
        <f>SUMIF([2]المخزون!B$1:B$65536,I81,[2]المخزون!A$1:A$65536)</f>
        <v>0</v>
      </c>
      <c r="I81" s="49"/>
      <c r="J81" s="52"/>
      <c r="K81" s="50"/>
      <c r="L81" s="51">
        <f t="shared" si="1"/>
        <v>0</v>
      </c>
    </row>
    <row r="82" spans="2:12" ht="21.75" thickTop="1" thickBot="1">
      <c r="B82" s="52">
        <v>81</v>
      </c>
      <c r="C82" s="53"/>
      <c r="D82" s="52"/>
      <c r="E82" s="52"/>
      <c r="F82" s="52" t="e">
        <f>SUMIF(ss,[1]المشتريات!G82,[1]الموردين!#REF!)</f>
        <v>#REF!</v>
      </c>
      <c r="G82" s="49"/>
      <c r="H82" s="52">
        <f>SUMIF([2]المخزون!B$1:B$65536,I82,[2]المخزون!A$1:A$65536)</f>
        <v>0</v>
      </c>
      <c r="I82" s="49"/>
      <c r="J82" s="52"/>
      <c r="K82" s="50"/>
      <c r="L82" s="51">
        <f t="shared" si="1"/>
        <v>0</v>
      </c>
    </row>
    <row r="83" spans="2:12" ht="21.75" thickTop="1" thickBot="1">
      <c r="B83" s="52">
        <v>82</v>
      </c>
      <c r="C83" s="53"/>
      <c r="D83" s="52"/>
      <c r="E83" s="52"/>
      <c r="F83" s="52" t="e">
        <f>SUMIF(ss,[1]المشتريات!G83,[1]الموردين!#REF!)</f>
        <v>#REF!</v>
      </c>
      <c r="G83" s="49"/>
      <c r="H83" s="52">
        <f>SUMIF([2]المخزون!B$1:B$65536,I83,[2]المخزون!A$1:A$65536)</f>
        <v>0</v>
      </c>
      <c r="I83" s="49"/>
      <c r="J83" s="52"/>
      <c r="K83" s="50"/>
      <c r="L83" s="51">
        <f t="shared" si="1"/>
        <v>0</v>
      </c>
    </row>
    <row r="84" spans="2:12" ht="21.75" thickTop="1" thickBot="1">
      <c r="B84" s="52">
        <v>83</v>
      </c>
      <c r="C84" s="53"/>
      <c r="D84" s="52"/>
      <c r="E84" s="52"/>
      <c r="F84" s="52" t="e">
        <f>SUMIF(ss,[1]المشتريات!G84,[1]الموردين!#REF!)</f>
        <v>#REF!</v>
      </c>
      <c r="G84" s="49"/>
      <c r="H84" s="52">
        <f>SUMIF([2]المخزون!B$1:B$65536,I84,[2]المخزون!A$1:A$65536)</f>
        <v>0</v>
      </c>
      <c r="I84" s="49"/>
      <c r="J84" s="52"/>
      <c r="K84" s="50"/>
      <c r="L84" s="51">
        <f t="shared" si="1"/>
        <v>0</v>
      </c>
    </row>
    <row r="85" spans="2:12" ht="21.75" thickTop="1" thickBot="1">
      <c r="B85" s="52">
        <v>84</v>
      </c>
      <c r="C85" s="53"/>
      <c r="D85" s="52"/>
      <c r="E85" s="52"/>
      <c r="F85" s="52" t="e">
        <f>SUMIF(ss,[1]المشتريات!G85,[1]الموردين!#REF!)</f>
        <v>#REF!</v>
      </c>
      <c r="G85" s="49"/>
      <c r="H85" s="52">
        <f>SUMIF([2]المخزون!B$1:B$65536,I85,[2]المخزون!A$1:A$65536)</f>
        <v>0</v>
      </c>
      <c r="I85" s="49"/>
      <c r="J85" s="52"/>
      <c r="K85" s="50"/>
      <c r="L85" s="51">
        <f t="shared" si="1"/>
        <v>0</v>
      </c>
    </row>
    <row r="86" spans="2:12" ht="21.75" thickTop="1" thickBot="1">
      <c r="B86" s="52">
        <v>85</v>
      </c>
      <c r="C86" s="53"/>
      <c r="D86" s="52"/>
      <c r="E86" s="52"/>
      <c r="F86" s="52" t="e">
        <f>SUMIF(ss,[1]المشتريات!G86,[1]الموردين!#REF!)</f>
        <v>#REF!</v>
      </c>
      <c r="G86" s="49"/>
      <c r="H86" s="52">
        <f>SUMIF([2]المخزون!B$1:B$65536,I86,[2]المخزون!A$1:A$65536)</f>
        <v>0</v>
      </c>
      <c r="I86" s="49"/>
      <c r="J86" s="52"/>
      <c r="K86" s="50"/>
      <c r="L86" s="51">
        <f t="shared" si="1"/>
        <v>0</v>
      </c>
    </row>
    <row r="87" spans="2:12" ht="21.75" thickTop="1" thickBot="1">
      <c r="B87" s="52">
        <v>86</v>
      </c>
      <c r="C87" s="53"/>
      <c r="D87" s="52"/>
      <c r="E87" s="52"/>
      <c r="F87" s="52" t="e">
        <f>SUMIF(ss,[1]المشتريات!G87,[1]الموردين!#REF!)</f>
        <v>#REF!</v>
      </c>
      <c r="G87" s="49"/>
      <c r="H87" s="52">
        <f>SUMIF([2]المخزون!B$1:B$65536,I87,[2]المخزون!A$1:A$65536)</f>
        <v>0</v>
      </c>
      <c r="I87" s="49"/>
      <c r="J87" s="52"/>
      <c r="K87" s="50"/>
      <c r="L87" s="51">
        <f t="shared" si="1"/>
        <v>0</v>
      </c>
    </row>
    <row r="88" spans="2:12" ht="21.75" thickTop="1" thickBot="1">
      <c r="B88" s="52">
        <v>87</v>
      </c>
      <c r="C88" s="53"/>
      <c r="D88" s="52"/>
      <c r="E88" s="52"/>
      <c r="F88" s="52" t="e">
        <f>SUMIF(ss,[1]المشتريات!G88,[1]الموردين!#REF!)</f>
        <v>#REF!</v>
      </c>
      <c r="G88" s="49"/>
      <c r="H88" s="52">
        <f>SUMIF([2]المخزون!B$1:B$65536,I88,[2]المخزون!A$1:A$65536)</f>
        <v>0</v>
      </c>
      <c r="I88" s="49"/>
      <c r="J88" s="52"/>
      <c r="K88" s="50"/>
      <c r="L88" s="51">
        <f t="shared" si="1"/>
        <v>0</v>
      </c>
    </row>
    <row r="89" spans="2:12" ht="21.75" thickTop="1" thickBot="1">
      <c r="B89" s="52">
        <v>88</v>
      </c>
      <c r="C89" s="53"/>
      <c r="D89" s="52"/>
      <c r="E89" s="52"/>
      <c r="F89" s="52" t="e">
        <f>SUMIF(ss,[1]المشتريات!G89,[1]الموردين!#REF!)</f>
        <v>#REF!</v>
      </c>
      <c r="G89" s="49"/>
      <c r="H89" s="52">
        <f>SUMIF([2]المخزون!B$1:B$65536,I89,[2]المخزون!A$1:A$65536)</f>
        <v>0</v>
      </c>
      <c r="I89" s="49"/>
      <c r="J89" s="52"/>
      <c r="K89" s="50"/>
      <c r="L89" s="51">
        <f t="shared" si="1"/>
        <v>0</v>
      </c>
    </row>
    <row r="90" spans="2:12" ht="21.75" thickTop="1" thickBot="1">
      <c r="B90" s="52">
        <v>89</v>
      </c>
      <c r="C90" s="53"/>
      <c r="D90" s="52"/>
      <c r="E90" s="52"/>
      <c r="F90" s="52" t="e">
        <f>SUMIF(ss,[1]المشتريات!G90,[1]الموردين!#REF!)</f>
        <v>#REF!</v>
      </c>
      <c r="G90" s="49"/>
      <c r="H90" s="52">
        <f>SUMIF([2]المخزون!B$1:B$65536,I90,[2]المخزون!A$1:A$65536)</f>
        <v>0</v>
      </c>
      <c r="I90" s="49"/>
      <c r="J90" s="52"/>
      <c r="K90" s="50"/>
      <c r="L90" s="51">
        <f t="shared" si="1"/>
        <v>0</v>
      </c>
    </row>
    <row r="91" spans="2:12" ht="21.75" thickTop="1" thickBot="1">
      <c r="B91" s="52">
        <v>90</v>
      </c>
      <c r="C91" s="53"/>
      <c r="D91" s="52"/>
      <c r="E91" s="52"/>
      <c r="F91" s="52" t="e">
        <f>SUMIF(ss,[1]المشتريات!G91,[1]الموردين!#REF!)</f>
        <v>#REF!</v>
      </c>
      <c r="G91" s="49"/>
      <c r="H91" s="52">
        <f>SUMIF([2]المخزون!B$1:B$65536,I91,[2]المخزون!A$1:A$65536)</f>
        <v>0</v>
      </c>
      <c r="I91" s="49"/>
      <c r="J91" s="52"/>
      <c r="K91" s="50"/>
      <c r="L91" s="51">
        <f t="shared" si="1"/>
        <v>0</v>
      </c>
    </row>
    <row r="92" spans="2:12" ht="21.75" thickTop="1" thickBot="1">
      <c r="B92" s="52">
        <v>91</v>
      </c>
      <c r="C92" s="53"/>
      <c r="D92" s="52"/>
      <c r="E92" s="52"/>
      <c r="F92" s="52" t="e">
        <f>SUMIF(ss,[1]المشتريات!G92,[1]الموردين!#REF!)</f>
        <v>#REF!</v>
      </c>
      <c r="G92" s="49"/>
      <c r="H92" s="52">
        <f>SUMIF([2]المخزون!B$1:B$65536,I92,[2]المخزون!A$1:A$65536)</f>
        <v>0</v>
      </c>
      <c r="I92" s="49"/>
      <c r="J92" s="52"/>
      <c r="K92" s="50"/>
      <c r="L92" s="51">
        <f t="shared" si="1"/>
        <v>0</v>
      </c>
    </row>
    <row r="93" spans="2:12" ht="21.75" thickTop="1" thickBot="1">
      <c r="B93" s="52">
        <v>92</v>
      </c>
      <c r="C93" s="53"/>
      <c r="D93" s="52"/>
      <c r="E93" s="52"/>
      <c r="F93" s="52" t="e">
        <f>SUMIF(ss,[1]المشتريات!G93,[1]الموردين!#REF!)</f>
        <v>#REF!</v>
      </c>
      <c r="G93" s="49"/>
      <c r="H93" s="52">
        <f>SUMIF([2]المخزون!B$1:B$65536,I93,[2]المخزون!A$1:A$65536)</f>
        <v>0</v>
      </c>
      <c r="I93" s="49"/>
      <c r="J93" s="52"/>
      <c r="K93" s="50"/>
      <c r="L93" s="51">
        <f t="shared" si="1"/>
        <v>0</v>
      </c>
    </row>
    <row r="94" spans="2:12" ht="21.75" thickTop="1" thickBot="1">
      <c r="B94" s="52">
        <v>93</v>
      </c>
      <c r="C94" s="53"/>
      <c r="D94" s="52"/>
      <c r="E94" s="52"/>
      <c r="F94" s="52" t="e">
        <f>SUMIF(ss,[1]المشتريات!G94,[1]الموردين!#REF!)</f>
        <v>#REF!</v>
      </c>
      <c r="G94" s="49"/>
      <c r="H94" s="52">
        <f>SUMIF([2]المخزون!B$1:B$65536,I94,[2]المخزون!A$1:A$65536)</f>
        <v>0</v>
      </c>
      <c r="I94" s="49"/>
      <c r="J94" s="52"/>
      <c r="K94" s="50"/>
      <c r="L94" s="51">
        <f t="shared" si="1"/>
        <v>0</v>
      </c>
    </row>
    <row r="95" spans="2:12" ht="21.75" thickTop="1" thickBot="1">
      <c r="B95" s="52">
        <v>94</v>
      </c>
      <c r="C95" s="53"/>
      <c r="D95" s="52"/>
      <c r="E95" s="52"/>
      <c r="F95" s="52" t="e">
        <f>SUMIF(ss,[1]المشتريات!G95,[1]الموردين!#REF!)</f>
        <v>#REF!</v>
      </c>
      <c r="G95" s="49"/>
      <c r="H95" s="52">
        <f>SUMIF([2]المخزون!B$1:B$65536,I95,[2]المخزون!A$1:A$65536)</f>
        <v>0</v>
      </c>
      <c r="I95" s="49"/>
      <c r="J95" s="52"/>
      <c r="K95" s="50"/>
      <c r="L95" s="51">
        <f t="shared" si="1"/>
        <v>0</v>
      </c>
    </row>
    <row r="96" spans="2:12" ht="21.75" thickTop="1" thickBot="1">
      <c r="B96" s="52">
        <v>95</v>
      </c>
      <c r="C96" s="53"/>
      <c r="D96" s="52"/>
      <c r="E96" s="52"/>
      <c r="F96" s="52" t="e">
        <f>SUMIF(ss,[1]المشتريات!G96,[1]الموردين!#REF!)</f>
        <v>#REF!</v>
      </c>
      <c r="G96" s="49"/>
      <c r="H96" s="52">
        <f>SUMIF([2]المخزون!B$1:B$65536,I96,[2]المخزون!A$1:A$65536)</f>
        <v>0</v>
      </c>
      <c r="I96" s="49"/>
      <c r="J96" s="52"/>
      <c r="K96" s="50"/>
      <c r="L96" s="51">
        <f t="shared" si="1"/>
        <v>0</v>
      </c>
    </row>
    <row r="97" spans="2:12" ht="21.75" thickTop="1" thickBot="1">
      <c r="B97" s="52">
        <v>96</v>
      </c>
      <c r="C97" s="53"/>
      <c r="D97" s="52"/>
      <c r="E97" s="52"/>
      <c r="F97" s="52" t="e">
        <f>SUMIF(ss,[1]المشتريات!G97,[1]الموردين!#REF!)</f>
        <v>#REF!</v>
      </c>
      <c r="G97" s="49"/>
      <c r="H97" s="52">
        <f>SUMIF([2]المخزون!B$1:B$65536,I97,[2]المخزون!A$1:A$65536)</f>
        <v>0</v>
      </c>
      <c r="I97" s="49"/>
      <c r="J97" s="52"/>
      <c r="K97" s="50"/>
      <c r="L97" s="51">
        <f t="shared" si="1"/>
        <v>0</v>
      </c>
    </row>
    <row r="98" spans="2:12" ht="21.75" thickTop="1" thickBot="1">
      <c r="B98" s="52">
        <v>97</v>
      </c>
      <c r="C98" s="53"/>
      <c r="D98" s="52"/>
      <c r="E98" s="52"/>
      <c r="F98" s="52" t="e">
        <f>SUMIF(ss,[1]المشتريات!G98,[1]الموردين!#REF!)</f>
        <v>#REF!</v>
      </c>
      <c r="G98" s="49"/>
      <c r="H98" s="52">
        <f>SUMIF([2]المخزون!B$1:B$65536,I98,[2]المخزون!A$1:A$65536)</f>
        <v>0</v>
      </c>
      <c r="I98" s="49"/>
      <c r="J98" s="52"/>
      <c r="K98" s="50"/>
      <c r="L98" s="51">
        <f t="shared" si="1"/>
        <v>0</v>
      </c>
    </row>
    <row r="99" spans="2:12" ht="21.75" thickTop="1" thickBot="1">
      <c r="B99" s="52">
        <v>98</v>
      </c>
      <c r="C99" s="53"/>
      <c r="D99" s="52"/>
      <c r="E99" s="52"/>
      <c r="F99" s="52" t="e">
        <f>SUMIF(ss,[1]المشتريات!G99,[1]الموردين!#REF!)</f>
        <v>#REF!</v>
      </c>
      <c r="G99" s="49"/>
      <c r="H99" s="52">
        <f>SUMIF([2]المخزون!B$1:B$65536,I99,[2]المخزون!A$1:A$65536)</f>
        <v>0</v>
      </c>
      <c r="I99" s="49"/>
      <c r="J99" s="52"/>
      <c r="K99" s="50"/>
      <c r="L99" s="51">
        <f t="shared" si="1"/>
        <v>0</v>
      </c>
    </row>
    <row r="100" spans="2:12" ht="21.75" thickTop="1" thickBot="1">
      <c r="B100" s="52">
        <v>99</v>
      </c>
      <c r="C100" s="53"/>
      <c r="D100" s="52"/>
      <c r="E100" s="52"/>
      <c r="F100" s="52" t="e">
        <f>SUMIF(ss,[1]المشتريات!G100,[1]الموردين!#REF!)</f>
        <v>#REF!</v>
      </c>
      <c r="G100" s="49"/>
      <c r="H100" s="52">
        <f>SUMIF([2]المخزون!B$1:B$65536,I100,[2]المخزون!A$1:A$65536)</f>
        <v>0</v>
      </c>
      <c r="I100" s="49"/>
      <c r="J100" s="52"/>
      <c r="K100" s="50"/>
      <c r="L100" s="51">
        <f t="shared" si="1"/>
        <v>0</v>
      </c>
    </row>
    <row r="101" spans="2:12" ht="21.75" thickTop="1" thickBot="1">
      <c r="B101" s="52">
        <v>100</v>
      </c>
      <c r="C101" s="53"/>
      <c r="D101" s="52"/>
      <c r="E101" s="52"/>
      <c r="F101" s="52" t="e">
        <f>SUMIF(ss,[1]المشتريات!G101,[1]الموردين!#REF!)</f>
        <v>#REF!</v>
      </c>
      <c r="G101" s="49"/>
      <c r="H101" s="52">
        <f>SUMIF([2]المخزون!B$1:B$65536,I101,[2]المخزون!A$1:A$65536)</f>
        <v>0</v>
      </c>
      <c r="I101" s="49"/>
      <c r="J101" s="52"/>
      <c r="K101" s="50"/>
      <c r="L101" s="51">
        <f t="shared" si="1"/>
        <v>0</v>
      </c>
    </row>
    <row r="102" spans="2:12" ht="21.75" thickTop="1" thickBot="1">
      <c r="B102" s="52">
        <v>101</v>
      </c>
      <c r="C102" s="53"/>
      <c r="D102" s="52"/>
      <c r="E102" s="52"/>
      <c r="F102" s="52" t="e">
        <f>SUMIF(ss,[1]المشتريات!G102,[1]الموردين!#REF!)</f>
        <v>#REF!</v>
      </c>
      <c r="G102" s="49"/>
      <c r="H102" s="52">
        <f>SUMIF([2]المخزون!B$1:B$65536,I102,[2]المخزون!A$1:A$65536)</f>
        <v>0</v>
      </c>
      <c r="I102" s="49"/>
      <c r="J102" s="52"/>
      <c r="K102" s="50"/>
      <c r="L102" s="51">
        <f t="shared" si="1"/>
        <v>0</v>
      </c>
    </row>
    <row r="103" spans="2:12" ht="21.75" thickTop="1" thickBot="1">
      <c r="B103" s="52">
        <v>102</v>
      </c>
      <c r="C103" s="53"/>
      <c r="D103" s="52"/>
      <c r="E103" s="52"/>
      <c r="F103" s="52" t="e">
        <f>SUMIF(ss,[1]المشتريات!G103,[1]الموردين!#REF!)</f>
        <v>#REF!</v>
      </c>
      <c r="G103" s="49"/>
      <c r="H103" s="52">
        <f>SUMIF([2]المخزون!B$1:B$65536,I103,[2]المخزون!A$1:A$65536)</f>
        <v>0</v>
      </c>
      <c r="I103" s="49"/>
      <c r="J103" s="52"/>
      <c r="K103" s="50"/>
      <c r="L103" s="51">
        <f t="shared" si="1"/>
        <v>0</v>
      </c>
    </row>
    <row r="104" spans="2:12" ht="21.75" thickTop="1" thickBot="1">
      <c r="B104" s="52">
        <v>103</v>
      </c>
      <c r="C104" s="53"/>
      <c r="D104" s="52"/>
      <c r="E104" s="52"/>
      <c r="F104" s="52" t="e">
        <f>SUMIF(ss,[1]المشتريات!G104,[1]الموردين!#REF!)</f>
        <v>#REF!</v>
      </c>
      <c r="G104" s="49"/>
      <c r="H104" s="52">
        <f>SUMIF([2]المخزون!B$1:B$65536,I104,[2]المخزون!A$1:A$65536)</f>
        <v>0</v>
      </c>
      <c r="I104" s="49"/>
      <c r="J104" s="52"/>
      <c r="K104" s="50"/>
      <c r="L104" s="51">
        <f t="shared" si="1"/>
        <v>0</v>
      </c>
    </row>
    <row r="105" spans="2:12" ht="21.75" thickTop="1" thickBot="1">
      <c r="B105" s="52">
        <v>104</v>
      </c>
      <c r="C105" s="53"/>
      <c r="D105" s="52"/>
      <c r="E105" s="52"/>
      <c r="F105" s="52" t="e">
        <f>SUMIF(ss,[1]المشتريات!G105,[1]الموردين!#REF!)</f>
        <v>#REF!</v>
      </c>
      <c r="G105" s="49"/>
      <c r="H105" s="52">
        <f>SUMIF([2]المخزون!B$1:B$65536,I105,[2]المخزون!A$1:A$65536)</f>
        <v>0</v>
      </c>
      <c r="I105" s="49"/>
      <c r="J105" s="52"/>
      <c r="K105" s="50"/>
      <c r="L105" s="51">
        <f t="shared" si="1"/>
        <v>0</v>
      </c>
    </row>
    <row r="106" spans="2:12" ht="21.75" thickTop="1" thickBot="1">
      <c r="B106" s="52">
        <v>105</v>
      </c>
      <c r="C106" s="53"/>
      <c r="D106" s="52"/>
      <c r="E106" s="52"/>
      <c r="F106" s="52" t="e">
        <f>SUMIF(ss,[1]المشتريات!G106,[1]الموردين!#REF!)</f>
        <v>#REF!</v>
      </c>
      <c r="G106" s="49"/>
      <c r="H106" s="52">
        <f>SUMIF([2]المخزون!B$1:B$65536,I106,[2]المخزون!A$1:A$65536)</f>
        <v>0</v>
      </c>
      <c r="I106" s="49"/>
      <c r="J106" s="52"/>
      <c r="K106" s="50"/>
      <c r="L106" s="51">
        <f t="shared" si="1"/>
        <v>0</v>
      </c>
    </row>
    <row r="107" spans="2:12" ht="21.75" thickTop="1" thickBot="1">
      <c r="B107" s="52">
        <v>106</v>
      </c>
      <c r="C107" s="53"/>
      <c r="D107" s="52"/>
      <c r="E107" s="52"/>
      <c r="F107" s="52" t="e">
        <f>SUMIF(ss,[1]المشتريات!G107,[1]الموردين!#REF!)</f>
        <v>#REF!</v>
      </c>
      <c r="G107" s="49"/>
      <c r="H107" s="52">
        <f>SUMIF([2]المخزون!B$1:B$65536,I107,[2]المخزون!A$1:A$65536)</f>
        <v>0</v>
      </c>
      <c r="I107" s="49"/>
      <c r="J107" s="52"/>
      <c r="K107" s="50"/>
      <c r="L107" s="51">
        <f t="shared" si="1"/>
        <v>0</v>
      </c>
    </row>
    <row r="108" spans="2:12" ht="21.75" thickTop="1" thickBot="1">
      <c r="B108" s="52">
        <v>107</v>
      </c>
      <c r="C108" s="53"/>
      <c r="D108" s="52"/>
      <c r="E108" s="52"/>
      <c r="F108" s="52" t="e">
        <f>SUMIF(ss,[1]المشتريات!G108,[1]الموردين!#REF!)</f>
        <v>#REF!</v>
      </c>
      <c r="G108" s="49"/>
      <c r="H108" s="52">
        <f>SUMIF([2]المخزون!B$1:B$65536,I108,[2]المخزون!A$1:A$65536)</f>
        <v>0</v>
      </c>
      <c r="I108" s="49"/>
      <c r="J108" s="52"/>
      <c r="K108" s="50"/>
      <c r="L108" s="51">
        <f t="shared" si="1"/>
        <v>0</v>
      </c>
    </row>
    <row r="109" spans="2:12" ht="21.75" thickTop="1" thickBot="1">
      <c r="B109" s="52">
        <v>108</v>
      </c>
      <c r="C109" s="53"/>
      <c r="D109" s="52"/>
      <c r="E109" s="52"/>
      <c r="F109" s="52" t="e">
        <f>SUMIF(ss,[1]المشتريات!G109,[1]الموردين!#REF!)</f>
        <v>#REF!</v>
      </c>
      <c r="G109" s="49"/>
      <c r="H109" s="52">
        <f>SUMIF([2]المخزون!B$1:B$65536,I109,[2]المخزون!A$1:A$65536)</f>
        <v>0</v>
      </c>
      <c r="I109" s="49"/>
      <c r="J109" s="52"/>
      <c r="K109" s="50"/>
      <c r="L109" s="51">
        <f t="shared" si="1"/>
        <v>0</v>
      </c>
    </row>
    <row r="110" spans="2:12" ht="21.75" thickTop="1" thickBot="1">
      <c r="B110" s="52">
        <v>109</v>
      </c>
      <c r="C110" s="53"/>
      <c r="D110" s="52"/>
      <c r="E110" s="52"/>
      <c r="F110" s="52" t="e">
        <f>SUMIF(ss,[1]المشتريات!G110,[1]الموردين!#REF!)</f>
        <v>#REF!</v>
      </c>
      <c r="G110" s="49"/>
      <c r="H110" s="52">
        <f>SUMIF([2]المخزون!B$1:B$65536,I110,[2]المخزون!A$1:A$65536)</f>
        <v>0</v>
      </c>
      <c r="I110" s="49"/>
      <c r="J110" s="52"/>
      <c r="K110" s="50"/>
      <c r="L110" s="51">
        <f t="shared" si="1"/>
        <v>0</v>
      </c>
    </row>
    <row r="111" spans="2:12" ht="21.75" thickTop="1" thickBot="1">
      <c r="B111" s="52">
        <v>110</v>
      </c>
      <c r="C111" s="53"/>
      <c r="D111" s="52"/>
      <c r="E111" s="52"/>
      <c r="F111" s="52" t="e">
        <f>SUMIF(ss,[1]المشتريات!G111,[1]الموردين!#REF!)</f>
        <v>#REF!</v>
      </c>
      <c r="G111" s="49"/>
      <c r="H111" s="52">
        <f>SUMIF([2]المخزون!B$1:B$65536,I111,[2]المخزون!A$1:A$65536)</f>
        <v>0</v>
      </c>
      <c r="I111" s="49"/>
      <c r="J111" s="52"/>
      <c r="K111" s="50"/>
      <c r="L111" s="51">
        <f t="shared" si="1"/>
        <v>0</v>
      </c>
    </row>
    <row r="112" spans="2:12" ht="21.75" thickTop="1" thickBot="1">
      <c r="B112" s="52">
        <v>111</v>
      </c>
      <c r="C112" s="53"/>
      <c r="D112" s="52"/>
      <c r="E112" s="52"/>
      <c r="F112" s="52" t="e">
        <f>SUMIF(ss,[1]المشتريات!G112,[1]الموردين!#REF!)</f>
        <v>#REF!</v>
      </c>
      <c r="G112" s="49"/>
      <c r="H112" s="52">
        <f>SUMIF([2]المخزون!B$1:B$65536,I112,[2]المخزون!A$1:A$65536)</f>
        <v>0</v>
      </c>
      <c r="I112" s="49"/>
      <c r="J112" s="52"/>
      <c r="K112" s="50"/>
      <c r="L112" s="51">
        <f t="shared" si="1"/>
        <v>0</v>
      </c>
    </row>
    <row r="113" spans="2:12" ht="21.75" thickTop="1" thickBot="1">
      <c r="B113" s="52">
        <v>112</v>
      </c>
      <c r="C113" s="53"/>
      <c r="D113" s="52"/>
      <c r="E113" s="52"/>
      <c r="F113" s="52" t="e">
        <f>SUMIF(ss,[1]المشتريات!G113,[1]الموردين!#REF!)</f>
        <v>#REF!</v>
      </c>
      <c r="G113" s="49"/>
      <c r="H113" s="52">
        <f>SUMIF([2]المخزون!B$1:B$65536,I113,[2]المخزون!A$1:A$65536)</f>
        <v>0</v>
      </c>
      <c r="I113" s="49"/>
      <c r="J113" s="52"/>
      <c r="K113" s="50"/>
      <c r="L113" s="51">
        <f t="shared" si="1"/>
        <v>0</v>
      </c>
    </row>
    <row r="114" spans="2:12" ht="21.75" thickTop="1" thickBot="1">
      <c r="B114" s="52">
        <v>113</v>
      </c>
      <c r="C114" s="53"/>
      <c r="D114" s="52"/>
      <c r="E114" s="52"/>
      <c r="F114" s="52" t="e">
        <f>SUMIF(ss,[1]المشتريات!G114,[1]الموردين!#REF!)</f>
        <v>#REF!</v>
      </c>
      <c r="G114" s="49"/>
      <c r="H114" s="52">
        <f>SUMIF([2]المخزون!B$1:B$65536,I114,[2]المخزون!A$1:A$65536)</f>
        <v>0</v>
      </c>
      <c r="I114" s="49"/>
      <c r="J114" s="52"/>
      <c r="K114" s="50"/>
      <c r="L114" s="51">
        <f t="shared" si="1"/>
        <v>0</v>
      </c>
    </row>
    <row r="115" spans="2:12" ht="21.75" thickTop="1" thickBot="1">
      <c r="B115" s="52">
        <v>114</v>
      </c>
      <c r="C115" s="53"/>
      <c r="D115" s="52"/>
      <c r="E115" s="52"/>
      <c r="F115" s="52" t="e">
        <f>SUMIF(ss,[1]المشتريات!G115,[1]الموردين!#REF!)</f>
        <v>#REF!</v>
      </c>
      <c r="G115" s="49"/>
      <c r="H115" s="52">
        <f>SUMIF([2]المخزون!B$1:B$65536,I115,[2]المخزون!A$1:A$65536)</f>
        <v>0</v>
      </c>
      <c r="I115" s="49"/>
      <c r="J115" s="52"/>
      <c r="K115" s="50"/>
      <c r="L115" s="51">
        <f t="shared" si="1"/>
        <v>0</v>
      </c>
    </row>
    <row r="116" spans="2:12" ht="21.75" thickTop="1" thickBot="1">
      <c r="B116" s="52">
        <v>115</v>
      </c>
      <c r="C116" s="53"/>
      <c r="D116" s="52"/>
      <c r="E116" s="52"/>
      <c r="F116" s="52" t="e">
        <f>SUMIF(ss,[1]المشتريات!G116,[1]الموردين!#REF!)</f>
        <v>#REF!</v>
      </c>
      <c r="G116" s="49"/>
      <c r="H116" s="52">
        <f>SUMIF([2]المخزون!B$1:B$65536,I116,[2]المخزون!A$1:A$65536)</f>
        <v>0</v>
      </c>
      <c r="I116" s="49"/>
      <c r="J116" s="52"/>
      <c r="K116" s="50"/>
      <c r="L116" s="51">
        <f t="shared" si="1"/>
        <v>0</v>
      </c>
    </row>
    <row r="117" spans="2:12" ht="21.75" thickTop="1" thickBot="1">
      <c r="B117" s="52">
        <v>116</v>
      </c>
      <c r="C117" s="53"/>
      <c r="D117" s="52"/>
      <c r="E117" s="52"/>
      <c r="F117" s="52" t="e">
        <f>SUMIF(ss,[1]المشتريات!G117,[1]الموردين!#REF!)</f>
        <v>#REF!</v>
      </c>
      <c r="G117" s="49"/>
      <c r="H117" s="52">
        <f>SUMIF([2]المخزون!B$1:B$65536,I117,[2]المخزون!A$1:A$65536)</f>
        <v>0</v>
      </c>
      <c r="I117" s="49"/>
      <c r="J117" s="52"/>
      <c r="K117" s="50"/>
      <c r="L117" s="51">
        <f t="shared" si="1"/>
        <v>0</v>
      </c>
    </row>
    <row r="118" spans="2:12" ht="21.75" thickTop="1" thickBot="1">
      <c r="B118" s="52">
        <v>117</v>
      </c>
      <c r="C118" s="53"/>
      <c r="D118" s="52"/>
      <c r="E118" s="52"/>
      <c r="F118" s="52" t="e">
        <f>SUMIF(ss,[1]المشتريات!G118,[1]الموردين!#REF!)</f>
        <v>#REF!</v>
      </c>
      <c r="G118" s="49"/>
      <c r="H118" s="52">
        <f>SUMIF([2]المخزون!B$1:B$65536,I118,[2]المخزون!A$1:A$65536)</f>
        <v>0</v>
      </c>
      <c r="I118" s="49"/>
      <c r="J118" s="52"/>
      <c r="K118" s="50"/>
      <c r="L118" s="51">
        <f t="shared" si="1"/>
        <v>0</v>
      </c>
    </row>
    <row r="119" spans="2:12" ht="21.75" thickTop="1" thickBot="1">
      <c r="B119" s="52">
        <v>118</v>
      </c>
      <c r="C119" s="53"/>
      <c r="D119" s="52"/>
      <c r="E119" s="52"/>
      <c r="F119" s="52" t="e">
        <f>SUMIF(ss,[1]المشتريات!G119,[1]الموردين!#REF!)</f>
        <v>#REF!</v>
      </c>
      <c r="G119" s="49"/>
      <c r="H119" s="52">
        <f>SUMIF([2]المخزون!B$1:B$65536,I119,[2]المخزون!A$1:A$65536)</f>
        <v>0</v>
      </c>
      <c r="I119" s="49"/>
      <c r="J119" s="52"/>
      <c r="K119" s="50"/>
      <c r="L119" s="51">
        <f t="shared" si="1"/>
        <v>0</v>
      </c>
    </row>
    <row r="120" spans="2:12" ht="21.75" thickTop="1" thickBot="1">
      <c r="B120" s="52">
        <v>119</v>
      </c>
      <c r="C120" s="53"/>
      <c r="D120" s="52"/>
      <c r="E120" s="52"/>
      <c r="F120" s="52" t="e">
        <f>SUMIF(ss,[1]المشتريات!G120,[1]الموردين!#REF!)</f>
        <v>#REF!</v>
      </c>
      <c r="G120" s="49"/>
      <c r="H120" s="52">
        <f>SUMIF([2]المخزون!B$1:B$65536,I120,[2]المخزون!A$1:A$65536)</f>
        <v>0</v>
      </c>
      <c r="I120" s="49"/>
      <c r="J120" s="52"/>
      <c r="K120" s="50"/>
      <c r="L120" s="51">
        <f t="shared" si="1"/>
        <v>0</v>
      </c>
    </row>
    <row r="121" spans="2:12" ht="21.75" thickTop="1" thickBot="1">
      <c r="B121" s="52">
        <v>120</v>
      </c>
      <c r="C121" s="53"/>
      <c r="D121" s="52"/>
      <c r="E121" s="52"/>
      <c r="F121" s="52" t="e">
        <f>SUMIF(ss,[1]المشتريات!G121,[1]الموردين!#REF!)</f>
        <v>#REF!</v>
      </c>
      <c r="G121" s="49"/>
      <c r="H121" s="52">
        <f>SUMIF([2]المخزون!B$1:B$65536,I121,[2]المخزون!A$1:A$65536)</f>
        <v>0</v>
      </c>
      <c r="I121" s="49"/>
      <c r="J121" s="52"/>
      <c r="K121" s="50"/>
      <c r="L121" s="51">
        <f t="shared" si="1"/>
        <v>0</v>
      </c>
    </row>
    <row r="122" spans="2:12" ht="21.75" thickTop="1" thickBot="1">
      <c r="B122" s="52">
        <v>121</v>
      </c>
      <c r="C122" s="53"/>
      <c r="D122" s="52"/>
      <c r="E122" s="52"/>
      <c r="F122" s="52" t="e">
        <f>SUMIF(ss,[1]المشتريات!G122,[1]الموردين!#REF!)</f>
        <v>#REF!</v>
      </c>
      <c r="G122" s="49"/>
      <c r="H122" s="52">
        <f>SUMIF([2]المخزون!B$1:B$65536,I122,[2]المخزون!A$1:A$65536)</f>
        <v>0</v>
      </c>
      <c r="I122" s="49"/>
      <c r="J122" s="52"/>
      <c r="K122" s="50"/>
      <c r="L122" s="51">
        <f t="shared" si="1"/>
        <v>0</v>
      </c>
    </row>
    <row r="123" spans="2:12" ht="21.75" thickTop="1" thickBot="1">
      <c r="B123" s="52">
        <v>122</v>
      </c>
      <c r="C123" s="53"/>
      <c r="D123" s="52"/>
      <c r="E123" s="52"/>
      <c r="F123" s="52" t="e">
        <f>SUMIF(ss,[1]المشتريات!G123,[1]الموردين!#REF!)</f>
        <v>#REF!</v>
      </c>
      <c r="G123" s="49"/>
      <c r="H123" s="52">
        <f>SUMIF([2]المخزون!B$1:B$65536,I123,[2]المخزون!A$1:A$65536)</f>
        <v>0</v>
      </c>
      <c r="I123" s="49"/>
      <c r="J123" s="52"/>
      <c r="K123" s="50"/>
      <c r="L123" s="51">
        <f t="shared" si="1"/>
        <v>0</v>
      </c>
    </row>
    <row r="124" spans="2:12" ht="21.75" thickTop="1" thickBot="1">
      <c r="B124" s="52">
        <v>123</v>
      </c>
      <c r="C124" s="53"/>
      <c r="D124" s="52"/>
      <c r="E124" s="52"/>
      <c r="F124" s="52" t="e">
        <f>SUMIF(ss,[1]المشتريات!G124,[1]الموردين!#REF!)</f>
        <v>#REF!</v>
      </c>
      <c r="G124" s="49"/>
      <c r="H124" s="52">
        <f>SUMIF([2]المخزون!B$1:B$65536,I124,[2]المخزون!A$1:A$65536)</f>
        <v>0</v>
      </c>
      <c r="I124" s="49"/>
      <c r="J124" s="52"/>
      <c r="K124" s="50"/>
      <c r="L124" s="51">
        <f t="shared" si="1"/>
        <v>0</v>
      </c>
    </row>
    <row r="125" spans="2:12" ht="21.75" thickTop="1" thickBot="1">
      <c r="B125" s="52">
        <v>124</v>
      </c>
      <c r="C125" s="53"/>
      <c r="D125" s="52"/>
      <c r="E125" s="52"/>
      <c r="F125" s="52" t="e">
        <f>SUMIF(ss,[1]المشتريات!G125,[1]الموردين!#REF!)</f>
        <v>#REF!</v>
      </c>
      <c r="G125" s="49"/>
      <c r="H125" s="52">
        <f>SUMIF([2]المخزون!B$1:B$65536,I125,[2]المخزون!A$1:A$65536)</f>
        <v>0</v>
      </c>
      <c r="I125" s="49"/>
      <c r="J125" s="52"/>
      <c r="K125" s="50"/>
      <c r="L125" s="51">
        <f t="shared" si="1"/>
        <v>0</v>
      </c>
    </row>
    <row r="126" spans="2:12" ht="21.75" thickTop="1" thickBot="1">
      <c r="B126" s="52">
        <v>125</v>
      </c>
      <c r="C126" s="53"/>
      <c r="D126" s="52"/>
      <c r="E126" s="52"/>
      <c r="F126" s="52" t="e">
        <f>SUMIF(ss,[1]المشتريات!G126,[1]الموردين!#REF!)</f>
        <v>#REF!</v>
      </c>
      <c r="G126" s="49"/>
      <c r="H126" s="52">
        <f>SUMIF([2]المخزون!B$1:B$65536,I126,[2]المخزون!A$1:A$65536)</f>
        <v>0</v>
      </c>
      <c r="I126" s="49"/>
      <c r="J126" s="52"/>
      <c r="K126" s="50"/>
      <c r="L126" s="51">
        <f t="shared" si="1"/>
        <v>0</v>
      </c>
    </row>
    <row r="127" spans="2:12" ht="21.75" thickTop="1" thickBot="1">
      <c r="B127" s="52">
        <v>126</v>
      </c>
      <c r="C127" s="53"/>
      <c r="D127" s="52"/>
      <c r="E127" s="52"/>
      <c r="F127" s="52" t="e">
        <f>SUMIF(ss,[1]المشتريات!G127,[1]الموردين!#REF!)</f>
        <v>#REF!</v>
      </c>
      <c r="G127" s="49"/>
      <c r="H127" s="52">
        <f>SUMIF([2]المخزون!B$1:B$65536,I127,[2]المخزون!A$1:A$65536)</f>
        <v>0</v>
      </c>
      <c r="I127" s="49"/>
      <c r="J127" s="52"/>
      <c r="K127" s="50"/>
      <c r="L127" s="51">
        <f t="shared" si="1"/>
        <v>0</v>
      </c>
    </row>
    <row r="128" spans="2:12" ht="21.75" thickTop="1" thickBot="1">
      <c r="B128" s="52">
        <v>127</v>
      </c>
      <c r="C128" s="53"/>
      <c r="D128" s="52"/>
      <c r="E128" s="52"/>
      <c r="F128" s="52" t="e">
        <f>SUMIF(ss,[1]المشتريات!G128,[1]الموردين!#REF!)</f>
        <v>#REF!</v>
      </c>
      <c r="G128" s="49"/>
      <c r="H128" s="52">
        <f>SUMIF([2]المخزون!B$1:B$65536,I128,[2]المخزون!A$1:A$65536)</f>
        <v>0</v>
      </c>
      <c r="I128" s="49"/>
      <c r="J128" s="52"/>
      <c r="K128" s="50"/>
      <c r="L128" s="51">
        <f t="shared" si="1"/>
        <v>0</v>
      </c>
    </row>
    <row r="129" spans="2:12" ht="21.75" thickTop="1" thickBot="1">
      <c r="B129" s="52">
        <v>128</v>
      </c>
      <c r="C129" s="53"/>
      <c r="D129" s="52"/>
      <c r="E129" s="52"/>
      <c r="F129" s="52" t="e">
        <f>SUMIF(ss,[1]المشتريات!G129,[1]الموردين!#REF!)</f>
        <v>#REF!</v>
      </c>
      <c r="G129" s="49"/>
      <c r="H129" s="52">
        <f>SUMIF([2]المخزون!B$1:B$65536,I129,[2]المخزون!A$1:A$65536)</f>
        <v>0</v>
      </c>
      <c r="I129" s="49"/>
      <c r="J129" s="52"/>
      <c r="K129" s="50"/>
      <c r="L129" s="51">
        <f t="shared" si="1"/>
        <v>0</v>
      </c>
    </row>
    <row r="130" spans="2:12" ht="21.75" thickTop="1" thickBot="1">
      <c r="B130" s="52">
        <v>129</v>
      </c>
      <c r="C130" s="53"/>
      <c r="D130" s="52"/>
      <c r="E130" s="52"/>
      <c r="F130" s="52" t="e">
        <f>SUMIF(ss,[1]المشتريات!G130,[1]الموردين!#REF!)</f>
        <v>#REF!</v>
      </c>
      <c r="G130" s="49"/>
      <c r="H130" s="52">
        <f>SUMIF([2]المخزون!B$1:B$65536,I130,[2]المخزون!A$1:A$65536)</f>
        <v>0</v>
      </c>
      <c r="I130" s="49"/>
      <c r="J130" s="52"/>
      <c r="K130" s="50"/>
      <c r="L130" s="51">
        <f t="shared" si="1"/>
        <v>0</v>
      </c>
    </row>
    <row r="131" spans="2:12" ht="21.75" thickTop="1" thickBot="1">
      <c r="B131" s="52">
        <v>130</v>
      </c>
      <c r="C131" s="53"/>
      <c r="D131" s="52"/>
      <c r="E131" s="52"/>
      <c r="F131" s="52" t="e">
        <f>SUMIF(ss,[1]المشتريات!G131,[1]الموردين!#REF!)</f>
        <v>#REF!</v>
      </c>
      <c r="G131" s="49"/>
      <c r="H131" s="52">
        <f>SUMIF([2]المخزون!B$1:B$65536,I131,[2]المخزون!A$1:A$65536)</f>
        <v>0</v>
      </c>
      <c r="I131" s="49"/>
      <c r="J131" s="52"/>
      <c r="K131" s="50"/>
      <c r="L131" s="51">
        <f t="shared" si="1"/>
        <v>0</v>
      </c>
    </row>
    <row r="132" spans="2:12" ht="21.75" thickTop="1" thickBot="1">
      <c r="B132" s="52">
        <v>131</v>
      </c>
      <c r="C132" s="53"/>
      <c r="D132" s="52"/>
      <c r="E132" s="52"/>
      <c r="F132" s="52" t="e">
        <f>SUMIF(ss,[1]المشتريات!G132,[1]الموردين!#REF!)</f>
        <v>#REF!</v>
      </c>
      <c r="G132" s="49"/>
      <c r="H132" s="52">
        <f>SUMIF([2]المخزون!B$1:B$65536,I132,[2]المخزون!A$1:A$65536)</f>
        <v>0</v>
      </c>
      <c r="I132" s="49"/>
      <c r="J132" s="52"/>
      <c r="K132" s="50"/>
      <c r="L132" s="51">
        <f t="shared" ref="L132:L195" si="2">J132*K132</f>
        <v>0</v>
      </c>
    </row>
    <row r="133" spans="2:12" ht="21.75" thickTop="1" thickBot="1">
      <c r="B133" s="52">
        <v>132</v>
      </c>
      <c r="C133" s="53"/>
      <c r="D133" s="52"/>
      <c r="E133" s="52"/>
      <c r="F133" s="52" t="e">
        <f>SUMIF(ss,[1]المشتريات!G133,[1]الموردين!#REF!)</f>
        <v>#REF!</v>
      </c>
      <c r="G133" s="49"/>
      <c r="H133" s="52">
        <f>SUMIF([2]المخزون!B$1:B$65536,I133,[2]المخزون!A$1:A$65536)</f>
        <v>0</v>
      </c>
      <c r="I133" s="49"/>
      <c r="J133" s="52"/>
      <c r="K133" s="50"/>
      <c r="L133" s="51">
        <f t="shared" si="2"/>
        <v>0</v>
      </c>
    </row>
    <row r="134" spans="2:12" ht="21.75" thickTop="1" thickBot="1">
      <c r="B134" s="52">
        <v>133</v>
      </c>
      <c r="C134" s="53"/>
      <c r="D134" s="52"/>
      <c r="E134" s="52"/>
      <c r="F134" s="52" t="e">
        <f>SUMIF(ss,[1]المشتريات!G134,[1]الموردين!#REF!)</f>
        <v>#REF!</v>
      </c>
      <c r="G134" s="49"/>
      <c r="H134" s="52">
        <f>SUMIF([2]المخزون!B$1:B$65536,I134,[2]المخزون!A$1:A$65536)</f>
        <v>0</v>
      </c>
      <c r="I134" s="49"/>
      <c r="J134" s="52"/>
      <c r="K134" s="50"/>
      <c r="L134" s="51">
        <f t="shared" si="2"/>
        <v>0</v>
      </c>
    </row>
    <row r="135" spans="2:12" ht="21.75" thickTop="1" thickBot="1">
      <c r="B135" s="52">
        <v>134</v>
      </c>
      <c r="C135" s="53"/>
      <c r="D135" s="52"/>
      <c r="E135" s="52"/>
      <c r="F135" s="52" t="e">
        <f>SUMIF(ss,[1]المشتريات!G135,[1]الموردين!#REF!)</f>
        <v>#REF!</v>
      </c>
      <c r="G135" s="49"/>
      <c r="H135" s="52">
        <f>SUMIF([2]المخزون!B$1:B$65536,I135,[2]المخزون!A$1:A$65536)</f>
        <v>0</v>
      </c>
      <c r="I135" s="49"/>
      <c r="J135" s="52"/>
      <c r="K135" s="50"/>
      <c r="L135" s="51">
        <f t="shared" si="2"/>
        <v>0</v>
      </c>
    </row>
    <row r="136" spans="2:12" ht="21.75" thickTop="1" thickBot="1">
      <c r="B136" s="52">
        <v>135</v>
      </c>
      <c r="C136" s="53"/>
      <c r="D136" s="52"/>
      <c r="E136" s="52"/>
      <c r="F136" s="52" t="e">
        <f>SUMIF(ss,[1]المشتريات!G136,[1]الموردين!#REF!)</f>
        <v>#REF!</v>
      </c>
      <c r="G136" s="49"/>
      <c r="H136" s="52">
        <f>SUMIF([2]المخزون!B$1:B$65536,I136,[2]المخزون!A$1:A$65536)</f>
        <v>0</v>
      </c>
      <c r="I136" s="49"/>
      <c r="J136" s="52"/>
      <c r="K136" s="50"/>
      <c r="L136" s="51">
        <f t="shared" si="2"/>
        <v>0</v>
      </c>
    </row>
    <row r="137" spans="2:12" ht="21.75" thickTop="1" thickBot="1">
      <c r="B137" s="52">
        <v>136</v>
      </c>
      <c r="C137" s="53"/>
      <c r="D137" s="52"/>
      <c r="E137" s="52"/>
      <c r="F137" s="52" t="e">
        <f>SUMIF(ss,[1]المشتريات!G137,[1]الموردين!#REF!)</f>
        <v>#REF!</v>
      </c>
      <c r="G137" s="49"/>
      <c r="H137" s="52">
        <f>SUMIF([2]المخزون!B$1:B$65536,I137,[2]المخزون!A$1:A$65536)</f>
        <v>0</v>
      </c>
      <c r="I137" s="49"/>
      <c r="J137" s="52"/>
      <c r="K137" s="50"/>
      <c r="L137" s="51">
        <f t="shared" si="2"/>
        <v>0</v>
      </c>
    </row>
    <row r="138" spans="2:12" ht="21.75" thickTop="1" thickBot="1">
      <c r="B138" s="52">
        <v>137</v>
      </c>
      <c r="C138" s="53"/>
      <c r="D138" s="52"/>
      <c r="E138" s="52"/>
      <c r="F138" s="52" t="e">
        <f>SUMIF(ss,[1]المشتريات!G138,[1]الموردين!#REF!)</f>
        <v>#REF!</v>
      </c>
      <c r="G138" s="49"/>
      <c r="H138" s="52">
        <f>SUMIF([2]المخزون!B$1:B$65536,I138,[2]المخزون!A$1:A$65536)</f>
        <v>0</v>
      </c>
      <c r="I138" s="49"/>
      <c r="J138" s="52"/>
      <c r="K138" s="50"/>
      <c r="L138" s="51">
        <f t="shared" si="2"/>
        <v>0</v>
      </c>
    </row>
    <row r="139" spans="2:12" ht="21.75" thickTop="1" thickBot="1">
      <c r="B139" s="52">
        <v>138</v>
      </c>
      <c r="C139" s="53"/>
      <c r="D139" s="52"/>
      <c r="E139" s="52"/>
      <c r="F139" s="52" t="e">
        <f>SUMIF(ss,[1]المشتريات!G139,[1]الموردين!#REF!)</f>
        <v>#REF!</v>
      </c>
      <c r="G139" s="49"/>
      <c r="H139" s="52">
        <f>SUMIF([2]المخزون!B$1:B$65536,I139,[2]المخزون!A$1:A$65536)</f>
        <v>0</v>
      </c>
      <c r="I139" s="49"/>
      <c r="J139" s="52"/>
      <c r="K139" s="50"/>
      <c r="L139" s="51">
        <f t="shared" si="2"/>
        <v>0</v>
      </c>
    </row>
    <row r="140" spans="2:12" ht="21.75" thickTop="1" thickBot="1">
      <c r="B140" s="52">
        <v>139</v>
      </c>
      <c r="C140" s="53"/>
      <c r="D140" s="52"/>
      <c r="E140" s="52"/>
      <c r="F140" s="52" t="e">
        <f>SUMIF(ss,[1]المشتريات!G140,[1]الموردين!#REF!)</f>
        <v>#REF!</v>
      </c>
      <c r="G140" s="49"/>
      <c r="H140" s="52">
        <f>SUMIF([2]المخزون!B$1:B$65536,I140,[2]المخزون!A$1:A$65536)</f>
        <v>0</v>
      </c>
      <c r="I140" s="49"/>
      <c r="J140" s="52"/>
      <c r="K140" s="50"/>
      <c r="L140" s="51">
        <f t="shared" si="2"/>
        <v>0</v>
      </c>
    </row>
    <row r="141" spans="2:12" ht="21.75" thickTop="1" thickBot="1">
      <c r="B141" s="52">
        <v>140</v>
      </c>
      <c r="C141" s="53"/>
      <c r="D141" s="52"/>
      <c r="E141" s="52"/>
      <c r="F141" s="52" t="e">
        <f>SUMIF(ss,[1]المشتريات!G141,[1]الموردين!#REF!)</f>
        <v>#REF!</v>
      </c>
      <c r="G141" s="49"/>
      <c r="H141" s="52">
        <f>SUMIF([2]المخزون!B$1:B$65536,I141,[2]المخزون!A$1:A$65536)</f>
        <v>0</v>
      </c>
      <c r="I141" s="49"/>
      <c r="J141" s="52"/>
      <c r="K141" s="50"/>
      <c r="L141" s="51">
        <f t="shared" si="2"/>
        <v>0</v>
      </c>
    </row>
    <row r="142" spans="2:12" ht="21.75" thickTop="1" thickBot="1">
      <c r="B142" s="52">
        <v>141</v>
      </c>
      <c r="C142" s="53"/>
      <c r="D142" s="52"/>
      <c r="E142" s="52"/>
      <c r="F142" s="52" t="e">
        <f>SUMIF(ss,[1]المشتريات!G142,[1]الموردين!#REF!)</f>
        <v>#REF!</v>
      </c>
      <c r="G142" s="49"/>
      <c r="H142" s="52">
        <f>SUMIF([2]المخزون!B$1:B$65536,I142,[2]المخزون!A$1:A$65536)</f>
        <v>0</v>
      </c>
      <c r="I142" s="49"/>
      <c r="J142" s="52"/>
      <c r="K142" s="50"/>
      <c r="L142" s="51">
        <f t="shared" si="2"/>
        <v>0</v>
      </c>
    </row>
    <row r="143" spans="2:12" ht="21.75" thickTop="1" thickBot="1">
      <c r="B143" s="52">
        <v>142</v>
      </c>
      <c r="C143" s="53"/>
      <c r="D143" s="52"/>
      <c r="E143" s="52"/>
      <c r="F143" s="52" t="e">
        <f>SUMIF(ss,[1]المشتريات!G143,[1]الموردين!#REF!)</f>
        <v>#REF!</v>
      </c>
      <c r="G143" s="49"/>
      <c r="H143" s="52">
        <f>SUMIF([2]المخزون!B$1:B$65536,I143,[2]المخزون!A$1:A$65536)</f>
        <v>0</v>
      </c>
      <c r="I143" s="49"/>
      <c r="J143" s="52"/>
      <c r="K143" s="50"/>
      <c r="L143" s="51">
        <f t="shared" si="2"/>
        <v>0</v>
      </c>
    </row>
    <row r="144" spans="2:12" ht="21.75" thickTop="1" thickBot="1">
      <c r="B144" s="52">
        <v>143</v>
      </c>
      <c r="C144" s="53"/>
      <c r="D144" s="52"/>
      <c r="E144" s="52"/>
      <c r="F144" s="52" t="e">
        <f>SUMIF(ss,[1]المشتريات!G144,[1]الموردين!#REF!)</f>
        <v>#REF!</v>
      </c>
      <c r="G144" s="49"/>
      <c r="H144" s="52">
        <f>SUMIF([2]المخزون!B$1:B$65536,I144,[2]المخزون!A$1:A$65536)</f>
        <v>0</v>
      </c>
      <c r="I144" s="49"/>
      <c r="J144" s="52"/>
      <c r="K144" s="50"/>
      <c r="L144" s="51">
        <f t="shared" si="2"/>
        <v>0</v>
      </c>
    </row>
    <row r="145" spans="2:12" ht="21.75" thickTop="1" thickBot="1">
      <c r="B145" s="52">
        <v>144</v>
      </c>
      <c r="C145" s="53"/>
      <c r="D145" s="52"/>
      <c r="E145" s="52"/>
      <c r="F145" s="52" t="e">
        <f>SUMIF(ss,[1]المشتريات!G145,[1]الموردين!#REF!)</f>
        <v>#REF!</v>
      </c>
      <c r="G145" s="49"/>
      <c r="H145" s="52">
        <f>SUMIF([2]المخزون!B$1:B$65536,I145,[2]المخزون!A$1:A$65536)</f>
        <v>0</v>
      </c>
      <c r="I145" s="49"/>
      <c r="J145" s="52"/>
      <c r="K145" s="50"/>
      <c r="L145" s="51">
        <f t="shared" si="2"/>
        <v>0</v>
      </c>
    </row>
    <row r="146" spans="2:12" ht="21.75" thickTop="1" thickBot="1">
      <c r="B146" s="52">
        <v>145</v>
      </c>
      <c r="C146" s="53"/>
      <c r="D146" s="52"/>
      <c r="E146" s="52"/>
      <c r="F146" s="52" t="e">
        <f>SUMIF(ss,[1]المشتريات!G146,[1]الموردين!#REF!)</f>
        <v>#REF!</v>
      </c>
      <c r="G146" s="49"/>
      <c r="H146" s="52">
        <f>SUMIF([2]المخزون!B$1:B$65536,I146,[2]المخزون!A$1:A$65536)</f>
        <v>0</v>
      </c>
      <c r="I146" s="49"/>
      <c r="J146" s="52"/>
      <c r="K146" s="50"/>
      <c r="L146" s="51">
        <f t="shared" si="2"/>
        <v>0</v>
      </c>
    </row>
    <row r="147" spans="2:12" ht="21.75" thickTop="1" thickBot="1">
      <c r="B147" s="52">
        <v>146</v>
      </c>
      <c r="C147" s="53"/>
      <c r="D147" s="52"/>
      <c r="E147" s="52"/>
      <c r="F147" s="52" t="e">
        <f>SUMIF(ss,[1]المشتريات!G147,[1]الموردين!#REF!)</f>
        <v>#REF!</v>
      </c>
      <c r="G147" s="49"/>
      <c r="H147" s="52">
        <f>SUMIF([2]المخزون!B$1:B$65536,I147,[2]المخزون!A$1:A$65536)</f>
        <v>0</v>
      </c>
      <c r="I147" s="49"/>
      <c r="J147" s="52"/>
      <c r="K147" s="50"/>
      <c r="L147" s="51">
        <f t="shared" si="2"/>
        <v>0</v>
      </c>
    </row>
    <row r="148" spans="2:12" ht="21.75" thickTop="1" thickBot="1">
      <c r="B148" s="52">
        <v>147</v>
      </c>
      <c r="C148" s="53"/>
      <c r="D148" s="52"/>
      <c r="E148" s="52"/>
      <c r="F148" s="52" t="e">
        <f>SUMIF(ss,[1]المشتريات!G148,[1]الموردين!#REF!)</f>
        <v>#REF!</v>
      </c>
      <c r="G148" s="49"/>
      <c r="H148" s="52">
        <f>SUMIF([2]المخزون!B$1:B$65536,I148,[2]المخزون!A$1:A$65536)</f>
        <v>0</v>
      </c>
      <c r="I148" s="49"/>
      <c r="J148" s="52"/>
      <c r="K148" s="50"/>
      <c r="L148" s="51">
        <f t="shared" si="2"/>
        <v>0</v>
      </c>
    </row>
    <row r="149" spans="2:12" ht="21.75" thickTop="1" thickBot="1">
      <c r="B149" s="52">
        <v>148</v>
      </c>
      <c r="C149" s="53"/>
      <c r="D149" s="52"/>
      <c r="E149" s="52"/>
      <c r="F149" s="52" t="e">
        <f>SUMIF(ss,[1]المشتريات!G149,[1]الموردين!#REF!)</f>
        <v>#REF!</v>
      </c>
      <c r="G149" s="49"/>
      <c r="H149" s="52">
        <f>SUMIF([2]المخزون!B$1:B$65536,I149,[2]المخزون!A$1:A$65536)</f>
        <v>0</v>
      </c>
      <c r="I149" s="49"/>
      <c r="J149" s="52"/>
      <c r="K149" s="50"/>
      <c r="L149" s="51">
        <f t="shared" si="2"/>
        <v>0</v>
      </c>
    </row>
    <row r="150" spans="2:12" ht="21.75" thickTop="1" thickBot="1">
      <c r="B150" s="52">
        <v>149</v>
      </c>
      <c r="C150" s="53"/>
      <c r="D150" s="52"/>
      <c r="E150" s="52"/>
      <c r="F150" s="52" t="e">
        <f>SUMIF(ss,[1]المشتريات!G150,[1]الموردين!#REF!)</f>
        <v>#REF!</v>
      </c>
      <c r="G150" s="49"/>
      <c r="H150" s="52">
        <f>SUMIF([2]المخزون!B$1:B$65536,I150,[2]المخزون!A$1:A$65536)</f>
        <v>0</v>
      </c>
      <c r="I150" s="49"/>
      <c r="J150" s="52"/>
      <c r="K150" s="50"/>
      <c r="L150" s="51">
        <f t="shared" si="2"/>
        <v>0</v>
      </c>
    </row>
    <row r="151" spans="2:12" ht="21.75" thickTop="1" thickBot="1">
      <c r="B151" s="52">
        <v>150</v>
      </c>
      <c r="C151" s="53"/>
      <c r="D151" s="52"/>
      <c r="E151" s="52"/>
      <c r="F151" s="52" t="e">
        <f>SUMIF(ss,[1]المشتريات!G151,[1]الموردين!#REF!)</f>
        <v>#REF!</v>
      </c>
      <c r="G151" s="49"/>
      <c r="H151" s="52">
        <f>SUMIF([2]المخزون!B$1:B$65536,I151,[2]المخزون!A$1:A$65536)</f>
        <v>0</v>
      </c>
      <c r="I151" s="49"/>
      <c r="J151" s="52"/>
      <c r="K151" s="50"/>
      <c r="L151" s="51">
        <f t="shared" si="2"/>
        <v>0</v>
      </c>
    </row>
    <row r="152" spans="2:12" ht="21.75" thickTop="1" thickBot="1">
      <c r="B152" s="52">
        <v>151</v>
      </c>
      <c r="C152" s="53"/>
      <c r="D152" s="52"/>
      <c r="E152" s="52"/>
      <c r="F152" s="52" t="e">
        <f>SUMIF(ss,[1]المشتريات!G152,[1]الموردين!#REF!)</f>
        <v>#REF!</v>
      </c>
      <c r="G152" s="49"/>
      <c r="H152" s="52">
        <f>SUMIF([2]المخزون!B$1:B$65536,I152,[2]المخزون!A$1:A$65536)</f>
        <v>0</v>
      </c>
      <c r="I152" s="49"/>
      <c r="J152" s="52"/>
      <c r="K152" s="50"/>
      <c r="L152" s="51">
        <f t="shared" si="2"/>
        <v>0</v>
      </c>
    </row>
    <row r="153" spans="2:12" ht="21.75" thickTop="1" thickBot="1">
      <c r="B153" s="52">
        <v>152</v>
      </c>
      <c r="C153" s="53"/>
      <c r="D153" s="52"/>
      <c r="E153" s="52"/>
      <c r="F153" s="52" t="e">
        <f>SUMIF(ss,[1]المشتريات!G153,[1]الموردين!#REF!)</f>
        <v>#REF!</v>
      </c>
      <c r="G153" s="49"/>
      <c r="H153" s="52">
        <f>SUMIF([2]المخزون!B$1:B$65536,I153,[2]المخزون!A$1:A$65536)</f>
        <v>0</v>
      </c>
      <c r="I153" s="49"/>
      <c r="J153" s="52"/>
      <c r="K153" s="50"/>
      <c r="L153" s="51">
        <f t="shared" si="2"/>
        <v>0</v>
      </c>
    </row>
    <row r="154" spans="2:12" ht="21.75" thickTop="1" thickBot="1">
      <c r="B154" s="52">
        <v>153</v>
      </c>
      <c r="C154" s="53"/>
      <c r="D154" s="52"/>
      <c r="E154" s="52"/>
      <c r="F154" s="52" t="e">
        <f>SUMIF(ss,[1]المشتريات!G154,[1]الموردين!#REF!)</f>
        <v>#REF!</v>
      </c>
      <c r="G154" s="49"/>
      <c r="H154" s="52">
        <f>SUMIF([2]المخزون!B$1:B$65536,I154,[2]المخزون!A$1:A$65536)</f>
        <v>0</v>
      </c>
      <c r="I154" s="49"/>
      <c r="J154" s="52"/>
      <c r="K154" s="50"/>
      <c r="L154" s="51">
        <f t="shared" si="2"/>
        <v>0</v>
      </c>
    </row>
    <row r="155" spans="2:12" ht="21.75" thickTop="1" thickBot="1">
      <c r="B155" s="52">
        <v>154</v>
      </c>
      <c r="C155" s="53"/>
      <c r="D155" s="52"/>
      <c r="E155" s="52"/>
      <c r="F155" s="52" t="e">
        <f>SUMIF(ss,[1]المشتريات!G155,[1]الموردين!#REF!)</f>
        <v>#REF!</v>
      </c>
      <c r="G155" s="49"/>
      <c r="H155" s="52">
        <f>SUMIF([2]المخزون!B$1:B$65536,I155,[2]المخزون!A$1:A$65536)</f>
        <v>0</v>
      </c>
      <c r="I155" s="49"/>
      <c r="J155" s="52"/>
      <c r="K155" s="50"/>
      <c r="L155" s="51">
        <f t="shared" si="2"/>
        <v>0</v>
      </c>
    </row>
    <row r="156" spans="2:12" ht="21.75" thickTop="1" thickBot="1">
      <c r="B156" s="52">
        <v>155</v>
      </c>
      <c r="C156" s="53"/>
      <c r="D156" s="52"/>
      <c r="E156" s="52"/>
      <c r="F156" s="52" t="e">
        <f>SUMIF(ss,[1]المشتريات!G156,[1]الموردين!#REF!)</f>
        <v>#REF!</v>
      </c>
      <c r="G156" s="49"/>
      <c r="H156" s="52">
        <f>SUMIF([2]المخزون!B$1:B$65536,I156,[2]المخزون!A$1:A$65536)</f>
        <v>0</v>
      </c>
      <c r="I156" s="49"/>
      <c r="J156" s="52"/>
      <c r="K156" s="50"/>
      <c r="L156" s="51">
        <f t="shared" si="2"/>
        <v>0</v>
      </c>
    </row>
    <row r="157" spans="2:12" ht="21.75" thickTop="1" thickBot="1">
      <c r="B157" s="52">
        <v>156</v>
      </c>
      <c r="C157" s="53"/>
      <c r="D157" s="52"/>
      <c r="E157" s="52"/>
      <c r="F157" s="52" t="e">
        <f>SUMIF(ss,[1]المشتريات!G157,[1]الموردين!#REF!)</f>
        <v>#REF!</v>
      </c>
      <c r="G157" s="49"/>
      <c r="H157" s="52">
        <f>SUMIF([2]المخزون!B$1:B$65536,I157,[2]المخزون!A$1:A$65536)</f>
        <v>0</v>
      </c>
      <c r="I157" s="49"/>
      <c r="J157" s="52"/>
      <c r="K157" s="50"/>
      <c r="L157" s="51">
        <f t="shared" si="2"/>
        <v>0</v>
      </c>
    </row>
    <row r="158" spans="2:12" ht="21.75" thickTop="1" thickBot="1">
      <c r="B158" s="52">
        <v>157</v>
      </c>
      <c r="C158" s="53"/>
      <c r="D158" s="52"/>
      <c r="E158" s="52"/>
      <c r="F158" s="52" t="e">
        <f>SUMIF(ss,[1]المشتريات!G158,[1]الموردين!#REF!)</f>
        <v>#REF!</v>
      </c>
      <c r="G158" s="49"/>
      <c r="H158" s="52">
        <f>SUMIF([2]المخزون!B$1:B$65536,I158,[2]المخزون!A$1:A$65536)</f>
        <v>0</v>
      </c>
      <c r="I158" s="49"/>
      <c r="J158" s="52"/>
      <c r="K158" s="50"/>
      <c r="L158" s="51">
        <f t="shared" si="2"/>
        <v>0</v>
      </c>
    </row>
    <row r="159" spans="2:12" ht="21.75" thickTop="1" thickBot="1">
      <c r="B159" s="52">
        <v>158</v>
      </c>
      <c r="C159" s="53"/>
      <c r="D159" s="52"/>
      <c r="E159" s="52"/>
      <c r="F159" s="52" t="e">
        <f>SUMIF(ss,[1]المشتريات!G159,[1]الموردين!#REF!)</f>
        <v>#REF!</v>
      </c>
      <c r="G159" s="49"/>
      <c r="H159" s="52">
        <f>SUMIF([2]المخزون!B$1:B$65536,I159,[2]المخزون!A$1:A$65536)</f>
        <v>0</v>
      </c>
      <c r="I159" s="49"/>
      <c r="J159" s="52"/>
      <c r="K159" s="50"/>
      <c r="L159" s="51">
        <f t="shared" si="2"/>
        <v>0</v>
      </c>
    </row>
    <row r="160" spans="2:12" ht="21.75" thickTop="1" thickBot="1">
      <c r="B160" s="52">
        <v>159</v>
      </c>
      <c r="C160" s="53"/>
      <c r="D160" s="52"/>
      <c r="E160" s="52"/>
      <c r="F160" s="52" t="e">
        <f>SUMIF(ss,[1]المشتريات!G160,[1]الموردين!#REF!)</f>
        <v>#REF!</v>
      </c>
      <c r="G160" s="49"/>
      <c r="H160" s="52">
        <f>SUMIF([2]المخزون!B$1:B$65536,I160,[2]المخزون!A$1:A$65536)</f>
        <v>0</v>
      </c>
      <c r="I160" s="49"/>
      <c r="J160" s="52"/>
      <c r="K160" s="50"/>
      <c r="L160" s="51">
        <f t="shared" si="2"/>
        <v>0</v>
      </c>
    </row>
    <row r="161" spans="2:12" ht="21.75" thickTop="1" thickBot="1">
      <c r="B161" s="52">
        <v>160</v>
      </c>
      <c r="C161" s="53"/>
      <c r="D161" s="52"/>
      <c r="E161" s="52"/>
      <c r="F161" s="52" t="e">
        <f>SUMIF(ss,[1]المشتريات!G161,[1]الموردين!#REF!)</f>
        <v>#REF!</v>
      </c>
      <c r="G161" s="49"/>
      <c r="H161" s="52">
        <f>SUMIF([2]المخزون!B$1:B$65536,I161,[2]المخزون!A$1:A$65536)</f>
        <v>0</v>
      </c>
      <c r="I161" s="49"/>
      <c r="J161" s="52"/>
      <c r="K161" s="50"/>
      <c r="L161" s="51">
        <f t="shared" si="2"/>
        <v>0</v>
      </c>
    </row>
    <row r="162" spans="2:12" ht="21.75" thickTop="1" thickBot="1">
      <c r="B162" s="52">
        <v>161</v>
      </c>
      <c r="C162" s="53"/>
      <c r="D162" s="52"/>
      <c r="E162" s="52"/>
      <c r="F162" s="52" t="e">
        <f>SUMIF(ss,[1]المشتريات!G162,[1]الموردين!#REF!)</f>
        <v>#REF!</v>
      </c>
      <c r="G162" s="49"/>
      <c r="H162" s="52">
        <f>SUMIF([2]المخزون!B$1:B$65536,I162,[2]المخزون!A$1:A$65536)</f>
        <v>0</v>
      </c>
      <c r="I162" s="49"/>
      <c r="J162" s="52"/>
      <c r="K162" s="50"/>
      <c r="L162" s="51">
        <f t="shared" si="2"/>
        <v>0</v>
      </c>
    </row>
    <row r="163" spans="2:12" ht="21.75" thickTop="1" thickBot="1">
      <c r="B163" s="52">
        <v>162</v>
      </c>
      <c r="C163" s="53"/>
      <c r="D163" s="52"/>
      <c r="E163" s="52"/>
      <c r="F163" s="52" t="e">
        <f>SUMIF(ss,[1]المشتريات!G163,[1]الموردين!#REF!)</f>
        <v>#REF!</v>
      </c>
      <c r="G163" s="49"/>
      <c r="H163" s="52">
        <f>SUMIF([2]المخزون!B$1:B$65536,I163,[2]المخزون!A$1:A$65536)</f>
        <v>0</v>
      </c>
      <c r="I163" s="49"/>
      <c r="J163" s="52"/>
      <c r="K163" s="50"/>
      <c r="L163" s="51">
        <f t="shared" si="2"/>
        <v>0</v>
      </c>
    </row>
    <row r="164" spans="2:12" ht="21.75" thickTop="1" thickBot="1">
      <c r="B164" s="52">
        <v>163</v>
      </c>
      <c r="C164" s="53"/>
      <c r="D164" s="52"/>
      <c r="E164" s="52"/>
      <c r="F164" s="52" t="e">
        <f>SUMIF(ss,[1]المشتريات!G164,[1]الموردين!#REF!)</f>
        <v>#REF!</v>
      </c>
      <c r="G164" s="49"/>
      <c r="H164" s="52">
        <f>SUMIF([2]المخزون!B$1:B$65536,I164,[2]المخزون!A$1:A$65536)</f>
        <v>0</v>
      </c>
      <c r="I164" s="49"/>
      <c r="J164" s="52"/>
      <c r="K164" s="50"/>
      <c r="L164" s="51">
        <f t="shared" si="2"/>
        <v>0</v>
      </c>
    </row>
    <row r="165" spans="2:12" ht="21.75" thickTop="1" thickBot="1">
      <c r="B165" s="52">
        <v>164</v>
      </c>
      <c r="C165" s="53"/>
      <c r="D165" s="52"/>
      <c r="E165" s="52"/>
      <c r="F165" s="52" t="e">
        <f>SUMIF(ss,[1]المشتريات!G165,[1]الموردين!#REF!)</f>
        <v>#REF!</v>
      </c>
      <c r="G165" s="49"/>
      <c r="H165" s="52">
        <f>SUMIF([2]المخزون!B$1:B$65536,I165,[2]المخزون!A$1:A$65536)</f>
        <v>0</v>
      </c>
      <c r="I165" s="49"/>
      <c r="J165" s="52"/>
      <c r="K165" s="50"/>
      <c r="L165" s="51">
        <f t="shared" si="2"/>
        <v>0</v>
      </c>
    </row>
    <row r="166" spans="2:12" ht="21.75" thickTop="1" thickBot="1">
      <c r="B166" s="52">
        <v>165</v>
      </c>
      <c r="C166" s="53"/>
      <c r="D166" s="52"/>
      <c r="E166" s="52"/>
      <c r="F166" s="52" t="e">
        <f>SUMIF(ss,[1]المشتريات!G166,[1]الموردين!#REF!)</f>
        <v>#REF!</v>
      </c>
      <c r="G166" s="49"/>
      <c r="H166" s="52">
        <f>SUMIF([2]المخزون!B$1:B$65536,I166,[2]المخزون!A$1:A$65536)</f>
        <v>0</v>
      </c>
      <c r="I166" s="49"/>
      <c r="J166" s="52"/>
      <c r="K166" s="50"/>
      <c r="L166" s="51">
        <f t="shared" si="2"/>
        <v>0</v>
      </c>
    </row>
    <row r="167" spans="2:12" ht="21.75" thickTop="1" thickBot="1">
      <c r="B167" s="52">
        <v>166</v>
      </c>
      <c r="C167" s="53"/>
      <c r="D167" s="52"/>
      <c r="E167" s="52"/>
      <c r="F167" s="52" t="e">
        <f>SUMIF(ss,[1]المشتريات!G167,[1]الموردين!#REF!)</f>
        <v>#REF!</v>
      </c>
      <c r="G167" s="49"/>
      <c r="H167" s="52">
        <f>SUMIF([2]المخزون!B$1:B$65536,I167,[2]المخزون!A$1:A$65536)</f>
        <v>0</v>
      </c>
      <c r="I167" s="49"/>
      <c r="J167" s="52"/>
      <c r="K167" s="50"/>
      <c r="L167" s="51">
        <f t="shared" si="2"/>
        <v>0</v>
      </c>
    </row>
    <row r="168" spans="2:12" ht="21.75" thickTop="1" thickBot="1">
      <c r="B168" s="52">
        <v>167</v>
      </c>
      <c r="C168" s="53"/>
      <c r="D168" s="52"/>
      <c r="E168" s="52"/>
      <c r="F168" s="52" t="e">
        <f>SUMIF(ss,[1]المشتريات!G168,[1]الموردين!#REF!)</f>
        <v>#REF!</v>
      </c>
      <c r="G168" s="49"/>
      <c r="H168" s="52">
        <f>SUMIF([2]المخزون!B$1:B$65536,I168,[2]المخزون!A$1:A$65536)</f>
        <v>0</v>
      </c>
      <c r="I168" s="49"/>
      <c r="J168" s="52"/>
      <c r="K168" s="50"/>
      <c r="L168" s="51">
        <f t="shared" si="2"/>
        <v>0</v>
      </c>
    </row>
    <row r="169" spans="2:12" ht="21.75" thickTop="1" thickBot="1">
      <c r="B169" s="52">
        <v>168</v>
      </c>
      <c r="C169" s="53"/>
      <c r="D169" s="52"/>
      <c r="E169" s="52"/>
      <c r="F169" s="52" t="e">
        <f>SUMIF(ss,[1]المشتريات!G169,[1]الموردين!#REF!)</f>
        <v>#REF!</v>
      </c>
      <c r="G169" s="49"/>
      <c r="H169" s="52">
        <f>SUMIF([2]المخزون!B$1:B$65536,I169,[2]المخزون!A$1:A$65536)</f>
        <v>0</v>
      </c>
      <c r="I169" s="49"/>
      <c r="J169" s="52"/>
      <c r="K169" s="50"/>
      <c r="L169" s="51">
        <f t="shared" si="2"/>
        <v>0</v>
      </c>
    </row>
    <row r="170" spans="2:12" ht="21.75" thickTop="1" thickBot="1">
      <c r="B170" s="52">
        <v>169</v>
      </c>
      <c r="C170" s="53"/>
      <c r="D170" s="52"/>
      <c r="E170" s="52"/>
      <c r="F170" s="52" t="e">
        <f>SUMIF(ss,[1]المشتريات!G170,[1]الموردين!#REF!)</f>
        <v>#REF!</v>
      </c>
      <c r="G170" s="49"/>
      <c r="H170" s="52">
        <f>SUMIF([2]المخزون!B$1:B$65536,I170,[2]المخزون!A$1:A$65536)</f>
        <v>0</v>
      </c>
      <c r="I170" s="49"/>
      <c r="J170" s="52"/>
      <c r="K170" s="50"/>
      <c r="L170" s="51">
        <f t="shared" si="2"/>
        <v>0</v>
      </c>
    </row>
    <row r="171" spans="2:12" ht="21.75" thickTop="1" thickBot="1">
      <c r="B171" s="52">
        <v>170</v>
      </c>
      <c r="C171" s="53"/>
      <c r="D171" s="52"/>
      <c r="E171" s="52"/>
      <c r="F171" s="52" t="e">
        <f>SUMIF(ss,[1]المشتريات!G171,[1]الموردين!#REF!)</f>
        <v>#REF!</v>
      </c>
      <c r="G171" s="49"/>
      <c r="H171" s="52">
        <f>SUMIF([2]المخزون!B$1:B$65536,I171,[2]المخزون!A$1:A$65536)</f>
        <v>0</v>
      </c>
      <c r="I171" s="49"/>
      <c r="J171" s="52"/>
      <c r="K171" s="50"/>
      <c r="L171" s="51">
        <f t="shared" si="2"/>
        <v>0</v>
      </c>
    </row>
    <row r="172" spans="2:12" ht="21.75" thickTop="1" thickBot="1">
      <c r="B172" s="52">
        <v>171</v>
      </c>
      <c r="C172" s="53"/>
      <c r="D172" s="52"/>
      <c r="E172" s="52"/>
      <c r="F172" s="52" t="e">
        <f>SUMIF(ss,[1]المشتريات!G172,[1]الموردين!#REF!)</f>
        <v>#REF!</v>
      </c>
      <c r="G172" s="49"/>
      <c r="H172" s="52">
        <f>SUMIF([2]المخزون!B$1:B$65536,I172,[2]المخزون!A$1:A$65536)</f>
        <v>0</v>
      </c>
      <c r="I172" s="49"/>
      <c r="J172" s="52"/>
      <c r="K172" s="50"/>
      <c r="L172" s="51">
        <f t="shared" si="2"/>
        <v>0</v>
      </c>
    </row>
    <row r="173" spans="2:12" ht="21.75" thickTop="1" thickBot="1">
      <c r="B173" s="52">
        <v>172</v>
      </c>
      <c r="C173" s="53"/>
      <c r="D173" s="52"/>
      <c r="E173" s="52"/>
      <c r="F173" s="52" t="e">
        <f>SUMIF(ss,[1]المشتريات!G173,[1]الموردين!#REF!)</f>
        <v>#REF!</v>
      </c>
      <c r="G173" s="49"/>
      <c r="H173" s="52">
        <f>SUMIF([2]المخزون!B$1:B$65536,I173,[2]المخزون!A$1:A$65536)</f>
        <v>0</v>
      </c>
      <c r="I173" s="49"/>
      <c r="J173" s="52"/>
      <c r="K173" s="50"/>
      <c r="L173" s="51">
        <f t="shared" si="2"/>
        <v>0</v>
      </c>
    </row>
    <row r="174" spans="2:12" ht="21.75" thickTop="1" thickBot="1">
      <c r="B174" s="52">
        <v>173</v>
      </c>
      <c r="C174" s="53"/>
      <c r="D174" s="52"/>
      <c r="E174" s="52"/>
      <c r="F174" s="52" t="e">
        <f>SUMIF(ss,[1]المشتريات!G174,[1]الموردين!#REF!)</f>
        <v>#REF!</v>
      </c>
      <c r="G174" s="49"/>
      <c r="H174" s="52">
        <f>SUMIF([2]المخزون!B$1:B$65536,I174,[2]المخزون!A$1:A$65536)</f>
        <v>0</v>
      </c>
      <c r="I174" s="49"/>
      <c r="J174" s="52"/>
      <c r="K174" s="50"/>
      <c r="L174" s="51">
        <f t="shared" si="2"/>
        <v>0</v>
      </c>
    </row>
    <row r="175" spans="2:12" ht="21.75" thickTop="1" thickBot="1">
      <c r="B175" s="52">
        <v>174</v>
      </c>
      <c r="C175" s="53"/>
      <c r="D175" s="52"/>
      <c r="E175" s="52"/>
      <c r="F175" s="52" t="e">
        <f>SUMIF(ss,[1]المشتريات!G175,[1]الموردين!#REF!)</f>
        <v>#REF!</v>
      </c>
      <c r="G175" s="49"/>
      <c r="H175" s="52">
        <f>SUMIF([2]المخزون!B$1:B$65536,I175,[2]المخزون!A$1:A$65536)</f>
        <v>0</v>
      </c>
      <c r="I175" s="49"/>
      <c r="J175" s="52"/>
      <c r="K175" s="50"/>
      <c r="L175" s="51">
        <f t="shared" si="2"/>
        <v>0</v>
      </c>
    </row>
    <row r="176" spans="2:12" ht="21.75" thickTop="1" thickBot="1">
      <c r="B176" s="52">
        <v>175</v>
      </c>
      <c r="C176" s="53"/>
      <c r="D176" s="52"/>
      <c r="E176" s="52"/>
      <c r="F176" s="52" t="e">
        <f>SUMIF(ss,[1]المشتريات!G176,[1]الموردين!#REF!)</f>
        <v>#REF!</v>
      </c>
      <c r="G176" s="49"/>
      <c r="H176" s="52">
        <f>SUMIF([2]المخزون!B$1:B$65536,I176,[2]المخزون!A$1:A$65536)</f>
        <v>0</v>
      </c>
      <c r="I176" s="49"/>
      <c r="J176" s="52"/>
      <c r="K176" s="50"/>
      <c r="L176" s="51">
        <f t="shared" si="2"/>
        <v>0</v>
      </c>
    </row>
    <row r="177" spans="2:12" ht="21.75" thickTop="1" thickBot="1">
      <c r="B177" s="52">
        <v>176</v>
      </c>
      <c r="C177" s="53"/>
      <c r="D177" s="52"/>
      <c r="E177" s="52"/>
      <c r="F177" s="52" t="e">
        <f>SUMIF(ss,[1]المشتريات!G177,[1]الموردين!#REF!)</f>
        <v>#REF!</v>
      </c>
      <c r="G177" s="49"/>
      <c r="H177" s="52">
        <f>SUMIF([2]المخزون!B$1:B$65536,I177,[2]المخزون!A$1:A$65536)</f>
        <v>0</v>
      </c>
      <c r="I177" s="49"/>
      <c r="J177" s="52"/>
      <c r="K177" s="50"/>
      <c r="L177" s="51">
        <f t="shared" si="2"/>
        <v>0</v>
      </c>
    </row>
    <row r="178" spans="2:12" ht="21.75" thickTop="1" thickBot="1">
      <c r="B178" s="52">
        <v>177</v>
      </c>
      <c r="C178" s="53"/>
      <c r="D178" s="52"/>
      <c r="E178" s="52"/>
      <c r="F178" s="52" t="e">
        <f>SUMIF(ss,[1]المشتريات!G178,[1]الموردين!#REF!)</f>
        <v>#REF!</v>
      </c>
      <c r="G178" s="49"/>
      <c r="H178" s="52">
        <f>SUMIF([2]المخزون!B$1:B$65536,I178,[2]المخزون!A$1:A$65536)</f>
        <v>0</v>
      </c>
      <c r="I178" s="49"/>
      <c r="J178" s="52"/>
      <c r="K178" s="50"/>
      <c r="L178" s="51">
        <f t="shared" si="2"/>
        <v>0</v>
      </c>
    </row>
    <row r="179" spans="2:12" ht="21.75" thickTop="1" thickBot="1">
      <c r="B179" s="52">
        <v>178</v>
      </c>
      <c r="C179" s="53"/>
      <c r="D179" s="52"/>
      <c r="E179" s="52"/>
      <c r="F179" s="52" t="e">
        <f>SUMIF(ss,[1]المشتريات!G179,[1]الموردين!#REF!)</f>
        <v>#REF!</v>
      </c>
      <c r="G179" s="49"/>
      <c r="H179" s="52">
        <f>SUMIF([2]المخزون!B$1:B$65536,I179,[2]المخزون!A$1:A$65536)</f>
        <v>0</v>
      </c>
      <c r="I179" s="49"/>
      <c r="J179" s="52"/>
      <c r="K179" s="50"/>
      <c r="L179" s="51">
        <f t="shared" si="2"/>
        <v>0</v>
      </c>
    </row>
    <row r="180" spans="2:12" ht="21.75" thickTop="1" thickBot="1">
      <c r="B180" s="52">
        <v>179</v>
      </c>
      <c r="C180" s="53"/>
      <c r="D180" s="52"/>
      <c r="E180" s="52"/>
      <c r="F180" s="52" t="e">
        <f>SUMIF(ss,[1]المشتريات!G180,[1]الموردين!#REF!)</f>
        <v>#REF!</v>
      </c>
      <c r="G180" s="49"/>
      <c r="H180" s="52">
        <f>SUMIF([2]المخزون!B$1:B$65536,I180,[2]المخزون!A$1:A$65536)</f>
        <v>0</v>
      </c>
      <c r="I180" s="49"/>
      <c r="J180" s="52"/>
      <c r="K180" s="50"/>
      <c r="L180" s="51">
        <f t="shared" si="2"/>
        <v>0</v>
      </c>
    </row>
    <row r="181" spans="2:12" ht="21.75" thickTop="1" thickBot="1">
      <c r="B181" s="52">
        <v>180</v>
      </c>
      <c r="C181" s="53"/>
      <c r="D181" s="52"/>
      <c r="E181" s="52"/>
      <c r="F181" s="52" t="e">
        <f>SUMIF(ss,[1]المشتريات!G181,[1]الموردين!#REF!)</f>
        <v>#REF!</v>
      </c>
      <c r="G181" s="49"/>
      <c r="H181" s="52">
        <f>SUMIF([2]المخزون!B$1:B$65536,I181,[2]المخزون!A$1:A$65536)</f>
        <v>0</v>
      </c>
      <c r="I181" s="49"/>
      <c r="J181" s="52"/>
      <c r="K181" s="50"/>
      <c r="L181" s="51">
        <f t="shared" si="2"/>
        <v>0</v>
      </c>
    </row>
    <row r="182" spans="2:12" ht="21.75" thickTop="1" thickBot="1">
      <c r="B182" s="52">
        <v>181</v>
      </c>
      <c r="C182" s="53"/>
      <c r="D182" s="52"/>
      <c r="E182" s="52"/>
      <c r="F182" s="52" t="e">
        <f>SUMIF(ss,[1]المشتريات!G182,[1]الموردين!#REF!)</f>
        <v>#REF!</v>
      </c>
      <c r="G182" s="49"/>
      <c r="H182" s="52">
        <f>SUMIF([2]المخزون!B$1:B$65536,I182,[2]المخزون!A$1:A$65536)</f>
        <v>0</v>
      </c>
      <c r="I182" s="49"/>
      <c r="J182" s="52"/>
      <c r="K182" s="50"/>
      <c r="L182" s="51">
        <f t="shared" si="2"/>
        <v>0</v>
      </c>
    </row>
    <row r="183" spans="2:12" ht="21.75" thickTop="1" thickBot="1">
      <c r="B183" s="52">
        <v>182</v>
      </c>
      <c r="C183" s="53"/>
      <c r="D183" s="52"/>
      <c r="E183" s="52"/>
      <c r="F183" s="52" t="e">
        <f>SUMIF(ss,[1]المشتريات!G183,[1]الموردين!#REF!)</f>
        <v>#REF!</v>
      </c>
      <c r="G183" s="49"/>
      <c r="H183" s="52">
        <f>SUMIF([2]المخزون!B$1:B$65536,I183,[2]المخزون!A$1:A$65536)</f>
        <v>0</v>
      </c>
      <c r="I183" s="49"/>
      <c r="J183" s="52"/>
      <c r="K183" s="50"/>
      <c r="L183" s="51">
        <f t="shared" si="2"/>
        <v>0</v>
      </c>
    </row>
    <row r="184" spans="2:12" ht="21.75" thickTop="1" thickBot="1">
      <c r="B184" s="52">
        <v>183</v>
      </c>
      <c r="C184" s="53"/>
      <c r="D184" s="52"/>
      <c r="E184" s="52"/>
      <c r="F184" s="52" t="e">
        <f>SUMIF(ss,[1]المشتريات!G184,[1]الموردين!#REF!)</f>
        <v>#REF!</v>
      </c>
      <c r="G184" s="49"/>
      <c r="H184" s="52">
        <f>SUMIF([2]المخزون!B$1:B$65536,I184,[2]المخزون!A$1:A$65536)</f>
        <v>0</v>
      </c>
      <c r="I184" s="49"/>
      <c r="J184" s="52"/>
      <c r="K184" s="50"/>
      <c r="L184" s="51">
        <f t="shared" si="2"/>
        <v>0</v>
      </c>
    </row>
    <row r="185" spans="2:12" ht="21.75" thickTop="1" thickBot="1">
      <c r="B185" s="52">
        <v>184</v>
      </c>
      <c r="C185" s="53"/>
      <c r="D185" s="52"/>
      <c r="E185" s="52"/>
      <c r="F185" s="52" t="e">
        <f>SUMIF(ss,[1]المشتريات!G185,[1]الموردين!#REF!)</f>
        <v>#REF!</v>
      </c>
      <c r="G185" s="49"/>
      <c r="H185" s="52">
        <f>SUMIF([2]المخزون!B$1:B$65536,I185,[2]المخزون!A$1:A$65536)</f>
        <v>0</v>
      </c>
      <c r="I185" s="49"/>
      <c r="J185" s="52"/>
      <c r="K185" s="50"/>
      <c r="L185" s="51">
        <f t="shared" si="2"/>
        <v>0</v>
      </c>
    </row>
    <row r="186" spans="2:12" ht="21.75" thickTop="1" thickBot="1">
      <c r="B186" s="52">
        <v>185</v>
      </c>
      <c r="C186" s="53"/>
      <c r="D186" s="52"/>
      <c r="E186" s="52"/>
      <c r="F186" s="52" t="e">
        <f>SUMIF(ss,[1]المشتريات!G186,[1]الموردين!#REF!)</f>
        <v>#REF!</v>
      </c>
      <c r="G186" s="49"/>
      <c r="H186" s="52">
        <f>SUMIF([2]المخزون!B$1:B$65536,I186,[2]المخزون!A$1:A$65536)</f>
        <v>0</v>
      </c>
      <c r="I186" s="49"/>
      <c r="J186" s="52"/>
      <c r="K186" s="50"/>
      <c r="L186" s="51">
        <f t="shared" si="2"/>
        <v>0</v>
      </c>
    </row>
    <row r="187" spans="2:12" ht="21.75" thickTop="1" thickBot="1">
      <c r="B187" s="52">
        <v>186</v>
      </c>
      <c r="C187" s="53"/>
      <c r="D187" s="52"/>
      <c r="E187" s="52"/>
      <c r="F187" s="52" t="e">
        <f>SUMIF(ss,[1]المشتريات!G187,[1]الموردين!#REF!)</f>
        <v>#REF!</v>
      </c>
      <c r="G187" s="49"/>
      <c r="H187" s="52">
        <f>SUMIF([2]المخزون!B$1:B$65536,I187,[2]المخزون!A$1:A$65536)</f>
        <v>0</v>
      </c>
      <c r="I187" s="49"/>
      <c r="J187" s="52"/>
      <c r="K187" s="50"/>
      <c r="L187" s="51">
        <f t="shared" si="2"/>
        <v>0</v>
      </c>
    </row>
    <row r="188" spans="2:12" ht="21.75" thickTop="1" thickBot="1">
      <c r="B188" s="52">
        <v>187</v>
      </c>
      <c r="C188" s="53"/>
      <c r="D188" s="52"/>
      <c r="E188" s="52"/>
      <c r="F188" s="52" t="e">
        <f>SUMIF(ss,[1]المشتريات!G188,[1]الموردين!#REF!)</f>
        <v>#REF!</v>
      </c>
      <c r="G188" s="49"/>
      <c r="H188" s="52">
        <f>SUMIF([2]المخزون!B$1:B$65536,I188,[2]المخزون!A$1:A$65536)</f>
        <v>0</v>
      </c>
      <c r="I188" s="49"/>
      <c r="J188" s="52"/>
      <c r="K188" s="50"/>
      <c r="L188" s="51">
        <f t="shared" si="2"/>
        <v>0</v>
      </c>
    </row>
    <row r="189" spans="2:12" ht="21.75" thickTop="1" thickBot="1">
      <c r="B189" s="52">
        <v>188</v>
      </c>
      <c r="C189" s="53"/>
      <c r="D189" s="52"/>
      <c r="E189" s="52"/>
      <c r="F189" s="52" t="e">
        <f>SUMIF(ss,[1]المشتريات!G189,[1]الموردين!#REF!)</f>
        <v>#REF!</v>
      </c>
      <c r="G189" s="49"/>
      <c r="H189" s="52">
        <f>SUMIF([2]المخزون!B$1:B$65536,I189,[2]المخزون!A$1:A$65536)</f>
        <v>0</v>
      </c>
      <c r="I189" s="49"/>
      <c r="J189" s="52"/>
      <c r="K189" s="50"/>
      <c r="L189" s="51">
        <f t="shared" si="2"/>
        <v>0</v>
      </c>
    </row>
    <row r="190" spans="2:12" ht="21.75" thickTop="1" thickBot="1">
      <c r="B190" s="52">
        <v>189</v>
      </c>
      <c r="C190" s="53"/>
      <c r="D190" s="52"/>
      <c r="E190" s="52"/>
      <c r="F190" s="52" t="e">
        <f>SUMIF(ss,[1]المشتريات!G190,[1]الموردين!#REF!)</f>
        <v>#REF!</v>
      </c>
      <c r="G190" s="49"/>
      <c r="H190" s="52">
        <f>SUMIF([2]المخزون!B$1:B$65536,I190,[2]المخزون!A$1:A$65536)</f>
        <v>0</v>
      </c>
      <c r="I190" s="49"/>
      <c r="J190" s="52"/>
      <c r="K190" s="50"/>
      <c r="L190" s="51">
        <f t="shared" si="2"/>
        <v>0</v>
      </c>
    </row>
    <row r="191" spans="2:12" ht="21.75" thickTop="1" thickBot="1">
      <c r="B191" s="52">
        <v>190</v>
      </c>
      <c r="C191" s="53"/>
      <c r="D191" s="52"/>
      <c r="E191" s="52"/>
      <c r="F191" s="52" t="e">
        <f>SUMIF(ss,[1]المشتريات!G191,[1]الموردين!#REF!)</f>
        <v>#REF!</v>
      </c>
      <c r="G191" s="49"/>
      <c r="H191" s="52">
        <f>SUMIF([2]المخزون!B$1:B$65536,I191,[2]المخزون!A$1:A$65536)</f>
        <v>0</v>
      </c>
      <c r="I191" s="49"/>
      <c r="J191" s="52"/>
      <c r="K191" s="50"/>
      <c r="L191" s="51">
        <f t="shared" si="2"/>
        <v>0</v>
      </c>
    </row>
    <row r="192" spans="2:12" ht="21.75" thickTop="1" thickBot="1">
      <c r="B192" s="52">
        <v>191</v>
      </c>
      <c r="C192" s="53"/>
      <c r="D192" s="52"/>
      <c r="E192" s="52"/>
      <c r="F192" s="52" t="e">
        <f>SUMIF(ss,[1]المشتريات!G192,[1]الموردين!#REF!)</f>
        <v>#REF!</v>
      </c>
      <c r="G192" s="49"/>
      <c r="H192" s="52">
        <f>SUMIF([2]المخزون!B$1:B$65536,I192,[2]المخزون!A$1:A$65536)</f>
        <v>0</v>
      </c>
      <c r="I192" s="49"/>
      <c r="J192" s="52"/>
      <c r="K192" s="50"/>
      <c r="L192" s="51">
        <f t="shared" si="2"/>
        <v>0</v>
      </c>
    </row>
    <row r="193" spans="2:12" ht="21.75" thickTop="1" thickBot="1">
      <c r="B193" s="52">
        <v>192</v>
      </c>
      <c r="C193" s="53"/>
      <c r="D193" s="52"/>
      <c r="E193" s="52"/>
      <c r="F193" s="52" t="e">
        <f>SUMIF(ss,[1]المشتريات!G193,[1]الموردين!#REF!)</f>
        <v>#REF!</v>
      </c>
      <c r="G193" s="49"/>
      <c r="H193" s="52">
        <f>SUMIF([2]المخزون!B$1:B$65536,I193,[2]المخزون!A$1:A$65536)</f>
        <v>0</v>
      </c>
      <c r="I193" s="49"/>
      <c r="J193" s="52"/>
      <c r="K193" s="50"/>
      <c r="L193" s="51">
        <f t="shared" si="2"/>
        <v>0</v>
      </c>
    </row>
    <row r="194" spans="2:12" ht="21.75" thickTop="1" thickBot="1">
      <c r="B194" s="52">
        <v>193</v>
      </c>
      <c r="C194" s="53"/>
      <c r="D194" s="52"/>
      <c r="E194" s="52"/>
      <c r="F194" s="52" t="e">
        <f>SUMIF(ss,[1]المشتريات!G194,[1]الموردين!#REF!)</f>
        <v>#REF!</v>
      </c>
      <c r="G194" s="49"/>
      <c r="H194" s="52">
        <f>SUMIF([2]المخزون!B$1:B$65536,I194,[2]المخزون!A$1:A$65536)</f>
        <v>0</v>
      </c>
      <c r="I194" s="49"/>
      <c r="J194" s="52"/>
      <c r="K194" s="50"/>
      <c r="L194" s="51">
        <f t="shared" si="2"/>
        <v>0</v>
      </c>
    </row>
    <row r="195" spans="2:12" ht="21.75" thickTop="1" thickBot="1">
      <c r="B195" s="52">
        <v>194</v>
      </c>
      <c r="C195" s="53"/>
      <c r="D195" s="52"/>
      <c r="E195" s="52"/>
      <c r="F195" s="52" t="e">
        <f>SUMIF(ss,[1]المشتريات!G195,[1]الموردين!#REF!)</f>
        <v>#REF!</v>
      </c>
      <c r="G195" s="49"/>
      <c r="H195" s="52">
        <f>SUMIF([2]المخزون!B$1:B$65536,I195,[2]المخزون!A$1:A$65536)</f>
        <v>0</v>
      </c>
      <c r="I195" s="49"/>
      <c r="J195" s="52"/>
      <c r="K195" s="50"/>
      <c r="L195" s="51">
        <f t="shared" si="2"/>
        <v>0</v>
      </c>
    </row>
    <row r="196" spans="2:12" ht="21.75" thickTop="1" thickBot="1">
      <c r="B196" s="52">
        <v>195</v>
      </c>
      <c r="C196" s="53"/>
      <c r="D196" s="52"/>
      <c r="E196" s="52"/>
      <c r="F196" s="52" t="e">
        <f>SUMIF(ss,[1]المشتريات!G196,[1]الموردين!#REF!)</f>
        <v>#REF!</v>
      </c>
      <c r="G196" s="49"/>
      <c r="H196" s="52">
        <f>SUMIF([2]المخزون!B$1:B$65536,I196,[2]المخزون!A$1:A$65536)</f>
        <v>0</v>
      </c>
      <c r="I196" s="49"/>
      <c r="J196" s="52"/>
      <c r="K196" s="50"/>
      <c r="L196" s="51">
        <f t="shared" ref="L196:L259" si="3">J196*K196</f>
        <v>0</v>
      </c>
    </row>
    <row r="197" spans="2:12" ht="21.75" thickTop="1" thickBot="1">
      <c r="B197" s="52">
        <v>196</v>
      </c>
      <c r="C197" s="53"/>
      <c r="D197" s="52"/>
      <c r="E197" s="52"/>
      <c r="F197" s="52" t="e">
        <f>SUMIF(ss,[1]المشتريات!G197,[1]الموردين!#REF!)</f>
        <v>#REF!</v>
      </c>
      <c r="G197" s="49"/>
      <c r="H197" s="52">
        <f>SUMIF([2]المخزون!B$1:B$65536,I197,[2]المخزون!A$1:A$65536)</f>
        <v>0</v>
      </c>
      <c r="I197" s="49"/>
      <c r="J197" s="52"/>
      <c r="K197" s="50"/>
      <c r="L197" s="51">
        <f t="shared" si="3"/>
        <v>0</v>
      </c>
    </row>
    <row r="198" spans="2:12" ht="21.75" thickTop="1" thickBot="1">
      <c r="B198" s="52">
        <v>197</v>
      </c>
      <c r="C198" s="53"/>
      <c r="D198" s="52"/>
      <c r="E198" s="52"/>
      <c r="F198" s="52" t="e">
        <f>SUMIF(ss,[1]المشتريات!G198,[1]الموردين!#REF!)</f>
        <v>#REF!</v>
      </c>
      <c r="G198" s="49"/>
      <c r="H198" s="52">
        <f>SUMIF([2]المخزون!B$1:B$65536,I198,[2]المخزون!A$1:A$65536)</f>
        <v>0</v>
      </c>
      <c r="I198" s="49"/>
      <c r="J198" s="52"/>
      <c r="K198" s="50"/>
      <c r="L198" s="51">
        <f t="shared" si="3"/>
        <v>0</v>
      </c>
    </row>
    <row r="199" spans="2:12" ht="21.75" thickTop="1" thickBot="1">
      <c r="B199" s="52">
        <v>198</v>
      </c>
      <c r="C199" s="53"/>
      <c r="D199" s="52"/>
      <c r="E199" s="52"/>
      <c r="F199" s="52" t="e">
        <f>SUMIF(ss,[1]المشتريات!G199,[1]الموردين!#REF!)</f>
        <v>#REF!</v>
      </c>
      <c r="G199" s="49"/>
      <c r="H199" s="52">
        <f>SUMIF([2]المخزون!B$1:B$65536,I199,[2]المخزون!A$1:A$65536)</f>
        <v>0</v>
      </c>
      <c r="I199" s="49"/>
      <c r="J199" s="52"/>
      <c r="K199" s="50"/>
      <c r="L199" s="51">
        <f t="shared" si="3"/>
        <v>0</v>
      </c>
    </row>
    <row r="200" spans="2:12" ht="21.75" thickTop="1" thickBot="1">
      <c r="B200" s="52">
        <v>199</v>
      </c>
      <c r="C200" s="53"/>
      <c r="D200" s="52"/>
      <c r="E200" s="52"/>
      <c r="F200" s="52" t="e">
        <f>SUMIF(ss,[1]المشتريات!G200,[1]الموردين!#REF!)</f>
        <v>#REF!</v>
      </c>
      <c r="G200" s="49"/>
      <c r="H200" s="52">
        <f>SUMIF([2]المخزون!B$1:B$65536,I200,[2]المخزون!A$1:A$65536)</f>
        <v>0</v>
      </c>
      <c r="I200" s="49"/>
      <c r="J200" s="52"/>
      <c r="K200" s="50"/>
      <c r="L200" s="51">
        <f t="shared" si="3"/>
        <v>0</v>
      </c>
    </row>
    <row r="201" spans="2:12" ht="21.75" thickTop="1" thickBot="1">
      <c r="B201" s="52">
        <v>200</v>
      </c>
      <c r="C201" s="53"/>
      <c r="D201" s="52"/>
      <c r="E201" s="52"/>
      <c r="F201" s="52" t="e">
        <f>SUMIF(ss,[1]المشتريات!G201,[1]الموردين!#REF!)</f>
        <v>#REF!</v>
      </c>
      <c r="G201" s="49"/>
      <c r="H201" s="52">
        <f>SUMIF([2]المخزون!B$1:B$65536,I201,[2]المخزون!A$1:A$65536)</f>
        <v>0</v>
      </c>
      <c r="I201" s="49"/>
      <c r="J201" s="52"/>
      <c r="K201" s="50"/>
      <c r="L201" s="51">
        <f t="shared" si="3"/>
        <v>0</v>
      </c>
    </row>
    <row r="202" spans="2:12" ht="21.75" thickTop="1" thickBot="1">
      <c r="B202" s="52">
        <v>201</v>
      </c>
      <c r="C202" s="53"/>
      <c r="D202" s="52"/>
      <c r="E202" s="52"/>
      <c r="F202" s="52" t="e">
        <f>SUMIF(ss,[1]المشتريات!G202,[1]الموردين!#REF!)</f>
        <v>#REF!</v>
      </c>
      <c r="G202" s="49"/>
      <c r="H202" s="52">
        <f>SUMIF([2]المخزون!B$1:B$65536,I202,[2]المخزون!A$1:A$65536)</f>
        <v>0</v>
      </c>
      <c r="I202" s="49"/>
      <c r="J202" s="52"/>
      <c r="K202" s="50"/>
      <c r="L202" s="51">
        <f t="shared" si="3"/>
        <v>0</v>
      </c>
    </row>
    <row r="203" spans="2:12" ht="21.75" thickTop="1" thickBot="1">
      <c r="B203" s="52">
        <v>202</v>
      </c>
      <c r="C203" s="53"/>
      <c r="D203" s="52"/>
      <c r="E203" s="52"/>
      <c r="F203" s="52" t="e">
        <f>SUMIF(ss,[1]المشتريات!G203,[1]الموردين!#REF!)</f>
        <v>#REF!</v>
      </c>
      <c r="G203" s="49"/>
      <c r="H203" s="52">
        <f>SUMIF([2]المخزون!B$1:B$65536,I203,[2]المخزون!A$1:A$65536)</f>
        <v>0</v>
      </c>
      <c r="I203" s="49"/>
      <c r="J203" s="52"/>
      <c r="K203" s="50"/>
      <c r="L203" s="51">
        <f t="shared" si="3"/>
        <v>0</v>
      </c>
    </row>
    <row r="204" spans="2:12" ht="21.75" thickTop="1" thickBot="1">
      <c r="B204" s="52">
        <v>203</v>
      </c>
      <c r="C204" s="53"/>
      <c r="D204" s="52"/>
      <c r="E204" s="52"/>
      <c r="F204" s="52" t="e">
        <f>SUMIF(ss,[1]المشتريات!G204,[1]الموردين!#REF!)</f>
        <v>#REF!</v>
      </c>
      <c r="G204" s="49"/>
      <c r="H204" s="52">
        <f>SUMIF([2]المخزون!B$1:B$65536,I204,[2]المخزون!A$1:A$65536)</f>
        <v>0</v>
      </c>
      <c r="I204" s="49"/>
      <c r="J204" s="52"/>
      <c r="K204" s="50"/>
      <c r="L204" s="51">
        <f t="shared" si="3"/>
        <v>0</v>
      </c>
    </row>
    <row r="205" spans="2:12" ht="21.75" thickTop="1" thickBot="1">
      <c r="B205" s="52">
        <v>204</v>
      </c>
      <c r="C205" s="53"/>
      <c r="D205" s="52"/>
      <c r="E205" s="52"/>
      <c r="F205" s="52" t="e">
        <f>SUMIF(ss,[1]المشتريات!G205,[1]الموردين!#REF!)</f>
        <v>#REF!</v>
      </c>
      <c r="G205" s="49"/>
      <c r="H205" s="52">
        <f>SUMIF([2]المخزون!B$1:B$65536,I205,[2]المخزون!A$1:A$65536)</f>
        <v>0</v>
      </c>
      <c r="I205" s="49"/>
      <c r="J205" s="52"/>
      <c r="K205" s="50"/>
      <c r="L205" s="51">
        <f t="shared" si="3"/>
        <v>0</v>
      </c>
    </row>
    <row r="206" spans="2:12" ht="21.75" thickTop="1" thickBot="1">
      <c r="B206" s="52">
        <v>205</v>
      </c>
      <c r="C206" s="53"/>
      <c r="D206" s="52"/>
      <c r="E206" s="52"/>
      <c r="F206" s="52" t="e">
        <f>SUMIF(ss,[1]المشتريات!G206,[1]الموردين!#REF!)</f>
        <v>#REF!</v>
      </c>
      <c r="G206" s="49"/>
      <c r="H206" s="52">
        <f>SUMIF([2]المخزون!B$1:B$65536,I206,[2]المخزون!A$1:A$65536)</f>
        <v>0</v>
      </c>
      <c r="I206" s="49"/>
      <c r="J206" s="52"/>
      <c r="K206" s="50"/>
      <c r="L206" s="51">
        <f t="shared" si="3"/>
        <v>0</v>
      </c>
    </row>
    <row r="207" spans="2:12" ht="21.75" thickTop="1" thickBot="1">
      <c r="B207" s="52">
        <v>206</v>
      </c>
      <c r="C207" s="53"/>
      <c r="D207" s="52"/>
      <c r="E207" s="52"/>
      <c r="F207" s="52" t="e">
        <f>SUMIF(ss,[1]المشتريات!G207,[1]الموردين!#REF!)</f>
        <v>#REF!</v>
      </c>
      <c r="G207" s="49"/>
      <c r="H207" s="52">
        <f>SUMIF([2]المخزون!B$1:B$65536,I207,[2]المخزون!A$1:A$65536)</f>
        <v>0</v>
      </c>
      <c r="I207" s="49"/>
      <c r="J207" s="52"/>
      <c r="K207" s="50"/>
      <c r="L207" s="51">
        <f t="shared" si="3"/>
        <v>0</v>
      </c>
    </row>
    <row r="208" spans="2:12" ht="21.75" thickTop="1" thickBot="1">
      <c r="B208" s="52">
        <v>207</v>
      </c>
      <c r="C208" s="53"/>
      <c r="D208" s="52"/>
      <c r="E208" s="52"/>
      <c r="F208" s="52" t="e">
        <f>SUMIF(ss,[1]المشتريات!G208,[1]الموردين!#REF!)</f>
        <v>#REF!</v>
      </c>
      <c r="G208" s="49"/>
      <c r="H208" s="52">
        <f>SUMIF([2]المخزون!B$1:B$65536,I208,[2]المخزون!A$1:A$65536)</f>
        <v>0</v>
      </c>
      <c r="I208" s="49"/>
      <c r="J208" s="52"/>
      <c r="K208" s="50"/>
      <c r="L208" s="51">
        <f t="shared" si="3"/>
        <v>0</v>
      </c>
    </row>
    <row r="209" spans="2:12" ht="21.75" thickTop="1" thickBot="1">
      <c r="B209" s="52">
        <v>208</v>
      </c>
      <c r="C209" s="53"/>
      <c r="D209" s="52"/>
      <c r="E209" s="52"/>
      <c r="F209" s="52" t="e">
        <f>SUMIF(ss,[1]المشتريات!G209,[1]الموردين!#REF!)</f>
        <v>#REF!</v>
      </c>
      <c r="G209" s="49"/>
      <c r="H209" s="52">
        <f>SUMIF([2]المخزون!B$1:B$65536,I209,[2]المخزون!A$1:A$65536)</f>
        <v>0</v>
      </c>
      <c r="I209" s="49"/>
      <c r="J209" s="52"/>
      <c r="K209" s="50"/>
      <c r="L209" s="51">
        <f t="shared" si="3"/>
        <v>0</v>
      </c>
    </row>
    <row r="210" spans="2:12" ht="21.75" thickTop="1" thickBot="1">
      <c r="B210" s="52">
        <v>209</v>
      </c>
      <c r="C210" s="53"/>
      <c r="D210" s="52"/>
      <c r="E210" s="52"/>
      <c r="F210" s="52" t="e">
        <f>SUMIF(ss,[1]المشتريات!G210,[1]الموردين!#REF!)</f>
        <v>#REF!</v>
      </c>
      <c r="G210" s="49"/>
      <c r="H210" s="52">
        <f>SUMIF([2]المخزون!B$1:B$65536,I210,[2]المخزون!A$1:A$65536)</f>
        <v>0</v>
      </c>
      <c r="I210" s="49"/>
      <c r="J210" s="52"/>
      <c r="K210" s="50"/>
      <c r="L210" s="51">
        <f t="shared" si="3"/>
        <v>0</v>
      </c>
    </row>
    <row r="211" spans="2:12" ht="21.75" thickTop="1" thickBot="1">
      <c r="B211" s="52">
        <v>210</v>
      </c>
      <c r="C211" s="53"/>
      <c r="D211" s="52"/>
      <c r="E211" s="52"/>
      <c r="F211" s="52" t="e">
        <f>SUMIF(ss,[1]المشتريات!G211,[1]الموردين!#REF!)</f>
        <v>#REF!</v>
      </c>
      <c r="G211" s="49"/>
      <c r="H211" s="52">
        <f>SUMIF([2]المخزون!B$1:B$65536,I211,[2]المخزون!A$1:A$65536)</f>
        <v>0</v>
      </c>
      <c r="I211" s="49"/>
      <c r="J211" s="52"/>
      <c r="K211" s="50"/>
      <c r="L211" s="51">
        <f t="shared" si="3"/>
        <v>0</v>
      </c>
    </row>
    <row r="212" spans="2:12" ht="21.75" thickTop="1" thickBot="1">
      <c r="B212" s="52">
        <v>211</v>
      </c>
      <c r="C212" s="53"/>
      <c r="D212" s="52"/>
      <c r="E212" s="52"/>
      <c r="F212" s="52" t="e">
        <f>SUMIF(ss,[1]المشتريات!G212,[1]الموردين!#REF!)</f>
        <v>#REF!</v>
      </c>
      <c r="G212" s="49"/>
      <c r="H212" s="52">
        <f>SUMIF([2]المخزون!B$1:B$65536,I212,[2]المخزون!A$1:A$65536)</f>
        <v>0</v>
      </c>
      <c r="I212" s="49"/>
      <c r="J212" s="52"/>
      <c r="K212" s="50"/>
      <c r="L212" s="51">
        <f t="shared" si="3"/>
        <v>0</v>
      </c>
    </row>
    <row r="213" spans="2:12" ht="21.75" thickTop="1" thickBot="1">
      <c r="B213" s="52">
        <v>212</v>
      </c>
      <c r="C213" s="53"/>
      <c r="D213" s="52"/>
      <c r="E213" s="52"/>
      <c r="F213" s="52" t="e">
        <f>SUMIF(ss,[1]المشتريات!G213,[1]الموردين!#REF!)</f>
        <v>#REF!</v>
      </c>
      <c r="G213" s="49"/>
      <c r="H213" s="52">
        <f>SUMIF([2]المخزون!B$1:B$65536,I213,[2]المخزون!A$1:A$65536)</f>
        <v>0</v>
      </c>
      <c r="I213" s="49"/>
      <c r="J213" s="52"/>
      <c r="K213" s="50"/>
      <c r="L213" s="51">
        <f t="shared" si="3"/>
        <v>0</v>
      </c>
    </row>
    <row r="214" spans="2:12" ht="21.75" thickTop="1" thickBot="1">
      <c r="B214" s="52">
        <v>213</v>
      </c>
      <c r="C214" s="53"/>
      <c r="D214" s="52"/>
      <c r="E214" s="52"/>
      <c r="F214" s="52" t="e">
        <f>SUMIF(ss,[1]المشتريات!G214,[1]الموردين!#REF!)</f>
        <v>#REF!</v>
      </c>
      <c r="G214" s="49"/>
      <c r="H214" s="52">
        <f>SUMIF([2]المخزون!B$1:B$65536,I214,[2]المخزون!A$1:A$65536)</f>
        <v>0</v>
      </c>
      <c r="I214" s="49"/>
      <c r="J214" s="52"/>
      <c r="K214" s="50"/>
      <c r="L214" s="51">
        <f t="shared" si="3"/>
        <v>0</v>
      </c>
    </row>
    <row r="215" spans="2:12" ht="21.75" thickTop="1" thickBot="1">
      <c r="B215" s="52">
        <v>214</v>
      </c>
      <c r="C215" s="53"/>
      <c r="D215" s="52"/>
      <c r="E215" s="52"/>
      <c r="F215" s="52" t="e">
        <f>SUMIF(ss,[1]المشتريات!G215,[1]الموردين!#REF!)</f>
        <v>#REF!</v>
      </c>
      <c r="G215" s="49"/>
      <c r="H215" s="52">
        <f>SUMIF([2]المخزون!B$1:B$65536,I215,[2]المخزون!A$1:A$65536)</f>
        <v>0</v>
      </c>
      <c r="I215" s="49"/>
      <c r="J215" s="52"/>
      <c r="K215" s="50"/>
      <c r="L215" s="51">
        <f t="shared" si="3"/>
        <v>0</v>
      </c>
    </row>
    <row r="216" spans="2:12" ht="21.75" thickTop="1" thickBot="1">
      <c r="B216" s="52">
        <v>215</v>
      </c>
      <c r="C216" s="53"/>
      <c r="D216" s="52"/>
      <c r="E216" s="52"/>
      <c r="F216" s="52" t="e">
        <f>SUMIF(ss,[1]المشتريات!G216,[1]الموردين!#REF!)</f>
        <v>#REF!</v>
      </c>
      <c r="G216" s="49"/>
      <c r="H216" s="52">
        <f>SUMIF([2]المخزون!B$1:B$65536,I216,[2]المخزون!A$1:A$65536)</f>
        <v>0</v>
      </c>
      <c r="I216" s="49"/>
      <c r="J216" s="52"/>
      <c r="K216" s="50"/>
      <c r="L216" s="51">
        <f t="shared" si="3"/>
        <v>0</v>
      </c>
    </row>
    <row r="217" spans="2:12" ht="21.75" thickTop="1" thickBot="1">
      <c r="B217" s="52">
        <v>216</v>
      </c>
      <c r="C217" s="53"/>
      <c r="D217" s="52"/>
      <c r="E217" s="52"/>
      <c r="F217" s="52" t="e">
        <f>SUMIF(ss,[1]المشتريات!G217,[1]الموردين!#REF!)</f>
        <v>#REF!</v>
      </c>
      <c r="G217" s="49"/>
      <c r="H217" s="52">
        <f>SUMIF([2]المخزون!B$1:B$65536,I217,[2]المخزون!A$1:A$65536)</f>
        <v>0</v>
      </c>
      <c r="I217" s="49"/>
      <c r="J217" s="52"/>
      <c r="K217" s="50"/>
      <c r="L217" s="51">
        <f t="shared" si="3"/>
        <v>0</v>
      </c>
    </row>
    <row r="218" spans="2:12" ht="21.75" thickTop="1" thickBot="1">
      <c r="B218" s="52">
        <v>217</v>
      </c>
      <c r="C218" s="53"/>
      <c r="D218" s="52"/>
      <c r="E218" s="52"/>
      <c r="F218" s="52" t="e">
        <f>SUMIF(ss,[1]المشتريات!G218,[1]الموردين!#REF!)</f>
        <v>#REF!</v>
      </c>
      <c r="G218" s="49"/>
      <c r="H218" s="52">
        <f>SUMIF([2]المخزون!B$1:B$65536,I218,[2]المخزون!A$1:A$65536)</f>
        <v>0</v>
      </c>
      <c r="I218" s="49"/>
      <c r="J218" s="52"/>
      <c r="K218" s="50"/>
      <c r="L218" s="51">
        <f t="shared" si="3"/>
        <v>0</v>
      </c>
    </row>
    <row r="219" spans="2:12" ht="21.75" thickTop="1" thickBot="1">
      <c r="B219" s="52">
        <v>218</v>
      </c>
      <c r="C219" s="53"/>
      <c r="D219" s="52"/>
      <c r="E219" s="52"/>
      <c r="F219" s="52" t="e">
        <f>SUMIF(ss,[1]المشتريات!G219,[1]الموردين!#REF!)</f>
        <v>#REF!</v>
      </c>
      <c r="G219" s="49"/>
      <c r="H219" s="52">
        <f>SUMIF([2]المخزون!B$1:B$65536,I219,[2]المخزون!A$1:A$65536)</f>
        <v>0</v>
      </c>
      <c r="I219" s="49"/>
      <c r="J219" s="52"/>
      <c r="K219" s="50"/>
      <c r="L219" s="51">
        <f t="shared" si="3"/>
        <v>0</v>
      </c>
    </row>
    <row r="220" spans="2:12" ht="21.75" thickTop="1" thickBot="1">
      <c r="B220" s="52">
        <v>219</v>
      </c>
      <c r="C220" s="53"/>
      <c r="D220" s="52"/>
      <c r="E220" s="52"/>
      <c r="F220" s="52" t="e">
        <f>SUMIF(ss,[1]المشتريات!G220,[1]الموردين!#REF!)</f>
        <v>#REF!</v>
      </c>
      <c r="G220" s="49"/>
      <c r="H220" s="52">
        <f>SUMIF([2]المخزون!B$1:B$65536,I220,[2]المخزون!A$1:A$65536)</f>
        <v>0</v>
      </c>
      <c r="I220" s="49"/>
      <c r="J220" s="52"/>
      <c r="K220" s="50"/>
      <c r="L220" s="51">
        <f t="shared" si="3"/>
        <v>0</v>
      </c>
    </row>
    <row r="221" spans="2:12" ht="21.75" thickTop="1" thickBot="1">
      <c r="B221" s="52">
        <v>220</v>
      </c>
      <c r="C221" s="53"/>
      <c r="D221" s="52"/>
      <c r="E221" s="52"/>
      <c r="F221" s="52" t="e">
        <f>SUMIF(ss,[1]المشتريات!G221,[1]الموردين!#REF!)</f>
        <v>#REF!</v>
      </c>
      <c r="G221" s="49"/>
      <c r="H221" s="52">
        <f>SUMIF([2]المخزون!B$1:B$65536,I221,[2]المخزون!A$1:A$65536)</f>
        <v>0</v>
      </c>
      <c r="I221" s="49"/>
      <c r="J221" s="52"/>
      <c r="K221" s="50"/>
      <c r="L221" s="51">
        <f t="shared" si="3"/>
        <v>0</v>
      </c>
    </row>
    <row r="222" spans="2:12" ht="21.75" thickTop="1" thickBot="1">
      <c r="B222" s="52">
        <v>221</v>
      </c>
      <c r="C222" s="53"/>
      <c r="D222" s="52"/>
      <c r="E222" s="52"/>
      <c r="F222" s="52" t="e">
        <f>SUMIF(ss,[1]المشتريات!G222,[1]الموردين!#REF!)</f>
        <v>#REF!</v>
      </c>
      <c r="G222" s="49"/>
      <c r="H222" s="52">
        <f>SUMIF([2]المخزون!B$1:B$65536,I222,[2]المخزون!A$1:A$65536)</f>
        <v>0</v>
      </c>
      <c r="I222" s="49"/>
      <c r="J222" s="52"/>
      <c r="K222" s="50"/>
      <c r="L222" s="51">
        <f t="shared" si="3"/>
        <v>0</v>
      </c>
    </row>
    <row r="223" spans="2:12" ht="21.75" thickTop="1" thickBot="1">
      <c r="B223" s="52">
        <v>222</v>
      </c>
      <c r="C223" s="53"/>
      <c r="D223" s="52"/>
      <c r="E223" s="52"/>
      <c r="F223" s="52" t="e">
        <f>SUMIF(ss,[1]المشتريات!G223,[1]الموردين!#REF!)</f>
        <v>#REF!</v>
      </c>
      <c r="G223" s="49"/>
      <c r="H223" s="52">
        <f>SUMIF([2]المخزون!B$1:B$65536,I223,[2]المخزون!A$1:A$65536)</f>
        <v>0</v>
      </c>
      <c r="I223" s="49"/>
      <c r="J223" s="52"/>
      <c r="K223" s="50"/>
      <c r="L223" s="51">
        <f t="shared" si="3"/>
        <v>0</v>
      </c>
    </row>
    <row r="224" spans="2:12" ht="21.75" thickTop="1" thickBot="1">
      <c r="B224" s="52">
        <v>223</v>
      </c>
      <c r="C224" s="53"/>
      <c r="D224" s="52"/>
      <c r="E224" s="52"/>
      <c r="F224" s="52" t="e">
        <f>SUMIF(ss,[1]المشتريات!G224,[1]الموردين!#REF!)</f>
        <v>#REF!</v>
      </c>
      <c r="G224" s="49"/>
      <c r="H224" s="52">
        <f>SUMIF([2]المخزون!B$1:B$65536,I224,[2]المخزون!A$1:A$65536)</f>
        <v>0</v>
      </c>
      <c r="I224" s="49"/>
      <c r="J224" s="52"/>
      <c r="K224" s="50"/>
      <c r="L224" s="51">
        <f t="shared" si="3"/>
        <v>0</v>
      </c>
    </row>
    <row r="225" spans="2:12" ht="21.75" thickTop="1" thickBot="1">
      <c r="B225" s="52">
        <v>224</v>
      </c>
      <c r="C225" s="53"/>
      <c r="D225" s="52"/>
      <c r="E225" s="52"/>
      <c r="F225" s="52" t="e">
        <f>SUMIF(ss,[1]المشتريات!G225,[1]الموردين!#REF!)</f>
        <v>#REF!</v>
      </c>
      <c r="G225" s="49"/>
      <c r="H225" s="52">
        <f>SUMIF([2]المخزون!B$1:B$65536,I225,[2]المخزون!A$1:A$65536)</f>
        <v>0</v>
      </c>
      <c r="I225" s="49"/>
      <c r="J225" s="52"/>
      <c r="K225" s="50"/>
      <c r="L225" s="51">
        <f t="shared" si="3"/>
        <v>0</v>
      </c>
    </row>
    <row r="226" spans="2:12" ht="21.75" thickTop="1" thickBot="1">
      <c r="B226" s="52">
        <v>225</v>
      </c>
      <c r="C226" s="53"/>
      <c r="D226" s="52"/>
      <c r="E226" s="52"/>
      <c r="F226" s="52" t="e">
        <f>SUMIF(ss,[1]المشتريات!G226,[1]الموردين!#REF!)</f>
        <v>#REF!</v>
      </c>
      <c r="G226" s="49"/>
      <c r="H226" s="52">
        <f>SUMIF([2]المخزون!B$1:B$65536,I226,[2]المخزون!A$1:A$65536)</f>
        <v>0</v>
      </c>
      <c r="I226" s="49"/>
      <c r="J226" s="52"/>
      <c r="K226" s="50"/>
      <c r="L226" s="51">
        <f t="shared" si="3"/>
        <v>0</v>
      </c>
    </row>
    <row r="227" spans="2:12" ht="21.75" thickTop="1" thickBot="1">
      <c r="B227" s="52">
        <v>226</v>
      </c>
      <c r="C227" s="53"/>
      <c r="D227" s="52"/>
      <c r="E227" s="52"/>
      <c r="F227" s="52" t="e">
        <f>SUMIF(ss,[1]المشتريات!G227,[1]الموردين!#REF!)</f>
        <v>#REF!</v>
      </c>
      <c r="G227" s="49"/>
      <c r="H227" s="52">
        <f>SUMIF([2]المخزون!B$1:B$65536,I227,[2]المخزون!A$1:A$65536)</f>
        <v>0</v>
      </c>
      <c r="I227" s="49"/>
      <c r="J227" s="52"/>
      <c r="K227" s="50"/>
      <c r="L227" s="51">
        <f t="shared" si="3"/>
        <v>0</v>
      </c>
    </row>
    <row r="228" spans="2:12" ht="21.75" thickTop="1" thickBot="1">
      <c r="B228" s="52">
        <v>227</v>
      </c>
      <c r="C228" s="53"/>
      <c r="D228" s="52"/>
      <c r="E228" s="52"/>
      <c r="F228" s="52" t="e">
        <f>SUMIF(ss,[1]المشتريات!G228,[1]الموردين!#REF!)</f>
        <v>#REF!</v>
      </c>
      <c r="G228" s="49"/>
      <c r="H228" s="52">
        <f>SUMIF([2]المخزون!B$1:B$65536,I228,[2]المخزون!A$1:A$65536)</f>
        <v>0</v>
      </c>
      <c r="I228" s="49"/>
      <c r="J228" s="52"/>
      <c r="K228" s="50"/>
      <c r="L228" s="51">
        <f t="shared" si="3"/>
        <v>0</v>
      </c>
    </row>
    <row r="229" spans="2:12" ht="21.75" thickTop="1" thickBot="1">
      <c r="B229" s="52">
        <v>228</v>
      </c>
      <c r="C229" s="53"/>
      <c r="D229" s="52"/>
      <c r="E229" s="52"/>
      <c r="F229" s="52" t="e">
        <f>SUMIF(ss,[1]المشتريات!G229,[1]الموردين!#REF!)</f>
        <v>#REF!</v>
      </c>
      <c r="G229" s="49"/>
      <c r="H229" s="52">
        <f>SUMIF([2]المخزون!B$1:B$65536,I229,[2]المخزون!A$1:A$65536)</f>
        <v>0</v>
      </c>
      <c r="I229" s="49"/>
      <c r="J229" s="52"/>
      <c r="K229" s="50"/>
      <c r="L229" s="51">
        <f t="shared" si="3"/>
        <v>0</v>
      </c>
    </row>
    <row r="230" spans="2:12" ht="21.75" thickTop="1" thickBot="1">
      <c r="B230" s="52">
        <v>229</v>
      </c>
      <c r="C230" s="53"/>
      <c r="D230" s="52"/>
      <c r="E230" s="52"/>
      <c r="F230" s="52" t="e">
        <f>SUMIF(ss,[1]المشتريات!G230,[1]الموردين!#REF!)</f>
        <v>#REF!</v>
      </c>
      <c r="G230" s="49"/>
      <c r="H230" s="52">
        <f>SUMIF([2]المخزون!B$1:B$65536,I230,[2]المخزون!A$1:A$65536)</f>
        <v>0</v>
      </c>
      <c r="I230" s="49"/>
      <c r="J230" s="52"/>
      <c r="K230" s="50"/>
      <c r="L230" s="51">
        <f t="shared" si="3"/>
        <v>0</v>
      </c>
    </row>
    <row r="231" spans="2:12" ht="21.75" thickTop="1" thickBot="1">
      <c r="B231" s="52">
        <v>230</v>
      </c>
      <c r="C231" s="53"/>
      <c r="D231" s="52"/>
      <c r="E231" s="52"/>
      <c r="F231" s="52" t="e">
        <f>SUMIF(ss,[1]المشتريات!G231,[1]الموردين!#REF!)</f>
        <v>#REF!</v>
      </c>
      <c r="G231" s="49"/>
      <c r="H231" s="52">
        <f>SUMIF([2]المخزون!B$1:B$65536,I231,[2]المخزون!A$1:A$65536)</f>
        <v>0</v>
      </c>
      <c r="I231" s="49"/>
      <c r="J231" s="52"/>
      <c r="K231" s="50"/>
      <c r="L231" s="51">
        <f t="shared" si="3"/>
        <v>0</v>
      </c>
    </row>
    <row r="232" spans="2:12" ht="21.75" thickTop="1" thickBot="1">
      <c r="B232" s="52">
        <v>231</v>
      </c>
      <c r="C232" s="53"/>
      <c r="D232" s="52"/>
      <c r="E232" s="52"/>
      <c r="F232" s="52" t="e">
        <f>SUMIF(ss,[1]المشتريات!G232,[1]الموردين!#REF!)</f>
        <v>#REF!</v>
      </c>
      <c r="G232" s="49"/>
      <c r="H232" s="52">
        <f>SUMIF([2]المخزون!B$1:B$65536,I232,[2]المخزون!A$1:A$65536)</f>
        <v>0</v>
      </c>
      <c r="I232" s="49"/>
      <c r="J232" s="52"/>
      <c r="K232" s="50"/>
      <c r="L232" s="51">
        <f t="shared" si="3"/>
        <v>0</v>
      </c>
    </row>
    <row r="233" spans="2:12" ht="21.75" thickTop="1" thickBot="1">
      <c r="B233" s="52">
        <v>232</v>
      </c>
      <c r="C233" s="53"/>
      <c r="D233" s="52"/>
      <c r="E233" s="52"/>
      <c r="F233" s="52" t="e">
        <f>SUMIF(ss,[1]المشتريات!G233,[1]الموردين!#REF!)</f>
        <v>#REF!</v>
      </c>
      <c r="G233" s="49"/>
      <c r="H233" s="52">
        <f>SUMIF([2]المخزون!B$1:B$65536,I233,[2]المخزون!A$1:A$65536)</f>
        <v>0</v>
      </c>
      <c r="I233" s="49"/>
      <c r="J233" s="52"/>
      <c r="K233" s="50"/>
      <c r="L233" s="51">
        <f t="shared" si="3"/>
        <v>0</v>
      </c>
    </row>
    <row r="234" spans="2:12" ht="21.75" thickTop="1" thickBot="1">
      <c r="B234" s="52">
        <v>233</v>
      </c>
      <c r="C234" s="53"/>
      <c r="D234" s="52"/>
      <c r="E234" s="52"/>
      <c r="F234" s="52" t="e">
        <f>SUMIF(ss,[1]المشتريات!G234,[1]الموردين!#REF!)</f>
        <v>#REF!</v>
      </c>
      <c r="G234" s="49"/>
      <c r="H234" s="52">
        <f>SUMIF([2]المخزون!B$1:B$65536,I234,[2]المخزون!A$1:A$65536)</f>
        <v>0</v>
      </c>
      <c r="I234" s="49"/>
      <c r="J234" s="52"/>
      <c r="K234" s="50"/>
      <c r="L234" s="51">
        <f t="shared" si="3"/>
        <v>0</v>
      </c>
    </row>
    <row r="235" spans="2:12" ht="21.75" thickTop="1" thickBot="1">
      <c r="B235" s="52">
        <v>234</v>
      </c>
      <c r="C235" s="53"/>
      <c r="D235" s="52"/>
      <c r="E235" s="52"/>
      <c r="F235" s="52" t="e">
        <f>SUMIF(ss,[1]المشتريات!G235,[1]الموردين!#REF!)</f>
        <v>#REF!</v>
      </c>
      <c r="G235" s="49"/>
      <c r="H235" s="52">
        <f>SUMIF([2]المخزون!B$1:B$65536,I235,[2]المخزون!A$1:A$65536)</f>
        <v>0</v>
      </c>
      <c r="I235" s="49"/>
      <c r="J235" s="52"/>
      <c r="K235" s="50"/>
      <c r="L235" s="51">
        <f t="shared" si="3"/>
        <v>0</v>
      </c>
    </row>
    <row r="236" spans="2:12" ht="21.75" thickTop="1" thickBot="1">
      <c r="B236" s="52">
        <v>235</v>
      </c>
      <c r="C236" s="53"/>
      <c r="D236" s="52"/>
      <c r="E236" s="52"/>
      <c r="F236" s="52" t="e">
        <f>SUMIF(ss,[1]المشتريات!G236,[1]الموردين!#REF!)</f>
        <v>#REF!</v>
      </c>
      <c r="G236" s="49"/>
      <c r="H236" s="52">
        <f>SUMIF([2]المخزون!B$1:B$65536,I236,[2]المخزون!A$1:A$65536)</f>
        <v>0</v>
      </c>
      <c r="I236" s="49"/>
      <c r="J236" s="52"/>
      <c r="K236" s="50"/>
      <c r="L236" s="51">
        <f t="shared" si="3"/>
        <v>0</v>
      </c>
    </row>
    <row r="237" spans="2:12" ht="21.75" thickTop="1" thickBot="1">
      <c r="B237" s="52">
        <v>236</v>
      </c>
      <c r="C237" s="53"/>
      <c r="D237" s="52"/>
      <c r="E237" s="52"/>
      <c r="F237" s="52" t="e">
        <f>SUMIF(ss,[1]المشتريات!G237,[1]الموردين!#REF!)</f>
        <v>#REF!</v>
      </c>
      <c r="G237" s="49"/>
      <c r="H237" s="52">
        <f>SUMIF([2]المخزون!B$1:B$65536,I237,[2]المخزون!A$1:A$65536)</f>
        <v>0</v>
      </c>
      <c r="I237" s="49"/>
      <c r="J237" s="52"/>
      <c r="K237" s="50"/>
      <c r="L237" s="51">
        <f t="shared" si="3"/>
        <v>0</v>
      </c>
    </row>
    <row r="238" spans="2:12" ht="21.75" thickTop="1" thickBot="1">
      <c r="B238" s="52">
        <v>237</v>
      </c>
      <c r="C238" s="53"/>
      <c r="D238" s="52"/>
      <c r="E238" s="52"/>
      <c r="F238" s="52" t="e">
        <f>SUMIF(ss,[1]المشتريات!G238,[1]الموردين!#REF!)</f>
        <v>#REF!</v>
      </c>
      <c r="G238" s="49"/>
      <c r="H238" s="52">
        <f>SUMIF([2]المخزون!B$1:B$65536,I238,[2]المخزون!A$1:A$65536)</f>
        <v>0</v>
      </c>
      <c r="I238" s="49"/>
      <c r="J238" s="52"/>
      <c r="K238" s="50"/>
      <c r="L238" s="51">
        <f t="shared" si="3"/>
        <v>0</v>
      </c>
    </row>
    <row r="239" spans="2:12" ht="21.75" thickTop="1" thickBot="1">
      <c r="B239" s="52">
        <v>238</v>
      </c>
      <c r="C239" s="53"/>
      <c r="D239" s="52"/>
      <c r="E239" s="52"/>
      <c r="F239" s="52" t="e">
        <f>SUMIF(ss,[1]المشتريات!G239,[1]الموردين!#REF!)</f>
        <v>#REF!</v>
      </c>
      <c r="G239" s="49"/>
      <c r="H239" s="52">
        <f>SUMIF([2]المخزون!B$1:B$65536,I239,[2]المخزون!A$1:A$65536)</f>
        <v>0</v>
      </c>
      <c r="I239" s="49"/>
      <c r="J239" s="52"/>
      <c r="K239" s="50"/>
      <c r="L239" s="51">
        <f t="shared" si="3"/>
        <v>0</v>
      </c>
    </row>
    <row r="240" spans="2:12" ht="21.75" thickTop="1" thickBot="1">
      <c r="B240" s="52">
        <v>239</v>
      </c>
      <c r="C240" s="53"/>
      <c r="D240" s="52"/>
      <c r="E240" s="52"/>
      <c r="F240" s="52" t="e">
        <f>SUMIF(ss,[1]المشتريات!G240,[1]الموردين!#REF!)</f>
        <v>#REF!</v>
      </c>
      <c r="G240" s="49"/>
      <c r="H240" s="52">
        <f>SUMIF([2]المخزون!B$1:B$65536,I240,[2]المخزون!A$1:A$65536)</f>
        <v>0</v>
      </c>
      <c r="I240" s="49"/>
      <c r="J240" s="52"/>
      <c r="K240" s="50"/>
      <c r="L240" s="51">
        <f t="shared" si="3"/>
        <v>0</v>
      </c>
    </row>
    <row r="241" spans="2:12" ht="21.75" thickTop="1" thickBot="1">
      <c r="B241" s="52">
        <v>240</v>
      </c>
      <c r="C241" s="53"/>
      <c r="D241" s="52"/>
      <c r="E241" s="52"/>
      <c r="F241" s="52" t="e">
        <f>SUMIF(ss,[1]المشتريات!G241,[1]الموردين!#REF!)</f>
        <v>#REF!</v>
      </c>
      <c r="G241" s="49"/>
      <c r="H241" s="52">
        <f>SUMIF([2]المخزون!B$1:B$65536,I241,[2]المخزون!A$1:A$65536)</f>
        <v>0</v>
      </c>
      <c r="I241" s="49"/>
      <c r="J241" s="52"/>
      <c r="K241" s="50"/>
      <c r="L241" s="51">
        <f t="shared" si="3"/>
        <v>0</v>
      </c>
    </row>
    <row r="242" spans="2:12" ht="21.75" thickTop="1" thickBot="1">
      <c r="B242" s="52">
        <v>241</v>
      </c>
      <c r="C242" s="53"/>
      <c r="D242" s="52"/>
      <c r="E242" s="52"/>
      <c r="F242" s="52" t="e">
        <f>SUMIF(ss,[1]المشتريات!G242,[1]الموردين!#REF!)</f>
        <v>#REF!</v>
      </c>
      <c r="G242" s="49"/>
      <c r="H242" s="52">
        <f>SUMIF([2]المخزون!B$1:B$65536,I242,[2]المخزون!A$1:A$65536)</f>
        <v>0</v>
      </c>
      <c r="I242" s="49"/>
      <c r="J242" s="52"/>
      <c r="K242" s="50"/>
      <c r="L242" s="51">
        <f t="shared" si="3"/>
        <v>0</v>
      </c>
    </row>
    <row r="243" spans="2:12" ht="21.75" thickTop="1" thickBot="1">
      <c r="B243" s="52">
        <v>242</v>
      </c>
      <c r="C243" s="53"/>
      <c r="D243" s="52"/>
      <c r="E243" s="52"/>
      <c r="F243" s="52" t="e">
        <f>SUMIF(ss,[1]المشتريات!G243,[1]الموردين!#REF!)</f>
        <v>#REF!</v>
      </c>
      <c r="G243" s="49"/>
      <c r="H243" s="52">
        <f>SUMIF([2]المخزون!B$1:B$65536,I243,[2]المخزون!A$1:A$65536)</f>
        <v>0</v>
      </c>
      <c r="I243" s="49"/>
      <c r="J243" s="52"/>
      <c r="K243" s="50"/>
      <c r="L243" s="51">
        <f t="shared" si="3"/>
        <v>0</v>
      </c>
    </row>
    <row r="244" spans="2:12" ht="21.75" thickTop="1" thickBot="1">
      <c r="B244" s="52">
        <v>243</v>
      </c>
      <c r="C244" s="53"/>
      <c r="D244" s="52"/>
      <c r="E244" s="52"/>
      <c r="F244" s="52" t="e">
        <f>SUMIF(ss,[1]المشتريات!G244,[1]الموردين!#REF!)</f>
        <v>#REF!</v>
      </c>
      <c r="G244" s="49"/>
      <c r="H244" s="52">
        <f>SUMIF([2]المخزون!B$1:B$65536,I244,[2]المخزون!A$1:A$65536)</f>
        <v>0</v>
      </c>
      <c r="I244" s="49"/>
      <c r="J244" s="52"/>
      <c r="K244" s="50"/>
      <c r="L244" s="51">
        <f t="shared" si="3"/>
        <v>0</v>
      </c>
    </row>
    <row r="245" spans="2:12" ht="21.75" thickTop="1" thickBot="1">
      <c r="B245" s="52">
        <v>244</v>
      </c>
      <c r="C245" s="53"/>
      <c r="D245" s="52"/>
      <c r="E245" s="52"/>
      <c r="F245" s="52" t="e">
        <f>SUMIF(ss,[1]المشتريات!G245,[1]الموردين!#REF!)</f>
        <v>#REF!</v>
      </c>
      <c r="G245" s="49"/>
      <c r="H245" s="52">
        <f>SUMIF([2]المخزون!B$1:B$65536,I245,[2]المخزون!A$1:A$65536)</f>
        <v>0</v>
      </c>
      <c r="I245" s="49"/>
      <c r="J245" s="52"/>
      <c r="K245" s="50"/>
      <c r="L245" s="51">
        <f t="shared" si="3"/>
        <v>0</v>
      </c>
    </row>
    <row r="246" spans="2:12" ht="21.75" thickTop="1" thickBot="1">
      <c r="B246" s="52">
        <v>245</v>
      </c>
      <c r="C246" s="53"/>
      <c r="D246" s="52"/>
      <c r="E246" s="52"/>
      <c r="F246" s="52" t="e">
        <f>SUMIF(ss,[1]المشتريات!G246,[1]الموردين!#REF!)</f>
        <v>#REF!</v>
      </c>
      <c r="G246" s="49"/>
      <c r="H246" s="52">
        <f>SUMIF([2]المخزون!B$1:B$65536,I246,[2]المخزون!A$1:A$65536)</f>
        <v>0</v>
      </c>
      <c r="I246" s="49"/>
      <c r="J246" s="52"/>
      <c r="K246" s="50"/>
      <c r="L246" s="51">
        <f t="shared" si="3"/>
        <v>0</v>
      </c>
    </row>
    <row r="247" spans="2:12" ht="21.75" thickTop="1" thickBot="1">
      <c r="B247" s="52">
        <v>246</v>
      </c>
      <c r="C247" s="53"/>
      <c r="D247" s="52"/>
      <c r="E247" s="52"/>
      <c r="F247" s="52" t="e">
        <f>SUMIF(ss,[1]المشتريات!G247,[1]الموردين!#REF!)</f>
        <v>#REF!</v>
      </c>
      <c r="G247" s="49"/>
      <c r="H247" s="52">
        <f>SUMIF([2]المخزون!B$1:B$65536,I247,[2]المخزون!A$1:A$65536)</f>
        <v>0</v>
      </c>
      <c r="I247" s="49"/>
      <c r="J247" s="52"/>
      <c r="K247" s="50"/>
      <c r="L247" s="51">
        <f t="shared" si="3"/>
        <v>0</v>
      </c>
    </row>
    <row r="248" spans="2:12" ht="21.75" thickTop="1" thickBot="1">
      <c r="B248" s="52">
        <v>247</v>
      </c>
      <c r="C248" s="53"/>
      <c r="D248" s="52"/>
      <c r="E248" s="52"/>
      <c r="F248" s="52" t="e">
        <f>SUMIF(ss,[1]المشتريات!G248,[1]الموردين!#REF!)</f>
        <v>#REF!</v>
      </c>
      <c r="G248" s="49"/>
      <c r="H248" s="52">
        <f>SUMIF([2]المخزون!B$1:B$65536,I248,[2]المخزون!A$1:A$65536)</f>
        <v>0</v>
      </c>
      <c r="I248" s="49"/>
      <c r="J248" s="52"/>
      <c r="K248" s="50"/>
      <c r="L248" s="51">
        <f t="shared" si="3"/>
        <v>0</v>
      </c>
    </row>
    <row r="249" spans="2:12" ht="21.75" thickTop="1" thickBot="1">
      <c r="B249" s="52">
        <v>248</v>
      </c>
      <c r="C249" s="53"/>
      <c r="D249" s="52"/>
      <c r="E249" s="52"/>
      <c r="F249" s="52" t="e">
        <f>SUMIF(ss,[1]المشتريات!G249,[1]الموردين!#REF!)</f>
        <v>#REF!</v>
      </c>
      <c r="G249" s="49"/>
      <c r="H249" s="52">
        <f>SUMIF([2]المخزون!B$1:B$65536,I249,[2]المخزون!A$1:A$65536)</f>
        <v>0</v>
      </c>
      <c r="I249" s="49"/>
      <c r="J249" s="52"/>
      <c r="K249" s="50"/>
      <c r="L249" s="51">
        <f t="shared" si="3"/>
        <v>0</v>
      </c>
    </row>
    <row r="250" spans="2:12" ht="21.75" thickTop="1" thickBot="1">
      <c r="B250" s="52">
        <v>249</v>
      </c>
      <c r="C250" s="53"/>
      <c r="D250" s="52"/>
      <c r="E250" s="52"/>
      <c r="F250" s="52" t="e">
        <f>SUMIF(ss,[1]المشتريات!G250,[1]الموردين!#REF!)</f>
        <v>#REF!</v>
      </c>
      <c r="G250" s="49"/>
      <c r="H250" s="52">
        <f>SUMIF([2]المخزون!B$1:B$65536,I250,[2]المخزون!A$1:A$65536)</f>
        <v>0</v>
      </c>
      <c r="I250" s="49"/>
      <c r="J250" s="52"/>
      <c r="K250" s="50"/>
      <c r="L250" s="51">
        <f t="shared" si="3"/>
        <v>0</v>
      </c>
    </row>
    <row r="251" spans="2:12" ht="21.75" thickTop="1" thickBot="1">
      <c r="B251" s="52">
        <v>250</v>
      </c>
      <c r="C251" s="53"/>
      <c r="D251" s="52"/>
      <c r="E251" s="52"/>
      <c r="F251" s="52" t="e">
        <f>SUMIF(ss,[1]المشتريات!G251,[1]الموردين!#REF!)</f>
        <v>#REF!</v>
      </c>
      <c r="G251" s="49"/>
      <c r="H251" s="52">
        <f>SUMIF([2]المخزون!B$1:B$65536,I251,[2]المخزون!A$1:A$65536)</f>
        <v>0</v>
      </c>
      <c r="I251" s="49"/>
      <c r="J251" s="52"/>
      <c r="K251" s="50"/>
      <c r="L251" s="51">
        <f t="shared" si="3"/>
        <v>0</v>
      </c>
    </row>
    <row r="252" spans="2:12" ht="21.75" thickTop="1" thickBot="1">
      <c r="B252" s="52">
        <v>251</v>
      </c>
      <c r="C252" s="53"/>
      <c r="D252" s="52"/>
      <c r="E252" s="52"/>
      <c r="F252" s="52" t="e">
        <f>SUMIF(ss,[1]المشتريات!G252,[1]الموردين!#REF!)</f>
        <v>#REF!</v>
      </c>
      <c r="G252" s="49"/>
      <c r="H252" s="52">
        <f>SUMIF([2]المخزون!B$1:B$65536,I252,[2]المخزون!A$1:A$65536)</f>
        <v>0</v>
      </c>
      <c r="I252" s="49"/>
      <c r="J252" s="52"/>
      <c r="K252" s="50"/>
      <c r="L252" s="51">
        <f t="shared" si="3"/>
        <v>0</v>
      </c>
    </row>
    <row r="253" spans="2:12" ht="21.75" thickTop="1" thickBot="1">
      <c r="B253" s="52">
        <v>252</v>
      </c>
      <c r="C253" s="53"/>
      <c r="D253" s="52"/>
      <c r="E253" s="52"/>
      <c r="F253" s="52" t="e">
        <f>SUMIF(ss,[1]المشتريات!G253,[1]الموردين!#REF!)</f>
        <v>#REF!</v>
      </c>
      <c r="G253" s="49"/>
      <c r="H253" s="52">
        <f>SUMIF([2]المخزون!B$1:B$65536,I253,[2]المخزون!A$1:A$65536)</f>
        <v>0</v>
      </c>
      <c r="I253" s="49"/>
      <c r="J253" s="52"/>
      <c r="K253" s="50"/>
      <c r="L253" s="51">
        <f t="shared" si="3"/>
        <v>0</v>
      </c>
    </row>
    <row r="254" spans="2:12" ht="21.75" thickTop="1" thickBot="1">
      <c r="B254" s="52">
        <v>253</v>
      </c>
      <c r="C254" s="53"/>
      <c r="D254" s="52"/>
      <c r="E254" s="52"/>
      <c r="F254" s="52" t="e">
        <f>SUMIF(ss,[1]المشتريات!G254,[1]الموردين!#REF!)</f>
        <v>#REF!</v>
      </c>
      <c r="G254" s="49"/>
      <c r="H254" s="52">
        <f>SUMIF([2]المخزون!B$1:B$65536,I254,[2]المخزون!A$1:A$65536)</f>
        <v>0</v>
      </c>
      <c r="I254" s="49"/>
      <c r="J254" s="52"/>
      <c r="K254" s="50"/>
      <c r="L254" s="51">
        <f t="shared" si="3"/>
        <v>0</v>
      </c>
    </row>
    <row r="255" spans="2:12" ht="21.75" thickTop="1" thickBot="1">
      <c r="B255" s="52">
        <v>254</v>
      </c>
      <c r="C255" s="53"/>
      <c r="D255" s="52"/>
      <c r="E255" s="52"/>
      <c r="F255" s="52" t="e">
        <f>SUMIF(ss,[1]المشتريات!G255,[1]الموردين!#REF!)</f>
        <v>#REF!</v>
      </c>
      <c r="G255" s="49"/>
      <c r="H255" s="52">
        <f>SUMIF([2]المخزون!B$1:B$65536,I255,[2]المخزون!A$1:A$65536)</f>
        <v>0</v>
      </c>
      <c r="I255" s="49"/>
      <c r="J255" s="52"/>
      <c r="K255" s="50"/>
      <c r="L255" s="51">
        <f t="shared" si="3"/>
        <v>0</v>
      </c>
    </row>
    <row r="256" spans="2:12" ht="21.75" thickTop="1" thickBot="1">
      <c r="B256" s="52">
        <v>255</v>
      </c>
      <c r="C256" s="53"/>
      <c r="D256" s="52"/>
      <c r="E256" s="52"/>
      <c r="F256" s="52" t="e">
        <f>SUMIF(ss,[1]المشتريات!G256,[1]الموردين!#REF!)</f>
        <v>#REF!</v>
      </c>
      <c r="G256" s="49"/>
      <c r="H256" s="52">
        <f>SUMIF([2]المخزون!B$1:B$65536,I256,[2]المخزون!A$1:A$65536)</f>
        <v>0</v>
      </c>
      <c r="I256" s="49"/>
      <c r="J256" s="52"/>
      <c r="K256" s="50"/>
      <c r="L256" s="51">
        <f t="shared" si="3"/>
        <v>0</v>
      </c>
    </row>
    <row r="257" spans="2:12" ht="21.75" thickTop="1" thickBot="1">
      <c r="B257" s="52">
        <v>256</v>
      </c>
      <c r="C257" s="53"/>
      <c r="D257" s="52"/>
      <c r="E257" s="52"/>
      <c r="F257" s="52" t="e">
        <f>SUMIF(ss,[1]المشتريات!G257,[1]الموردين!#REF!)</f>
        <v>#REF!</v>
      </c>
      <c r="G257" s="49"/>
      <c r="H257" s="52">
        <f>SUMIF([2]المخزون!B$1:B$65536,I257,[2]المخزون!A$1:A$65536)</f>
        <v>0</v>
      </c>
      <c r="I257" s="49"/>
      <c r="J257" s="52"/>
      <c r="K257" s="50"/>
      <c r="L257" s="51">
        <f t="shared" si="3"/>
        <v>0</v>
      </c>
    </row>
    <row r="258" spans="2:12" ht="21.75" thickTop="1" thickBot="1">
      <c r="B258" s="52">
        <v>257</v>
      </c>
      <c r="C258" s="53"/>
      <c r="D258" s="52"/>
      <c r="E258" s="52"/>
      <c r="F258" s="52" t="e">
        <f>SUMIF(ss,[1]المشتريات!G258,[1]الموردين!#REF!)</f>
        <v>#REF!</v>
      </c>
      <c r="G258" s="49"/>
      <c r="H258" s="52">
        <f>SUMIF([2]المخزون!B$1:B$65536,I258,[2]المخزون!A$1:A$65536)</f>
        <v>0</v>
      </c>
      <c r="I258" s="49"/>
      <c r="J258" s="52"/>
      <c r="K258" s="50"/>
      <c r="L258" s="51">
        <f t="shared" si="3"/>
        <v>0</v>
      </c>
    </row>
    <row r="259" spans="2:12" ht="21.75" thickTop="1" thickBot="1">
      <c r="B259" s="52">
        <v>258</v>
      </c>
      <c r="C259" s="53"/>
      <c r="D259" s="52"/>
      <c r="E259" s="52"/>
      <c r="F259" s="52" t="e">
        <f>SUMIF(ss,[1]المشتريات!G259,[1]الموردين!#REF!)</f>
        <v>#REF!</v>
      </c>
      <c r="G259" s="49"/>
      <c r="H259" s="52">
        <f>SUMIF([2]المخزون!B$1:B$65536,I259,[2]المخزون!A$1:A$65536)</f>
        <v>0</v>
      </c>
      <c r="I259" s="49"/>
      <c r="J259" s="52"/>
      <c r="K259" s="50"/>
      <c r="L259" s="51">
        <f t="shared" si="3"/>
        <v>0</v>
      </c>
    </row>
    <row r="260" spans="2:12" ht="21.75" thickTop="1" thickBot="1">
      <c r="B260" s="52">
        <v>259</v>
      </c>
      <c r="C260" s="53"/>
      <c r="D260" s="52"/>
      <c r="E260" s="52"/>
      <c r="F260" s="52" t="e">
        <f>SUMIF(ss,[1]المشتريات!G260,[1]الموردين!#REF!)</f>
        <v>#REF!</v>
      </c>
      <c r="G260" s="49"/>
      <c r="H260" s="52">
        <f>SUMIF([2]المخزون!B$1:B$65536,I260,[2]المخزون!A$1:A$65536)</f>
        <v>0</v>
      </c>
      <c r="I260" s="49"/>
      <c r="J260" s="52"/>
      <c r="K260" s="50"/>
      <c r="L260" s="51">
        <f t="shared" ref="L260:L303" si="4">J260*K260</f>
        <v>0</v>
      </c>
    </row>
    <row r="261" spans="2:12" ht="21.75" thickTop="1" thickBot="1">
      <c r="B261" s="52">
        <v>260</v>
      </c>
      <c r="C261" s="53"/>
      <c r="D261" s="52"/>
      <c r="E261" s="52"/>
      <c r="F261" s="52" t="e">
        <f>SUMIF(ss,[1]المشتريات!G261,[1]الموردين!#REF!)</f>
        <v>#REF!</v>
      </c>
      <c r="G261" s="49"/>
      <c r="H261" s="52">
        <f>SUMIF([2]المخزون!B$1:B$65536,I261,[2]المخزون!A$1:A$65536)</f>
        <v>0</v>
      </c>
      <c r="I261" s="49"/>
      <c r="J261" s="52"/>
      <c r="K261" s="50"/>
      <c r="L261" s="51">
        <f t="shared" si="4"/>
        <v>0</v>
      </c>
    </row>
    <row r="262" spans="2:12" ht="21.75" thickTop="1" thickBot="1">
      <c r="B262" s="52">
        <v>261</v>
      </c>
      <c r="C262" s="53"/>
      <c r="D262" s="52"/>
      <c r="E262" s="52"/>
      <c r="F262" s="52" t="e">
        <f>SUMIF(ss,[1]المشتريات!G262,[1]الموردين!#REF!)</f>
        <v>#REF!</v>
      </c>
      <c r="G262" s="49"/>
      <c r="H262" s="52">
        <f>SUMIF([2]المخزون!B$1:B$65536,I262,[2]المخزون!A$1:A$65536)</f>
        <v>0</v>
      </c>
      <c r="I262" s="49"/>
      <c r="J262" s="52"/>
      <c r="K262" s="50"/>
      <c r="L262" s="51">
        <f t="shared" si="4"/>
        <v>0</v>
      </c>
    </row>
    <row r="263" spans="2:12" ht="21.75" thickTop="1" thickBot="1">
      <c r="B263" s="52">
        <v>262</v>
      </c>
      <c r="C263" s="53"/>
      <c r="D263" s="52"/>
      <c r="E263" s="52"/>
      <c r="F263" s="52" t="e">
        <f>SUMIF(ss,[1]المشتريات!G263,[1]الموردين!#REF!)</f>
        <v>#REF!</v>
      </c>
      <c r="G263" s="49"/>
      <c r="H263" s="52">
        <f>SUMIF([2]المخزون!B$1:B$65536,I263,[2]المخزون!A$1:A$65536)</f>
        <v>0</v>
      </c>
      <c r="I263" s="49"/>
      <c r="J263" s="52"/>
      <c r="K263" s="50"/>
      <c r="L263" s="51">
        <f t="shared" si="4"/>
        <v>0</v>
      </c>
    </row>
    <row r="264" spans="2:12" ht="21.75" thickTop="1" thickBot="1">
      <c r="B264" s="52">
        <v>263</v>
      </c>
      <c r="C264" s="53"/>
      <c r="D264" s="52"/>
      <c r="E264" s="52"/>
      <c r="F264" s="52" t="e">
        <f>SUMIF(ss,[1]المشتريات!G264,[1]الموردين!#REF!)</f>
        <v>#REF!</v>
      </c>
      <c r="G264" s="49"/>
      <c r="H264" s="52">
        <f>SUMIF([2]المخزون!B$1:B$65536,I264,[2]المخزون!A$1:A$65536)</f>
        <v>0</v>
      </c>
      <c r="I264" s="49"/>
      <c r="J264" s="52"/>
      <c r="K264" s="50"/>
      <c r="L264" s="51">
        <f t="shared" si="4"/>
        <v>0</v>
      </c>
    </row>
    <row r="265" spans="2:12" ht="21.75" thickTop="1" thickBot="1">
      <c r="B265" s="52">
        <v>264</v>
      </c>
      <c r="C265" s="53"/>
      <c r="D265" s="52"/>
      <c r="E265" s="52"/>
      <c r="F265" s="52" t="e">
        <f>SUMIF(ss,[1]المشتريات!G265,[1]الموردين!#REF!)</f>
        <v>#REF!</v>
      </c>
      <c r="G265" s="49"/>
      <c r="H265" s="52">
        <f>SUMIF([2]المخزون!B$1:B$65536,I265,[2]المخزون!A$1:A$65536)</f>
        <v>0</v>
      </c>
      <c r="I265" s="49"/>
      <c r="J265" s="52"/>
      <c r="K265" s="50"/>
      <c r="L265" s="51">
        <f t="shared" si="4"/>
        <v>0</v>
      </c>
    </row>
    <row r="266" spans="2:12" ht="21.75" thickTop="1" thickBot="1">
      <c r="B266" s="52">
        <v>265</v>
      </c>
      <c r="C266" s="53"/>
      <c r="D266" s="52"/>
      <c r="E266" s="52"/>
      <c r="F266" s="52" t="e">
        <f>SUMIF(ss,[1]المشتريات!G266,[1]الموردين!#REF!)</f>
        <v>#REF!</v>
      </c>
      <c r="G266" s="49"/>
      <c r="H266" s="52">
        <f>SUMIF([2]المخزون!B$1:B$65536,I266,[2]المخزون!A$1:A$65536)</f>
        <v>0</v>
      </c>
      <c r="I266" s="49"/>
      <c r="J266" s="52"/>
      <c r="K266" s="50"/>
      <c r="L266" s="51">
        <f t="shared" si="4"/>
        <v>0</v>
      </c>
    </row>
    <row r="267" spans="2:12" ht="21.75" thickTop="1" thickBot="1">
      <c r="B267" s="52">
        <v>266</v>
      </c>
      <c r="C267" s="53"/>
      <c r="D267" s="52"/>
      <c r="E267" s="52"/>
      <c r="F267" s="52" t="e">
        <f>SUMIF(ss,[1]المشتريات!G267,[1]الموردين!#REF!)</f>
        <v>#REF!</v>
      </c>
      <c r="G267" s="49"/>
      <c r="H267" s="52">
        <f>SUMIF([2]المخزون!B$1:B$65536,I267,[2]المخزون!A$1:A$65536)</f>
        <v>0</v>
      </c>
      <c r="I267" s="49"/>
      <c r="J267" s="52"/>
      <c r="K267" s="50"/>
      <c r="L267" s="51">
        <f t="shared" si="4"/>
        <v>0</v>
      </c>
    </row>
    <row r="268" spans="2:12" ht="21.75" thickTop="1" thickBot="1">
      <c r="B268" s="52">
        <v>267</v>
      </c>
      <c r="C268" s="53"/>
      <c r="D268" s="52"/>
      <c r="E268" s="52"/>
      <c r="F268" s="52" t="e">
        <f>SUMIF(ss,[1]المشتريات!G268,[1]الموردين!#REF!)</f>
        <v>#REF!</v>
      </c>
      <c r="G268" s="49"/>
      <c r="H268" s="52">
        <f>SUMIF([2]المخزون!B$1:B$65536,I268,[2]المخزون!A$1:A$65536)</f>
        <v>0</v>
      </c>
      <c r="I268" s="49"/>
      <c r="J268" s="52"/>
      <c r="K268" s="50"/>
      <c r="L268" s="51">
        <f t="shared" si="4"/>
        <v>0</v>
      </c>
    </row>
    <row r="269" spans="2:12" ht="21.75" thickTop="1" thickBot="1">
      <c r="B269" s="52">
        <v>268</v>
      </c>
      <c r="C269" s="53"/>
      <c r="D269" s="52"/>
      <c r="E269" s="52"/>
      <c r="F269" s="52" t="e">
        <f>SUMIF(ss,[1]المشتريات!G269,[1]الموردين!#REF!)</f>
        <v>#REF!</v>
      </c>
      <c r="G269" s="49"/>
      <c r="H269" s="52">
        <f>SUMIF([2]المخزون!B$1:B$65536,I269,[2]المخزون!A$1:A$65536)</f>
        <v>0</v>
      </c>
      <c r="I269" s="49"/>
      <c r="J269" s="52"/>
      <c r="K269" s="50"/>
      <c r="L269" s="51">
        <f t="shared" si="4"/>
        <v>0</v>
      </c>
    </row>
    <row r="270" spans="2:12" ht="21.75" thickTop="1" thickBot="1">
      <c r="B270" s="52">
        <v>269</v>
      </c>
      <c r="C270" s="53"/>
      <c r="D270" s="52"/>
      <c r="E270" s="52"/>
      <c r="F270" s="52" t="e">
        <f>SUMIF(ss,[1]المشتريات!G270,[1]الموردين!#REF!)</f>
        <v>#REF!</v>
      </c>
      <c r="G270" s="49"/>
      <c r="H270" s="52">
        <f>SUMIF([2]المخزون!B$1:B$65536,I270,[2]المخزون!A$1:A$65536)</f>
        <v>0</v>
      </c>
      <c r="I270" s="49"/>
      <c r="J270" s="52"/>
      <c r="K270" s="50"/>
      <c r="L270" s="51">
        <f t="shared" si="4"/>
        <v>0</v>
      </c>
    </row>
    <row r="271" spans="2:12" ht="21.75" thickTop="1" thickBot="1">
      <c r="B271" s="52">
        <v>270</v>
      </c>
      <c r="C271" s="53"/>
      <c r="D271" s="52"/>
      <c r="E271" s="52"/>
      <c r="F271" s="52" t="e">
        <f>SUMIF(ss,[1]المشتريات!G271,[1]الموردين!#REF!)</f>
        <v>#REF!</v>
      </c>
      <c r="G271" s="49"/>
      <c r="H271" s="52">
        <f>SUMIF([2]المخزون!B$1:B$65536,I271,[2]المخزون!A$1:A$65536)</f>
        <v>0</v>
      </c>
      <c r="I271" s="49"/>
      <c r="J271" s="52"/>
      <c r="K271" s="50"/>
      <c r="L271" s="51">
        <f t="shared" si="4"/>
        <v>0</v>
      </c>
    </row>
    <row r="272" spans="2:12" ht="21.75" thickTop="1" thickBot="1">
      <c r="B272" s="52">
        <v>271</v>
      </c>
      <c r="C272" s="53"/>
      <c r="D272" s="52"/>
      <c r="E272" s="52"/>
      <c r="F272" s="52" t="e">
        <f>SUMIF(ss,[1]المشتريات!G272,[1]الموردين!#REF!)</f>
        <v>#REF!</v>
      </c>
      <c r="G272" s="49"/>
      <c r="H272" s="52">
        <f>SUMIF([2]المخزون!B$1:B$65536,I272,[2]المخزون!A$1:A$65536)</f>
        <v>0</v>
      </c>
      <c r="I272" s="49"/>
      <c r="J272" s="52"/>
      <c r="K272" s="50"/>
      <c r="L272" s="51">
        <f t="shared" si="4"/>
        <v>0</v>
      </c>
    </row>
    <row r="273" spans="2:12" ht="21.75" thickTop="1" thickBot="1">
      <c r="B273" s="52">
        <v>272</v>
      </c>
      <c r="C273" s="53"/>
      <c r="D273" s="52"/>
      <c r="E273" s="52"/>
      <c r="F273" s="52" t="e">
        <f>SUMIF(ss,[1]المشتريات!G273,[1]الموردين!#REF!)</f>
        <v>#REF!</v>
      </c>
      <c r="G273" s="49"/>
      <c r="H273" s="52">
        <f>SUMIF([2]المخزون!B$1:B$65536,I273,[2]المخزون!A$1:A$65536)</f>
        <v>0</v>
      </c>
      <c r="I273" s="49"/>
      <c r="J273" s="52"/>
      <c r="K273" s="50"/>
      <c r="L273" s="51">
        <f t="shared" si="4"/>
        <v>0</v>
      </c>
    </row>
    <row r="274" spans="2:12" ht="21.75" thickTop="1" thickBot="1">
      <c r="B274" s="52">
        <v>273</v>
      </c>
      <c r="C274" s="53"/>
      <c r="D274" s="52"/>
      <c r="E274" s="52"/>
      <c r="F274" s="52" t="e">
        <f>SUMIF(ss,[1]المشتريات!G274,[1]الموردين!#REF!)</f>
        <v>#REF!</v>
      </c>
      <c r="G274" s="49"/>
      <c r="H274" s="52">
        <f>SUMIF([2]المخزون!B$1:B$65536,I274,[2]المخزون!A$1:A$65536)</f>
        <v>0</v>
      </c>
      <c r="I274" s="49"/>
      <c r="J274" s="52"/>
      <c r="K274" s="50"/>
      <c r="L274" s="51">
        <f t="shared" si="4"/>
        <v>0</v>
      </c>
    </row>
    <row r="275" spans="2:12" ht="21.75" thickTop="1" thickBot="1">
      <c r="B275" s="52">
        <v>274</v>
      </c>
      <c r="C275" s="53"/>
      <c r="D275" s="52"/>
      <c r="E275" s="52"/>
      <c r="F275" s="52" t="e">
        <f>SUMIF(ss,[1]المشتريات!G275,[1]الموردين!#REF!)</f>
        <v>#REF!</v>
      </c>
      <c r="G275" s="49"/>
      <c r="H275" s="52">
        <f>SUMIF([2]المخزون!B$1:B$65536,I275,[2]المخزون!A$1:A$65536)</f>
        <v>0</v>
      </c>
      <c r="I275" s="49"/>
      <c r="J275" s="52"/>
      <c r="K275" s="50"/>
      <c r="L275" s="51">
        <f t="shared" si="4"/>
        <v>0</v>
      </c>
    </row>
    <row r="276" spans="2:12" ht="21.75" thickTop="1" thickBot="1">
      <c r="B276" s="52">
        <v>275</v>
      </c>
      <c r="C276" s="53"/>
      <c r="D276" s="52"/>
      <c r="E276" s="52"/>
      <c r="F276" s="52" t="e">
        <f>SUMIF(ss,[1]المشتريات!G276,[1]الموردين!#REF!)</f>
        <v>#REF!</v>
      </c>
      <c r="G276" s="49"/>
      <c r="H276" s="52">
        <f>SUMIF([2]المخزون!B$1:B$65536,I276,[2]المخزون!A$1:A$65536)</f>
        <v>0</v>
      </c>
      <c r="I276" s="49"/>
      <c r="J276" s="52"/>
      <c r="K276" s="50"/>
      <c r="L276" s="51">
        <f t="shared" si="4"/>
        <v>0</v>
      </c>
    </row>
    <row r="277" spans="2:12" ht="21.75" thickTop="1" thickBot="1">
      <c r="B277" s="52">
        <v>276</v>
      </c>
      <c r="C277" s="53"/>
      <c r="D277" s="52"/>
      <c r="E277" s="52"/>
      <c r="F277" s="52" t="e">
        <f>SUMIF(ss,[1]المشتريات!G277,[1]الموردين!#REF!)</f>
        <v>#REF!</v>
      </c>
      <c r="G277" s="49"/>
      <c r="H277" s="52">
        <f>SUMIF([2]المخزون!B$1:B$65536,I277,[2]المخزون!A$1:A$65536)</f>
        <v>0</v>
      </c>
      <c r="I277" s="49"/>
      <c r="J277" s="52"/>
      <c r="K277" s="50"/>
      <c r="L277" s="51">
        <f t="shared" si="4"/>
        <v>0</v>
      </c>
    </row>
    <row r="278" spans="2:12" ht="21.75" thickTop="1" thickBot="1">
      <c r="B278" s="52">
        <v>277</v>
      </c>
      <c r="C278" s="53"/>
      <c r="D278" s="52"/>
      <c r="E278" s="52"/>
      <c r="F278" s="52" t="e">
        <f>SUMIF(ss,[1]المشتريات!G278,[1]الموردين!#REF!)</f>
        <v>#REF!</v>
      </c>
      <c r="G278" s="49"/>
      <c r="H278" s="52">
        <f>SUMIF([2]المخزون!B$1:B$65536,I278,[2]المخزون!A$1:A$65536)</f>
        <v>0</v>
      </c>
      <c r="I278" s="49"/>
      <c r="J278" s="52"/>
      <c r="K278" s="50"/>
      <c r="L278" s="51">
        <f t="shared" si="4"/>
        <v>0</v>
      </c>
    </row>
    <row r="279" spans="2:12" ht="21.75" thickTop="1" thickBot="1">
      <c r="B279" s="52">
        <v>278</v>
      </c>
      <c r="C279" s="53"/>
      <c r="D279" s="52"/>
      <c r="E279" s="52"/>
      <c r="F279" s="52" t="e">
        <f>SUMIF(ss,[1]المشتريات!G279,[1]الموردين!#REF!)</f>
        <v>#REF!</v>
      </c>
      <c r="G279" s="49"/>
      <c r="H279" s="52">
        <f>SUMIF([2]المخزون!B$1:B$65536,I279,[2]المخزون!A$1:A$65536)</f>
        <v>0</v>
      </c>
      <c r="I279" s="49"/>
      <c r="J279" s="52"/>
      <c r="K279" s="50"/>
      <c r="L279" s="51">
        <f t="shared" si="4"/>
        <v>0</v>
      </c>
    </row>
    <row r="280" spans="2:12" ht="21.75" thickTop="1" thickBot="1">
      <c r="B280" s="52">
        <v>279</v>
      </c>
      <c r="C280" s="53"/>
      <c r="D280" s="52"/>
      <c r="E280" s="52"/>
      <c r="F280" s="52" t="e">
        <f>SUMIF(ss,[1]المشتريات!G280,[1]الموردين!#REF!)</f>
        <v>#REF!</v>
      </c>
      <c r="G280" s="49"/>
      <c r="H280" s="52">
        <f>SUMIF([2]المخزون!B$1:B$65536,I280,[2]المخزون!A$1:A$65536)</f>
        <v>0</v>
      </c>
      <c r="I280" s="49"/>
      <c r="J280" s="52"/>
      <c r="K280" s="50"/>
      <c r="L280" s="51">
        <f t="shared" si="4"/>
        <v>0</v>
      </c>
    </row>
    <row r="281" spans="2:12" ht="21.75" thickTop="1" thickBot="1">
      <c r="B281" s="52">
        <v>280</v>
      </c>
      <c r="C281" s="53"/>
      <c r="D281" s="52"/>
      <c r="E281" s="52"/>
      <c r="F281" s="52" t="e">
        <f>SUMIF(ss,[1]المشتريات!G281,[1]الموردين!#REF!)</f>
        <v>#REF!</v>
      </c>
      <c r="G281" s="49"/>
      <c r="H281" s="52">
        <f>SUMIF([2]المخزون!B$1:B$65536,I281,[2]المخزون!A$1:A$65536)</f>
        <v>0</v>
      </c>
      <c r="I281" s="49"/>
      <c r="J281" s="52"/>
      <c r="K281" s="50"/>
      <c r="L281" s="51">
        <f t="shared" si="4"/>
        <v>0</v>
      </c>
    </row>
    <row r="282" spans="2:12" ht="21.75" thickTop="1" thickBot="1">
      <c r="B282" s="52">
        <v>281</v>
      </c>
      <c r="C282" s="53"/>
      <c r="D282" s="52"/>
      <c r="E282" s="52"/>
      <c r="F282" s="52" t="e">
        <f>SUMIF(ss,[1]المشتريات!G282,[1]الموردين!#REF!)</f>
        <v>#REF!</v>
      </c>
      <c r="G282" s="49"/>
      <c r="H282" s="52">
        <f>SUMIF([2]المخزون!B$1:B$65536,I282,[2]المخزون!A$1:A$65536)</f>
        <v>0</v>
      </c>
      <c r="I282" s="49"/>
      <c r="J282" s="52"/>
      <c r="K282" s="50"/>
      <c r="L282" s="51">
        <f t="shared" si="4"/>
        <v>0</v>
      </c>
    </row>
    <row r="283" spans="2:12" ht="21.75" thickTop="1" thickBot="1">
      <c r="B283" s="52">
        <v>282</v>
      </c>
      <c r="C283" s="53"/>
      <c r="D283" s="52"/>
      <c r="E283" s="52"/>
      <c r="F283" s="52" t="e">
        <f>SUMIF(ss,[1]المشتريات!G283,[1]الموردين!#REF!)</f>
        <v>#REF!</v>
      </c>
      <c r="G283" s="49"/>
      <c r="H283" s="52">
        <f>SUMIF([2]المخزون!B$1:B$65536,I283,[2]المخزون!A$1:A$65536)</f>
        <v>0</v>
      </c>
      <c r="I283" s="49"/>
      <c r="J283" s="52"/>
      <c r="K283" s="50"/>
      <c r="L283" s="51">
        <f t="shared" si="4"/>
        <v>0</v>
      </c>
    </row>
    <row r="284" spans="2:12" ht="21.75" thickTop="1" thickBot="1">
      <c r="B284" s="52">
        <v>283</v>
      </c>
      <c r="C284" s="53"/>
      <c r="D284" s="52"/>
      <c r="E284" s="52"/>
      <c r="F284" s="52" t="e">
        <f>SUMIF(ss,[1]المشتريات!G284,[1]الموردين!#REF!)</f>
        <v>#REF!</v>
      </c>
      <c r="G284" s="49"/>
      <c r="H284" s="52">
        <f>SUMIF([2]المخزون!B$1:B$65536,I284,[2]المخزون!A$1:A$65536)</f>
        <v>0</v>
      </c>
      <c r="I284" s="49"/>
      <c r="J284" s="52"/>
      <c r="K284" s="50"/>
      <c r="L284" s="51">
        <f t="shared" si="4"/>
        <v>0</v>
      </c>
    </row>
    <row r="285" spans="2:12" ht="21.75" thickTop="1" thickBot="1">
      <c r="B285" s="52">
        <v>284</v>
      </c>
      <c r="C285" s="53"/>
      <c r="D285" s="52"/>
      <c r="E285" s="52"/>
      <c r="F285" s="52" t="e">
        <f>SUMIF(ss,[1]المشتريات!G285,[1]الموردين!#REF!)</f>
        <v>#REF!</v>
      </c>
      <c r="G285" s="49"/>
      <c r="H285" s="52">
        <f>SUMIF([2]المخزون!B$1:B$65536,I285,[2]المخزون!A$1:A$65536)</f>
        <v>0</v>
      </c>
      <c r="I285" s="49"/>
      <c r="J285" s="52"/>
      <c r="K285" s="50"/>
      <c r="L285" s="51">
        <f t="shared" si="4"/>
        <v>0</v>
      </c>
    </row>
    <row r="286" spans="2:12" ht="21.75" thickTop="1" thickBot="1">
      <c r="B286" s="52">
        <v>285</v>
      </c>
      <c r="C286" s="53"/>
      <c r="D286" s="52"/>
      <c r="E286" s="52"/>
      <c r="F286" s="52" t="e">
        <f>SUMIF(ss,[1]المشتريات!G286,[1]الموردين!#REF!)</f>
        <v>#REF!</v>
      </c>
      <c r="G286" s="49"/>
      <c r="H286" s="52">
        <f>SUMIF([2]المخزون!B$1:B$65536,I286,[2]المخزون!A$1:A$65536)</f>
        <v>0</v>
      </c>
      <c r="I286" s="49"/>
      <c r="J286" s="52"/>
      <c r="K286" s="50"/>
      <c r="L286" s="51">
        <f t="shared" si="4"/>
        <v>0</v>
      </c>
    </row>
    <row r="287" spans="2:12" ht="21.75" thickTop="1" thickBot="1">
      <c r="B287" s="52">
        <v>286</v>
      </c>
      <c r="C287" s="53"/>
      <c r="D287" s="52"/>
      <c r="E287" s="52"/>
      <c r="F287" s="52" t="e">
        <f>SUMIF(ss,[1]المشتريات!G287,[1]الموردين!#REF!)</f>
        <v>#REF!</v>
      </c>
      <c r="G287" s="49"/>
      <c r="H287" s="52">
        <f>SUMIF([2]المخزون!B$1:B$65536,I287,[2]المخزون!A$1:A$65536)</f>
        <v>0</v>
      </c>
      <c r="I287" s="49"/>
      <c r="J287" s="52"/>
      <c r="K287" s="50"/>
      <c r="L287" s="51">
        <f t="shared" si="4"/>
        <v>0</v>
      </c>
    </row>
    <row r="288" spans="2:12" ht="21.75" thickTop="1" thickBot="1">
      <c r="B288" s="52">
        <v>287</v>
      </c>
      <c r="C288" s="53"/>
      <c r="D288" s="52"/>
      <c r="E288" s="52"/>
      <c r="F288" s="52" t="e">
        <f>SUMIF(ss,[1]المشتريات!G288,[1]الموردين!#REF!)</f>
        <v>#REF!</v>
      </c>
      <c r="G288" s="49"/>
      <c r="H288" s="52">
        <f>SUMIF([2]المخزون!B$1:B$65536,I288,[2]المخزون!A$1:A$65536)</f>
        <v>0</v>
      </c>
      <c r="I288" s="49"/>
      <c r="J288" s="52"/>
      <c r="K288" s="50"/>
      <c r="L288" s="51">
        <f t="shared" si="4"/>
        <v>0</v>
      </c>
    </row>
    <row r="289" spans="2:12" ht="21.75" thickTop="1" thickBot="1">
      <c r="B289" s="52">
        <v>288</v>
      </c>
      <c r="C289" s="53"/>
      <c r="D289" s="52"/>
      <c r="E289" s="52"/>
      <c r="F289" s="52" t="e">
        <f>SUMIF(ss,[1]المشتريات!G289,[1]الموردين!#REF!)</f>
        <v>#REF!</v>
      </c>
      <c r="G289" s="49"/>
      <c r="H289" s="52">
        <f>SUMIF([2]المخزون!B$1:B$65536,I289,[2]المخزون!A$1:A$65536)</f>
        <v>0</v>
      </c>
      <c r="I289" s="49"/>
      <c r="J289" s="52"/>
      <c r="K289" s="50"/>
      <c r="L289" s="51">
        <f t="shared" si="4"/>
        <v>0</v>
      </c>
    </row>
    <row r="290" spans="2:12" ht="21.75" thickTop="1" thickBot="1">
      <c r="B290" s="52">
        <v>289</v>
      </c>
      <c r="C290" s="53"/>
      <c r="D290" s="52"/>
      <c r="E290" s="52"/>
      <c r="F290" s="52" t="e">
        <f>SUMIF(ss,[1]المشتريات!G290,[1]الموردين!#REF!)</f>
        <v>#REF!</v>
      </c>
      <c r="G290" s="49"/>
      <c r="H290" s="52">
        <f>SUMIF([2]المخزون!B$1:B$65536,I290,[2]المخزون!A$1:A$65536)</f>
        <v>0</v>
      </c>
      <c r="I290" s="49"/>
      <c r="J290" s="52"/>
      <c r="K290" s="50"/>
      <c r="L290" s="51">
        <f t="shared" si="4"/>
        <v>0</v>
      </c>
    </row>
    <row r="291" spans="2:12" ht="21.75" thickTop="1" thickBot="1">
      <c r="B291" s="52">
        <v>290</v>
      </c>
      <c r="C291" s="53"/>
      <c r="D291" s="52"/>
      <c r="E291" s="52"/>
      <c r="F291" s="52" t="e">
        <f>SUMIF(ss,[1]المشتريات!G291,[1]الموردين!#REF!)</f>
        <v>#REF!</v>
      </c>
      <c r="G291" s="49"/>
      <c r="H291" s="52">
        <f>SUMIF([2]المخزون!B$1:B$65536,I291,[2]المخزون!A$1:A$65536)</f>
        <v>0</v>
      </c>
      <c r="I291" s="49"/>
      <c r="J291" s="52"/>
      <c r="K291" s="50"/>
      <c r="L291" s="51">
        <f t="shared" si="4"/>
        <v>0</v>
      </c>
    </row>
    <row r="292" spans="2:12" ht="21.75" thickTop="1" thickBot="1">
      <c r="B292" s="52">
        <v>291</v>
      </c>
      <c r="C292" s="53"/>
      <c r="D292" s="52"/>
      <c r="E292" s="52"/>
      <c r="F292" s="52" t="e">
        <f>SUMIF(ss,[1]المشتريات!G292,[1]الموردين!#REF!)</f>
        <v>#REF!</v>
      </c>
      <c r="G292" s="49"/>
      <c r="H292" s="52">
        <f>SUMIF([2]المخزون!B$1:B$65536,I292,[2]المخزون!A$1:A$65536)</f>
        <v>0</v>
      </c>
      <c r="I292" s="49"/>
      <c r="J292" s="52"/>
      <c r="K292" s="50"/>
      <c r="L292" s="51">
        <f t="shared" si="4"/>
        <v>0</v>
      </c>
    </row>
    <row r="293" spans="2:12" ht="21.75" thickTop="1" thickBot="1">
      <c r="B293" s="52">
        <v>292</v>
      </c>
      <c r="C293" s="53"/>
      <c r="D293" s="52"/>
      <c r="E293" s="52"/>
      <c r="F293" s="52" t="e">
        <f>SUMIF(ss,[1]المشتريات!G293,[1]الموردين!#REF!)</f>
        <v>#REF!</v>
      </c>
      <c r="G293" s="49"/>
      <c r="H293" s="52">
        <f>SUMIF([2]المخزون!B$1:B$65536,I293,[2]المخزون!A$1:A$65536)</f>
        <v>0</v>
      </c>
      <c r="I293" s="49"/>
      <c r="J293" s="52"/>
      <c r="K293" s="50"/>
      <c r="L293" s="51">
        <f t="shared" si="4"/>
        <v>0</v>
      </c>
    </row>
    <row r="294" spans="2:12" ht="21.75" thickTop="1" thickBot="1">
      <c r="B294" s="52">
        <v>293</v>
      </c>
      <c r="C294" s="53"/>
      <c r="D294" s="52"/>
      <c r="E294" s="52"/>
      <c r="F294" s="52" t="e">
        <f>SUMIF(ss,[1]المشتريات!G294,[1]الموردين!#REF!)</f>
        <v>#REF!</v>
      </c>
      <c r="G294" s="49"/>
      <c r="H294" s="52">
        <f>SUMIF([2]المخزون!B$1:B$65536,I294,[2]المخزون!A$1:A$65536)</f>
        <v>0</v>
      </c>
      <c r="I294" s="49"/>
      <c r="J294" s="52"/>
      <c r="K294" s="50"/>
      <c r="L294" s="51">
        <f t="shared" si="4"/>
        <v>0</v>
      </c>
    </row>
    <row r="295" spans="2:12" ht="21.75" thickTop="1" thickBot="1">
      <c r="B295" s="52">
        <v>294</v>
      </c>
      <c r="C295" s="53"/>
      <c r="D295" s="52"/>
      <c r="E295" s="52"/>
      <c r="F295" s="52" t="e">
        <f>SUMIF(ss,[1]المشتريات!G295,[1]الموردين!#REF!)</f>
        <v>#REF!</v>
      </c>
      <c r="G295" s="49"/>
      <c r="H295" s="52">
        <f>SUMIF([2]المخزون!B$1:B$65536,I295,[2]المخزون!A$1:A$65536)</f>
        <v>0</v>
      </c>
      <c r="I295" s="49"/>
      <c r="J295" s="52"/>
      <c r="K295" s="50"/>
      <c r="L295" s="51">
        <f t="shared" si="4"/>
        <v>0</v>
      </c>
    </row>
    <row r="296" spans="2:12" ht="21.75" thickTop="1" thickBot="1">
      <c r="B296" s="52">
        <v>295</v>
      </c>
      <c r="C296" s="53"/>
      <c r="D296" s="52"/>
      <c r="E296" s="52"/>
      <c r="F296" s="52" t="e">
        <f>SUMIF(ss,[1]المشتريات!G296,[1]الموردين!#REF!)</f>
        <v>#REF!</v>
      </c>
      <c r="G296" s="49"/>
      <c r="H296" s="52">
        <f>SUMIF([2]المخزون!B$1:B$65536,I296,[2]المخزون!A$1:A$65536)</f>
        <v>0</v>
      </c>
      <c r="I296" s="49"/>
      <c r="J296" s="52"/>
      <c r="K296" s="50"/>
      <c r="L296" s="51">
        <f t="shared" si="4"/>
        <v>0</v>
      </c>
    </row>
    <row r="297" spans="2:12" ht="21.75" thickTop="1" thickBot="1">
      <c r="B297" s="52">
        <v>296</v>
      </c>
      <c r="C297" s="53"/>
      <c r="D297" s="52"/>
      <c r="E297" s="52"/>
      <c r="F297" s="52" t="e">
        <f>SUMIF(ss,[1]المشتريات!G297,[1]الموردين!#REF!)</f>
        <v>#REF!</v>
      </c>
      <c r="G297" s="49"/>
      <c r="H297" s="52">
        <f>SUMIF([2]المخزون!B$1:B$65536,I297,[2]المخزون!A$1:A$65536)</f>
        <v>0</v>
      </c>
      <c r="I297" s="49"/>
      <c r="J297" s="52"/>
      <c r="K297" s="50"/>
      <c r="L297" s="51">
        <f t="shared" si="4"/>
        <v>0</v>
      </c>
    </row>
    <row r="298" spans="2:12" ht="21.75" thickTop="1" thickBot="1">
      <c r="B298" s="52">
        <v>297</v>
      </c>
      <c r="C298" s="53"/>
      <c r="D298" s="52"/>
      <c r="E298" s="52"/>
      <c r="F298" s="52" t="e">
        <f>SUMIF(ss,[1]المشتريات!G298,[1]الموردين!#REF!)</f>
        <v>#REF!</v>
      </c>
      <c r="G298" s="49"/>
      <c r="H298" s="52">
        <f>SUMIF([2]المخزون!B$1:B$65536,I298,[2]المخزون!A$1:A$65536)</f>
        <v>0</v>
      </c>
      <c r="I298" s="49"/>
      <c r="J298" s="52"/>
      <c r="K298" s="50"/>
      <c r="L298" s="51">
        <f t="shared" si="4"/>
        <v>0</v>
      </c>
    </row>
    <row r="299" spans="2:12" ht="21.75" thickTop="1" thickBot="1">
      <c r="B299" s="52">
        <v>298</v>
      </c>
      <c r="C299" s="53"/>
      <c r="D299" s="52"/>
      <c r="E299" s="52"/>
      <c r="F299" s="52" t="e">
        <f>SUMIF(ss,[1]المشتريات!G299,[1]الموردين!#REF!)</f>
        <v>#REF!</v>
      </c>
      <c r="G299" s="49"/>
      <c r="H299" s="52">
        <f>SUMIF([2]المخزون!B$1:B$65536,I299,[2]المخزون!A$1:A$65536)</f>
        <v>0</v>
      </c>
      <c r="I299" s="49"/>
      <c r="J299" s="52"/>
      <c r="K299" s="50"/>
      <c r="L299" s="51">
        <f t="shared" si="4"/>
        <v>0</v>
      </c>
    </row>
    <row r="300" spans="2:12" ht="21.75" thickTop="1" thickBot="1">
      <c r="B300" s="52">
        <v>299</v>
      </c>
      <c r="C300" s="53"/>
      <c r="D300" s="52"/>
      <c r="E300" s="52"/>
      <c r="F300" s="52" t="e">
        <f>SUMIF(ss,[1]المشتريات!G300,[1]الموردين!#REF!)</f>
        <v>#REF!</v>
      </c>
      <c r="G300" s="49"/>
      <c r="H300" s="52">
        <f>SUMIF([2]المخزون!B$1:B$65536,I300,[2]المخزون!A$1:A$65536)</f>
        <v>0</v>
      </c>
      <c r="I300" s="49"/>
      <c r="J300" s="52"/>
      <c r="K300" s="50"/>
      <c r="L300" s="51">
        <f t="shared" si="4"/>
        <v>0</v>
      </c>
    </row>
    <row r="301" spans="2:12" ht="21.75" thickTop="1" thickBot="1">
      <c r="B301" s="52">
        <v>300</v>
      </c>
      <c r="C301" s="53"/>
      <c r="D301" s="52"/>
      <c r="E301" s="52"/>
      <c r="F301" s="52" t="e">
        <f>SUMIF(ss,[1]المشتريات!G301,[1]الموردين!#REF!)</f>
        <v>#REF!</v>
      </c>
      <c r="G301" s="49"/>
      <c r="H301" s="52">
        <f>SUMIF([2]المخزون!B$1:B$65536,I301,[2]المخزون!A$1:A$65536)</f>
        <v>0</v>
      </c>
      <c r="I301" s="49"/>
      <c r="J301" s="52"/>
      <c r="K301" s="50"/>
      <c r="L301" s="51">
        <f t="shared" si="4"/>
        <v>0</v>
      </c>
    </row>
    <row r="302" spans="2:12" ht="21.75" thickTop="1" thickBot="1">
      <c r="B302" s="52">
        <v>301</v>
      </c>
      <c r="C302" s="53"/>
      <c r="D302" s="52"/>
      <c r="E302" s="52"/>
      <c r="F302" s="52" t="e">
        <f>SUMIF(ss,[1]المشتريات!G302,[1]الموردين!#REF!)</f>
        <v>#REF!</v>
      </c>
      <c r="G302" s="49"/>
      <c r="H302" s="52">
        <f>SUMIF([2]المخزون!B$1:B$65536,I302,[2]المخزون!A$1:A$65536)</f>
        <v>0</v>
      </c>
      <c r="I302" s="49"/>
      <c r="J302" s="52"/>
      <c r="K302" s="50"/>
      <c r="L302" s="51">
        <f t="shared" si="4"/>
        <v>0</v>
      </c>
    </row>
    <row r="303" spans="2:12" ht="21.75" thickTop="1" thickBot="1">
      <c r="B303" s="52">
        <v>302</v>
      </c>
      <c r="C303" s="53"/>
      <c r="D303" s="52"/>
      <c r="E303" s="52"/>
      <c r="F303" s="52" t="e">
        <f>SUMIF(ss,[1]المشتريات!G303,[1]الموردين!#REF!)</f>
        <v>#REF!</v>
      </c>
      <c r="G303" s="49"/>
      <c r="H303" s="52">
        <f>SUMIF([2]المخزون!B$1:B$65536,I303,[2]المخزون!A$1:A$65536)</f>
        <v>0</v>
      </c>
      <c r="I303" s="49"/>
      <c r="J303" s="52"/>
      <c r="K303" s="50"/>
      <c r="L303" s="51">
        <f t="shared" si="4"/>
        <v>0</v>
      </c>
    </row>
    <row r="304" spans="2:12" ht="21" hidden="1" thickTop="1">
      <c r="G304" s="56"/>
      <c r="I304" s="56"/>
      <c r="K304" s="57"/>
      <c r="L304" s="58"/>
    </row>
    <row r="305" spans="7:12" ht="21" hidden="1" thickTop="1">
      <c r="G305" s="56"/>
      <c r="I305" s="56"/>
      <c r="K305" s="57"/>
      <c r="L305" s="58"/>
    </row>
    <row r="306" spans="7:12" ht="21" hidden="1" thickTop="1">
      <c r="G306" s="56"/>
      <c r="I306" s="56"/>
      <c r="K306" s="57"/>
      <c r="L306" s="58"/>
    </row>
    <row r="307" spans="7:12" ht="21" hidden="1" thickTop="1">
      <c r="G307" s="56"/>
      <c r="I307" s="56"/>
      <c r="K307" s="57"/>
      <c r="L307" s="58"/>
    </row>
    <row r="308" spans="7:12" ht="21" hidden="1" thickTop="1">
      <c r="G308" s="56"/>
      <c r="I308" s="56"/>
      <c r="K308" s="57"/>
      <c r="L308" s="58"/>
    </row>
    <row r="309" spans="7:12" ht="21" hidden="1" thickTop="1">
      <c r="G309" s="56"/>
      <c r="I309" s="56"/>
      <c r="K309" s="57"/>
      <c r="L309" s="58"/>
    </row>
    <row r="310" spans="7:12" ht="21" hidden="1" thickTop="1">
      <c r="G310" s="56"/>
      <c r="I310" s="56"/>
      <c r="K310" s="57"/>
      <c r="L310" s="58"/>
    </row>
    <row r="311" spans="7:12" ht="21" hidden="1" thickTop="1">
      <c r="G311" s="56"/>
      <c r="I311" s="56"/>
      <c r="K311" s="57"/>
      <c r="L311" s="58"/>
    </row>
    <row r="312" spans="7:12" ht="21" hidden="1" thickTop="1">
      <c r="G312" s="56"/>
      <c r="I312" s="56"/>
      <c r="K312" s="57"/>
      <c r="L312" s="58"/>
    </row>
    <row r="313" spans="7:12" ht="21" hidden="1" thickTop="1">
      <c r="G313" s="56"/>
      <c r="I313" s="56"/>
      <c r="K313" s="57"/>
      <c r="L313" s="58"/>
    </row>
    <row r="314" spans="7:12" ht="21" hidden="1" thickTop="1">
      <c r="G314" s="56"/>
      <c r="I314" s="56"/>
      <c r="K314" s="57"/>
      <c r="L314" s="58"/>
    </row>
    <row r="315" spans="7:12" ht="21" hidden="1" thickTop="1">
      <c r="G315" s="56"/>
      <c r="I315" s="56"/>
      <c r="K315" s="57"/>
      <c r="L315" s="58"/>
    </row>
    <row r="316" spans="7:12" ht="21" hidden="1" thickTop="1">
      <c r="G316" s="56"/>
      <c r="I316" s="56"/>
      <c r="K316" s="57"/>
      <c r="L316" s="58"/>
    </row>
    <row r="317" spans="7:12" ht="21" hidden="1" thickTop="1">
      <c r="G317" s="56"/>
      <c r="I317" s="56"/>
      <c r="K317" s="57"/>
      <c r="L317" s="58"/>
    </row>
    <row r="318" spans="7:12" ht="21" hidden="1" thickTop="1">
      <c r="G318" s="56"/>
      <c r="I318" s="56"/>
      <c r="K318" s="57"/>
      <c r="L318" s="58"/>
    </row>
    <row r="319" spans="7:12" ht="21" hidden="1" thickTop="1">
      <c r="G319" s="56"/>
      <c r="I319" s="56"/>
      <c r="K319" s="57"/>
      <c r="L319" s="58"/>
    </row>
    <row r="320" spans="7:12" ht="21" hidden="1" thickTop="1">
      <c r="G320" s="56"/>
      <c r="I320" s="56"/>
      <c r="K320" s="57"/>
      <c r="L320" s="58"/>
    </row>
    <row r="321" spans="7:12" ht="21" hidden="1" thickTop="1">
      <c r="G321" s="56"/>
      <c r="I321" s="56"/>
      <c r="K321" s="57"/>
      <c r="L321" s="58"/>
    </row>
    <row r="322" spans="7:12" ht="21" hidden="1" thickTop="1">
      <c r="G322" s="56"/>
      <c r="I322" s="56"/>
      <c r="K322" s="57"/>
      <c r="L322" s="58"/>
    </row>
    <row r="323" spans="7:12" ht="21" hidden="1" thickTop="1">
      <c r="G323" s="56"/>
      <c r="I323" s="56"/>
      <c r="K323" s="57"/>
      <c r="L323" s="58"/>
    </row>
    <row r="324" spans="7:12" ht="21" hidden="1" thickTop="1">
      <c r="G324" s="56"/>
      <c r="I324" s="56"/>
      <c r="K324" s="57"/>
      <c r="L324" s="58"/>
    </row>
    <row r="325" spans="7:12" ht="21" hidden="1" thickTop="1">
      <c r="G325" s="56"/>
      <c r="I325" s="56"/>
      <c r="K325" s="57"/>
      <c r="L325" s="58"/>
    </row>
    <row r="326" spans="7:12" ht="21" hidden="1" thickTop="1">
      <c r="G326" s="56"/>
      <c r="I326" s="56"/>
      <c r="K326" s="57"/>
      <c r="L326" s="58"/>
    </row>
    <row r="327" spans="7:12" ht="21" hidden="1" thickTop="1">
      <c r="G327" s="56"/>
      <c r="I327" s="56"/>
      <c r="K327" s="57"/>
      <c r="L327" s="58"/>
    </row>
    <row r="328" spans="7:12" ht="21" hidden="1" thickTop="1">
      <c r="G328" s="56"/>
      <c r="I328" s="56"/>
      <c r="K328" s="57"/>
      <c r="L328" s="58"/>
    </row>
    <row r="329" spans="7:12" ht="21" hidden="1" thickTop="1">
      <c r="G329" s="56"/>
      <c r="I329" s="56"/>
      <c r="K329" s="57"/>
      <c r="L329" s="58"/>
    </row>
    <row r="330" spans="7:12" ht="21" hidden="1" thickTop="1">
      <c r="G330" s="56"/>
      <c r="I330" s="56"/>
      <c r="K330" s="57"/>
      <c r="L330" s="58"/>
    </row>
    <row r="331" spans="7:12" ht="21" hidden="1" thickTop="1">
      <c r="G331" s="56"/>
      <c r="I331" s="56"/>
      <c r="K331" s="57"/>
      <c r="L331" s="58"/>
    </row>
    <row r="332" spans="7:12" ht="21" hidden="1" thickTop="1">
      <c r="G332" s="56"/>
      <c r="I332" s="56"/>
      <c r="K332" s="57"/>
      <c r="L332" s="58"/>
    </row>
    <row r="333" spans="7:12" ht="21" hidden="1" thickTop="1">
      <c r="G333" s="56"/>
      <c r="I333" s="56"/>
      <c r="K333" s="57"/>
      <c r="L333" s="58"/>
    </row>
    <row r="334" spans="7:12" ht="21" hidden="1" thickTop="1">
      <c r="G334" s="56"/>
      <c r="I334" s="56"/>
      <c r="K334" s="57"/>
      <c r="L334" s="58"/>
    </row>
    <row r="335" spans="7:12" ht="21" hidden="1" thickTop="1">
      <c r="G335" s="56"/>
      <c r="I335" s="56"/>
      <c r="K335" s="57"/>
      <c r="L335" s="58"/>
    </row>
    <row r="336" spans="7:12" ht="21" hidden="1" thickTop="1">
      <c r="G336" s="56"/>
      <c r="I336" s="56"/>
      <c r="K336" s="57"/>
      <c r="L336" s="58"/>
    </row>
    <row r="337" spans="7:12" ht="21" hidden="1" thickTop="1">
      <c r="G337" s="56"/>
      <c r="I337" s="56"/>
      <c r="K337" s="57"/>
      <c r="L337" s="58"/>
    </row>
    <row r="338" spans="7:12" ht="21" hidden="1" thickTop="1">
      <c r="G338" s="56"/>
      <c r="I338" s="56"/>
      <c r="K338" s="57"/>
      <c r="L338" s="58"/>
    </row>
    <row r="339" spans="7:12" ht="21" hidden="1" thickTop="1">
      <c r="G339" s="56"/>
      <c r="I339" s="56"/>
      <c r="K339" s="57"/>
      <c r="L339" s="58"/>
    </row>
    <row r="340" spans="7:12" ht="21" hidden="1" thickTop="1">
      <c r="G340" s="56"/>
      <c r="I340" s="56"/>
      <c r="K340" s="57"/>
      <c r="L340" s="58"/>
    </row>
    <row r="341" spans="7:12" ht="21" hidden="1" thickTop="1">
      <c r="G341" s="56"/>
      <c r="I341" s="56"/>
      <c r="K341" s="57"/>
      <c r="L341" s="58"/>
    </row>
    <row r="342" spans="7:12" ht="21" hidden="1" thickTop="1">
      <c r="G342" s="56"/>
      <c r="I342" s="56"/>
      <c r="K342" s="57"/>
      <c r="L342" s="58"/>
    </row>
    <row r="343" spans="7:12" ht="21" hidden="1" thickTop="1">
      <c r="G343" s="56"/>
      <c r="I343" s="56"/>
      <c r="K343" s="57"/>
      <c r="L343" s="58"/>
    </row>
    <row r="344" spans="7:12" ht="21" hidden="1" thickTop="1">
      <c r="G344" s="56"/>
      <c r="I344" s="56"/>
      <c r="K344" s="57"/>
      <c r="L344" s="58"/>
    </row>
    <row r="345" spans="7:12" ht="21" hidden="1" thickTop="1">
      <c r="G345" s="56"/>
      <c r="I345" s="56"/>
      <c r="K345" s="57"/>
      <c r="L345" s="58"/>
    </row>
    <row r="346" spans="7:12" ht="21" hidden="1" thickTop="1">
      <c r="G346" s="56"/>
      <c r="I346" s="56"/>
      <c r="K346" s="57"/>
      <c r="L346" s="58"/>
    </row>
    <row r="347" spans="7:12" ht="21" hidden="1" thickTop="1">
      <c r="G347" s="56"/>
      <c r="I347" s="56"/>
      <c r="K347" s="57"/>
      <c r="L347" s="58"/>
    </row>
    <row r="348" spans="7:12" ht="21" hidden="1" thickTop="1">
      <c r="G348" s="56"/>
      <c r="I348" s="56"/>
      <c r="K348" s="57"/>
      <c r="L348" s="58"/>
    </row>
    <row r="349" spans="7:12" ht="21" hidden="1" thickTop="1">
      <c r="G349" s="56"/>
      <c r="I349" s="56"/>
      <c r="K349" s="57"/>
      <c r="L349" s="58"/>
    </row>
    <row r="350" spans="7:12" ht="21" hidden="1" thickTop="1">
      <c r="G350" s="56"/>
      <c r="I350" s="56"/>
      <c r="K350" s="57"/>
      <c r="L350" s="58"/>
    </row>
    <row r="351" spans="7:12" ht="21" hidden="1" thickTop="1">
      <c r="G351" s="56"/>
      <c r="I351" s="56"/>
      <c r="K351" s="57"/>
      <c r="L351" s="58"/>
    </row>
    <row r="352" spans="7:12" ht="21" hidden="1" thickTop="1">
      <c r="G352" s="56"/>
      <c r="I352" s="56"/>
      <c r="K352" s="57"/>
      <c r="L352" s="58"/>
    </row>
    <row r="353" spans="7:12" ht="21" hidden="1" thickTop="1">
      <c r="G353" s="56"/>
      <c r="I353" s="56"/>
      <c r="K353" s="57"/>
      <c r="L353" s="58"/>
    </row>
    <row r="354" spans="7:12" ht="21" hidden="1" thickTop="1">
      <c r="G354" s="56"/>
      <c r="I354" s="56"/>
      <c r="K354" s="57"/>
      <c r="L354" s="58"/>
    </row>
    <row r="355" spans="7:12" ht="21" hidden="1" thickTop="1">
      <c r="G355" s="56"/>
      <c r="I355" s="56"/>
      <c r="K355" s="57"/>
      <c r="L355" s="58"/>
    </row>
    <row r="356" spans="7:12" ht="21" hidden="1" thickTop="1">
      <c r="G356" s="56"/>
      <c r="I356" s="56"/>
      <c r="K356" s="57"/>
      <c r="L356" s="58"/>
    </row>
    <row r="357" spans="7:12" ht="21" hidden="1" thickTop="1">
      <c r="G357" s="56"/>
      <c r="I357" s="56"/>
      <c r="K357" s="57"/>
      <c r="L357" s="58"/>
    </row>
    <row r="358" spans="7:12" ht="21" hidden="1" thickTop="1">
      <c r="G358" s="56"/>
      <c r="I358" s="56"/>
      <c r="K358" s="57"/>
      <c r="L358" s="58"/>
    </row>
    <row r="359" spans="7:12" ht="21" hidden="1" thickTop="1">
      <c r="G359" s="56"/>
      <c r="I359" s="56"/>
      <c r="K359" s="57"/>
      <c r="L359" s="58"/>
    </row>
    <row r="360" spans="7:12" ht="21" hidden="1" thickTop="1">
      <c r="G360" s="56"/>
      <c r="I360" s="56"/>
      <c r="K360" s="57"/>
      <c r="L360" s="58"/>
    </row>
    <row r="361" spans="7:12" ht="21" hidden="1" thickTop="1">
      <c r="G361" s="56"/>
      <c r="I361" s="56"/>
      <c r="K361" s="57"/>
      <c r="L361" s="58"/>
    </row>
    <row r="362" spans="7:12" ht="21" hidden="1" thickTop="1">
      <c r="G362" s="56"/>
      <c r="I362" s="56"/>
      <c r="K362" s="57"/>
      <c r="L362" s="58"/>
    </row>
    <row r="363" spans="7:12" ht="21" hidden="1" thickTop="1">
      <c r="G363" s="56"/>
      <c r="I363" s="56"/>
      <c r="K363" s="57"/>
      <c r="L363" s="58"/>
    </row>
    <row r="364" spans="7:12" ht="21" hidden="1" thickTop="1">
      <c r="G364" s="56"/>
      <c r="I364" s="56"/>
      <c r="K364" s="57"/>
      <c r="L364" s="58"/>
    </row>
    <row r="365" spans="7:12" ht="21" hidden="1" thickTop="1">
      <c r="G365" s="56"/>
      <c r="I365" s="56"/>
      <c r="K365" s="57"/>
      <c r="L365" s="58"/>
    </row>
    <row r="366" spans="7:12" ht="21" hidden="1" thickTop="1">
      <c r="G366" s="56"/>
      <c r="I366" s="56"/>
      <c r="K366" s="57"/>
      <c r="L366" s="58"/>
    </row>
    <row r="367" spans="7:12" ht="21" hidden="1" thickTop="1">
      <c r="G367" s="56"/>
      <c r="I367" s="56"/>
      <c r="K367" s="57"/>
      <c r="L367" s="58"/>
    </row>
    <row r="368" spans="7:12" ht="21" hidden="1" thickTop="1">
      <c r="G368" s="56"/>
      <c r="I368" s="56"/>
      <c r="K368" s="57"/>
      <c r="L368" s="58"/>
    </row>
    <row r="369" spans="7:12" ht="21" hidden="1" thickTop="1">
      <c r="G369" s="56"/>
      <c r="I369" s="56"/>
      <c r="K369" s="57"/>
      <c r="L369" s="58"/>
    </row>
    <row r="370" spans="7:12" ht="21" hidden="1" thickTop="1">
      <c r="G370" s="56"/>
      <c r="I370" s="56"/>
      <c r="K370" s="57"/>
      <c r="L370" s="58"/>
    </row>
    <row r="371" spans="7:12" ht="21" hidden="1" thickTop="1">
      <c r="G371" s="56"/>
      <c r="I371" s="56"/>
      <c r="K371" s="57"/>
      <c r="L371" s="58"/>
    </row>
    <row r="372" spans="7:12" ht="21" hidden="1" thickTop="1">
      <c r="G372" s="56"/>
      <c r="I372" s="56"/>
      <c r="K372" s="57"/>
      <c r="L372" s="58"/>
    </row>
    <row r="373" spans="7:12" ht="21" hidden="1" thickTop="1">
      <c r="G373" s="56"/>
      <c r="I373" s="56"/>
      <c r="K373" s="57"/>
      <c r="L373" s="58"/>
    </row>
    <row r="374" spans="7:12" ht="21" hidden="1" thickTop="1">
      <c r="G374" s="56"/>
      <c r="I374" s="56"/>
      <c r="K374" s="57"/>
      <c r="L374" s="58"/>
    </row>
    <row r="375" spans="7:12" ht="21" hidden="1" thickTop="1">
      <c r="G375" s="56"/>
      <c r="I375" s="56"/>
      <c r="K375" s="57"/>
      <c r="L375" s="58"/>
    </row>
    <row r="376" spans="7:12" ht="21" hidden="1" thickTop="1">
      <c r="G376" s="56"/>
      <c r="I376" s="56"/>
      <c r="K376" s="57"/>
      <c r="L376" s="58"/>
    </row>
    <row r="377" spans="7:12" ht="21" hidden="1" thickTop="1">
      <c r="G377" s="56"/>
      <c r="I377" s="56"/>
      <c r="K377" s="57"/>
      <c r="L377" s="58"/>
    </row>
    <row r="378" spans="7:12" ht="21" hidden="1" thickTop="1">
      <c r="G378" s="56"/>
      <c r="I378" s="56"/>
      <c r="K378" s="57"/>
      <c r="L378" s="58"/>
    </row>
    <row r="379" spans="7:12" ht="21" hidden="1" thickTop="1">
      <c r="G379" s="56"/>
      <c r="I379" s="56"/>
      <c r="K379" s="57"/>
      <c r="L379" s="58"/>
    </row>
    <row r="380" spans="7:12" ht="21" hidden="1" thickTop="1">
      <c r="G380" s="56"/>
      <c r="I380" s="56"/>
      <c r="K380" s="57"/>
      <c r="L380" s="58"/>
    </row>
    <row r="381" spans="7:12" ht="21" hidden="1" thickTop="1">
      <c r="G381" s="56"/>
      <c r="I381" s="56"/>
      <c r="K381" s="57"/>
      <c r="L381" s="58"/>
    </row>
    <row r="382" spans="7:12" ht="21" hidden="1" thickTop="1">
      <c r="G382" s="56"/>
      <c r="I382" s="56"/>
      <c r="K382" s="57"/>
      <c r="L382" s="58"/>
    </row>
    <row r="383" spans="7:12" ht="21" hidden="1" thickTop="1">
      <c r="G383" s="56"/>
      <c r="I383" s="56"/>
      <c r="K383" s="57"/>
      <c r="L383" s="58"/>
    </row>
    <row r="384" spans="7:12" ht="21" hidden="1" thickTop="1">
      <c r="G384" s="56"/>
      <c r="I384" s="56"/>
      <c r="K384" s="57"/>
      <c r="L384" s="58"/>
    </row>
    <row r="385" spans="7:12" ht="21" hidden="1" thickTop="1">
      <c r="G385" s="56"/>
      <c r="I385" s="56"/>
      <c r="K385" s="57"/>
      <c r="L385" s="58"/>
    </row>
    <row r="386" spans="7:12" ht="21" hidden="1" thickTop="1">
      <c r="G386" s="56"/>
      <c r="I386" s="56"/>
      <c r="K386" s="57"/>
      <c r="L386" s="58"/>
    </row>
    <row r="387" spans="7:12" ht="21" hidden="1" thickTop="1">
      <c r="G387" s="56"/>
      <c r="I387" s="56"/>
      <c r="K387" s="57"/>
      <c r="L387" s="58"/>
    </row>
    <row r="388" spans="7:12" ht="21" hidden="1" thickTop="1">
      <c r="G388" s="56"/>
      <c r="I388" s="56"/>
      <c r="K388" s="57"/>
      <c r="L388" s="58"/>
    </row>
    <row r="389" spans="7:12" ht="21" hidden="1" thickTop="1">
      <c r="G389" s="56"/>
      <c r="I389" s="56"/>
      <c r="K389" s="57"/>
      <c r="L389" s="58"/>
    </row>
    <row r="390" spans="7:12" ht="21" hidden="1" thickTop="1">
      <c r="G390" s="56"/>
      <c r="I390" s="56"/>
      <c r="K390" s="57"/>
      <c r="L390" s="58"/>
    </row>
    <row r="391" spans="7:12" ht="21" hidden="1" thickTop="1">
      <c r="G391" s="56"/>
      <c r="I391" s="56"/>
      <c r="K391" s="57"/>
      <c r="L391" s="58"/>
    </row>
    <row r="392" spans="7:12" ht="21" hidden="1" thickTop="1">
      <c r="G392" s="56"/>
      <c r="I392" s="56"/>
      <c r="K392" s="57"/>
      <c r="L392" s="58"/>
    </row>
    <row r="393" spans="7:12" ht="21" hidden="1" thickTop="1">
      <c r="G393" s="56"/>
      <c r="I393" s="56"/>
      <c r="K393" s="57"/>
      <c r="L393" s="58"/>
    </row>
    <row r="394" spans="7:12" ht="21" hidden="1" thickTop="1">
      <c r="G394" s="56"/>
      <c r="I394" s="56"/>
      <c r="K394" s="57"/>
      <c r="L394" s="58"/>
    </row>
    <row r="395" spans="7:12" ht="21" hidden="1" thickTop="1">
      <c r="G395" s="56"/>
      <c r="I395" s="56"/>
      <c r="K395" s="57"/>
      <c r="L395" s="58"/>
    </row>
    <row r="396" spans="7:12" ht="21" hidden="1" thickTop="1">
      <c r="G396" s="56"/>
      <c r="I396" s="56"/>
      <c r="K396" s="57"/>
      <c r="L396" s="58"/>
    </row>
    <row r="397" spans="7:12" ht="21" hidden="1" thickTop="1">
      <c r="G397" s="56"/>
      <c r="I397" s="56"/>
      <c r="K397" s="57"/>
      <c r="L397" s="58"/>
    </row>
    <row r="398" spans="7:12" ht="21" hidden="1" thickTop="1">
      <c r="G398" s="56"/>
      <c r="I398" s="56"/>
      <c r="K398" s="57"/>
      <c r="L398" s="58"/>
    </row>
    <row r="399" spans="7:12" ht="21" hidden="1" thickTop="1">
      <c r="G399" s="56"/>
      <c r="I399" s="56"/>
      <c r="K399" s="57"/>
      <c r="L399" s="58"/>
    </row>
    <row r="400" spans="7:12" ht="21" hidden="1" thickTop="1">
      <c r="G400" s="56"/>
      <c r="I400" s="56"/>
      <c r="K400" s="57"/>
      <c r="L400" s="58"/>
    </row>
    <row r="401" spans="7:12" ht="21" hidden="1" thickTop="1">
      <c r="G401" s="56"/>
      <c r="I401" s="56"/>
      <c r="K401" s="57"/>
      <c r="L401" s="58"/>
    </row>
    <row r="402" spans="7:12" ht="21" hidden="1" thickTop="1">
      <c r="G402" s="56"/>
      <c r="I402" s="56"/>
      <c r="K402" s="57"/>
      <c r="L402" s="58"/>
    </row>
    <row r="403" spans="7:12" ht="21" hidden="1" thickTop="1">
      <c r="G403" s="56"/>
      <c r="I403" s="56"/>
      <c r="K403" s="57"/>
      <c r="L403" s="58"/>
    </row>
    <row r="404" spans="7:12" ht="21" hidden="1" thickTop="1">
      <c r="G404" s="56"/>
      <c r="I404" s="56"/>
      <c r="K404" s="57"/>
      <c r="L404" s="58"/>
    </row>
    <row r="405" spans="7:12" ht="21" hidden="1" thickTop="1">
      <c r="G405" s="56"/>
      <c r="I405" s="56"/>
      <c r="K405" s="57"/>
      <c r="L405" s="58"/>
    </row>
    <row r="406" spans="7:12" ht="21" hidden="1" thickTop="1">
      <c r="G406" s="56"/>
      <c r="I406" s="56"/>
      <c r="K406" s="57"/>
      <c r="L406" s="58"/>
    </row>
    <row r="407" spans="7:12" ht="21" hidden="1" thickTop="1">
      <c r="G407" s="56"/>
      <c r="I407" s="56"/>
      <c r="K407" s="57"/>
      <c r="L407" s="58"/>
    </row>
    <row r="408" spans="7:12" ht="21" hidden="1" thickTop="1">
      <c r="G408" s="56"/>
      <c r="I408" s="56"/>
      <c r="K408" s="57"/>
      <c r="L408" s="58"/>
    </row>
    <row r="409" spans="7:12" ht="21" hidden="1" thickTop="1">
      <c r="G409" s="56"/>
      <c r="I409" s="56"/>
      <c r="K409" s="57"/>
      <c r="L409" s="58"/>
    </row>
    <row r="410" spans="7:12" ht="21" hidden="1" thickTop="1">
      <c r="G410" s="56"/>
      <c r="I410" s="56"/>
      <c r="K410" s="57"/>
      <c r="L410" s="58"/>
    </row>
    <row r="411" spans="7:12" ht="21" hidden="1" thickTop="1">
      <c r="G411" s="56"/>
      <c r="I411" s="56"/>
      <c r="K411" s="57"/>
      <c r="L411" s="58"/>
    </row>
    <row r="412" spans="7:12" ht="21" hidden="1" thickTop="1">
      <c r="G412" s="56"/>
      <c r="I412" s="56"/>
      <c r="K412" s="57"/>
      <c r="L412" s="58"/>
    </row>
    <row r="413" spans="7:12" ht="21" hidden="1" thickTop="1">
      <c r="G413" s="56"/>
      <c r="I413" s="56"/>
      <c r="K413" s="57"/>
      <c r="L413" s="58"/>
    </row>
    <row r="414" spans="7:12" ht="21" hidden="1" thickTop="1">
      <c r="G414" s="56"/>
      <c r="I414" s="56"/>
      <c r="K414" s="57"/>
      <c r="L414" s="58"/>
    </row>
    <row r="415" spans="7:12" ht="21" hidden="1" thickTop="1">
      <c r="G415" s="56"/>
      <c r="I415" s="56"/>
      <c r="K415" s="57"/>
      <c r="L415" s="58"/>
    </row>
    <row r="416" spans="7:12" ht="21" hidden="1" thickTop="1">
      <c r="G416" s="56"/>
      <c r="I416" s="56"/>
      <c r="K416" s="57"/>
      <c r="L416" s="58"/>
    </row>
    <row r="417" spans="7:12" ht="21" hidden="1" thickTop="1">
      <c r="G417" s="56"/>
      <c r="I417" s="56"/>
      <c r="K417" s="57"/>
      <c r="L417" s="58"/>
    </row>
    <row r="418" spans="7:12" ht="21" hidden="1" thickTop="1">
      <c r="G418" s="56"/>
      <c r="I418" s="56"/>
      <c r="K418" s="57"/>
      <c r="L418" s="58"/>
    </row>
    <row r="419" spans="7:12" ht="21" hidden="1" thickTop="1">
      <c r="G419" s="56"/>
      <c r="I419" s="56"/>
      <c r="K419" s="57"/>
      <c r="L419" s="58"/>
    </row>
    <row r="420" spans="7:12" ht="21" hidden="1" thickTop="1">
      <c r="G420" s="56"/>
      <c r="I420" s="56"/>
      <c r="K420" s="57"/>
      <c r="L420" s="58"/>
    </row>
    <row r="421" spans="7:12" ht="21" hidden="1" thickTop="1">
      <c r="G421" s="56"/>
      <c r="I421" s="56"/>
      <c r="K421" s="57"/>
      <c r="L421" s="58"/>
    </row>
    <row r="422" spans="7:12" ht="21" hidden="1" thickTop="1">
      <c r="G422" s="56"/>
      <c r="I422" s="56"/>
      <c r="K422" s="57"/>
      <c r="L422" s="58"/>
    </row>
    <row r="423" spans="7:12" ht="21" hidden="1" thickTop="1">
      <c r="G423" s="56"/>
      <c r="I423" s="56"/>
      <c r="K423" s="57"/>
      <c r="L423" s="58"/>
    </row>
    <row r="424" spans="7:12" ht="21" hidden="1" thickTop="1">
      <c r="G424" s="56"/>
      <c r="I424" s="56"/>
      <c r="K424" s="57"/>
      <c r="L424" s="58"/>
    </row>
    <row r="425" spans="7:12" ht="21" hidden="1" thickTop="1">
      <c r="G425" s="56"/>
      <c r="I425" s="56"/>
      <c r="K425" s="57"/>
      <c r="L425" s="58"/>
    </row>
    <row r="426" spans="7:12" ht="21" hidden="1" thickTop="1">
      <c r="G426" s="56"/>
      <c r="I426" s="56"/>
      <c r="K426" s="57"/>
      <c r="L426" s="58"/>
    </row>
    <row r="427" spans="7:12" ht="21" hidden="1" thickTop="1">
      <c r="G427" s="56"/>
      <c r="I427" s="56"/>
      <c r="K427" s="57"/>
      <c r="L427" s="58"/>
    </row>
    <row r="428" spans="7:12" ht="21" hidden="1" thickTop="1">
      <c r="G428" s="56"/>
      <c r="I428" s="56"/>
      <c r="K428" s="57"/>
      <c r="L428" s="58"/>
    </row>
    <row r="429" spans="7:12" ht="21" hidden="1" thickTop="1">
      <c r="G429" s="56"/>
      <c r="I429" s="56"/>
      <c r="K429" s="57"/>
      <c r="L429" s="58"/>
    </row>
    <row r="430" spans="7:12" ht="21" hidden="1" thickTop="1">
      <c r="G430" s="56"/>
      <c r="I430" s="56"/>
      <c r="K430" s="57"/>
      <c r="L430" s="58"/>
    </row>
    <row r="431" spans="7:12" ht="21" hidden="1" thickTop="1">
      <c r="G431" s="56"/>
      <c r="I431" s="56"/>
      <c r="K431" s="57"/>
      <c r="L431" s="58"/>
    </row>
    <row r="432" spans="7:12" ht="21" hidden="1" thickTop="1">
      <c r="G432" s="56"/>
      <c r="I432" s="56"/>
      <c r="K432" s="57"/>
      <c r="L432" s="58"/>
    </row>
    <row r="433" spans="7:12" ht="21" hidden="1" thickTop="1">
      <c r="G433" s="56"/>
      <c r="I433" s="56"/>
      <c r="K433" s="57"/>
      <c r="L433" s="58"/>
    </row>
    <row r="434" spans="7:12" ht="21" hidden="1" thickTop="1">
      <c r="G434" s="56"/>
      <c r="I434" s="56"/>
      <c r="K434" s="57"/>
      <c r="L434" s="58"/>
    </row>
    <row r="435" spans="7:12" ht="21" hidden="1" thickTop="1">
      <c r="G435" s="56"/>
      <c r="I435" s="56"/>
      <c r="K435" s="57"/>
      <c r="L435" s="58"/>
    </row>
    <row r="436" spans="7:12" ht="21" hidden="1" thickTop="1">
      <c r="G436" s="56"/>
      <c r="I436" s="56"/>
      <c r="K436" s="57"/>
      <c r="L436" s="58"/>
    </row>
    <row r="437" spans="7:12" ht="21" hidden="1" thickTop="1">
      <c r="G437" s="56"/>
      <c r="I437" s="56"/>
      <c r="K437" s="57"/>
      <c r="L437" s="58"/>
    </row>
    <row r="438" spans="7:12" ht="21" hidden="1" thickTop="1">
      <c r="G438" s="56"/>
      <c r="I438" s="56"/>
      <c r="K438" s="57"/>
      <c r="L438" s="58"/>
    </row>
    <row r="439" spans="7:12" ht="21" hidden="1" thickTop="1">
      <c r="G439" s="56"/>
      <c r="I439" s="56"/>
      <c r="K439" s="57"/>
      <c r="L439" s="58"/>
    </row>
    <row r="440" spans="7:12" ht="21" hidden="1" thickTop="1">
      <c r="G440" s="56"/>
      <c r="I440" s="56"/>
      <c r="K440" s="57"/>
      <c r="L440" s="58"/>
    </row>
    <row r="441" spans="7:12" ht="21" hidden="1" thickTop="1">
      <c r="G441" s="56"/>
      <c r="I441" s="56"/>
      <c r="K441" s="57"/>
      <c r="L441" s="58"/>
    </row>
    <row r="442" spans="7:12" ht="21" hidden="1" thickTop="1">
      <c r="G442" s="56"/>
      <c r="I442" s="56"/>
      <c r="K442" s="57"/>
      <c r="L442" s="58"/>
    </row>
    <row r="443" spans="7:12" ht="21" hidden="1" thickTop="1">
      <c r="G443" s="56"/>
      <c r="I443" s="56"/>
      <c r="K443" s="57"/>
      <c r="L443" s="58"/>
    </row>
    <row r="444" spans="7:12" ht="21" hidden="1" thickTop="1">
      <c r="G444" s="56"/>
      <c r="I444" s="56"/>
      <c r="K444" s="57"/>
      <c r="L444" s="58"/>
    </row>
    <row r="445" spans="7:12" ht="21" hidden="1" thickTop="1">
      <c r="G445" s="56"/>
      <c r="I445" s="56"/>
      <c r="K445" s="57"/>
      <c r="L445" s="58"/>
    </row>
    <row r="446" spans="7:12" ht="21" hidden="1" thickTop="1">
      <c r="G446" s="56"/>
      <c r="I446" s="56"/>
      <c r="K446" s="57"/>
      <c r="L446" s="58"/>
    </row>
    <row r="447" spans="7:12" ht="21" hidden="1" thickTop="1">
      <c r="G447" s="56"/>
      <c r="I447" s="56"/>
      <c r="K447" s="57"/>
      <c r="L447" s="58"/>
    </row>
    <row r="448" spans="7:12" ht="21" hidden="1" thickTop="1">
      <c r="G448" s="56"/>
      <c r="I448" s="56"/>
      <c r="K448" s="57"/>
      <c r="L448" s="58"/>
    </row>
    <row r="449" spans="7:12" ht="21" hidden="1" thickTop="1">
      <c r="G449" s="56"/>
      <c r="I449" s="56"/>
      <c r="K449" s="57"/>
      <c r="L449" s="58"/>
    </row>
    <row r="450" spans="7:12" ht="21" hidden="1" thickTop="1">
      <c r="G450" s="56"/>
      <c r="I450" s="56"/>
      <c r="K450" s="57"/>
      <c r="L450" s="58"/>
    </row>
    <row r="451" spans="7:12" ht="21" hidden="1" thickTop="1">
      <c r="G451" s="56"/>
      <c r="I451" s="56"/>
      <c r="K451" s="57"/>
      <c r="L451" s="58"/>
    </row>
    <row r="452" spans="7:12" ht="21" hidden="1" thickTop="1">
      <c r="G452" s="56"/>
      <c r="I452" s="56"/>
      <c r="K452" s="57"/>
      <c r="L452" s="58"/>
    </row>
    <row r="453" spans="7:12" ht="21" hidden="1" thickTop="1">
      <c r="G453" s="56"/>
      <c r="I453" s="56"/>
      <c r="K453" s="57"/>
      <c r="L453" s="58"/>
    </row>
    <row r="454" spans="7:12" ht="21" hidden="1" thickTop="1">
      <c r="G454" s="56"/>
      <c r="I454" s="56"/>
      <c r="K454" s="57"/>
      <c r="L454" s="58"/>
    </row>
    <row r="455" spans="7:12" ht="21" hidden="1" thickTop="1">
      <c r="G455" s="56"/>
      <c r="I455" s="56"/>
      <c r="K455" s="57"/>
      <c r="L455" s="58"/>
    </row>
    <row r="456" spans="7:12" ht="21" hidden="1" thickTop="1">
      <c r="G456" s="56"/>
      <c r="I456" s="56"/>
      <c r="K456" s="57"/>
      <c r="L456" s="58"/>
    </row>
    <row r="457" spans="7:12" ht="21" hidden="1" thickTop="1">
      <c r="G457" s="56"/>
      <c r="I457" s="56"/>
      <c r="K457" s="57"/>
      <c r="L457" s="58"/>
    </row>
    <row r="458" spans="7:12" ht="21" hidden="1" thickTop="1">
      <c r="G458" s="56"/>
      <c r="I458" s="56"/>
      <c r="K458" s="57"/>
      <c r="L458" s="58"/>
    </row>
    <row r="459" spans="7:12" ht="21" hidden="1" thickTop="1">
      <c r="G459" s="56"/>
      <c r="I459" s="56"/>
      <c r="K459" s="57"/>
      <c r="L459" s="58"/>
    </row>
    <row r="460" spans="7:12" ht="21" hidden="1" thickTop="1">
      <c r="G460" s="56"/>
      <c r="I460" s="56"/>
      <c r="K460" s="57"/>
      <c r="L460" s="58"/>
    </row>
    <row r="461" spans="7:12" ht="21" hidden="1" thickTop="1">
      <c r="G461" s="56"/>
      <c r="I461" s="56"/>
      <c r="K461" s="57"/>
      <c r="L461" s="58"/>
    </row>
    <row r="462" spans="7:12" ht="21" hidden="1" thickTop="1">
      <c r="G462" s="56"/>
      <c r="I462" s="56"/>
      <c r="K462" s="57"/>
      <c r="L462" s="58"/>
    </row>
    <row r="463" spans="7:12" ht="21" hidden="1" thickTop="1">
      <c r="G463" s="56"/>
      <c r="I463" s="56"/>
      <c r="K463" s="57"/>
      <c r="L463" s="58"/>
    </row>
    <row r="464" spans="7:12" ht="21" hidden="1" thickTop="1">
      <c r="G464" s="56"/>
      <c r="I464" s="56"/>
      <c r="K464" s="57"/>
      <c r="L464" s="58"/>
    </row>
    <row r="465" spans="7:12" ht="21" hidden="1" thickTop="1">
      <c r="G465" s="56"/>
      <c r="I465" s="56"/>
      <c r="K465" s="57"/>
      <c r="L465" s="58"/>
    </row>
    <row r="466" spans="7:12" ht="21" hidden="1" thickTop="1">
      <c r="G466" s="56"/>
      <c r="I466" s="56"/>
      <c r="K466" s="57"/>
      <c r="L466" s="58"/>
    </row>
    <row r="467" spans="7:12" ht="21" hidden="1" thickTop="1">
      <c r="G467" s="56"/>
      <c r="I467" s="56"/>
      <c r="K467" s="57"/>
      <c r="L467" s="58"/>
    </row>
    <row r="468" spans="7:12" ht="21" hidden="1" thickTop="1">
      <c r="G468" s="56"/>
      <c r="I468" s="56"/>
      <c r="K468" s="57"/>
      <c r="L468" s="58"/>
    </row>
    <row r="469" spans="7:12" ht="21" hidden="1" thickTop="1">
      <c r="G469" s="56"/>
      <c r="I469" s="56"/>
      <c r="K469" s="57"/>
      <c r="L469" s="58"/>
    </row>
    <row r="470" spans="7:12" ht="21" hidden="1" thickTop="1">
      <c r="G470" s="56"/>
      <c r="I470" s="56"/>
      <c r="K470" s="57"/>
      <c r="L470" s="58"/>
    </row>
    <row r="471" spans="7:12" ht="21" hidden="1" thickTop="1">
      <c r="G471" s="56"/>
      <c r="I471" s="56"/>
      <c r="K471" s="57"/>
      <c r="L471" s="58"/>
    </row>
    <row r="472" spans="7:12" ht="21" hidden="1" thickTop="1">
      <c r="G472" s="56"/>
      <c r="I472" s="56"/>
      <c r="K472" s="57"/>
      <c r="L472" s="58"/>
    </row>
    <row r="473" spans="7:12" ht="21" hidden="1" thickTop="1">
      <c r="G473" s="56"/>
      <c r="I473" s="56"/>
      <c r="K473" s="57"/>
      <c r="L473" s="58"/>
    </row>
    <row r="474" spans="7:12" ht="21" hidden="1" thickTop="1">
      <c r="G474" s="56"/>
      <c r="I474" s="56"/>
      <c r="K474" s="57"/>
      <c r="L474" s="58"/>
    </row>
    <row r="475" spans="7:12" ht="21" hidden="1" thickTop="1">
      <c r="G475" s="56"/>
      <c r="I475" s="56"/>
      <c r="K475" s="57"/>
      <c r="L475" s="58"/>
    </row>
    <row r="476" spans="7:12" ht="21" hidden="1" thickTop="1">
      <c r="G476" s="56"/>
      <c r="I476" s="56"/>
      <c r="K476" s="57"/>
      <c r="L476" s="58"/>
    </row>
    <row r="477" spans="7:12" ht="21" hidden="1" thickTop="1">
      <c r="G477" s="56"/>
      <c r="I477" s="56"/>
      <c r="K477" s="57"/>
      <c r="L477" s="58"/>
    </row>
    <row r="478" spans="7:12" ht="21" hidden="1" thickTop="1">
      <c r="G478" s="56"/>
      <c r="I478" s="56"/>
      <c r="K478" s="57"/>
      <c r="L478" s="58"/>
    </row>
    <row r="479" spans="7:12" ht="21" hidden="1" thickTop="1">
      <c r="G479" s="56"/>
      <c r="I479" s="56"/>
      <c r="K479" s="57"/>
      <c r="L479" s="58"/>
    </row>
    <row r="480" spans="7:12" ht="21" hidden="1" thickTop="1">
      <c r="G480" s="56"/>
      <c r="I480" s="56"/>
      <c r="K480" s="57"/>
      <c r="L480" s="58"/>
    </row>
    <row r="481" spans="7:12" ht="21" hidden="1" thickTop="1">
      <c r="G481" s="56"/>
      <c r="I481" s="56"/>
      <c r="K481" s="57"/>
      <c r="L481" s="58"/>
    </row>
    <row r="482" spans="7:12" ht="21" hidden="1" thickTop="1">
      <c r="G482" s="56"/>
      <c r="I482" s="56"/>
      <c r="K482" s="57"/>
      <c r="L482" s="58"/>
    </row>
    <row r="483" spans="7:12" ht="21" hidden="1" thickTop="1">
      <c r="G483" s="56"/>
      <c r="I483" s="56"/>
      <c r="K483" s="57"/>
      <c r="L483" s="58"/>
    </row>
    <row r="484" spans="7:12" ht="21" hidden="1" thickTop="1">
      <c r="G484" s="56"/>
      <c r="I484" s="56"/>
      <c r="K484" s="57"/>
      <c r="L484" s="58"/>
    </row>
    <row r="485" spans="7:12" ht="21" hidden="1" thickTop="1">
      <c r="G485" s="56"/>
      <c r="I485" s="56"/>
      <c r="K485" s="57"/>
      <c r="L485" s="58"/>
    </row>
    <row r="486" spans="7:12" ht="21" hidden="1" thickTop="1">
      <c r="G486" s="56"/>
      <c r="I486" s="56"/>
      <c r="K486" s="57"/>
      <c r="L486" s="58"/>
    </row>
    <row r="487" spans="7:12" ht="21" hidden="1" thickTop="1">
      <c r="G487" s="56"/>
      <c r="I487" s="56"/>
      <c r="K487" s="57"/>
      <c r="L487" s="58"/>
    </row>
    <row r="488" spans="7:12" ht="21" hidden="1" thickTop="1">
      <c r="G488" s="56"/>
      <c r="I488" s="56"/>
      <c r="K488" s="57"/>
      <c r="L488" s="58"/>
    </row>
    <row r="489" spans="7:12" ht="21" hidden="1" thickTop="1">
      <c r="G489" s="56"/>
      <c r="I489" s="56"/>
      <c r="K489" s="57"/>
      <c r="L489" s="58"/>
    </row>
    <row r="490" spans="7:12" ht="21" hidden="1" thickTop="1">
      <c r="G490" s="56"/>
      <c r="I490" s="56"/>
      <c r="K490" s="57"/>
      <c r="L490" s="58"/>
    </row>
    <row r="491" spans="7:12" ht="21" hidden="1" thickTop="1">
      <c r="G491" s="56"/>
      <c r="I491" s="56"/>
      <c r="K491" s="57"/>
      <c r="L491" s="58"/>
    </row>
    <row r="492" spans="7:12" ht="21" hidden="1" thickTop="1">
      <c r="G492" s="56"/>
      <c r="I492" s="56"/>
      <c r="K492" s="57"/>
      <c r="L492" s="58"/>
    </row>
    <row r="493" spans="7:12" ht="21" hidden="1" thickTop="1">
      <c r="G493" s="56"/>
      <c r="I493" s="56"/>
      <c r="K493" s="57"/>
      <c r="L493" s="58"/>
    </row>
    <row r="494" spans="7:12" ht="21" hidden="1" thickTop="1">
      <c r="G494" s="56"/>
      <c r="I494" s="56"/>
      <c r="K494" s="57"/>
      <c r="L494" s="58"/>
    </row>
    <row r="495" spans="7:12" ht="21" hidden="1" thickTop="1">
      <c r="G495" s="56"/>
      <c r="I495" s="56"/>
      <c r="K495" s="57"/>
      <c r="L495" s="58"/>
    </row>
    <row r="496" spans="7:12" ht="21" hidden="1" thickTop="1">
      <c r="G496" s="56"/>
      <c r="I496" s="56"/>
      <c r="K496" s="57"/>
      <c r="L496" s="58"/>
    </row>
    <row r="497" spans="7:12" ht="21" hidden="1" thickTop="1">
      <c r="G497" s="56"/>
      <c r="I497" s="56"/>
      <c r="K497" s="57"/>
      <c r="L497" s="58"/>
    </row>
    <row r="498" spans="7:12" ht="21" hidden="1" thickTop="1">
      <c r="G498" s="56"/>
      <c r="I498" s="56"/>
      <c r="K498" s="57"/>
      <c r="L498" s="58"/>
    </row>
    <row r="499" spans="7:12" ht="21" hidden="1" thickTop="1">
      <c r="G499" s="56"/>
      <c r="I499" s="56"/>
      <c r="K499" s="57"/>
      <c r="L499" s="58"/>
    </row>
    <row r="500" spans="7:12" ht="21" hidden="1" thickTop="1">
      <c r="G500" s="56"/>
      <c r="I500" s="56"/>
      <c r="K500" s="57"/>
      <c r="L500" s="58"/>
    </row>
    <row r="501" spans="7:12" ht="21" hidden="1" thickTop="1">
      <c r="G501" s="56"/>
      <c r="I501" s="56"/>
      <c r="K501" s="57"/>
      <c r="L501" s="58"/>
    </row>
    <row r="502" spans="7:12" ht="21" hidden="1" thickTop="1">
      <c r="G502" s="56"/>
      <c r="I502" s="56"/>
      <c r="K502" s="57"/>
      <c r="L502" s="58"/>
    </row>
    <row r="503" spans="7:12" ht="21" hidden="1" thickTop="1">
      <c r="G503" s="56"/>
      <c r="I503" s="56"/>
      <c r="K503" s="57"/>
      <c r="L503" s="58"/>
    </row>
    <row r="504" spans="7:12" ht="21" hidden="1" thickTop="1">
      <c r="G504" s="56"/>
      <c r="I504" s="56"/>
      <c r="K504" s="57"/>
      <c r="L504" s="58"/>
    </row>
    <row r="505" spans="7:12" ht="21" hidden="1" thickTop="1">
      <c r="G505" s="56"/>
      <c r="I505" s="56"/>
      <c r="K505" s="57"/>
      <c r="L505" s="58"/>
    </row>
    <row r="506" spans="7:12" ht="21" hidden="1" thickTop="1">
      <c r="G506" s="56"/>
      <c r="I506" s="56"/>
      <c r="K506" s="57"/>
      <c r="L506" s="58"/>
    </row>
    <row r="507" spans="7:12" ht="21" hidden="1" thickTop="1">
      <c r="G507" s="56"/>
      <c r="I507" s="56"/>
      <c r="K507" s="57"/>
      <c r="L507" s="58"/>
    </row>
    <row r="508" spans="7:12" ht="21" hidden="1" thickTop="1">
      <c r="G508" s="56"/>
      <c r="I508" s="56"/>
      <c r="K508" s="57"/>
      <c r="L508" s="58"/>
    </row>
    <row r="509" spans="7:12" ht="21" hidden="1" thickTop="1">
      <c r="G509" s="56"/>
      <c r="I509" s="56"/>
      <c r="K509" s="57"/>
      <c r="L509" s="58"/>
    </row>
    <row r="510" spans="7:12" ht="21" hidden="1" thickTop="1">
      <c r="G510" s="56"/>
      <c r="I510" s="56"/>
      <c r="K510" s="57"/>
      <c r="L510" s="58"/>
    </row>
    <row r="511" spans="7:12" ht="21" hidden="1" thickTop="1">
      <c r="G511" s="56"/>
      <c r="I511" s="56"/>
      <c r="K511" s="57"/>
      <c r="L511" s="58"/>
    </row>
    <row r="512" spans="7:12" ht="21" hidden="1" thickTop="1">
      <c r="G512" s="56"/>
      <c r="I512" s="56"/>
      <c r="K512" s="57"/>
      <c r="L512" s="58"/>
    </row>
    <row r="513" spans="7:12" ht="21" hidden="1" thickTop="1">
      <c r="G513" s="56"/>
      <c r="I513" s="56"/>
      <c r="K513" s="57"/>
      <c r="L513" s="58"/>
    </row>
    <row r="514" spans="7:12" ht="21" hidden="1" thickTop="1">
      <c r="G514" s="56"/>
      <c r="I514" s="56"/>
      <c r="K514" s="57"/>
      <c r="L514" s="58"/>
    </row>
    <row r="515" spans="7:12" ht="21" hidden="1" thickTop="1">
      <c r="G515" s="56"/>
      <c r="I515" s="56"/>
      <c r="K515" s="57"/>
      <c r="L515" s="58"/>
    </row>
    <row r="516" spans="7:12" ht="21" hidden="1" thickTop="1">
      <c r="G516" s="56"/>
      <c r="I516" s="56"/>
      <c r="K516" s="57"/>
      <c r="L516" s="58"/>
    </row>
    <row r="517" spans="7:12" ht="21" hidden="1" thickTop="1">
      <c r="G517" s="56"/>
      <c r="I517" s="56"/>
      <c r="K517" s="57"/>
      <c r="L517" s="58"/>
    </row>
    <row r="518" spans="7:12" ht="21" hidden="1" thickTop="1">
      <c r="G518" s="56"/>
      <c r="I518" s="56"/>
      <c r="K518" s="57"/>
      <c r="L518" s="58"/>
    </row>
    <row r="519" spans="7:12" ht="21" hidden="1" thickTop="1">
      <c r="G519" s="56"/>
      <c r="I519" s="56"/>
      <c r="K519" s="57"/>
      <c r="L519" s="58"/>
    </row>
    <row r="520" spans="7:12" ht="21" hidden="1" thickTop="1">
      <c r="G520" s="56"/>
      <c r="I520" s="56"/>
      <c r="K520" s="57"/>
      <c r="L520" s="58"/>
    </row>
    <row r="521" spans="7:12" ht="21" hidden="1" thickTop="1">
      <c r="G521" s="56"/>
      <c r="I521" s="56"/>
      <c r="K521" s="57"/>
      <c r="L521" s="58"/>
    </row>
    <row r="522" spans="7:12" ht="21" hidden="1" thickTop="1">
      <c r="G522" s="56"/>
      <c r="I522" s="56"/>
      <c r="K522" s="57"/>
      <c r="L522" s="58"/>
    </row>
    <row r="523" spans="7:12" ht="21" hidden="1" thickTop="1">
      <c r="G523" s="56"/>
      <c r="I523" s="56"/>
      <c r="K523" s="57"/>
      <c r="L523" s="58"/>
    </row>
    <row r="524" spans="7:12" ht="21" hidden="1" thickTop="1">
      <c r="G524" s="56"/>
      <c r="I524" s="56"/>
      <c r="K524" s="57"/>
      <c r="L524" s="58"/>
    </row>
    <row r="525" spans="7:12" ht="21" hidden="1" thickTop="1">
      <c r="G525" s="56"/>
      <c r="I525" s="56"/>
      <c r="K525" s="57"/>
      <c r="L525" s="58"/>
    </row>
    <row r="526" spans="7:12" ht="21" hidden="1" thickTop="1">
      <c r="G526" s="56"/>
      <c r="I526" s="56"/>
      <c r="K526" s="57"/>
      <c r="L526" s="58"/>
    </row>
    <row r="527" spans="7:12" ht="21" hidden="1" thickTop="1">
      <c r="G527" s="56"/>
      <c r="I527" s="56"/>
      <c r="K527" s="57"/>
      <c r="L527" s="58"/>
    </row>
    <row r="528" spans="7:12" ht="21" hidden="1" thickTop="1">
      <c r="G528" s="56"/>
      <c r="I528" s="56"/>
      <c r="K528" s="57"/>
      <c r="L528" s="58"/>
    </row>
    <row r="529" spans="7:12" ht="21" hidden="1" thickTop="1">
      <c r="G529" s="56"/>
      <c r="I529" s="56"/>
      <c r="K529" s="57"/>
      <c r="L529" s="58"/>
    </row>
    <row r="530" spans="7:12" ht="21" hidden="1" thickTop="1">
      <c r="G530" s="56"/>
      <c r="I530" s="56"/>
      <c r="K530" s="57"/>
      <c r="L530" s="58"/>
    </row>
    <row r="531" spans="7:12" ht="21" hidden="1" thickTop="1">
      <c r="G531" s="56"/>
      <c r="I531" s="56"/>
      <c r="K531" s="57"/>
      <c r="L531" s="58"/>
    </row>
    <row r="532" spans="7:12" ht="21" hidden="1" thickTop="1">
      <c r="G532" s="56"/>
      <c r="I532" s="56"/>
      <c r="K532" s="57"/>
      <c r="L532" s="58"/>
    </row>
    <row r="533" spans="7:12" ht="21" hidden="1" thickTop="1">
      <c r="G533" s="56"/>
      <c r="I533" s="56"/>
      <c r="K533" s="57"/>
      <c r="L533" s="58"/>
    </row>
    <row r="534" spans="7:12" ht="21" hidden="1" thickTop="1">
      <c r="G534" s="56"/>
      <c r="I534" s="56"/>
      <c r="K534" s="57"/>
      <c r="L534" s="58"/>
    </row>
    <row r="535" spans="7:12" ht="21" hidden="1" thickTop="1">
      <c r="G535" s="56"/>
      <c r="I535" s="56"/>
      <c r="K535" s="57"/>
      <c r="L535" s="58"/>
    </row>
    <row r="536" spans="7:12" ht="21" hidden="1" thickTop="1">
      <c r="G536" s="56"/>
      <c r="I536" s="56"/>
      <c r="K536" s="57"/>
      <c r="L536" s="58"/>
    </row>
    <row r="537" spans="7:12" ht="21" hidden="1" thickTop="1">
      <c r="G537" s="56"/>
      <c r="I537" s="56"/>
      <c r="K537" s="57"/>
      <c r="L537" s="58"/>
    </row>
    <row r="538" spans="7:12" ht="21" hidden="1" thickTop="1">
      <c r="G538" s="56"/>
      <c r="I538" s="56"/>
      <c r="K538" s="57"/>
      <c r="L538" s="58"/>
    </row>
    <row r="539" spans="7:12" ht="21" hidden="1" thickTop="1">
      <c r="G539" s="56"/>
      <c r="I539" s="56"/>
      <c r="K539" s="57"/>
      <c r="L539" s="58"/>
    </row>
    <row r="540" spans="7:12" ht="21" hidden="1" thickTop="1">
      <c r="G540" s="56"/>
      <c r="I540" s="56"/>
      <c r="K540" s="57"/>
      <c r="L540" s="58"/>
    </row>
    <row r="541" spans="7:12" ht="21" hidden="1" thickTop="1">
      <c r="G541" s="56"/>
      <c r="I541" s="56"/>
      <c r="K541" s="57"/>
      <c r="L541" s="58"/>
    </row>
    <row r="542" spans="7:12" ht="21" hidden="1" thickTop="1">
      <c r="G542" s="56"/>
      <c r="I542" s="56"/>
      <c r="K542" s="57"/>
      <c r="L542" s="58"/>
    </row>
    <row r="543" spans="7:12" ht="21" hidden="1" thickTop="1">
      <c r="G543" s="56"/>
      <c r="I543" s="56"/>
      <c r="K543" s="57"/>
      <c r="L543" s="58"/>
    </row>
    <row r="544" spans="7:12" ht="21" hidden="1" thickTop="1">
      <c r="G544" s="56"/>
      <c r="I544" s="56"/>
      <c r="K544" s="57"/>
      <c r="L544" s="58"/>
    </row>
    <row r="545" spans="7:12" ht="21" hidden="1" thickTop="1">
      <c r="G545" s="56"/>
      <c r="I545" s="56"/>
      <c r="K545" s="57"/>
      <c r="L545" s="58"/>
    </row>
    <row r="546" spans="7:12" ht="21" hidden="1" thickTop="1">
      <c r="G546" s="56"/>
      <c r="I546" s="56"/>
      <c r="K546" s="57"/>
      <c r="L546" s="58"/>
    </row>
    <row r="547" spans="7:12" ht="21" hidden="1" thickTop="1">
      <c r="G547" s="56"/>
      <c r="I547" s="56"/>
      <c r="K547" s="57"/>
      <c r="L547" s="58"/>
    </row>
    <row r="548" spans="7:12" ht="21" hidden="1" thickTop="1">
      <c r="G548" s="56"/>
      <c r="I548" s="56"/>
      <c r="K548" s="57"/>
      <c r="L548" s="58"/>
    </row>
    <row r="549" spans="7:12" ht="21" hidden="1" thickTop="1">
      <c r="G549" s="56"/>
      <c r="I549" s="56"/>
      <c r="K549" s="57"/>
      <c r="L549" s="58"/>
    </row>
    <row r="550" spans="7:12" ht="21" hidden="1" thickTop="1">
      <c r="G550" s="56"/>
      <c r="I550" s="56"/>
      <c r="K550" s="57"/>
      <c r="L550" s="58"/>
    </row>
    <row r="551" spans="7:12" ht="21" hidden="1" thickTop="1">
      <c r="G551" s="56"/>
      <c r="I551" s="56"/>
      <c r="K551" s="57"/>
      <c r="L551" s="58"/>
    </row>
    <row r="552" spans="7:12" ht="21" hidden="1" thickTop="1">
      <c r="G552" s="56"/>
      <c r="I552" s="56"/>
      <c r="K552" s="57"/>
      <c r="L552" s="58"/>
    </row>
    <row r="553" spans="7:12" ht="21" hidden="1" thickTop="1">
      <c r="G553" s="56"/>
      <c r="I553" s="56"/>
      <c r="K553" s="57"/>
      <c r="L553" s="58"/>
    </row>
    <row r="554" spans="7:12" ht="21" hidden="1" thickTop="1">
      <c r="G554" s="56"/>
      <c r="I554" s="56"/>
      <c r="K554" s="57"/>
      <c r="L554" s="58"/>
    </row>
    <row r="555" spans="7:12" ht="21" hidden="1" thickTop="1">
      <c r="G555" s="56"/>
      <c r="I555" s="56"/>
      <c r="K555" s="57"/>
      <c r="L555" s="58"/>
    </row>
    <row r="556" spans="7:12" ht="21" hidden="1" thickTop="1">
      <c r="G556" s="56"/>
      <c r="I556" s="56"/>
      <c r="K556" s="57"/>
      <c r="L556" s="58"/>
    </row>
    <row r="557" spans="7:12" ht="21" hidden="1" thickTop="1">
      <c r="G557" s="56"/>
      <c r="I557" s="56"/>
      <c r="K557" s="57"/>
      <c r="L557" s="58"/>
    </row>
    <row r="558" spans="7:12" ht="21" hidden="1" thickTop="1">
      <c r="G558" s="56"/>
      <c r="I558" s="56"/>
      <c r="K558" s="57"/>
      <c r="L558" s="58"/>
    </row>
    <row r="559" spans="7:12" ht="21" hidden="1" thickTop="1">
      <c r="G559" s="56"/>
      <c r="I559" s="56"/>
      <c r="K559" s="57"/>
      <c r="L559" s="58"/>
    </row>
    <row r="560" spans="7:12" ht="21" hidden="1" thickTop="1">
      <c r="G560" s="56"/>
      <c r="I560" s="56"/>
      <c r="K560" s="57"/>
      <c r="L560" s="58"/>
    </row>
    <row r="561" spans="7:12" ht="21" hidden="1" thickTop="1">
      <c r="G561" s="56"/>
      <c r="I561" s="56"/>
      <c r="K561" s="57"/>
      <c r="L561" s="58"/>
    </row>
    <row r="562" spans="7:12" ht="21" hidden="1" thickTop="1">
      <c r="G562" s="56"/>
      <c r="I562" s="56"/>
      <c r="K562" s="57"/>
      <c r="L562" s="58"/>
    </row>
    <row r="563" spans="7:12" ht="21" hidden="1" thickTop="1">
      <c r="G563" s="56"/>
      <c r="I563" s="56"/>
      <c r="K563" s="57"/>
      <c r="L563" s="58"/>
    </row>
    <row r="564" spans="7:12" ht="21" hidden="1" thickTop="1">
      <c r="G564" s="56"/>
      <c r="I564" s="56"/>
      <c r="K564" s="57"/>
      <c r="L564" s="58"/>
    </row>
    <row r="565" spans="7:12" ht="21" hidden="1" thickTop="1">
      <c r="G565" s="56"/>
      <c r="I565" s="56"/>
      <c r="K565" s="57"/>
      <c r="L565" s="58"/>
    </row>
    <row r="566" spans="7:12" ht="21" hidden="1" thickTop="1">
      <c r="G566" s="56"/>
      <c r="I566" s="56"/>
      <c r="K566" s="57"/>
      <c r="L566" s="58"/>
    </row>
    <row r="567" spans="7:12" ht="21" hidden="1" thickTop="1">
      <c r="G567" s="56"/>
      <c r="I567" s="56"/>
      <c r="K567" s="57"/>
      <c r="L567" s="58"/>
    </row>
    <row r="568" spans="7:12" ht="21" hidden="1" thickTop="1">
      <c r="G568" s="56"/>
      <c r="I568" s="56"/>
      <c r="K568" s="57"/>
      <c r="L568" s="58"/>
    </row>
    <row r="569" spans="7:12" ht="21" hidden="1" thickTop="1">
      <c r="G569" s="56"/>
      <c r="I569" s="56"/>
      <c r="K569" s="57"/>
      <c r="L569" s="58"/>
    </row>
    <row r="570" spans="7:12" ht="21" hidden="1" thickTop="1">
      <c r="G570" s="56"/>
      <c r="I570" s="56"/>
      <c r="K570" s="57"/>
      <c r="L570" s="58"/>
    </row>
    <row r="571" spans="7:12" ht="21" hidden="1" thickTop="1">
      <c r="G571" s="56"/>
      <c r="I571" s="56"/>
      <c r="K571" s="57"/>
      <c r="L571" s="58"/>
    </row>
    <row r="572" spans="7:12" ht="21" hidden="1" thickTop="1">
      <c r="G572" s="56"/>
      <c r="I572" s="56"/>
      <c r="K572" s="57"/>
      <c r="L572" s="58"/>
    </row>
    <row r="573" spans="7:12" ht="21" hidden="1" thickTop="1">
      <c r="G573" s="56"/>
      <c r="I573" s="56"/>
      <c r="K573" s="57"/>
      <c r="L573" s="58"/>
    </row>
    <row r="574" spans="7:12" ht="21" hidden="1" thickTop="1">
      <c r="G574" s="56"/>
      <c r="I574" s="56"/>
      <c r="K574" s="57"/>
      <c r="L574" s="58"/>
    </row>
    <row r="575" spans="7:12" ht="21" hidden="1" thickTop="1">
      <c r="G575" s="56"/>
      <c r="I575" s="56"/>
      <c r="K575" s="57"/>
      <c r="L575" s="58"/>
    </row>
    <row r="576" spans="7:12" ht="21" hidden="1" thickTop="1">
      <c r="G576" s="56"/>
      <c r="I576" s="56"/>
      <c r="K576" s="57"/>
      <c r="L576" s="58"/>
    </row>
    <row r="577" spans="7:12" ht="21" hidden="1" thickTop="1">
      <c r="G577" s="56"/>
      <c r="I577" s="56"/>
      <c r="K577" s="57"/>
      <c r="L577" s="58"/>
    </row>
    <row r="578" spans="7:12" ht="21" hidden="1" thickTop="1">
      <c r="G578" s="56"/>
      <c r="I578" s="56"/>
      <c r="K578" s="57"/>
      <c r="L578" s="58"/>
    </row>
    <row r="579" spans="7:12" ht="21" hidden="1" thickTop="1">
      <c r="G579" s="56"/>
      <c r="I579" s="56"/>
      <c r="K579" s="57"/>
      <c r="L579" s="58"/>
    </row>
    <row r="580" spans="7:12" ht="21" hidden="1" thickTop="1">
      <c r="G580" s="56"/>
      <c r="I580" s="56"/>
      <c r="K580" s="57"/>
      <c r="L580" s="58"/>
    </row>
    <row r="581" spans="7:12" ht="21" hidden="1" thickTop="1">
      <c r="G581" s="56"/>
      <c r="I581" s="56"/>
      <c r="K581" s="57"/>
      <c r="L581" s="58"/>
    </row>
    <row r="582" spans="7:12" ht="21" hidden="1" thickTop="1">
      <c r="G582" s="56"/>
      <c r="I582" s="56"/>
      <c r="K582" s="57"/>
      <c r="L582" s="58"/>
    </row>
    <row r="583" spans="7:12" ht="21" hidden="1" thickTop="1">
      <c r="G583" s="56"/>
      <c r="I583" s="56"/>
      <c r="K583" s="57"/>
      <c r="L583" s="58"/>
    </row>
    <row r="584" spans="7:12" ht="21" hidden="1" thickTop="1">
      <c r="G584" s="56"/>
      <c r="I584" s="56"/>
      <c r="K584" s="57"/>
      <c r="L584" s="58"/>
    </row>
    <row r="585" spans="7:12" ht="21" hidden="1" thickTop="1">
      <c r="G585" s="56"/>
      <c r="I585" s="56"/>
      <c r="K585" s="57"/>
      <c r="L585" s="58"/>
    </row>
    <row r="586" spans="7:12" ht="21" hidden="1" thickTop="1">
      <c r="G586" s="56"/>
      <c r="I586" s="56"/>
      <c r="K586" s="57"/>
      <c r="L586" s="58"/>
    </row>
    <row r="587" spans="7:12" ht="21" hidden="1" thickTop="1">
      <c r="G587" s="56"/>
      <c r="I587" s="56"/>
      <c r="K587" s="57"/>
      <c r="L587" s="58"/>
    </row>
    <row r="588" spans="7:12" ht="21" hidden="1" thickTop="1">
      <c r="G588" s="56"/>
      <c r="I588" s="56"/>
      <c r="K588" s="57"/>
      <c r="L588" s="58"/>
    </row>
    <row r="589" spans="7:12" ht="21" hidden="1" thickTop="1">
      <c r="G589" s="56"/>
      <c r="I589" s="56"/>
      <c r="K589" s="57"/>
      <c r="L589" s="58"/>
    </row>
    <row r="590" spans="7:12" ht="21" hidden="1" thickTop="1">
      <c r="G590" s="56"/>
      <c r="I590" s="56"/>
      <c r="K590" s="57"/>
      <c r="L590" s="58"/>
    </row>
    <row r="591" spans="7:12" ht="21" hidden="1" thickTop="1">
      <c r="G591" s="56"/>
      <c r="I591" s="56"/>
      <c r="K591" s="57"/>
      <c r="L591" s="58"/>
    </row>
    <row r="592" spans="7:12" ht="21" hidden="1" thickTop="1">
      <c r="G592" s="56"/>
      <c r="I592" s="56"/>
      <c r="K592" s="57"/>
      <c r="L592" s="58"/>
    </row>
    <row r="593" spans="7:12" ht="21" hidden="1" thickTop="1">
      <c r="G593" s="56"/>
      <c r="I593" s="56"/>
      <c r="K593" s="57"/>
      <c r="L593" s="58"/>
    </row>
    <row r="594" spans="7:12" ht="21" hidden="1" thickTop="1">
      <c r="G594" s="56"/>
      <c r="I594" s="56"/>
      <c r="K594" s="57"/>
      <c r="L594" s="58"/>
    </row>
    <row r="595" spans="7:12" ht="21" hidden="1" thickTop="1">
      <c r="G595" s="56"/>
      <c r="I595" s="56"/>
      <c r="K595" s="57"/>
      <c r="L595" s="58"/>
    </row>
    <row r="596" spans="7:12" ht="21" hidden="1" thickTop="1">
      <c r="G596" s="56"/>
      <c r="I596" s="56"/>
      <c r="K596" s="57"/>
      <c r="L596" s="58"/>
    </row>
    <row r="597" spans="7:12" ht="21" hidden="1" thickTop="1">
      <c r="G597" s="56"/>
      <c r="I597" s="56"/>
      <c r="K597" s="57"/>
      <c r="L597" s="58"/>
    </row>
    <row r="598" spans="7:12" ht="21" hidden="1" thickTop="1">
      <c r="G598" s="56"/>
      <c r="I598" s="56"/>
      <c r="K598" s="57"/>
      <c r="L598" s="58"/>
    </row>
    <row r="599" spans="7:12" ht="21" hidden="1" thickTop="1">
      <c r="G599" s="56"/>
      <c r="I599" s="56"/>
      <c r="K599" s="57"/>
      <c r="L599" s="58"/>
    </row>
    <row r="600" spans="7:12" ht="21" hidden="1" thickTop="1">
      <c r="G600" s="56"/>
      <c r="I600" s="56"/>
      <c r="K600" s="57"/>
      <c r="L600" s="58"/>
    </row>
    <row r="601" spans="7:12" ht="21" hidden="1" thickTop="1">
      <c r="G601" s="56"/>
      <c r="I601" s="56"/>
      <c r="K601" s="57"/>
      <c r="L601" s="58"/>
    </row>
    <row r="602" spans="7:12" ht="21" hidden="1" thickTop="1">
      <c r="G602" s="56"/>
      <c r="I602" s="56"/>
      <c r="K602" s="57"/>
      <c r="L602" s="58"/>
    </row>
    <row r="603" spans="7:12" ht="21" hidden="1" thickTop="1">
      <c r="G603" s="56"/>
      <c r="I603" s="56"/>
      <c r="K603" s="57"/>
      <c r="L603" s="58"/>
    </row>
    <row r="604" spans="7:12" ht="21" hidden="1" thickTop="1">
      <c r="G604" s="56"/>
      <c r="I604" s="56"/>
      <c r="K604" s="57"/>
      <c r="L604" s="58"/>
    </row>
    <row r="605" spans="7:12" ht="21" hidden="1" thickTop="1">
      <c r="G605" s="56"/>
      <c r="I605" s="56"/>
      <c r="K605" s="57"/>
      <c r="L605" s="58"/>
    </row>
    <row r="606" spans="7:12" ht="21" hidden="1" thickTop="1">
      <c r="G606" s="56"/>
      <c r="I606" s="56"/>
      <c r="K606" s="57"/>
      <c r="L606" s="58"/>
    </row>
    <row r="607" spans="7:12" ht="21" hidden="1" thickTop="1">
      <c r="G607" s="56"/>
      <c r="I607" s="56"/>
      <c r="K607" s="57"/>
      <c r="L607" s="58"/>
    </row>
    <row r="608" spans="7:12" ht="21" hidden="1" thickTop="1">
      <c r="G608" s="56"/>
      <c r="I608" s="56"/>
      <c r="K608" s="57"/>
      <c r="L608" s="58"/>
    </row>
    <row r="609" spans="7:12" ht="21" hidden="1" thickTop="1">
      <c r="G609" s="56"/>
      <c r="I609" s="56"/>
      <c r="K609" s="57"/>
      <c r="L609" s="58"/>
    </row>
    <row r="610" spans="7:12" ht="21" hidden="1" thickTop="1">
      <c r="G610" s="56"/>
      <c r="I610" s="56"/>
      <c r="K610" s="57"/>
      <c r="L610" s="58"/>
    </row>
    <row r="611" spans="7:12" ht="21" hidden="1" thickTop="1">
      <c r="G611" s="56"/>
      <c r="I611" s="56"/>
      <c r="K611" s="57"/>
      <c r="L611" s="58"/>
    </row>
    <row r="612" spans="7:12" ht="21" hidden="1" thickTop="1">
      <c r="G612" s="56"/>
      <c r="I612" s="56"/>
      <c r="K612" s="57"/>
      <c r="L612" s="58"/>
    </row>
    <row r="613" spans="7:12" ht="21" hidden="1" thickTop="1">
      <c r="G613" s="56"/>
      <c r="I613" s="56"/>
      <c r="K613" s="57"/>
      <c r="L613" s="58"/>
    </row>
    <row r="614" spans="7:12" ht="21" hidden="1" thickTop="1">
      <c r="G614" s="56"/>
      <c r="I614" s="56"/>
      <c r="K614" s="57"/>
      <c r="L614" s="58"/>
    </row>
    <row r="615" spans="7:12" ht="21" hidden="1" thickTop="1">
      <c r="G615" s="56"/>
      <c r="I615" s="56"/>
      <c r="K615" s="57"/>
      <c r="L615" s="58"/>
    </row>
    <row r="616" spans="7:12" ht="21" hidden="1" thickTop="1">
      <c r="G616" s="56"/>
      <c r="I616" s="56"/>
      <c r="K616" s="57"/>
      <c r="L616" s="58"/>
    </row>
    <row r="617" spans="7:12" ht="21" hidden="1" thickTop="1">
      <c r="G617" s="56"/>
      <c r="I617" s="56"/>
      <c r="K617" s="57"/>
      <c r="L617" s="58"/>
    </row>
    <row r="618" spans="7:12" ht="21" hidden="1" thickTop="1">
      <c r="G618" s="56"/>
      <c r="I618" s="56"/>
      <c r="K618" s="57"/>
      <c r="L618" s="58"/>
    </row>
    <row r="619" spans="7:12" ht="21" hidden="1" thickTop="1">
      <c r="G619" s="56"/>
      <c r="I619" s="56"/>
      <c r="K619" s="57"/>
      <c r="L619" s="58"/>
    </row>
    <row r="620" spans="7:12" ht="21" hidden="1" thickTop="1">
      <c r="G620" s="56"/>
      <c r="I620" s="56"/>
      <c r="K620" s="57"/>
      <c r="L620" s="58"/>
    </row>
    <row r="621" spans="7:12" ht="21" hidden="1" thickTop="1">
      <c r="G621" s="56"/>
      <c r="I621" s="56"/>
      <c r="K621" s="57"/>
      <c r="L621" s="58"/>
    </row>
    <row r="622" spans="7:12" ht="21" hidden="1" thickTop="1">
      <c r="G622" s="56"/>
      <c r="I622" s="56"/>
      <c r="K622" s="57"/>
      <c r="L622" s="58"/>
    </row>
    <row r="623" spans="7:12" ht="21" hidden="1" thickTop="1">
      <c r="G623" s="56"/>
      <c r="I623" s="56"/>
      <c r="K623" s="57"/>
      <c r="L623" s="58"/>
    </row>
    <row r="624" spans="7:12" ht="21" hidden="1" thickTop="1">
      <c r="G624" s="56"/>
      <c r="I624" s="56"/>
      <c r="K624" s="57"/>
      <c r="L624" s="58"/>
    </row>
    <row r="625" spans="7:12" ht="21" hidden="1" thickTop="1">
      <c r="G625" s="56"/>
      <c r="I625" s="56"/>
      <c r="K625" s="57"/>
      <c r="L625" s="58"/>
    </row>
    <row r="626" spans="7:12" ht="21" hidden="1" thickTop="1">
      <c r="G626" s="56"/>
      <c r="I626" s="56"/>
      <c r="K626" s="57"/>
      <c r="L626" s="58"/>
    </row>
    <row r="627" spans="7:12" ht="21" hidden="1" thickTop="1">
      <c r="G627" s="56"/>
      <c r="I627" s="56"/>
      <c r="K627" s="57"/>
      <c r="L627" s="58"/>
    </row>
    <row r="628" spans="7:12" ht="21" hidden="1" thickTop="1">
      <c r="G628" s="56"/>
      <c r="I628" s="56"/>
      <c r="K628" s="57"/>
      <c r="L628" s="58"/>
    </row>
    <row r="629" spans="7:12" ht="21" hidden="1" thickTop="1">
      <c r="G629" s="56"/>
      <c r="I629" s="56"/>
      <c r="K629" s="57"/>
      <c r="L629" s="58"/>
    </row>
    <row r="630" spans="7:12" ht="21" hidden="1" thickTop="1">
      <c r="G630" s="56"/>
      <c r="I630" s="56"/>
      <c r="K630" s="57"/>
      <c r="L630" s="58"/>
    </row>
    <row r="631" spans="7:12" ht="21" hidden="1" thickTop="1">
      <c r="G631" s="56"/>
      <c r="I631" s="56"/>
      <c r="K631" s="57"/>
      <c r="L631" s="58"/>
    </row>
    <row r="632" spans="7:12" ht="21" hidden="1" thickTop="1">
      <c r="G632" s="56"/>
      <c r="I632" s="56"/>
      <c r="K632" s="57"/>
      <c r="L632" s="58"/>
    </row>
    <row r="633" spans="7:12" ht="21" hidden="1" thickTop="1">
      <c r="G633" s="56"/>
      <c r="I633" s="56"/>
      <c r="K633" s="57"/>
      <c r="L633" s="58"/>
    </row>
    <row r="634" spans="7:12" ht="21" hidden="1" thickTop="1">
      <c r="G634" s="56"/>
      <c r="I634" s="56"/>
      <c r="K634" s="57"/>
      <c r="L634" s="58"/>
    </row>
    <row r="635" spans="7:12" ht="21" hidden="1" thickTop="1">
      <c r="G635" s="56"/>
      <c r="I635" s="56"/>
      <c r="K635" s="57"/>
      <c r="L635" s="58"/>
    </row>
    <row r="636" spans="7:12" ht="21" hidden="1" thickTop="1">
      <c r="G636" s="56"/>
      <c r="I636" s="56"/>
      <c r="K636" s="57"/>
      <c r="L636" s="58"/>
    </row>
    <row r="637" spans="7:12" ht="21" hidden="1" thickTop="1">
      <c r="G637" s="56"/>
      <c r="I637" s="56"/>
      <c r="K637" s="57"/>
      <c r="L637" s="58"/>
    </row>
    <row r="638" spans="7:12" ht="21" hidden="1" thickTop="1">
      <c r="G638" s="56"/>
      <c r="I638" s="56"/>
      <c r="K638" s="57"/>
      <c r="L638" s="58"/>
    </row>
    <row r="639" spans="7:12" ht="21" hidden="1" thickTop="1">
      <c r="G639" s="56"/>
      <c r="I639" s="56"/>
      <c r="K639" s="57"/>
      <c r="L639" s="58"/>
    </row>
    <row r="640" spans="7:12" ht="21" hidden="1" thickTop="1">
      <c r="G640" s="56"/>
      <c r="I640" s="56"/>
      <c r="K640" s="57"/>
      <c r="L640" s="58"/>
    </row>
    <row r="641" spans="7:12" ht="21" hidden="1" thickTop="1">
      <c r="G641" s="56"/>
      <c r="I641" s="56"/>
      <c r="K641" s="57"/>
      <c r="L641" s="58"/>
    </row>
    <row r="642" spans="7:12" ht="21" hidden="1" thickTop="1">
      <c r="G642" s="56"/>
      <c r="I642" s="56"/>
      <c r="K642" s="57"/>
      <c r="L642" s="58"/>
    </row>
    <row r="643" spans="7:12" ht="21" hidden="1" thickTop="1">
      <c r="G643" s="56"/>
      <c r="I643" s="56"/>
      <c r="K643" s="57"/>
      <c r="L643" s="58"/>
    </row>
    <row r="644" spans="7:12" ht="21" hidden="1" thickTop="1">
      <c r="G644" s="56"/>
      <c r="I644" s="56"/>
      <c r="K644" s="57"/>
      <c r="L644" s="58"/>
    </row>
    <row r="645" spans="7:12" ht="21" hidden="1" thickTop="1">
      <c r="G645" s="56"/>
      <c r="I645" s="56"/>
      <c r="K645" s="57"/>
      <c r="L645" s="58"/>
    </row>
    <row r="646" spans="7:12" ht="21" hidden="1" thickTop="1">
      <c r="G646" s="56"/>
      <c r="I646" s="56"/>
      <c r="K646" s="57"/>
      <c r="L646" s="58"/>
    </row>
    <row r="647" spans="7:12" ht="21" hidden="1" thickTop="1">
      <c r="G647" s="56"/>
      <c r="I647" s="56"/>
      <c r="K647" s="57"/>
      <c r="L647" s="58"/>
    </row>
    <row r="648" spans="7:12" ht="21" hidden="1" thickTop="1">
      <c r="G648" s="56"/>
      <c r="I648" s="56"/>
      <c r="K648" s="57"/>
      <c r="L648" s="58"/>
    </row>
    <row r="649" spans="7:12" ht="21" hidden="1" thickTop="1">
      <c r="G649" s="56"/>
      <c r="I649" s="56"/>
      <c r="K649" s="57"/>
      <c r="L649" s="58"/>
    </row>
    <row r="650" spans="7:12" ht="21" hidden="1" thickTop="1">
      <c r="G650" s="56"/>
      <c r="I650" s="56"/>
      <c r="K650" s="57"/>
      <c r="L650" s="58"/>
    </row>
    <row r="651" spans="7:12" ht="21" hidden="1" thickTop="1">
      <c r="G651" s="56"/>
      <c r="I651" s="56"/>
      <c r="K651" s="57"/>
      <c r="L651" s="58"/>
    </row>
    <row r="652" spans="7:12" ht="21" hidden="1" thickTop="1">
      <c r="G652" s="56"/>
      <c r="I652" s="56"/>
      <c r="K652" s="57"/>
      <c r="L652" s="58"/>
    </row>
    <row r="653" spans="7:12" ht="21" hidden="1" thickTop="1">
      <c r="G653" s="56"/>
      <c r="I653" s="56"/>
      <c r="K653" s="57"/>
      <c r="L653" s="58"/>
    </row>
    <row r="654" spans="7:12" ht="21" hidden="1" thickTop="1">
      <c r="G654" s="56"/>
      <c r="I654" s="56"/>
      <c r="K654" s="57"/>
      <c r="L654" s="58"/>
    </row>
    <row r="655" spans="7:12" ht="21" hidden="1" thickTop="1">
      <c r="G655" s="56"/>
      <c r="I655" s="56"/>
      <c r="K655" s="57"/>
      <c r="L655" s="58"/>
    </row>
    <row r="656" spans="7:12" ht="21" hidden="1" thickTop="1">
      <c r="G656" s="56"/>
      <c r="I656" s="56"/>
      <c r="K656" s="57"/>
      <c r="L656" s="58"/>
    </row>
    <row r="657" spans="7:12" ht="21" hidden="1" thickTop="1">
      <c r="G657" s="56"/>
      <c r="I657" s="56"/>
      <c r="K657" s="57"/>
      <c r="L657" s="58"/>
    </row>
    <row r="658" spans="7:12" ht="21" hidden="1" thickTop="1">
      <c r="G658" s="56"/>
      <c r="I658" s="56"/>
      <c r="K658" s="57"/>
      <c r="L658" s="58"/>
    </row>
    <row r="659" spans="7:12" ht="21" hidden="1" thickTop="1">
      <c r="G659" s="56"/>
      <c r="I659" s="56"/>
      <c r="K659" s="57"/>
      <c r="L659" s="58"/>
    </row>
    <row r="660" spans="7:12" ht="21" hidden="1" thickTop="1">
      <c r="G660" s="56"/>
      <c r="I660" s="56"/>
      <c r="K660" s="57"/>
      <c r="L660" s="58"/>
    </row>
    <row r="661" spans="7:12" ht="21" hidden="1" thickTop="1">
      <c r="G661" s="56"/>
      <c r="I661" s="56"/>
      <c r="K661" s="57"/>
      <c r="L661" s="58"/>
    </row>
    <row r="662" spans="7:12" ht="21" hidden="1" thickTop="1">
      <c r="G662" s="56"/>
      <c r="I662" s="56"/>
      <c r="K662" s="57"/>
      <c r="L662" s="58"/>
    </row>
    <row r="663" spans="7:12" ht="21" hidden="1" thickTop="1">
      <c r="G663" s="56"/>
      <c r="I663" s="56"/>
      <c r="K663" s="57"/>
      <c r="L663" s="58"/>
    </row>
    <row r="664" spans="7:12" ht="21" hidden="1" thickTop="1">
      <c r="G664" s="56"/>
      <c r="I664" s="56"/>
      <c r="K664" s="57"/>
      <c r="L664" s="58"/>
    </row>
    <row r="665" spans="7:12" ht="21" hidden="1" thickTop="1">
      <c r="G665" s="56"/>
      <c r="I665" s="56"/>
      <c r="K665" s="57"/>
      <c r="L665" s="58"/>
    </row>
    <row r="666" spans="7:12" ht="21" hidden="1" thickTop="1">
      <c r="G666" s="56"/>
      <c r="I666" s="56"/>
      <c r="K666" s="57"/>
      <c r="L666" s="58"/>
    </row>
    <row r="667" spans="7:12" ht="21" hidden="1" thickTop="1">
      <c r="G667" s="56"/>
      <c r="I667" s="56"/>
      <c r="K667" s="57"/>
      <c r="L667" s="58"/>
    </row>
    <row r="668" spans="7:12" ht="21" hidden="1" thickTop="1">
      <c r="G668" s="56"/>
      <c r="I668" s="56"/>
      <c r="K668" s="57"/>
      <c r="L668" s="58"/>
    </row>
    <row r="669" spans="7:12" ht="21" hidden="1" thickTop="1">
      <c r="G669" s="56"/>
      <c r="I669" s="56"/>
      <c r="K669" s="57"/>
      <c r="L669" s="58"/>
    </row>
    <row r="670" spans="7:12" ht="21" hidden="1" thickTop="1">
      <c r="G670" s="56"/>
      <c r="I670" s="56"/>
      <c r="K670" s="57"/>
      <c r="L670" s="58"/>
    </row>
    <row r="671" spans="7:12" ht="21" hidden="1" thickTop="1">
      <c r="G671" s="56"/>
      <c r="I671" s="56"/>
      <c r="K671" s="57"/>
      <c r="L671" s="58"/>
    </row>
    <row r="672" spans="7:12" ht="21" hidden="1" thickTop="1">
      <c r="G672" s="56"/>
      <c r="I672" s="56"/>
      <c r="K672" s="57"/>
      <c r="L672" s="58"/>
    </row>
    <row r="673" spans="7:12" ht="21" hidden="1" thickTop="1">
      <c r="G673" s="56"/>
      <c r="I673" s="56"/>
      <c r="K673" s="57"/>
      <c r="L673" s="58"/>
    </row>
    <row r="674" spans="7:12" ht="21" hidden="1" thickTop="1">
      <c r="G674" s="56"/>
      <c r="I674" s="56"/>
      <c r="K674" s="57"/>
      <c r="L674" s="58"/>
    </row>
    <row r="675" spans="7:12" ht="21" hidden="1" thickTop="1">
      <c r="G675" s="56"/>
      <c r="I675" s="56"/>
      <c r="K675" s="57"/>
      <c r="L675" s="58"/>
    </row>
    <row r="676" spans="7:12" ht="21" hidden="1" thickTop="1">
      <c r="G676" s="56"/>
      <c r="I676" s="56"/>
      <c r="K676" s="57"/>
      <c r="L676" s="58"/>
    </row>
    <row r="677" spans="7:12" ht="21" hidden="1" thickTop="1">
      <c r="G677" s="56"/>
      <c r="I677" s="56"/>
      <c r="K677" s="57"/>
      <c r="L677" s="58"/>
    </row>
    <row r="678" spans="7:12" ht="21" hidden="1" thickTop="1">
      <c r="G678" s="56"/>
      <c r="I678" s="56"/>
      <c r="K678" s="57"/>
      <c r="L678" s="58"/>
    </row>
    <row r="679" spans="7:12" ht="21" hidden="1" thickTop="1">
      <c r="G679" s="56"/>
      <c r="I679" s="56"/>
      <c r="K679" s="57"/>
      <c r="L679" s="58"/>
    </row>
    <row r="680" spans="7:12" ht="21" hidden="1" thickTop="1">
      <c r="G680" s="56"/>
      <c r="I680" s="56"/>
      <c r="K680" s="57"/>
      <c r="L680" s="58"/>
    </row>
    <row r="681" spans="7:12" ht="21" hidden="1" thickTop="1">
      <c r="G681" s="56"/>
      <c r="I681" s="56"/>
      <c r="K681" s="57"/>
      <c r="L681" s="58"/>
    </row>
    <row r="682" spans="7:12" ht="21" hidden="1" thickTop="1">
      <c r="G682" s="56"/>
      <c r="I682" s="56"/>
      <c r="K682" s="57"/>
      <c r="L682" s="58"/>
    </row>
    <row r="683" spans="7:12" ht="21" hidden="1" thickTop="1">
      <c r="G683" s="56"/>
      <c r="I683" s="56"/>
      <c r="K683" s="57"/>
      <c r="L683" s="58"/>
    </row>
    <row r="684" spans="7:12" ht="21" hidden="1" thickTop="1">
      <c r="G684" s="56"/>
      <c r="I684" s="56"/>
      <c r="K684" s="57"/>
      <c r="L684" s="58"/>
    </row>
    <row r="685" spans="7:12" ht="21" hidden="1" thickTop="1">
      <c r="G685" s="56"/>
      <c r="I685" s="56"/>
      <c r="K685" s="57"/>
      <c r="L685" s="58"/>
    </row>
    <row r="686" spans="7:12" ht="21" hidden="1" thickTop="1">
      <c r="G686" s="56"/>
      <c r="I686" s="56"/>
      <c r="K686" s="57"/>
      <c r="L686" s="58"/>
    </row>
    <row r="687" spans="7:12" ht="21" hidden="1" thickTop="1">
      <c r="G687" s="56"/>
      <c r="I687" s="56"/>
      <c r="K687" s="57"/>
      <c r="L687" s="58"/>
    </row>
    <row r="688" spans="7:12" ht="21" hidden="1" thickTop="1">
      <c r="G688" s="56"/>
      <c r="I688" s="56"/>
      <c r="K688" s="57"/>
      <c r="L688" s="58"/>
    </row>
    <row r="689" spans="7:12" ht="21" hidden="1" thickTop="1">
      <c r="G689" s="56"/>
      <c r="I689" s="56"/>
      <c r="K689" s="57"/>
      <c r="L689" s="58"/>
    </row>
    <row r="690" spans="7:12" ht="21" hidden="1" thickTop="1">
      <c r="G690" s="56"/>
      <c r="I690" s="56"/>
      <c r="K690" s="57"/>
      <c r="L690" s="58"/>
    </row>
    <row r="691" spans="7:12" ht="21" hidden="1" thickTop="1">
      <c r="G691" s="56"/>
      <c r="I691" s="56"/>
      <c r="K691" s="57"/>
      <c r="L691" s="58"/>
    </row>
    <row r="692" spans="7:12" ht="21" hidden="1" thickTop="1">
      <c r="G692" s="56"/>
      <c r="I692" s="56"/>
      <c r="K692" s="57"/>
      <c r="L692" s="58"/>
    </row>
    <row r="693" spans="7:12" ht="21" hidden="1" thickTop="1">
      <c r="G693" s="56"/>
      <c r="I693" s="56"/>
      <c r="K693" s="57"/>
      <c r="L693" s="58"/>
    </row>
    <row r="694" spans="7:12" ht="21" hidden="1" thickTop="1">
      <c r="G694" s="56"/>
      <c r="I694" s="56"/>
      <c r="K694" s="57"/>
      <c r="L694" s="58"/>
    </row>
    <row r="695" spans="7:12" ht="21" hidden="1" thickTop="1">
      <c r="G695" s="56"/>
      <c r="I695" s="56"/>
      <c r="K695" s="57"/>
      <c r="L695" s="58"/>
    </row>
    <row r="696" spans="7:12" ht="21" hidden="1" thickTop="1">
      <c r="G696" s="56"/>
      <c r="I696" s="56"/>
      <c r="K696" s="57"/>
      <c r="L696" s="58"/>
    </row>
    <row r="697" spans="7:12" ht="21" hidden="1" thickTop="1">
      <c r="G697" s="56"/>
      <c r="I697" s="56"/>
      <c r="K697" s="57"/>
      <c r="L697" s="58"/>
    </row>
    <row r="698" spans="7:12" ht="21" hidden="1" thickTop="1">
      <c r="G698" s="56"/>
      <c r="I698" s="56"/>
      <c r="K698" s="57"/>
      <c r="L698" s="58"/>
    </row>
    <row r="699" spans="7:12" ht="21" hidden="1" thickTop="1">
      <c r="G699" s="56"/>
      <c r="I699" s="56"/>
      <c r="K699" s="57"/>
      <c r="L699" s="58"/>
    </row>
    <row r="700" spans="7:12" ht="21" hidden="1" thickTop="1">
      <c r="G700" s="56"/>
      <c r="I700" s="56"/>
      <c r="K700" s="57"/>
      <c r="L700" s="58"/>
    </row>
    <row r="701" spans="7:12" ht="21" hidden="1" thickTop="1">
      <c r="G701" s="56"/>
      <c r="I701" s="56"/>
      <c r="K701" s="57"/>
      <c r="L701" s="58"/>
    </row>
    <row r="702" spans="7:12" ht="21" hidden="1" thickTop="1">
      <c r="G702" s="56"/>
      <c r="I702" s="56"/>
      <c r="K702" s="57"/>
      <c r="L702" s="58"/>
    </row>
    <row r="703" spans="7:12" ht="21" hidden="1" thickTop="1">
      <c r="G703" s="56"/>
      <c r="I703" s="56"/>
      <c r="K703" s="57"/>
      <c r="L703" s="58"/>
    </row>
    <row r="704" spans="7:12" ht="21" hidden="1" thickTop="1">
      <c r="G704" s="56"/>
      <c r="I704" s="56"/>
      <c r="K704" s="57"/>
      <c r="L704" s="58"/>
    </row>
    <row r="705" spans="7:12" ht="21" hidden="1" thickTop="1">
      <c r="G705" s="56"/>
      <c r="I705" s="56"/>
      <c r="K705" s="57"/>
      <c r="L705" s="58"/>
    </row>
    <row r="706" spans="7:12" ht="21" hidden="1" thickTop="1">
      <c r="G706" s="56"/>
      <c r="I706" s="56"/>
      <c r="K706" s="57"/>
      <c r="L706" s="58"/>
    </row>
    <row r="707" spans="7:12" ht="21" hidden="1" thickTop="1">
      <c r="G707" s="56"/>
      <c r="I707" s="56"/>
      <c r="K707" s="57"/>
      <c r="L707" s="58"/>
    </row>
    <row r="708" spans="7:12" ht="21" hidden="1" thickTop="1">
      <c r="G708" s="56"/>
      <c r="I708" s="56"/>
      <c r="K708" s="57"/>
      <c r="L708" s="58"/>
    </row>
    <row r="709" spans="7:12" ht="21" hidden="1" thickTop="1">
      <c r="G709" s="56"/>
      <c r="I709" s="56"/>
      <c r="K709" s="57"/>
      <c r="L709" s="58"/>
    </row>
    <row r="710" spans="7:12" ht="21" hidden="1" thickTop="1">
      <c r="G710" s="56"/>
      <c r="I710" s="56"/>
      <c r="K710" s="57"/>
      <c r="L710" s="58"/>
    </row>
    <row r="711" spans="7:12" ht="21" hidden="1" thickTop="1">
      <c r="G711" s="56"/>
      <c r="I711" s="56"/>
      <c r="K711" s="57"/>
      <c r="L711" s="58"/>
    </row>
    <row r="712" spans="7:12" ht="21" hidden="1" thickTop="1">
      <c r="G712" s="56"/>
      <c r="I712" s="56"/>
      <c r="K712" s="57"/>
      <c r="L712" s="58"/>
    </row>
    <row r="713" spans="7:12" ht="21" hidden="1" thickTop="1">
      <c r="G713" s="56"/>
      <c r="I713" s="56"/>
      <c r="K713" s="57"/>
      <c r="L713" s="58"/>
    </row>
    <row r="714" spans="7:12" ht="21" hidden="1" thickTop="1">
      <c r="G714" s="56"/>
      <c r="I714" s="56"/>
      <c r="K714" s="57"/>
      <c r="L714" s="58"/>
    </row>
    <row r="715" spans="7:12" ht="21" hidden="1" thickTop="1">
      <c r="G715" s="56"/>
      <c r="I715" s="56"/>
      <c r="K715" s="57"/>
      <c r="L715" s="58"/>
    </row>
    <row r="716" spans="7:12" ht="21" hidden="1" thickTop="1">
      <c r="G716" s="56"/>
      <c r="I716" s="56"/>
      <c r="K716" s="57"/>
      <c r="L716" s="58"/>
    </row>
    <row r="717" spans="7:12" ht="21" hidden="1" thickTop="1">
      <c r="G717" s="56"/>
      <c r="I717" s="56"/>
      <c r="K717" s="57"/>
      <c r="L717" s="58"/>
    </row>
    <row r="718" spans="7:12" ht="21" hidden="1" thickTop="1">
      <c r="G718" s="56"/>
      <c r="I718" s="56"/>
      <c r="K718" s="57"/>
      <c r="L718" s="58"/>
    </row>
    <row r="719" spans="7:12" ht="21" hidden="1" thickTop="1">
      <c r="G719" s="56"/>
      <c r="I719" s="56"/>
      <c r="K719" s="57"/>
      <c r="L719" s="58"/>
    </row>
    <row r="720" spans="7:12" ht="21" hidden="1" thickTop="1">
      <c r="G720" s="56"/>
      <c r="I720" s="56"/>
      <c r="K720" s="57"/>
      <c r="L720" s="58"/>
    </row>
    <row r="721" spans="7:12" ht="21" hidden="1" thickTop="1">
      <c r="G721" s="56"/>
      <c r="I721" s="56"/>
      <c r="K721" s="57"/>
      <c r="L721" s="58"/>
    </row>
    <row r="722" spans="7:12" ht="21" hidden="1" thickTop="1">
      <c r="G722" s="56"/>
      <c r="I722" s="56"/>
      <c r="K722" s="57"/>
      <c r="L722" s="58"/>
    </row>
    <row r="723" spans="7:12" ht="21" hidden="1" thickTop="1">
      <c r="G723" s="56"/>
      <c r="I723" s="56"/>
      <c r="K723" s="57"/>
      <c r="L723" s="58"/>
    </row>
    <row r="724" spans="7:12" ht="21" hidden="1" thickTop="1">
      <c r="G724" s="56"/>
      <c r="I724" s="56"/>
      <c r="K724" s="57"/>
      <c r="L724" s="58"/>
    </row>
    <row r="725" spans="7:12" ht="21" hidden="1" thickTop="1">
      <c r="G725" s="56"/>
      <c r="I725" s="56"/>
      <c r="K725" s="57"/>
      <c r="L725" s="58"/>
    </row>
    <row r="726" spans="7:12" ht="21" hidden="1" thickTop="1">
      <c r="G726" s="56"/>
      <c r="I726" s="56"/>
      <c r="K726" s="57"/>
      <c r="L726" s="58"/>
    </row>
    <row r="727" spans="7:12" ht="21" hidden="1" thickTop="1">
      <c r="G727" s="56"/>
      <c r="I727" s="56"/>
      <c r="K727" s="57"/>
      <c r="L727" s="58"/>
    </row>
    <row r="728" spans="7:12" ht="21" hidden="1" thickTop="1">
      <c r="G728" s="56"/>
      <c r="I728" s="56"/>
      <c r="K728" s="57"/>
      <c r="L728" s="58"/>
    </row>
    <row r="729" spans="7:12" ht="21" hidden="1" thickTop="1">
      <c r="G729" s="56"/>
      <c r="I729" s="56"/>
      <c r="K729" s="57"/>
      <c r="L729" s="58"/>
    </row>
    <row r="730" spans="7:12" ht="21" hidden="1" thickTop="1">
      <c r="G730" s="56"/>
      <c r="I730" s="56"/>
      <c r="K730" s="57"/>
      <c r="L730" s="58"/>
    </row>
    <row r="731" spans="7:12" ht="21" hidden="1" thickTop="1">
      <c r="G731" s="56"/>
      <c r="I731" s="56"/>
      <c r="K731" s="57"/>
      <c r="L731" s="58"/>
    </row>
    <row r="732" spans="7:12" ht="21" hidden="1" thickTop="1">
      <c r="G732" s="56"/>
      <c r="I732" s="56"/>
      <c r="K732" s="57"/>
      <c r="L732" s="58"/>
    </row>
    <row r="733" spans="7:12" ht="21" hidden="1" thickTop="1">
      <c r="G733" s="56"/>
      <c r="I733" s="56"/>
      <c r="K733" s="57"/>
      <c r="L733" s="58"/>
    </row>
    <row r="734" spans="7:12" ht="21" hidden="1" thickTop="1">
      <c r="G734" s="56"/>
      <c r="I734" s="56"/>
      <c r="K734" s="57"/>
      <c r="L734" s="58"/>
    </row>
    <row r="735" spans="7:12" ht="21" hidden="1" thickTop="1">
      <c r="G735" s="56"/>
      <c r="I735" s="56"/>
      <c r="K735" s="57"/>
      <c r="L735" s="58"/>
    </row>
    <row r="736" spans="7:12" ht="21" hidden="1" thickTop="1">
      <c r="G736" s="56"/>
      <c r="I736" s="56"/>
      <c r="K736" s="57"/>
      <c r="L736" s="58"/>
    </row>
    <row r="737" spans="7:12" ht="21" hidden="1" thickTop="1">
      <c r="G737" s="56"/>
      <c r="I737" s="56"/>
      <c r="K737" s="57"/>
      <c r="L737" s="58"/>
    </row>
    <row r="738" spans="7:12" ht="21" hidden="1" thickTop="1">
      <c r="G738" s="56"/>
      <c r="I738" s="56"/>
      <c r="K738" s="57"/>
      <c r="L738" s="58"/>
    </row>
    <row r="739" spans="7:12" ht="21" hidden="1" thickTop="1">
      <c r="G739" s="56"/>
      <c r="I739" s="56"/>
      <c r="K739" s="57"/>
      <c r="L739" s="58"/>
    </row>
    <row r="740" spans="7:12" ht="21" hidden="1" thickTop="1">
      <c r="G740" s="56"/>
      <c r="I740" s="56"/>
      <c r="K740" s="57"/>
      <c r="L740" s="58"/>
    </row>
    <row r="741" spans="7:12" ht="21" hidden="1" thickTop="1">
      <c r="G741" s="56"/>
      <c r="I741" s="56"/>
      <c r="K741" s="57"/>
      <c r="L741" s="58"/>
    </row>
    <row r="742" spans="7:12" ht="21" hidden="1" thickTop="1">
      <c r="G742" s="56"/>
      <c r="I742" s="56"/>
      <c r="K742" s="57"/>
      <c r="L742" s="58"/>
    </row>
    <row r="743" spans="7:12" ht="21" hidden="1" thickTop="1">
      <c r="G743" s="56"/>
      <c r="I743" s="56"/>
      <c r="K743" s="57"/>
      <c r="L743" s="58"/>
    </row>
    <row r="744" spans="7:12" ht="21" hidden="1" thickTop="1">
      <c r="G744" s="56"/>
      <c r="I744" s="56"/>
      <c r="K744" s="57"/>
      <c r="L744" s="58"/>
    </row>
    <row r="745" spans="7:12" ht="21" hidden="1" thickTop="1">
      <c r="G745" s="56"/>
      <c r="I745" s="56"/>
      <c r="K745" s="57"/>
      <c r="L745" s="58"/>
    </row>
    <row r="746" spans="7:12" ht="21" hidden="1" thickTop="1">
      <c r="G746" s="56"/>
      <c r="I746" s="56"/>
      <c r="K746" s="57"/>
      <c r="L746" s="58"/>
    </row>
    <row r="747" spans="7:12" ht="21" hidden="1" thickTop="1">
      <c r="G747" s="56"/>
      <c r="I747" s="56"/>
      <c r="K747" s="57"/>
      <c r="L747" s="58"/>
    </row>
    <row r="748" spans="7:12" ht="21" hidden="1" thickTop="1">
      <c r="G748" s="56"/>
      <c r="I748" s="56"/>
      <c r="K748" s="57"/>
      <c r="L748" s="58"/>
    </row>
    <row r="749" spans="7:12" ht="21" hidden="1" thickTop="1">
      <c r="G749" s="56"/>
      <c r="I749" s="56"/>
      <c r="K749" s="57"/>
      <c r="L749" s="58"/>
    </row>
    <row r="750" spans="7:12" ht="21" hidden="1" thickTop="1">
      <c r="G750" s="56"/>
      <c r="I750" s="56"/>
      <c r="K750" s="57"/>
      <c r="L750" s="58"/>
    </row>
    <row r="751" spans="7:12" ht="21" hidden="1" thickTop="1">
      <c r="G751" s="56"/>
      <c r="I751" s="56"/>
      <c r="K751" s="57"/>
      <c r="L751" s="58"/>
    </row>
    <row r="752" spans="7:12" ht="21" hidden="1" thickTop="1">
      <c r="G752" s="56"/>
      <c r="I752" s="56"/>
      <c r="K752" s="57"/>
      <c r="L752" s="58"/>
    </row>
    <row r="753" spans="7:12" ht="21" hidden="1" thickTop="1">
      <c r="G753" s="56"/>
      <c r="I753" s="56"/>
      <c r="K753" s="57"/>
      <c r="L753" s="58"/>
    </row>
    <row r="754" spans="7:12" ht="21" hidden="1" thickTop="1">
      <c r="G754" s="56"/>
      <c r="I754" s="56"/>
      <c r="K754" s="57"/>
      <c r="L754" s="58"/>
    </row>
    <row r="755" spans="7:12" ht="21" hidden="1" thickTop="1">
      <c r="G755" s="56"/>
      <c r="I755" s="56"/>
      <c r="K755" s="57"/>
      <c r="L755" s="58"/>
    </row>
    <row r="756" spans="7:12" ht="21" hidden="1" thickTop="1">
      <c r="G756" s="56"/>
      <c r="I756" s="56"/>
      <c r="K756" s="57"/>
      <c r="L756" s="58"/>
    </row>
    <row r="757" spans="7:12" ht="21" hidden="1" thickTop="1">
      <c r="G757" s="56"/>
      <c r="I757" s="56"/>
      <c r="K757" s="57"/>
      <c r="L757" s="58"/>
    </row>
    <row r="758" spans="7:12" ht="21" hidden="1" thickTop="1">
      <c r="G758" s="56"/>
      <c r="I758" s="56"/>
      <c r="K758" s="57"/>
      <c r="L758" s="58"/>
    </row>
    <row r="759" spans="7:12" ht="21" hidden="1" thickTop="1">
      <c r="G759" s="56"/>
      <c r="I759" s="56"/>
      <c r="K759" s="57"/>
      <c r="L759" s="58"/>
    </row>
    <row r="760" spans="7:12" ht="21" hidden="1" thickTop="1">
      <c r="G760" s="56"/>
      <c r="I760" s="56"/>
      <c r="K760" s="57"/>
      <c r="L760" s="58"/>
    </row>
    <row r="761" spans="7:12" ht="21" hidden="1" thickTop="1">
      <c r="G761" s="56"/>
      <c r="I761" s="56"/>
      <c r="K761" s="57"/>
      <c r="L761" s="58"/>
    </row>
    <row r="762" spans="7:12" ht="21" hidden="1" thickTop="1">
      <c r="G762" s="56"/>
      <c r="I762" s="56"/>
      <c r="K762" s="57"/>
      <c r="L762" s="58"/>
    </row>
    <row r="763" spans="7:12" ht="21" hidden="1" thickTop="1">
      <c r="G763" s="56"/>
      <c r="I763" s="56"/>
      <c r="K763" s="57"/>
      <c r="L763" s="58"/>
    </row>
    <row r="764" spans="7:12" ht="21" hidden="1" thickTop="1">
      <c r="G764" s="56"/>
      <c r="I764" s="56"/>
      <c r="K764" s="57"/>
      <c r="L764" s="58"/>
    </row>
    <row r="765" spans="7:12" ht="21" hidden="1" thickTop="1">
      <c r="G765" s="56"/>
      <c r="I765" s="56"/>
      <c r="K765" s="57"/>
      <c r="L765" s="58"/>
    </row>
    <row r="766" spans="7:12" ht="21" hidden="1" thickTop="1">
      <c r="G766" s="56"/>
      <c r="I766" s="56"/>
      <c r="K766" s="57"/>
      <c r="L766" s="58"/>
    </row>
    <row r="767" spans="7:12" ht="21" hidden="1" thickTop="1">
      <c r="G767" s="56"/>
      <c r="I767" s="56"/>
      <c r="K767" s="57"/>
      <c r="L767" s="58"/>
    </row>
    <row r="768" spans="7:12" ht="21" hidden="1" thickTop="1">
      <c r="G768" s="56"/>
      <c r="I768" s="56"/>
      <c r="K768" s="57"/>
      <c r="L768" s="58"/>
    </row>
    <row r="769" spans="7:12" ht="21" hidden="1" thickTop="1">
      <c r="G769" s="56"/>
      <c r="I769" s="56"/>
      <c r="K769" s="57"/>
      <c r="L769" s="58"/>
    </row>
    <row r="770" spans="7:12" ht="21" hidden="1" thickTop="1">
      <c r="G770" s="56"/>
      <c r="I770" s="56"/>
      <c r="K770" s="57"/>
      <c r="L770" s="58"/>
    </row>
    <row r="771" spans="7:12" ht="21" hidden="1" thickTop="1">
      <c r="G771" s="56"/>
      <c r="I771" s="56"/>
      <c r="K771" s="57"/>
      <c r="L771" s="58"/>
    </row>
    <row r="772" spans="7:12" ht="21" hidden="1" thickTop="1">
      <c r="G772" s="56"/>
      <c r="I772" s="56"/>
      <c r="K772" s="57"/>
      <c r="L772" s="58"/>
    </row>
    <row r="773" spans="7:12" ht="21" hidden="1" thickTop="1">
      <c r="G773" s="56"/>
      <c r="I773" s="56"/>
      <c r="K773" s="57"/>
      <c r="L773" s="58"/>
    </row>
    <row r="774" spans="7:12" ht="21" hidden="1" thickTop="1">
      <c r="G774" s="56"/>
      <c r="I774" s="56"/>
      <c r="K774" s="57"/>
      <c r="L774" s="58"/>
    </row>
    <row r="775" spans="7:12" ht="21" hidden="1" thickTop="1">
      <c r="G775" s="56"/>
      <c r="I775" s="56"/>
      <c r="K775" s="57"/>
      <c r="L775" s="58"/>
    </row>
    <row r="776" spans="7:12" ht="21" hidden="1" thickTop="1">
      <c r="G776" s="56"/>
      <c r="I776" s="56"/>
      <c r="K776" s="57"/>
      <c r="L776" s="58"/>
    </row>
    <row r="777" spans="7:12" ht="21" hidden="1" thickTop="1">
      <c r="G777" s="56"/>
      <c r="I777" s="56"/>
      <c r="K777" s="57"/>
      <c r="L777" s="58"/>
    </row>
    <row r="778" spans="7:12" ht="21" hidden="1" thickTop="1">
      <c r="G778" s="56"/>
      <c r="I778" s="56"/>
      <c r="K778" s="57"/>
      <c r="L778" s="58"/>
    </row>
    <row r="779" spans="7:12" ht="21" hidden="1" thickTop="1">
      <c r="G779" s="56"/>
      <c r="I779" s="56"/>
      <c r="K779" s="57"/>
      <c r="L779" s="58"/>
    </row>
    <row r="780" spans="7:12" ht="21" hidden="1" thickTop="1">
      <c r="G780" s="56"/>
      <c r="I780" s="56"/>
      <c r="K780" s="57"/>
      <c r="L780" s="58"/>
    </row>
    <row r="781" spans="7:12" ht="21" hidden="1" thickTop="1">
      <c r="G781" s="56"/>
      <c r="I781" s="56"/>
      <c r="K781" s="57"/>
      <c r="L781" s="58"/>
    </row>
    <row r="782" spans="7:12" ht="21" hidden="1" thickTop="1">
      <c r="G782" s="56"/>
      <c r="I782" s="56"/>
      <c r="K782" s="57"/>
      <c r="L782" s="58"/>
    </row>
    <row r="783" spans="7:12" ht="21" hidden="1" thickTop="1">
      <c r="G783" s="56"/>
      <c r="I783" s="56"/>
      <c r="K783" s="57"/>
      <c r="L783" s="58"/>
    </row>
    <row r="784" spans="7:12" ht="21" hidden="1" thickTop="1">
      <c r="G784" s="56"/>
      <c r="I784" s="56"/>
      <c r="K784" s="57"/>
      <c r="L784" s="58"/>
    </row>
    <row r="785" spans="7:12" ht="21" hidden="1" thickTop="1">
      <c r="G785" s="56"/>
      <c r="I785" s="56"/>
      <c r="K785" s="57"/>
      <c r="L785" s="58"/>
    </row>
    <row r="786" spans="7:12" ht="21" hidden="1" thickTop="1">
      <c r="G786" s="56"/>
      <c r="I786" s="56"/>
      <c r="K786" s="57"/>
      <c r="L786" s="58"/>
    </row>
    <row r="787" spans="7:12" ht="21" hidden="1" thickTop="1">
      <c r="G787" s="56"/>
      <c r="I787" s="56"/>
      <c r="K787" s="57"/>
      <c r="L787" s="58"/>
    </row>
    <row r="788" spans="7:12" ht="21" hidden="1" thickTop="1">
      <c r="G788" s="56"/>
      <c r="I788" s="56"/>
      <c r="K788" s="57"/>
      <c r="L788" s="58"/>
    </row>
    <row r="789" spans="7:12" ht="21" hidden="1" thickTop="1">
      <c r="G789" s="56"/>
      <c r="I789" s="56"/>
      <c r="K789" s="57"/>
      <c r="L789" s="58"/>
    </row>
    <row r="790" spans="7:12" ht="21" hidden="1" thickTop="1">
      <c r="G790" s="56"/>
      <c r="I790" s="56"/>
      <c r="K790" s="57"/>
      <c r="L790" s="58"/>
    </row>
    <row r="791" spans="7:12" ht="21" hidden="1" thickTop="1">
      <c r="G791" s="56"/>
      <c r="I791" s="56"/>
      <c r="K791" s="57"/>
      <c r="L791" s="58"/>
    </row>
    <row r="792" spans="7:12" ht="21" hidden="1" thickTop="1">
      <c r="G792" s="56"/>
      <c r="I792" s="56"/>
      <c r="K792" s="57"/>
      <c r="L792" s="58"/>
    </row>
    <row r="793" spans="7:12" ht="21" hidden="1" thickTop="1">
      <c r="G793" s="56"/>
      <c r="I793" s="56"/>
      <c r="K793" s="57"/>
      <c r="L793" s="58"/>
    </row>
    <row r="794" spans="7:12" ht="21" hidden="1" thickTop="1">
      <c r="G794" s="56"/>
      <c r="I794" s="56"/>
      <c r="K794" s="57"/>
      <c r="L794" s="58"/>
    </row>
    <row r="795" spans="7:12" ht="21" hidden="1" thickTop="1">
      <c r="G795" s="56"/>
      <c r="I795" s="56"/>
      <c r="K795" s="57"/>
      <c r="L795" s="58"/>
    </row>
    <row r="796" spans="7:12" ht="21" hidden="1" thickTop="1">
      <c r="G796" s="56"/>
      <c r="I796" s="56"/>
      <c r="K796" s="57"/>
      <c r="L796" s="58"/>
    </row>
    <row r="797" spans="7:12" ht="21" hidden="1" thickTop="1">
      <c r="G797" s="56"/>
      <c r="I797" s="56"/>
      <c r="K797" s="57"/>
      <c r="L797" s="58"/>
    </row>
    <row r="798" spans="7:12" ht="21" hidden="1" thickTop="1">
      <c r="G798" s="56"/>
      <c r="I798" s="56"/>
      <c r="K798" s="57"/>
      <c r="L798" s="58"/>
    </row>
    <row r="799" spans="7:12" ht="21" hidden="1" thickTop="1">
      <c r="G799" s="56"/>
      <c r="I799" s="56"/>
      <c r="K799" s="57"/>
      <c r="L799" s="58"/>
    </row>
    <row r="800" spans="7:12" ht="21" hidden="1" thickTop="1">
      <c r="G800" s="56"/>
      <c r="I800" s="56"/>
      <c r="K800" s="57"/>
      <c r="L800" s="58"/>
    </row>
    <row r="801" spans="7:12" ht="21" hidden="1" thickTop="1">
      <c r="G801" s="56"/>
      <c r="I801" s="56"/>
      <c r="K801" s="57"/>
      <c r="L801" s="58"/>
    </row>
    <row r="802" spans="7:12" ht="21" hidden="1" thickTop="1">
      <c r="G802" s="56"/>
      <c r="I802" s="56"/>
      <c r="K802" s="57"/>
      <c r="L802" s="58"/>
    </row>
    <row r="803" spans="7:12" ht="21" hidden="1" thickTop="1">
      <c r="G803" s="56"/>
      <c r="I803" s="56"/>
      <c r="K803" s="57"/>
      <c r="L803" s="58"/>
    </row>
    <row r="804" spans="7:12" ht="21" hidden="1" thickTop="1">
      <c r="G804" s="56"/>
      <c r="I804" s="56"/>
      <c r="K804" s="57"/>
      <c r="L804" s="58"/>
    </row>
    <row r="805" spans="7:12" ht="21" hidden="1" thickTop="1">
      <c r="G805" s="56"/>
      <c r="I805" s="56"/>
      <c r="K805" s="57"/>
      <c r="L805" s="58"/>
    </row>
    <row r="806" spans="7:12" ht="21" hidden="1" thickTop="1">
      <c r="G806" s="56"/>
      <c r="I806" s="56"/>
      <c r="K806" s="57"/>
      <c r="L806" s="58"/>
    </row>
    <row r="807" spans="7:12" ht="21" hidden="1" thickTop="1">
      <c r="G807" s="56"/>
      <c r="I807" s="56"/>
      <c r="K807" s="57"/>
      <c r="L807" s="58"/>
    </row>
    <row r="808" spans="7:12" ht="21" hidden="1" thickTop="1">
      <c r="G808" s="56"/>
      <c r="I808" s="56"/>
      <c r="K808" s="57"/>
      <c r="L808" s="58"/>
    </row>
    <row r="809" spans="7:12" ht="21" hidden="1" thickTop="1">
      <c r="G809" s="56"/>
      <c r="I809" s="56"/>
      <c r="K809" s="57"/>
      <c r="L809" s="58"/>
    </row>
    <row r="810" spans="7:12" ht="21" hidden="1" thickTop="1">
      <c r="G810" s="56"/>
      <c r="I810" s="56"/>
      <c r="K810" s="57"/>
      <c r="L810" s="58"/>
    </row>
    <row r="811" spans="7:12" ht="21" hidden="1" thickTop="1">
      <c r="G811" s="56"/>
      <c r="I811" s="56"/>
      <c r="K811" s="57"/>
      <c r="L811" s="58"/>
    </row>
    <row r="812" spans="7:12" ht="21" hidden="1" thickTop="1">
      <c r="G812" s="56"/>
      <c r="I812" s="56"/>
      <c r="K812" s="57"/>
      <c r="L812" s="58"/>
    </row>
    <row r="813" spans="7:12" ht="21" hidden="1" thickTop="1">
      <c r="G813" s="56"/>
      <c r="I813" s="56"/>
      <c r="K813" s="57"/>
      <c r="L813" s="58"/>
    </row>
    <row r="814" spans="7:12" ht="21" hidden="1" thickTop="1">
      <c r="G814" s="56"/>
      <c r="I814" s="56"/>
      <c r="K814" s="57"/>
      <c r="L814" s="58"/>
    </row>
    <row r="815" spans="7:12" ht="21" hidden="1" thickTop="1">
      <c r="G815" s="56"/>
      <c r="I815" s="56"/>
      <c r="K815" s="57"/>
      <c r="L815" s="58"/>
    </row>
    <row r="816" spans="7:12" ht="21" hidden="1" thickTop="1">
      <c r="G816" s="56"/>
      <c r="I816" s="56"/>
      <c r="K816" s="57"/>
      <c r="L816" s="58"/>
    </row>
    <row r="817" spans="7:12" ht="21" hidden="1" thickTop="1">
      <c r="G817" s="56"/>
      <c r="I817" s="56"/>
      <c r="K817" s="57"/>
      <c r="L817" s="58"/>
    </row>
    <row r="818" spans="7:12" ht="21" hidden="1" thickTop="1">
      <c r="G818" s="56"/>
      <c r="I818" s="56"/>
      <c r="K818" s="57"/>
      <c r="L818" s="58"/>
    </row>
    <row r="819" spans="7:12" ht="21" hidden="1" thickTop="1">
      <c r="G819" s="56"/>
      <c r="I819" s="56"/>
      <c r="K819" s="57"/>
      <c r="L819" s="58"/>
    </row>
    <row r="820" spans="7:12" ht="21" hidden="1" thickTop="1">
      <c r="G820" s="56"/>
      <c r="I820" s="56"/>
      <c r="K820" s="57"/>
      <c r="L820" s="58"/>
    </row>
    <row r="821" spans="7:12" ht="21" hidden="1" thickTop="1">
      <c r="G821" s="56"/>
      <c r="I821" s="56"/>
      <c r="K821" s="57"/>
      <c r="L821" s="58"/>
    </row>
    <row r="822" spans="7:12" ht="21" hidden="1" thickTop="1">
      <c r="G822" s="56"/>
      <c r="I822" s="56"/>
      <c r="K822" s="57"/>
      <c r="L822" s="58"/>
    </row>
    <row r="823" spans="7:12" ht="21" hidden="1" thickTop="1">
      <c r="G823" s="56"/>
      <c r="I823" s="56"/>
      <c r="K823" s="57"/>
      <c r="L823" s="58"/>
    </row>
    <row r="824" spans="7:12" ht="21" hidden="1" thickTop="1">
      <c r="G824" s="56"/>
      <c r="I824" s="56"/>
      <c r="K824" s="57"/>
      <c r="L824" s="58"/>
    </row>
    <row r="825" spans="7:12" ht="21" hidden="1" thickTop="1">
      <c r="G825" s="56"/>
      <c r="I825" s="56"/>
      <c r="K825" s="57"/>
      <c r="L825" s="58"/>
    </row>
    <row r="826" spans="7:12" ht="21" hidden="1" thickTop="1">
      <c r="G826" s="56"/>
      <c r="I826" s="56"/>
      <c r="K826" s="57"/>
      <c r="L826" s="58"/>
    </row>
    <row r="827" spans="7:12" ht="21" hidden="1" thickTop="1">
      <c r="G827" s="56"/>
      <c r="I827" s="56"/>
      <c r="K827" s="57"/>
      <c r="L827" s="58"/>
    </row>
    <row r="828" spans="7:12" ht="21" hidden="1" thickTop="1">
      <c r="G828" s="56"/>
      <c r="I828" s="56"/>
      <c r="K828" s="57"/>
      <c r="L828" s="58"/>
    </row>
    <row r="829" spans="7:12" ht="21" hidden="1" thickTop="1">
      <c r="G829" s="56"/>
      <c r="I829" s="56"/>
      <c r="K829" s="57"/>
      <c r="L829" s="58"/>
    </row>
    <row r="830" spans="7:12" ht="21" hidden="1" thickTop="1">
      <c r="G830" s="56"/>
      <c r="I830" s="56"/>
      <c r="K830" s="57"/>
      <c r="L830" s="58"/>
    </row>
    <row r="831" spans="7:12" ht="21" hidden="1" thickTop="1">
      <c r="G831" s="56"/>
      <c r="I831" s="56"/>
      <c r="K831" s="57"/>
      <c r="L831" s="58"/>
    </row>
    <row r="832" spans="7:12" ht="21" hidden="1" thickTop="1">
      <c r="G832" s="56"/>
      <c r="I832" s="56"/>
      <c r="K832" s="57"/>
      <c r="L832" s="58"/>
    </row>
    <row r="833" spans="7:12" ht="21" hidden="1" thickTop="1">
      <c r="G833" s="56"/>
      <c r="I833" s="56"/>
      <c r="K833" s="57"/>
      <c r="L833" s="58"/>
    </row>
    <row r="834" spans="7:12" ht="21" hidden="1" thickTop="1">
      <c r="G834" s="56"/>
      <c r="I834" s="56"/>
      <c r="K834" s="57"/>
      <c r="L834" s="58"/>
    </row>
    <row r="835" spans="7:12" ht="21" hidden="1" thickTop="1">
      <c r="G835" s="56"/>
      <c r="I835" s="56"/>
      <c r="K835" s="57"/>
      <c r="L835" s="58"/>
    </row>
    <row r="836" spans="7:12" ht="21" hidden="1" thickTop="1">
      <c r="G836" s="56"/>
      <c r="I836" s="56"/>
      <c r="K836" s="57"/>
      <c r="L836" s="58"/>
    </row>
    <row r="837" spans="7:12" ht="21" hidden="1" thickTop="1">
      <c r="G837" s="56"/>
      <c r="I837" s="56"/>
      <c r="K837" s="57"/>
      <c r="L837" s="58"/>
    </row>
    <row r="838" spans="7:12" ht="21" hidden="1" thickTop="1">
      <c r="G838" s="56"/>
      <c r="I838" s="56"/>
      <c r="K838" s="57"/>
      <c r="L838" s="58"/>
    </row>
    <row r="839" spans="7:12" ht="21" hidden="1" thickTop="1">
      <c r="G839" s="56"/>
      <c r="I839" s="56"/>
      <c r="K839" s="57"/>
      <c r="L839" s="58"/>
    </row>
    <row r="840" spans="7:12" ht="21" hidden="1" thickTop="1">
      <c r="G840" s="56"/>
      <c r="I840" s="56"/>
      <c r="K840" s="57"/>
      <c r="L840" s="58"/>
    </row>
    <row r="841" spans="7:12" ht="21" hidden="1" thickTop="1">
      <c r="G841" s="56"/>
      <c r="I841" s="56"/>
      <c r="K841" s="57"/>
      <c r="L841" s="58"/>
    </row>
    <row r="842" spans="7:12" ht="21" hidden="1" thickTop="1">
      <c r="G842" s="56"/>
      <c r="I842" s="56"/>
      <c r="K842" s="57"/>
      <c r="L842" s="58"/>
    </row>
    <row r="843" spans="7:12" ht="21" hidden="1" thickTop="1">
      <c r="G843" s="56"/>
      <c r="I843" s="56"/>
      <c r="K843" s="57"/>
      <c r="L843" s="58"/>
    </row>
    <row r="844" spans="7:12" ht="21" hidden="1" thickTop="1">
      <c r="G844" s="56"/>
      <c r="I844" s="56"/>
      <c r="K844" s="57"/>
      <c r="L844" s="58"/>
    </row>
    <row r="845" spans="7:12" ht="21" hidden="1" thickTop="1">
      <c r="G845" s="56"/>
      <c r="I845" s="56"/>
      <c r="K845" s="57"/>
      <c r="L845" s="58"/>
    </row>
    <row r="846" spans="7:12" ht="21" hidden="1" thickTop="1">
      <c r="G846" s="56"/>
      <c r="I846" s="56"/>
      <c r="K846" s="57"/>
      <c r="L846" s="58"/>
    </row>
    <row r="847" spans="7:12" ht="21" hidden="1" thickTop="1">
      <c r="G847" s="56"/>
      <c r="I847" s="56"/>
      <c r="K847" s="57"/>
      <c r="L847" s="58"/>
    </row>
    <row r="848" spans="7:12" ht="21" hidden="1" thickTop="1">
      <c r="G848" s="56"/>
      <c r="I848" s="56"/>
      <c r="K848" s="57"/>
      <c r="L848" s="58"/>
    </row>
    <row r="849" spans="7:12" ht="21" hidden="1" thickTop="1">
      <c r="G849" s="56"/>
      <c r="I849" s="56"/>
      <c r="K849" s="57"/>
      <c r="L849" s="58"/>
    </row>
    <row r="850" spans="7:12" ht="21" hidden="1" thickTop="1">
      <c r="G850" s="56"/>
      <c r="I850" s="56"/>
      <c r="K850" s="57"/>
      <c r="L850" s="58"/>
    </row>
    <row r="851" spans="7:12" ht="21" hidden="1" thickTop="1">
      <c r="G851" s="56"/>
      <c r="I851" s="56"/>
      <c r="K851" s="57"/>
      <c r="L851" s="58"/>
    </row>
    <row r="852" spans="7:12" ht="21" hidden="1" thickTop="1">
      <c r="G852" s="56"/>
      <c r="I852" s="56"/>
      <c r="K852" s="57"/>
      <c r="L852" s="58"/>
    </row>
    <row r="853" spans="7:12" ht="21" hidden="1" thickTop="1">
      <c r="G853" s="56"/>
      <c r="I853" s="56"/>
      <c r="K853" s="57"/>
      <c r="L853" s="58"/>
    </row>
    <row r="854" spans="7:12" ht="21" hidden="1" thickTop="1">
      <c r="G854" s="56"/>
      <c r="I854" s="56"/>
      <c r="K854" s="57"/>
      <c r="L854" s="58"/>
    </row>
    <row r="855" spans="7:12" ht="21" hidden="1" thickTop="1">
      <c r="G855" s="56"/>
      <c r="I855" s="56"/>
      <c r="K855" s="57"/>
      <c r="L855" s="58"/>
    </row>
    <row r="856" spans="7:12" ht="21" hidden="1" thickTop="1">
      <c r="G856" s="56"/>
      <c r="I856" s="56"/>
      <c r="K856" s="57"/>
      <c r="L856" s="58"/>
    </row>
    <row r="857" spans="7:12" ht="21" hidden="1" thickTop="1">
      <c r="G857" s="56"/>
      <c r="I857" s="56"/>
      <c r="K857" s="57"/>
      <c r="L857" s="58"/>
    </row>
    <row r="858" spans="7:12" ht="21" hidden="1" thickTop="1">
      <c r="G858" s="56"/>
      <c r="I858" s="56"/>
      <c r="K858" s="57"/>
      <c r="L858" s="58"/>
    </row>
    <row r="859" spans="7:12" ht="21" hidden="1" thickTop="1">
      <c r="G859" s="56"/>
      <c r="I859" s="56"/>
      <c r="K859" s="57"/>
      <c r="L859" s="58"/>
    </row>
    <row r="860" spans="7:12" ht="21" hidden="1" thickTop="1">
      <c r="G860" s="56"/>
      <c r="I860" s="56"/>
      <c r="K860" s="57"/>
      <c r="L860" s="58"/>
    </row>
    <row r="861" spans="7:12" ht="21" hidden="1" thickTop="1">
      <c r="G861" s="56"/>
      <c r="I861" s="56"/>
      <c r="K861" s="57"/>
      <c r="L861" s="58"/>
    </row>
    <row r="862" spans="7:12" ht="21" hidden="1" thickTop="1">
      <c r="G862" s="56"/>
      <c r="I862" s="56"/>
      <c r="K862" s="57"/>
      <c r="L862" s="58"/>
    </row>
    <row r="863" spans="7:12" ht="21" hidden="1" thickTop="1">
      <c r="G863" s="56"/>
      <c r="I863" s="56"/>
      <c r="K863" s="57"/>
      <c r="L863" s="58"/>
    </row>
    <row r="864" spans="7:12" ht="21" hidden="1" thickTop="1">
      <c r="G864" s="56"/>
      <c r="I864" s="56"/>
      <c r="K864" s="57"/>
      <c r="L864" s="58"/>
    </row>
    <row r="865" spans="7:12" ht="21" hidden="1" thickTop="1">
      <c r="G865" s="56"/>
      <c r="I865" s="56"/>
      <c r="K865" s="57"/>
      <c r="L865" s="58"/>
    </row>
    <row r="866" spans="7:12" ht="21" hidden="1" thickTop="1">
      <c r="G866" s="56"/>
      <c r="I866" s="56"/>
      <c r="K866" s="57"/>
      <c r="L866" s="58"/>
    </row>
    <row r="867" spans="7:12" ht="21" hidden="1" thickTop="1">
      <c r="G867" s="56"/>
      <c r="I867" s="56"/>
      <c r="K867" s="57"/>
      <c r="L867" s="58"/>
    </row>
    <row r="868" spans="7:12" ht="21" hidden="1" thickTop="1">
      <c r="G868" s="56"/>
      <c r="I868" s="56"/>
      <c r="K868" s="57"/>
      <c r="L868" s="58"/>
    </row>
    <row r="869" spans="7:12" ht="21" hidden="1" thickTop="1">
      <c r="G869" s="56"/>
      <c r="I869" s="56"/>
      <c r="K869" s="57"/>
      <c r="L869" s="58"/>
    </row>
    <row r="870" spans="7:12" ht="21" hidden="1" thickTop="1">
      <c r="G870" s="56"/>
      <c r="I870" s="56"/>
      <c r="K870" s="57"/>
      <c r="L870" s="58"/>
    </row>
    <row r="871" spans="7:12" ht="21" hidden="1" thickTop="1">
      <c r="G871" s="56"/>
      <c r="I871" s="56"/>
      <c r="K871" s="57"/>
      <c r="L871" s="58"/>
    </row>
    <row r="872" spans="7:12" ht="21" hidden="1" thickTop="1">
      <c r="G872" s="56"/>
      <c r="I872" s="56"/>
      <c r="K872" s="57"/>
      <c r="L872" s="58"/>
    </row>
    <row r="873" spans="7:12" ht="21" hidden="1" thickTop="1">
      <c r="G873" s="56"/>
      <c r="I873" s="56"/>
      <c r="K873" s="57"/>
      <c r="L873" s="58"/>
    </row>
    <row r="874" spans="7:12" ht="21" hidden="1" thickTop="1">
      <c r="G874" s="56"/>
      <c r="I874" s="56"/>
      <c r="K874" s="57"/>
      <c r="L874" s="58"/>
    </row>
    <row r="875" spans="7:12" ht="21" hidden="1" thickTop="1">
      <c r="G875" s="56"/>
      <c r="I875" s="56"/>
      <c r="K875" s="57"/>
      <c r="L875" s="58"/>
    </row>
    <row r="876" spans="7:12" ht="21" hidden="1" thickTop="1">
      <c r="G876" s="56"/>
      <c r="I876" s="56"/>
      <c r="K876" s="57"/>
      <c r="L876" s="58"/>
    </row>
    <row r="877" spans="7:12" ht="21" hidden="1" thickTop="1">
      <c r="G877" s="56"/>
      <c r="I877" s="56"/>
      <c r="K877" s="57"/>
      <c r="L877" s="58"/>
    </row>
    <row r="878" spans="7:12" ht="21" hidden="1" thickTop="1">
      <c r="G878" s="56"/>
      <c r="I878" s="56"/>
      <c r="K878" s="57"/>
      <c r="L878" s="58"/>
    </row>
    <row r="879" spans="7:12" ht="21" hidden="1" thickTop="1">
      <c r="G879" s="56"/>
      <c r="I879" s="56"/>
      <c r="K879" s="57"/>
      <c r="L879" s="58"/>
    </row>
    <row r="880" spans="7:12" ht="21" hidden="1" thickTop="1">
      <c r="G880" s="56"/>
      <c r="I880" s="56"/>
      <c r="K880" s="57"/>
      <c r="L880" s="58"/>
    </row>
    <row r="881" spans="7:12" ht="21" hidden="1" thickTop="1">
      <c r="G881" s="56"/>
      <c r="I881" s="56"/>
      <c r="K881" s="57"/>
      <c r="L881" s="58"/>
    </row>
    <row r="882" spans="7:12" ht="21" hidden="1" thickTop="1">
      <c r="G882" s="56"/>
      <c r="I882" s="56"/>
      <c r="K882" s="57"/>
      <c r="L882" s="58"/>
    </row>
    <row r="883" spans="7:12" ht="21" hidden="1" thickTop="1">
      <c r="G883" s="56"/>
      <c r="I883" s="56"/>
      <c r="K883" s="57"/>
      <c r="L883" s="58"/>
    </row>
    <row r="884" spans="7:12" ht="21" hidden="1" thickTop="1">
      <c r="G884" s="56"/>
      <c r="I884" s="56"/>
      <c r="K884" s="57"/>
      <c r="L884" s="58"/>
    </row>
    <row r="885" spans="7:12" ht="21" hidden="1" thickTop="1">
      <c r="G885" s="56"/>
      <c r="I885" s="56"/>
      <c r="K885" s="57"/>
      <c r="L885" s="58"/>
    </row>
    <row r="886" spans="7:12" ht="21" hidden="1" thickTop="1">
      <c r="G886" s="56"/>
      <c r="I886" s="56"/>
      <c r="K886" s="57"/>
      <c r="L886" s="58"/>
    </row>
    <row r="887" spans="7:12" ht="21" hidden="1" thickTop="1">
      <c r="G887" s="56"/>
      <c r="I887" s="56"/>
      <c r="K887" s="57"/>
      <c r="L887" s="58"/>
    </row>
    <row r="888" spans="7:12" ht="21" hidden="1" thickTop="1">
      <c r="G888" s="56"/>
      <c r="I888" s="56"/>
      <c r="K888" s="57"/>
      <c r="L888" s="58"/>
    </row>
    <row r="889" spans="7:12" ht="21" hidden="1" thickTop="1">
      <c r="G889" s="56"/>
      <c r="I889" s="56"/>
      <c r="K889" s="57"/>
      <c r="L889" s="58"/>
    </row>
    <row r="890" spans="7:12" ht="21" hidden="1" thickTop="1">
      <c r="G890" s="56"/>
      <c r="I890" s="56"/>
      <c r="K890" s="57"/>
      <c r="L890" s="58"/>
    </row>
    <row r="891" spans="7:12" ht="21" hidden="1" thickTop="1">
      <c r="G891" s="56"/>
      <c r="I891" s="56"/>
      <c r="K891" s="57"/>
      <c r="L891" s="58"/>
    </row>
    <row r="892" spans="7:12" ht="21" hidden="1" thickTop="1">
      <c r="G892" s="56"/>
      <c r="I892" s="56"/>
      <c r="K892" s="57"/>
      <c r="L892" s="58"/>
    </row>
    <row r="893" spans="7:12" ht="21" hidden="1" thickTop="1">
      <c r="G893" s="56"/>
      <c r="I893" s="56"/>
      <c r="K893" s="57"/>
      <c r="L893" s="58"/>
    </row>
    <row r="894" spans="7:12" ht="21" hidden="1" thickTop="1">
      <c r="G894" s="56"/>
      <c r="I894" s="56"/>
      <c r="K894" s="57"/>
      <c r="L894" s="58"/>
    </row>
    <row r="895" spans="7:12" ht="21" hidden="1" thickTop="1">
      <c r="G895" s="56"/>
      <c r="I895" s="56"/>
      <c r="K895" s="57"/>
      <c r="L895" s="58"/>
    </row>
    <row r="896" spans="7:12" ht="21" hidden="1" thickTop="1">
      <c r="G896" s="56"/>
      <c r="I896" s="56"/>
      <c r="K896" s="57"/>
      <c r="L896" s="58"/>
    </row>
    <row r="897" spans="7:12" ht="21" hidden="1" thickTop="1">
      <c r="G897" s="56"/>
      <c r="I897" s="56"/>
      <c r="K897" s="57"/>
      <c r="L897" s="58"/>
    </row>
    <row r="898" spans="7:12" ht="21" hidden="1" thickTop="1">
      <c r="G898" s="56"/>
      <c r="I898" s="56"/>
      <c r="K898" s="57"/>
      <c r="L898" s="58"/>
    </row>
    <row r="899" spans="7:12" ht="21" hidden="1" thickTop="1">
      <c r="G899" s="56"/>
      <c r="I899" s="56"/>
      <c r="K899" s="57"/>
      <c r="L899" s="58"/>
    </row>
    <row r="900" spans="7:12" ht="21" hidden="1" thickTop="1">
      <c r="G900" s="56"/>
      <c r="I900" s="56"/>
      <c r="K900" s="57"/>
      <c r="L900" s="58"/>
    </row>
    <row r="901" spans="7:12" ht="21" hidden="1" thickTop="1">
      <c r="G901" s="56"/>
      <c r="I901" s="56"/>
      <c r="K901" s="57"/>
      <c r="L901" s="58"/>
    </row>
    <row r="902" spans="7:12" ht="21" hidden="1" thickTop="1">
      <c r="G902" s="56"/>
      <c r="I902" s="56"/>
      <c r="K902" s="57"/>
      <c r="L902" s="58"/>
    </row>
    <row r="903" spans="7:12" ht="21" hidden="1" thickTop="1">
      <c r="G903" s="56"/>
      <c r="I903" s="56"/>
      <c r="K903" s="57"/>
      <c r="L903" s="58"/>
    </row>
    <row r="904" spans="7:12" ht="21" hidden="1" thickTop="1">
      <c r="G904" s="56"/>
      <c r="I904" s="56"/>
      <c r="K904" s="57"/>
      <c r="L904" s="58"/>
    </row>
    <row r="905" spans="7:12" ht="21" hidden="1" thickTop="1">
      <c r="G905" s="56"/>
      <c r="I905" s="56"/>
      <c r="K905" s="57"/>
      <c r="L905" s="58"/>
    </row>
    <row r="906" spans="7:12" ht="21" hidden="1" thickTop="1">
      <c r="G906" s="56"/>
      <c r="I906" s="56"/>
      <c r="K906" s="57"/>
      <c r="L906" s="58"/>
    </row>
    <row r="907" spans="7:12" ht="21" hidden="1" thickTop="1">
      <c r="G907" s="56"/>
      <c r="I907" s="56"/>
      <c r="K907" s="57"/>
      <c r="L907" s="58"/>
    </row>
    <row r="908" spans="7:12" ht="21" hidden="1" thickTop="1">
      <c r="G908" s="56"/>
      <c r="I908" s="56"/>
      <c r="K908" s="57"/>
      <c r="L908" s="58"/>
    </row>
    <row r="909" spans="7:12" ht="21" hidden="1" thickTop="1">
      <c r="G909" s="56"/>
      <c r="I909" s="56"/>
      <c r="K909" s="57"/>
      <c r="L909" s="58"/>
    </row>
    <row r="910" spans="7:12" ht="21" hidden="1" thickTop="1">
      <c r="G910" s="56"/>
      <c r="I910" s="56"/>
      <c r="K910" s="57"/>
      <c r="L910" s="58"/>
    </row>
    <row r="911" spans="7:12" ht="21" hidden="1" thickTop="1">
      <c r="G911" s="56"/>
      <c r="I911" s="56"/>
      <c r="K911" s="57"/>
      <c r="L911" s="58"/>
    </row>
    <row r="912" spans="7:12" ht="21" hidden="1" thickTop="1">
      <c r="G912" s="56"/>
      <c r="I912" s="56"/>
      <c r="K912" s="57"/>
      <c r="L912" s="58"/>
    </row>
    <row r="913" spans="7:12" ht="21" hidden="1" thickTop="1">
      <c r="G913" s="56"/>
      <c r="I913" s="56"/>
      <c r="K913" s="57"/>
      <c r="L913" s="58"/>
    </row>
    <row r="914" spans="7:12" ht="21" hidden="1" thickTop="1">
      <c r="G914" s="56"/>
      <c r="I914" s="56"/>
      <c r="K914" s="57"/>
      <c r="L914" s="58"/>
    </row>
    <row r="915" spans="7:12" ht="21" hidden="1" thickTop="1">
      <c r="G915" s="56"/>
      <c r="I915" s="56"/>
      <c r="K915" s="57"/>
      <c r="L915" s="58"/>
    </row>
    <row r="916" spans="7:12" ht="21" hidden="1" thickTop="1">
      <c r="G916" s="56"/>
      <c r="I916" s="56"/>
      <c r="K916" s="57"/>
      <c r="L916" s="58"/>
    </row>
    <row r="917" spans="7:12" ht="21" hidden="1" thickTop="1">
      <c r="G917" s="56"/>
      <c r="I917" s="56"/>
      <c r="K917" s="57"/>
      <c r="L917" s="58"/>
    </row>
    <row r="918" spans="7:12" ht="21" hidden="1" thickTop="1">
      <c r="G918" s="56"/>
      <c r="I918" s="56"/>
      <c r="K918" s="57"/>
      <c r="L918" s="58"/>
    </row>
    <row r="919" spans="7:12" ht="21" hidden="1" thickTop="1">
      <c r="G919" s="56"/>
      <c r="I919" s="56"/>
      <c r="K919" s="57"/>
      <c r="L919" s="58"/>
    </row>
    <row r="920" spans="7:12" ht="21" hidden="1" thickTop="1">
      <c r="G920" s="56"/>
      <c r="I920" s="56"/>
      <c r="K920" s="57"/>
      <c r="L920" s="58"/>
    </row>
    <row r="921" spans="7:12" ht="21" hidden="1" thickTop="1">
      <c r="G921" s="56"/>
      <c r="I921" s="56"/>
      <c r="K921" s="57"/>
      <c r="L921" s="58"/>
    </row>
    <row r="922" spans="7:12" ht="21" hidden="1" thickTop="1">
      <c r="G922" s="56"/>
      <c r="I922" s="56"/>
      <c r="K922" s="57"/>
      <c r="L922" s="58"/>
    </row>
    <row r="923" spans="7:12" ht="21" hidden="1" thickTop="1">
      <c r="G923" s="56"/>
      <c r="I923" s="56"/>
      <c r="K923" s="57"/>
      <c r="L923" s="58"/>
    </row>
    <row r="924" spans="7:12" ht="21" hidden="1" thickTop="1">
      <c r="G924" s="56"/>
      <c r="I924" s="56"/>
      <c r="K924" s="57"/>
      <c r="L924" s="58"/>
    </row>
    <row r="925" spans="7:12" ht="21" hidden="1" thickTop="1">
      <c r="G925" s="56"/>
      <c r="I925" s="56"/>
      <c r="K925" s="57"/>
      <c r="L925" s="58"/>
    </row>
    <row r="926" spans="7:12" ht="21" hidden="1" thickTop="1">
      <c r="G926" s="56"/>
      <c r="I926" s="56"/>
      <c r="K926" s="57"/>
      <c r="L926" s="58"/>
    </row>
    <row r="927" spans="7:12" ht="21" hidden="1" thickTop="1">
      <c r="G927" s="56"/>
      <c r="I927" s="56"/>
      <c r="K927" s="57"/>
      <c r="L927" s="58"/>
    </row>
    <row r="928" spans="7:12" ht="21" hidden="1" thickTop="1">
      <c r="G928" s="56"/>
      <c r="I928" s="56"/>
      <c r="K928" s="57"/>
      <c r="L928" s="58"/>
    </row>
    <row r="929" spans="7:12" ht="21" hidden="1" thickTop="1">
      <c r="G929" s="56"/>
      <c r="I929" s="56"/>
      <c r="K929" s="57"/>
      <c r="L929" s="58"/>
    </row>
    <row r="930" spans="7:12" ht="21" hidden="1" thickTop="1">
      <c r="G930" s="56"/>
      <c r="I930" s="56"/>
      <c r="K930" s="57"/>
      <c r="L930" s="58"/>
    </row>
    <row r="931" spans="7:12" ht="21" hidden="1" thickTop="1">
      <c r="G931" s="56"/>
      <c r="I931" s="56"/>
      <c r="K931" s="57"/>
      <c r="L931" s="58"/>
    </row>
    <row r="932" spans="7:12" ht="21" hidden="1" thickTop="1">
      <c r="G932" s="56"/>
      <c r="I932" s="56"/>
      <c r="K932" s="57"/>
      <c r="L932" s="58"/>
    </row>
    <row r="933" spans="7:12" ht="21" hidden="1" thickTop="1">
      <c r="G933" s="56"/>
      <c r="I933" s="56"/>
      <c r="K933" s="57"/>
      <c r="L933" s="58"/>
    </row>
    <row r="934" spans="7:12" ht="21" hidden="1" thickTop="1">
      <c r="G934" s="56"/>
      <c r="I934" s="56"/>
      <c r="K934" s="57"/>
      <c r="L934" s="58"/>
    </row>
    <row r="935" spans="7:12" ht="21" hidden="1" thickTop="1">
      <c r="G935" s="56"/>
      <c r="I935" s="56"/>
      <c r="K935" s="57"/>
      <c r="L935" s="58"/>
    </row>
    <row r="936" spans="7:12" ht="21" hidden="1" thickTop="1">
      <c r="G936" s="56"/>
      <c r="I936" s="56"/>
      <c r="K936" s="57"/>
      <c r="L936" s="58"/>
    </row>
    <row r="937" spans="7:12" ht="21" hidden="1" thickTop="1">
      <c r="G937" s="56"/>
      <c r="I937" s="56"/>
      <c r="K937" s="57"/>
      <c r="L937" s="58"/>
    </row>
    <row r="938" spans="7:12" ht="21" hidden="1" thickTop="1">
      <c r="G938" s="56"/>
      <c r="I938" s="56"/>
      <c r="K938" s="57"/>
      <c r="L938" s="58"/>
    </row>
    <row r="939" spans="7:12" ht="21" hidden="1" thickTop="1">
      <c r="G939" s="56"/>
      <c r="I939" s="56"/>
      <c r="K939" s="57"/>
      <c r="L939" s="58"/>
    </row>
    <row r="940" spans="7:12" ht="21" hidden="1" thickTop="1">
      <c r="G940" s="56"/>
      <c r="I940" s="56"/>
      <c r="K940" s="57"/>
      <c r="L940" s="58"/>
    </row>
    <row r="941" spans="7:12" ht="21" hidden="1" thickTop="1">
      <c r="G941" s="56"/>
      <c r="I941" s="56"/>
      <c r="K941" s="57"/>
      <c r="L941" s="58"/>
    </row>
    <row r="942" spans="7:12" ht="21" hidden="1" thickTop="1">
      <c r="G942" s="56"/>
      <c r="I942" s="56"/>
      <c r="K942" s="57"/>
      <c r="L942" s="58"/>
    </row>
    <row r="943" spans="7:12" ht="21" hidden="1" thickTop="1">
      <c r="G943" s="56"/>
      <c r="I943" s="56"/>
      <c r="K943" s="57"/>
      <c r="L943" s="58"/>
    </row>
    <row r="944" spans="7:12" ht="21" hidden="1" thickTop="1">
      <c r="G944" s="56"/>
      <c r="I944" s="56"/>
      <c r="K944" s="57"/>
      <c r="L944" s="58"/>
    </row>
    <row r="945" spans="7:12" ht="21" hidden="1" thickTop="1">
      <c r="G945" s="56"/>
      <c r="I945" s="56"/>
      <c r="K945" s="57"/>
      <c r="L945" s="58"/>
    </row>
    <row r="946" spans="7:12" ht="21" hidden="1" thickTop="1">
      <c r="G946" s="56"/>
      <c r="I946" s="56"/>
      <c r="K946" s="57"/>
      <c r="L946" s="58"/>
    </row>
    <row r="947" spans="7:12" ht="21" hidden="1" thickTop="1">
      <c r="G947" s="56"/>
      <c r="I947" s="56"/>
      <c r="K947" s="57"/>
      <c r="L947" s="58"/>
    </row>
    <row r="948" spans="7:12" ht="21" hidden="1" thickTop="1">
      <c r="G948" s="56"/>
      <c r="I948" s="56"/>
      <c r="K948" s="57"/>
      <c r="L948" s="58"/>
    </row>
    <row r="949" spans="7:12" ht="21" hidden="1" thickTop="1">
      <c r="G949" s="56"/>
      <c r="I949" s="56"/>
      <c r="K949" s="57"/>
      <c r="L949" s="58"/>
    </row>
    <row r="950" spans="7:12" ht="21" hidden="1" thickTop="1">
      <c r="G950" s="56"/>
      <c r="I950" s="56"/>
      <c r="K950" s="57"/>
      <c r="L950" s="58"/>
    </row>
    <row r="951" spans="7:12" ht="21" hidden="1" thickTop="1">
      <c r="G951" s="56"/>
      <c r="I951" s="56"/>
      <c r="K951" s="57"/>
      <c r="L951" s="58"/>
    </row>
    <row r="952" spans="7:12" ht="21" hidden="1" thickTop="1">
      <c r="G952" s="56"/>
      <c r="I952" s="56"/>
      <c r="K952" s="57"/>
      <c r="L952" s="58"/>
    </row>
    <row r="953" spans="7:12" ht="21" hidden="1" thickTop="1">
      <c r="G953" s="56"/>
      <c r="I953" s="56"/>
      <c r="K953" s="57"/>
      <c r="L953" s="58"/>
    </row>
    <row r="954" spans="7:12" ht="21" hidden="1" thickTop="1">
      <c r="G954" s="56"/>
      <c r="I954" s="56"/>
      <c r="K954" s="57"/>
      <c r="L954" s="58"/>
    </row>
    <row r="955" spans="7:12" ht="21" hidden="1" thickTop="1">
      <c r="G955" s="56"/>
      <c r="I955" s="56"/>
      <c r="K955" s="57"/>
      <c r="L955" s="58"/>
    </row>
    <row r="956" spans="7:12" ht="21" hidden="1" thickTop="1">
      <c r="G956" s="56"/>
      <c r="I956" s="56"/>
      <c r="K956" s="57"/>
      <c r="L956" s="58"/>
    </row>
    <row r="957" spans="7:12" ht="21" hidden="1" thickTop="1">
      <c r="G957" s="56"/>
      <c r="I957" s="56"/>
      <c r="K957" s="57"/>
      <c r="L957" s="58"/>
    </row>
    <row r="958" spans="7:12" ht="21" hidden="1" thickTop="1">
      <c r="G958" s="56"/>
      <c r="I958" s="56"/>
      <c r="K958" s="57"/>
      <c r="L958" s="58"/>
    </row>
    <row r="959" spans="7:12" ht="21" hidden="1" thickTop="1">
      <c r="G959" s="56"/>
      <c r="I959" s="56"/>
      <c r="K959" s="57"/>
      <c r="L959" s="58"/>
    </row>
    <row r="960" spans="7:12" ht="21" hidden="1" thickTop="1">
      <c r="G960" s="56"/>
      <c r="I960" s="56"/>
      <c r="K960" s="57"/>
      <c r="L960" s="58"/>
    </row>
    <row r="961" spans="7:12" ht="21" hidden="1" thickTop="1">
      <c r="G961" s="56"/>
      <c r="I961" s="56"/>
      <c r="K961" s="57"/>
      <c r="L961" s="58"/>
    </row>
    <row r="962" spans="7:12" ht="21" hidden="1" thickTop="1">
      <c r="G962" s="56"/>
      <c r="I962" s="56"/>
      <c r="K962" s="57"/>
      <c r="L962" s="58"/>
    </row>
    <row r="963" spans="7:12" ht="21" hidden="1" thickTop="1">
      <c r="G963" s="56"/>
      <c r="I963" s="56"/>
      <c r="K963" s="57"/>
      <c r="L963" s="58"/>
    </row>
    <row r="964" spans="7:12" ht="21" hidden="1" thickTop="1">
      <c r="G964" s="56"/>
      <c r="I964" s="56"/>
      <c r="K964" s="57"/>
      <c r="L964" s="58"/>
    </row>
    <row r="965" spans="7:12" ht="21" hidden="1" thickTop="1">
      <c r="G965" s="56"/>
      <c r="I965" s="56"/>
      <c r="K965" s="57"/>
      <c r="L965" s="58"/>
    </row>
    <row r="966" spans="7:12" ht="21" hidden="1" thickTop="1">
      <c r="G966" s="56"/>
      <c r="I966" s="56"/>
      <c r="K966" s="57"/>
      <c r="L966" s="58"/>
    </row>
    <row r="967" spans="7:12" ht="21" hidden="1" thickTop="1">
      <c r="G967" s="56"/>
      <c r="I967" s="56"/>
      <c r="K967" s="57"/>
      <c r="L967" s="58"/>
    </row>
    <row r="968" spans="7:12" ht="21" hidden="1" thickTop="1">
      <c r="G968" s="56"/>
      <c r="I968" s="56"/>
      <c r="K968" s="57"/>
      <c r="L968" s="58"/>
    </row>
    <row r="969" spans="7:12" ht="21" hidden="1" thickTop="1">
      <c r="G969" s="56"/>
      <c r="I969" s="56"/>
      <c r="K969" s="57"/>
      <c r="L969" s="58"/>
    </row>
    <row r="970" spans="7:12" ht="21" hidden="1" thickTop="1">
      <c r="G970" s="56"/>
      <c r="I970" s="56"/>
      <c r="K970" s="57"/>
      <c r="L970" s="58"/>
    </row>
    <row r="971" spans="7:12" ht="21" hidden="1" thickTop="1">
      <c r="G971" s="56"/>
      <c r="I971" s="56"/>
      <c r="K971" s="57"/>
      <c r="L971" s="58"/>
    </row>
    <row r="972" spans="7:12" ht="21" hidden="1" thickTop="1">
      <c r="G972" s="56"/>
      <c r="I972" s="56"/>
      <c r="K972" s="57"/>
      <c r="L972" s="58"/>
    </row>
    <row r="973" spans="7:12" ht="21" hidden="1" thickTop="1">
      <c r="G973" s="56"/>
      <c r="I973" s="56"/>
      <c r="K973" s="57"/>
      <c r="L973" s="58"/>
    </row>
    <row r="974" spans="7:12" ht="21" hidden="1" thickTop="1">
      <c r="G974" s="56"/>
      <c r="I974" s="56"/>
      <c r="K974" s="57"/>
      <c r="L974" s="58"/>
    </row>
    <row r="975" spans="7:12" ht="21" hidden="1" thickTop="1">
      <c r="G975" s="56"/>
      <c r="I975" s="56"/>
      <c r="K975" s="57"/>
      <c r="L975" s="58"/>
    </row>
    <row r="976" spans="7:12" ht="21" hidden="1" thickTop="1">
      <c r="G976" s="56"/>
      <c r="I976" s="56"/>
      <c r="K976" s="57"/>
      <c r="L976" s="58"/>
    </row>
    <row r="977" spans="7:12" ht="21" hidden="1" thickTop="1">
      <c r="G977" s="56"/>
      <c r="I977" s="56"/>
      <c r="K977" s="57"/>
      <c r="L977" s="58"/>
    </row>
    <row r="978" spans="7:12" ht="21" hidden="1" thickTop="1">
      <c r="G978" s="56"/>
      <c r="I978" s="56"/>
      <c r="K978" s="57"/>
      <c r="L978" s="58"/>
    </row>
    <row r="979" spans="7:12" ht="21" hidden="1" thickTop="1">
      <c r="G979" s="56"/>
      <c r="I979" s="56"/>
      <c r="K979" s="57"/>
      <c r="L979" s="58"/>
    </row>
    <row r="980" spans="7:12" ht="21" hidden="1" thickTop="1">
      <c r="G980" s="56"/>
      <c r="I980" s="56"/>
      <c r="K980" s="57"/>
      <c r="L980" s="58"/>
    </row>
    <row r="981" spans="7:12" ht="21" hidden="1" thickTop="1">
      <c r="G981" s="56"/>
      <c r="I981" s="56"/>
      <c r="K981" s="57"/>
      <c r="L981" s="58"/>
    </row>
    <row r="982" spans="7:12" ht="21" hidden="1" thickTop="1">
      <c r="G982" s="56"/>
      <c r="I982" s="56"/>
      <c r="K982" s="57"/>
      <c r="L982" s="58"/>
    </row>
    <row r="983" spans="7:12" ht="21" hidden="1" thickTop="1">
      <c r="G983" s="56"/>
      <c r="I983" s="56"/>
      <c r="K983" s="57"/>
      <c r="L983" s="58"/>
    </row>
    <row r="984" spans="7:12" ht="21" hidden="1" thickTop="1">
      <c r="G984" s="56"/>
      <c r="I984" s="56"/>
      <c r="K984" s="57"/>
      <c r="L984" s="58"/>
    </row>
    <row r="985" spans="7:12" ht="21" hidden="1" thickTop="1">
      <c r="G985" s="56"/>
      <c r="I985" s="56"/>
      <c r="K985" s="57"/>
      <c r="L985" s="58"/>
    </row>
    <row r="986" spans="7:12" ht="21" hidden="1" thickTop="1">
      <c r="G986" s="56"/>
      <c r="I986" s="56"/>
      <c r="K986" s="57"/>
      <c r="L986" s="58"/>
    </row>
    <row r="987" spans="7:12" ht="21" hidden="1" thickTop="1">
      <c r="G987" s="56"/>
      <c r="I987" s="56"/>
      <c r="K987" s="57"/>
      <c r="L987" s="58"/>
    </row>
    <row r="988" spans="7:12" ht="21" hidden="1" thickTop="1">
      <c r="G988" s="56"/>
      <c r="I988" s="56"/>
      <c r="K988" s="57"/>
      <c r="L988" s="58"/>
    </row>
    <row r="989" spans="7:12" ht="21" hidden="1" thickTop="1">
      <c r="G989" s="56"/>
      <c r="I989" s="56"/>
      <c r="K989" s="57"/>
      <c r="L989" s="58"/>
    </row>
    <row r="990" spans="7:12" ht="21" hidden="1" thickTop="1">
      <c r="G990" s="56"/>
      <c r="I990" s="56"/>
      <c r="K990" s="57"/>
      <c r="L990" s="58"/>
    </row>
    <row r="991" spans="7:12" ht="21" hidden="1" thickTop="1">
      <c r="G991" s="56"/>
      <c r="I991" s="56"/>
      <c r="K991" s="57"/>
      <c r="L991" s="58"/>
    </row>
    <row r="992" spans="7:12" ht="21" hidden="1" thickTop="1">
      <c r="G992" s="56"/>
      <c r="I992" s="56"/>
      <c r="K992" s="57"/>
      <c r="L992" s="58"/>
    </row>
    <row r="993" spans="7:12" ht="21" hidden="1" thickTop="1">
      <c r="G993" s="56"/>
      <c r="I993" s="56"/>
      <c r="K993" s="57"/>
      <c r="L993" s="58"/>
    </row>
    <row r="994" spans="7:12" ht="21" hidden="1" thickTop="1">
      <c r="G994" s="56"/>
      <c r="I994" s="56"/>
      <c r="K994" s="57"/>
      <c r="L994" s="58"/>
    </row>
    <row r="995" spans="7:12" ht="21" hidden="1" thickTop="1">
      <c r="G995" s="56"/>
      <c r="I995" s="56"/>
      <c r="K995" s="57"/>
      <c r="L995" s="58"/>
    </row>
    <row r="996" spans="7:12" ht="21" hidden="1" thickTop="1">
      <c r="G996" s="56"/>
      <c r="I996" s="56"/>
      <c r="K996" s="57"/>
      <c r="L996" s="58"/>
    </row>
    <row r="997" spans="7:12" ht="21" hidden="1" thickTop="1">
      <c r="G997" s="56"/>
      <c r="I997" s="56"/>
      <c r="K997" s="57"/>
      <c r="L997" s="58"/>
    </row>
    <row r="998" spans="7:12" ht="21" hidden="1" thickTop="1">
      <c r="G998" s="56"/>
      <c r="I998" s="56"/>
      <c r="K998" s="57"/>
      <c r="L998" s="58"/>
    </row>
    <row r="999" spans="7:12" ht="21" hidden="1" thickTop="1">
      <c r="G999" s="56"/>
      <c r="I999" s="56"/>
      <c r="K999" s="57"/>
      <c r="L999" s="58"/>
    </row>
    <row r="1000" spans="7:12" ht="21" hidden="1" thickTop="1">
      <c r="G1000" s="56"/>
      <c r="I1000" s="56"/>
      <c r="K1000" s="57"/>
      <c r="L1000" s="58"/>
    </row>
    <row r="1001" spans="7:12" ht="21" hidden="1" thickTop="1">
      <c r="G1001" s="56"/>
      <c r="I1001" s="56"/>
      <c r="K1001" s="57"/>
      <c r="L1001" s="58"/>
    </row>
    <row r="1002" spans="7:12" ht="21" hidden="1" thickTop="1">
      <c r="G1002" s="56"/>
      <c r="I1002" s="56"/>
      <c r="K1002" s="57"/>
      <c r="L1002" s="58"/>
    </row>
    <row r="1003" spans="7:12" ht="21" hidden="1" thickTop="1">
      <c r="G1003" s="56"/>
      <c r="I1003" s="56"/>
      <c r="K1003" s="57"/>
      <c r="L1003" s="58"/>
    </row>
    <row r="1004" spans="7:12" ht="21" hidden="1" thickTop="1">
      <c r="G1004" s="56"/>
      <c r="I1004" s="56"/>
      <c r="K1004" s="57"/>
      <c r="L1004" s="58"/>
    </row>
    <row r="1005" spans="7:12" ht="21" hidden="1" thickTop="1">
      <c r="G1005" s="56"/>
      <c r="I1005" s="56"/>
      <c r="K1005" s="57"/>
      <c r="L1005" s="58"/>
    </row>
    <row r="1006" spans="7:12" ht="21" hidden="1" thickTop="1">
      <c r="G1006" s="56"/>
      <c r="I1006" s="56"/>
      <c r="K1006" s="57"/>
      <c r="L1006" s="58"/>
    </row>
    <row r="1007" spans="7:12" ht="21" hidden="1" thickTop="1">
      <c r="G1007" s="56"/>
      <c r="I1007" s="56"/>
      <c r="K1007" s="57"/>
      <c r="L1007" s="58"/>
    </row>
    <row r="1008" spans="7:12" ht="21" hidden="1" thickTop="1">
      <c r="G1008" s="56"/>
      <c r="I1008" s="56"/>
      <c r="K1008" s="57"/>
      <c r="L1008" s="58"/>
    </row>
    <row r="1009" spans="7:12" ht="21" hidden="1" thickTop="1">
      <c r="G1009" s="56"/>
      <c r="I1009" s="56"/>
      <c r="K1009" s="57"/>
      <c r="L1009" s="58"/>
    </row>
    <row r="1010" spans="7:12" ht="21" hidden="1" thickTop="1">
      <c r="G1010" s="56"/>
      <c r="I1010" s="56"/>
      <c r="K1010" s="57"/>
      <c r="L1010" s="58"/>
    </row>
    <row r="1011" spans="7:12" ht="21" hidden="1" thickTop="1">
      <c r="G1011" s="56"/>
      <c r="I1011" s="56"/>
      <c r="K1011" s="57"/>
      <c r="L1011" s="58"/>
    </row>
    <row r="1012" spans="7:12" ht="21" hidden="1" thickTop="1">
      <c r="G1012" s="56"/>
      <c r="I1012" s="56"/>
      <c r="K1012" s="57"/>
      <c r="L1012" s="58"/>
    </row>
    <row r="1013" spans="7:12" ht="21" hidden="1" thickTop="1">
      <c r="G1013" s="56"/>
      <c r="I1013" s="56"/>
      <c r="K1013" s="57"/>
      <c r="L1013" s="58"/>
    </row>
    <row r="1014" spans="7:12" ht="21" hidden="1" thickTop="1">
      <c r="G1014" s="56"/>
      <c r="I1014" s="56"/>
      <c r="K1014" s="57"/>
      <c r="L1014" s="58"/>
    </row>
    <row r="1015" spans="7:12" ht="21" hidden="1" thickTop="1">
      <c r="G1015" s="56"/>
      <c r="I1015" s="56"/>
      <c r="K1015" s="57"/>
      <c r="L1015" s="58"/>
    </row>
    <row r="1016" spans="7:12" ht="21" hidden="1" thickTop="1">
      <c r="G1016" s="56"/>
      <c r="I1016" s="56"/>
      <c r="K1016" s="57"/>
      <c r="L1016" s="58"/>
    </row>
    <row r="1017" spans="7:12" ht="21" hidden="1" thickTop="1">
      <c r="G1017" s="56"/>
      <c r="I1017" s="56"/>
      <c r="K1017" s="57"/>
      <c r="L1017" s="58"/>
    </row>
    <row r="1018" spans="7:12" ht="21" hidden="1" thickTop="1">
      <c r="G1018" s="56"/>
      <c r="I1018" s="56"/>
      <c r="K1018" s="57"/>
      <c r="L1018" s="58"/>
    </row>
    <row r="1019" spans="7:12" ht="21" hidden="1" thickTop="1">
      <c r="G1019" s="56"/>
      <c r="I1019" s="56"/>
      <c r="K1019" s="57"/>
      <c r="L1019" s="58"/>
    </row>
    <row r="1020" spans="7:12" ht="21" hidden="1" thickTop="1">
      <c r="G1020" s="56"/>
      <c r="I1020" s="56"/>
      <c r="K1020" s="57"/>
      <c r="L1020" s="58"/>
    </row>
    <row r="1021" spans="7:12" ht="21" hidden="1" thickTop="1">
      <c r="G1021" s="56"/>
      <c r="I1021" s="56"/>
      <c r="K1021" s="57"/>
      <c r="L1021" s="58"/>
    </row>
    <row r="1022" spans="7:12" ht="21" hidden="1" thickTop="1">
      <c r="G1022" s="56"/>
      <c r="I1022" s="56"/>
      <c r="K1022" s="57"/>
      <c r="L1022" s="58"/>
    </row>
    <row r="1023" spans="7:12" ht="21" hidden="1" thickTop="1">
      <c r="G1023" s="56"/>
      <c r="I1023" s="56"/>
      <c r="K1023" s="57"/>
      <c r="L1023" s="58"/>
    </row>
    <row r="1024" spans="7:12" ht="21" hidden="1" thickTop="1">
      <c r="G1024" s="56"/>
      <c r="I1024" s="56"/>
      <c r="K1024" s="57"/>
      <c r="L1024" s="58"/>
    </row>
    <row r="1025" spans="7:12" ht="21" hidden="1" thickTop="1">
      <c r="G1025" s="56"/>
      <c r="I1025" s="56"/>
      <c r="K1025" s="57"/>
      <c r="L1025" s="58"/>
    </row>
    <row r="1026" spans="7:12" ht="21" hidden="1" thickTop="1">
      <c r="G1026" s="56"/>
      <c r="I1026" s="56"/>
      <c r="K1026" s="57"/>
      <c r="L1026" s="58"/>
    </row>
    <row r="1027" spans="7:12" ht="21" hidden="1" thickTop="1">
      <c r="G1027" s="56"/>
      <c r="I1027" s="56"/>
      <c r="K1027" s="57"/>
      <c r="L1027" s="58"/>
    </row>
    <row r="1028" spans="7:12" ht="21" hidden="1" thickTop="1">
      <c r="G1028" s="56"/>
      <c r="I1028" s="56"/>
      <c r="K1028" s="57"/>
      <c r="L1028" s="58"/>
    </row>
    <row r="1029" spans="7:12" ht="21" hidden="1" thickTop="1">
      <c r="G1029" s="56"/>
      <c r="I1029" s="56"/>
      <c r="K1029" s="57"/>
      <c r="L1029" s="58"/>
    </row>
    <row r="1030" spans="7:12" ht="21" hidden="1" thickTop="1">
      <c r="G1030" s="56"/>
      <c r="I1030" s="56"/>
      <c r="K1030" s="57"/>
      <c r="L1030" s="58"/>
    </row>
    <row r="1031" spans="7:12" ht="21" hidden="1" thickTop="1">
      <c r="G1031" s="56"/>
      <c r="I1031" s="56"/>
      <c r="K1031" s="57"/>
      <c r="L1031" s="58"/>
    </row>
    <row r="1032" spans="7:12" ht="21" hidden="1" thickTop="1">
      <c r="G1032" s="56"/>
      <c r="I1032" s="56"/>
      <c r="K1032" s="57"/>
      <c r="L1032" s="58"/>
    </row>
    <row r="1033" spans="7:12" ht="21" hidden="1" thickTop="1">
      <c r="G1033" s="56"/>
      <c r="I1033" s="56"/>
      <c r="K1033" s="57"/>
      <c r="L1033" s="58"/>
    </row>
    <row r="1034" spans="7:12" ht="21" hidden="1" thickTop="1">
      <c r="G1034" s="56"/>
      <c r="I1034" s="56"/>
      <c r="K1034" s="57"/>
      <c r="L1034" s="58"/>
    </row>
    <row r="1035" spans="7:12" ht="21" hidden="1" thickTop="1">
      <c r="G1035" s="56"/>
      <c r="I1035" s="56"/>
      <c r="K1035" s="57"/>
      <c r="L1035" s="58"/>
    </row>
    <row r="1036" spans="7:12" ht="21" hidden="1" thickTop="1">
      <c r="G1036" s="56"/>
      <c r="I1036" s="56"/>
      <c r="K1036" s="57"/>
      <c r="L1036" s="58"/>
    </row>
    <row r="1037" spans="7:12" ht="21" hidden="1" thickTop="1">
      <c r="G1037" s="56"/>
      <c r="I1037" s="56"/>
      <c r="K1037" s="57"/>
      <c r="L1037" s="58"/>
    </row>
    <row r="1038" spans="7:12" ht="21" hidden="1" thickTop="1">
      <c r="G1038" s="56"/>
      <c r="I1038" s="56"/>
      <c r="K1038" s="57"/>
      <c r="L1038" s="58"/>
    </row>
    <row r="1039" spans="7:12" ht="21" hidden="1" thickTop="1">
      <c r="G1039" s="56"/>
      <c r="I1039" s="56"/>
      <c r="K1039" s="57"/>
      <c r="L1039" s="58"/>
    </row>
    <row r="1040" spans="7:12" ht="21" hidden="1" thickTop="1">
      <c r="G1040" s="56"/>
      <c r="I1040" s="56"/>
      <c r="K1040" s="57"/>
      <c r="L1040" s="58"/>
    </row>
    <row r="1041" spans="7:12" ht="21" hidden="1" thickTop="1">
      <c r="G1041" s="56"/>
      <c r="I1041" s="56"/>
      <c r="K1041" s="57"/>
      <c r="L1041" s="58"/>
    </row>
    <row r="1042" spans="7:12" ht="21" hidden="1" thickTop="1">
      <c r="G1042" s="56"/>
      <c r="I1042" s="56"/>
      <c r="K1042" s="57"/>
      <c r="L1042" s="58"/>
    </row>
    <row r="1043" spans="7:12" ht="21" hidden="1" thickTop="1">
      <c r="G1043" s="56"/>
      <c r="I1043" s="56"/>
      <c r="K1043" s="57"/>
      <c r="L1043" s="58"/>
    </row>
    <row r="1044" spans="7:12" ht="21" hidden="1" thickTop="1">
      <c r="G1044" s="56"/>
      <c r="I1044" s="56"/>
      <c r="K1044" s="57"/>
      <c r="L1044" s="58"/>
    </row>
    <row r="1045" spans="7:12" ht="21" hidden="1" thickTop="1">
      <c r="G1045" s="56"/>
      <c r="I1045" s="56"/>
      <c r="K1045" s="57"/>
      <c r="L1045" s="58"/>
    </row>
    <row r="1046" spans="7:12" ht="21" hidden="1" thickTop="1">
      <c r="G1046" s="56"/>
      <c r="I1046" s="56"/>
      <c r="K1046" s="57"/>
      <c r="L1046" s="58"/>
    </row>
    <row r="1047" spans="7:12" ht="21" hidden="1" thickTop="1">
      <c r="G1047" s="56"/>
      <c r="I1047" s="56"/>
      <c r="K1047" s="57"/>
      <c r="L1047" s="58"/>
    </row>
    <row r="1048" spans="7:12" ht="21" hidden="1" thickTop="1">
      <c r="G1048" s="56"/>
      <c r="I1048" s="56"/>
      <c r="K1048" s="57"/>
      <c r="L1048" s="58"/>
    </row>
    <row r="1049" spans="7:12" ht="21" hidden="1" thickTop="1">
      <c r="G1049" s="56"/>
      <c r="I1049" s="56"/>
      <c r="K1049" s="57"/>
      <c r="L1049" s="58"/>
    </row>
    <row r="1050" spans="7:12" ht="21" hidden="1" thickTop="1">
      <c r="G1050" s="56"/>
      <c r="I1050" s="56"/>
      <c r="K1050" s="57"/>
      <c r="L1050" s="58"/>
    </row>
    <row r="1051" spans="7:12" ht="21" hidden="1" thickTop="1">
      <c r="G1051" s="56"/>
      <c r="I1051" s="56"/>
      <c r="K1051" s="57"/>
      <c r="L1051" s="58"/>
    </row>
    <row r="1052" spans="7:12" ht="21" hidden="1" thickTop="1">
      <c r="G1052" s="56"/>
      <c r="I1052" s="56"/>
      <c r="K1052" s="57"/>
      <c r="L1052" s="58"/>
    </row>
    <row r="1053" spans="7:12" ht="21" hidden="1" thickTop="1">
      <c r="G1053" s="56"/>
      <c r="I1053" s="56"/>
      <c r="K1053" s="57"/>
      <c r="L1053" s="58"/>
    </row>
    <row r="1054" spans="7:12" ht="21" hidden="1" thickTop="1">
      <c r="G1054" s="56"/>
      <c r="I1054" s="56"/>
      <c r="K1054" s="57"/>
      <c r="L1054" s="58"/>
    </row>
    <row r="1055" spans="7:12" ht="21" hidden="1" thickTop="1">
      <c r="G1055" s="56"/>
      <c r="I1055" s="56"/>
      <c r="K1055" s="57"/>
      <c r="L1055" s="58"/>
    </row>
    <row r="1056" spans="7:12" ht="21" hidden="1" thickTop="1">
      <c r="G1056" s="56"/>
      <c r="I1056" s="56"/>
      <c r="K1056" s="57"/>
      <c r="L1056" s="58"/>
    </row>
    <row r="1057" spans="7:12" ht="21" hidden="1" thickTop="1">
      <c r="G1057" s="56"/>
      <c r="I1057" s="56"/>
      <c r="K1057" s="57"/>
      <c r="L1057" s="58"/>
    </row>
    <row r="1058" spans="7:12" ht="21" hidden="1" thickTop="1">
      <c r="G1058" s="56"/>
      <c r="I1058" s="56"/>
      <c r="K1058" s="57"/>
      <c r="L1058" s="58"/>
    </row>
    <row r="1059" spans="7:12" ht="21" hidden="1" thickTop="1">
      <c r="G1059" s="56"/>
      <c r="I1059" s="56"/>
      <c r="K1059" s="57"/>
      <c r="L1059" s="58"/>
    </row>
    <row r="1060" spans="7:12" ht="21" hidden="1" thickTop="1">
      <c r="G1060" s="56"/>
      <c r="I1060" s="56"/>
      <c r="K1060" s="57"/>
      <c r="L1060" s="58"/>
    </row>
    <row r="1061" spans="7:12" ht="21" hidden="1" thickTop="1">
      <c r="G1061" s="56"/>
      <c r="I1061" s="56"/>
      <c r="K1061" s="57"/>
      <c r="L1061" s="58"/>
    </row>
    <row r="1062" spans="7:12" ht="21" hidden="1" thickTop="1">
      <c r="G1062" s="56"/>
      <c r="I1062" s="56"/>
      <c r="K1062" s="57"/>
      <c r="L1062" s="58"/>
    </row>
    <row r="1063" spans="7:12" ht="21" hidden="1" thickTop="1">
      <c r="G1063" s="56"/>
      <c r="I1063" s="56"/>
      <c r="K1063" s="57"/>
      <c r="L1063" s="58"/>
    </row>
    <row r="1064" spans="7:12" ht="21" hidden="1" thickTop="1">
      <c r="G1064" s="56"/>
      <c r="I1064" s="56"/>
      <c r="K1064" s="57"/>
      <c r="L1064" s="58"/>
    </row>
    <row r="1065" spans="7:12" ht="21" hidden="1" thickTop="1">
      <c r="G1065" s="56"/>
      <c r="I1065" s="56"/>
      <c r="K1065" s="57"/>
      <c r="L1065" s="58"/>
    </row>
    <row r="1066" spans="7:12" ht="21" hidden="1" thickTop="1">
      <c r="G1066" s="56"/>
      <c r="I1066" s="56"/>
      <c r="K1066" s="57"/>
      <c r="L1066" s="58"/>
    </row>
    <row r="1067" spans="7:12" ht="21" hidden="1" thickTop="1">
      <c r="G1067" s="56"/>
      <c r="I1067" s="56"/>
      <c r="K1067" s="57"/>
      <c r="L1067" s="58"/>
    </row>
    <row r="1068" spans="7:12" ht="21" hidden="1" thickTop="1">
      <c r="G1068" s="56"/>
      <c r="I1068" s="56"/>
      <c r="K1068" s="57"/>
      <c r="L1068" s="58"/>
    </row>
    <row r="1069" spans="7:12" ht="21" hidden="1" thickTop="1">
      <c r="G1069" s="56"/>
      <c r="I1069" s="56"/>
      <c r="K1069" s="57"/>
      <c r="L1069" s="58"/>
    </row>
    <row r="1070" spans="7:12" ht="21" hidden="1" thickTop="1">
      <c r="G1070" s="56"/>
      <c r="I1070" s="56"/>
      <c r="K1070" s="57"/>
      <c r="L1070" s="58"/>
    </row>
    <row r="1071" spans="7:12" ht="21" hidden="1" thickTop="1">
      <c r="G1071" s="56"/>
      <c r="I1071" s="56"/>
      <c r="K1071" s="57"/>
      <c r="L1071" s="58"/>
    </row>
    <row r="1072" spans="7:12" ht="21" hidden="1" thickTop="1">
      <c r="G1072" s="56"/>
      <c r="I1072" s="56"/>
      <c r="K1072" s="57"/>
      <c r="L1072" s="58"/>
    </row>
    <row r="1073" spans="7:12" ht="21" hidden="1" thickTop="1">
      <c r="G1073" s="56"/>
      <c r="I1073" s="56"/>
      <c r="K1073" s="57"/>
      <c r="L1073" s="58"/>
    </row>
    <row r="1074" spans="7:12" ht="21" hidden="1" thickTop="1">
      <c r="G1074" s="56"/>
      <c r="I1074" s="56"/>
      <c r="K1074" s="57"/>
      <c r="L1074" s="58"/>
    </row>
    <row r="1075" spans="7:12" ht="21" hidden="1" thickTop="1">
      <c r="G1075" s="56"/>
      <c r="I1075" s="56"/>
      <c r="K1075" s="57"/>
      <c r="L1075" s="58"/>
    </row>
    <row r="1076" spans="7:12" ht="21" hidden="1" thickTop="1">
      <c r="G1076" s="56"/>
      <c r="I1076" s="56"/>
      <c r="K1076" s="57"/>
      <c r="L1076" s="58"/>
    </row>
    <row r="1077" spans="7:12" ht="21" hidden="1" thickTop="1">
      <c r="G1077" s="56"/>
      <c r="I1077" s="56"/>
      <c r="K1077" s="57"/>
      <c r="L1077" s="58"/>
    </row>
    <row r="1078" spans="7:12" ht="21" hidden="1" thickTop="1">
      <c r="G1078" s="56"/>
      <c r="I1078" s="56"/>
      <c r="K1078" s="57"/>
      <c r="L1078" s="58"/>
    </row>
    <row r="1079" spans="7:12" ht="21" hidden="1" thickTop="1">
      <c r="G1079" s="56"/>
      <c r="I1079" s="56"/>
      <c r="K1079" s="57"/>
      <c r="L1079" s="58"/>
    </row>
    <row r="1080" spans="7:12" ht="21" hidden="1" thickTop="1">
      <c r="G1080" s="56"/>
      <c r="I1080" s="56"/>
      <c r="K1080" s="57"/>
      <c r="L1080" s="58"/>
    </row>
    <row r="1081" spans="7:12" ht="21" hidden="1" thickTop="1">
      <c r="G1081" s="56"/>
      <c r="I1081" s="56"/>
      <c r="K1081" s="57"/>
      <c r="L1081" s="58"/>
    </row>
    <row r="1082" spans="7:12" ht="21" hidden="1" thickTop="1">
      <c r="G1082" s="56"/>
      <c r="I1082" s="56"/>
      <c r="K1082" s="57"/>
      <c r="L1082" s="58"/>
    </row>
    <row r="1083" spans="7:12" ht="21" hidden="1" thickTop="1">
      <c r="G1083" s="56"/>
      <c r="I1083" s="56"/>
      <c r="K1083" s="57"/>
      <c r="L1083" s="58"/>
    </row>
    <row r="1084" spans="7:12" ht="21" hidden="1" thickTop="1">
      <c r="G1084" s="56"/>
      <c r="I1084" s="56"/>
      <c r="K1084" s="57"/>
      <c r="L1084" s="58"/>
    </row>
    <row r="1085" spans="7:12" ht="21" hidden="1" thickTop="1">
      <c r="G1085" s="56"/>
      <c r="I1085" s="56"/>
      <c r="K1085" s="57"/>
      <c r="L1085" s="58"/>
    </row>
    <row r="1086" spans="7:12" ht="21" hidden="1" thickTop="1">
      <c r="G1086" s="56"/>
      <c r="I1086" s="56"/>
      <c r="K1086" s="57"/>
      <c r="L1086" s="58"/>
    </row>
    <row r="1087" spans="7:12" ht="21" hidden="1" thickTop="1">
      <c r="G1087" s="56"/>
      <c r="I1087" s="56"/>
      <c r="K1087" s="57"/>
      <c r="L1087" s="58"/>
    </row>
    <row r="1088" spans="7:12" ht="21" hidden="1" thickTop="1">
      <c r="G1088" s="56"/>
      <c r="I1088" s="56"/>
      <c r="K1088" s="57"/>
      <c r="L1088" s="58"/>
    </row>
    <row r="1089" spans="7:12" ht="21" hidden="1" thickTop="1">
      <c r="G1089" s="56"/>
      <c r="I1089" s="56"/>
      <c r="K1089" s="57"/>
      <c r="L1089" s="58"/>
    </row>
    <row r="1090" spans="7:12" ht="21" hidden="1" thickTop="1">
      <c r="G1090" s="56"/>
      <c r="I1090" s="56"/>
      <c r="K1090" s="57"/>
      <c r="L1090" s="58"/>
    </row>
    <row r="1091" spans="7:12" ht="21" hidden="1" thickTop="1">
      <c r="G1091" s="56"/>
      <c r="I1091" s="56"/>
      <c r="K1091" s="57"/>
      <c r="L1091" s="58"/>
    </row>
    <row r="1092" spans="7:12" ht="21" hidden="1" thickTop="1">
      <c r="G1092" s="56"/>
      <c r="I1092" s="56"/>
      <c r="K1092" s="57"/>
      <c r="L1092" s="58"/>
    </row>
    <row r="1093" spans="7:12" ht="21" hidden="1" thickTop="1">
      <c r="G1093" s="56"/>
      <c r="I1093" s="56"/>
      <c r="K1093" s="57"/>
      <c r="L1093" s="58"/>
    </row>
    <row r="1094" spans="7:12" ht="21" hidden="1" thickTop="1">
      <c r="G1094" s="56"/>
      <c r="I1094" s="56"/>
      <c r="K1094" s="57"/>
      <c r="L1094" s="58"/>
    </row>
    <row r="1095" spans="7:12" ht="21" hidden="1" thickTop="1">
      <c r="G1095" s="56"/>
      <c r="I1095" s="56"/>
      <c r="K1095" s="57"/>
      <c r="L1095" s="58"/>
    </row>
    <row r="1096" spans="7:12" ht="21" hidden="1" thickTop="1">
      <c r="G1096" s="56"/>
      <c r="I1096" s="56"/>
      <c r="K1096" s="57"/>
      <c r="L1096" s="58"/>
    </row>
    <row r="1097" spans="7:12" ht="21" hidden="1" thickTop="1">
      <c r="G1097" s="56"/>
      <c r="I1097" s="56"/>
      <c r="K1097" s="57"/>
      <c r="L1097" s="58"/>
    </row>
    <row r="1098" spans="7:12" ht="21" hidden="1" thickTop="1">
      <c r="G1098" s="56"/>
      <c r="I1098" s="56"/>
      <c r="K1098" s="57"/>
      <c r="L1098" s="58"/>
    </row>
    <row r="1099" spans="7:12" ht="21" hidden="1" thickTop="1">
      <c r="G1099" s="56"/>
      <c r="I1099" s="56"/>
      <c r="K1099" s="57"/>
      <c r="L1099" s="58"/>
    </row>
    <row r="1100" spans="7:12" ht="21" hidden="1" thickTop="1">
      <c r="G1100" s="56"/>
      <c r="I1100" s="56"/>
      <c r="K1100" s="57"/>
      <c r="L1100" s="58"/>
    </row>
    <row r="1101" spans="7:12" ht="21" hidden="1" thickTop="1">
      <c r="G1101" s="56"/>
      <c r="I1101" s="56"/>
      <c r="K1101" s="57"/>
      <c r="L1101" s="58"/>
    </row>
    <row r="1102" spans="7:12" ht="21" hidden="1" thickTop="1">
      <c r="G1102" s="56"/>
      <c r="I1102" s="56"/>
      <c r="K1102" s="57"/>
      <c r="L1102" s="58"/>
    </row>
    <row r="1103" spans="7:12" ht="21" hidden="1" thickTop="1">
      <c r="G1103" s="56"/>
      <c r="I1103" s="56"/>
      <c r="K1103" s="57"/>
      <c r="L1103" s="58"/>
    </row>
    <row r="1104" spans="7:12" ht="21" hidden="1" thickTop="1">
      <c r="G1104" s="56"/>
      <c r="I1104" s="56"/>
      <c r="K1104" s="57"/>
      <c r="L1104" s="58"/>
    </row>
    <row r="1105" spans="7:12" ht="21" hidden="1" thickTop="1">
      <c r="G1105" s="56"/>
      <c r="I1105" s="56"/>
      <c r="K1105" s="57"/>
      <c r="L1105" s="58"/>
    </row>
    <row r="1106" spans="7:12" ht="21" hidden="1" thickTop="1">
      <c r="G1106" s="56"/>
      <c r="I1106" s="56"/>
      <c r="K1106" s="57"/>
      <c r="L1106" s="58"/>
    </row>
    <row r="1107" spans="7:12" ht="21" hidden="1" thickTop="1">
      <c r="G1107" s="56"/>
      <c r="I1107" s="56"/>
      <c r="K1107" s="57"/>
      <c r="L1107" s="58"/>
    </row>
    <row r="1108" spans="7:12" ht="21" hidden="1" thickTop="1">
      <c r="G1108" s="56"/>
      <c r="I1108" s="56"/>
      <c r="K1108" s="57"/>
      <c r="L1108" s="58"/>
    </row>
    <row r="1109" spans="7:12" ht="21" hidden="1" thickTop="1">
      <c r="G1109" s="56"/>
      <c r="I1109" s="56"/>
      <c r="K1109" s="57"/>
      <c r="L1109" s="58"/>
    </row>
    <row r="1110" spans="7:12" ht="21" hidden="1" thickTop="1">
      <c r="G1110" s="56"/>
      <c r="I1110" s="56"/>
      <c r="K1110" s="57"/>
      <c r="L1110" s="58"/>
    </row>
    <row r="1111" spans="7:12" ht="21" hidden="1" thickTop="1">
      <c r="G1111" s="56"/>
      <c r="I1111" s="56"/>
      <c r="K1111" s="57"/>
      <c r="L1111" s="58"/>
    </row>
    <row r="1112" spans="7:12" ht="21" hidden="1" thickTop="1">
      <c r="G1112" s="56"/>
      <c r="I1112" s="56"/>
      <c r="K1112" s="57"/>
      <c r="L1112" s="58"/>
    </row>
    <row r="1113" spans="7:12" ht="21" hidden="1" thickTop="1">
      <c r="G1113" s="56"/>
      <c r="I1113" s="56"/>
      <c r="K1113" s="57"/>
      <c r="L1113" s="58"/>
    </row>
    <row r="1114" spans="7:12" ht="21" hidden="1" thickTop="1">
      <c r="G1114" s="56"/>
      <c r="I1114" s="56"/>
      <c r="K1114" s="57"/>
      <c r="L1114" s="58"/>
    </row>
    <row r="1115" spans="7:12" ht="21" hidden="1" thickTop="1">
      <c r="G1115" s="56"/>
      <c r="I1115" s="56"/>
      <c r="K1115" s="57"/>
      <c r="L1115" s="58"/>
    </row>
    <row r="1116" spans="7:12" ht="21" hidden="1" thickTop="1">
      <c r="G1116" s="56"/>
      <c r="I1116" s="56"/>
      <c r="K1116" s="57"/>
      <c r="L1116" s="58"/>
    </row>
    <row r="1117" spans="7:12" ht="21" hidden="1" thickTop="1">
      <c r="G1117" s="56"/>
      <c r="I1117" s="56"/>
      <c r="K1117" s="57"/>
      <c r="L1117" s="58"/>
    </row>
    <row r="1118" spans="7:12" ht="21" hidden="1" thickTop="1">
      <c r="G1118" s="56"/>
      <c r="I1118" s="56"/>
      <c r="K1118" s="57"/>
      <c r="L1118" s="58"/>
    </row>
    <row r="1119" spans="7:12" ht="21" hidden="1" thickTop="1">
      <c r="G1119" s="56"/>
      <c r="I1119" s="56"/>
      <c r="K1119" s="57"/>
      <c r="L1119" s="58"/>
    </row>
    <row r="1120" spans="7:12" ht="21" hidden="1" thickTop="1">
      <c r="G1120" s="56"/>
      <c r="I1120" s="56"/>
      <c r="K1120" s="57"/>
      <c r="L1120" s="58"/>
    </row>
    <row r="1121" spans="7:12" ht="21" hidden="1" thickTop="1">
      <c r="G1121" s="56"/>
      <c r="I1121" s="56"/>
      <c r="K1121" s="57"/>
      <c r="L1121" s="58"/>
    </row>
    <row r="1122" spans="7:12" ht="21" hidden="1" thickTop="1">
      <c r="G1122" s="56"/>
      <c r="I1122" s="56"/>
      <c r="K1122" s="57"/>
      <c r="L1122" s="58"/>
    </row>
    <row r="1123" spans="7:12" ht="21" hidden="1" thickTop="1">
      <c r="G1123" s="56"/>
      <c r="I1123" s="56"/>
      <c r="K1123" s="57"/>
      <c r="L1123" s="58"/>
    </row>
    <row r="1124" spans="7:12" ht="21" hidden="1" thickTop="1">
      <c r="G1124" s="56"/>
      <c r="I1124" s="56"/>
      <c r="K1124" s="57"/>
      <c r="L1124" s="58"/>
    </row>
    <row r="1125" spans="7:12" ht="21" hidden="1" thickTop="1">
      <c r="G1125" s="56"/>
      <c r="I1125" s="56"/>
      <c r="K1125" s="57"/>
      <c r="L1125" s="58"/>
    </row>
    <row r="1126" spans="7:12" ht="21" hidden="1" thickTop="1">
      <c r="G1126" s="56"/>
      <c r="I1126" s="56"/>
      <c r="K1126" s="57"/>
      <c r="L1126" s="58"/>
    </row>
    <row r="1127" spans="7:12" ht="21" hidden="1" thickTop="1">
      <c r="G1127" s="56"/>
      <c r="I1127" s="56"/>
      <c r="K1127" s="57"/>
      <c r="L1127" s="58"/>
    </row>
    <row r="1128" spans="7:12" ht="21" hidden="1" thickTop="1">
      <c r="G1128" s="56"/>
      <c r="I1128" s="56"/>
      <c r="K1128" s="57"/>
      <c r="L1128" s="58"/>
    </row>
    <row r="1129" spans="7:12" ht="21" hidden="1" thickTop="1">
      <c r="G1129" s="56"/>
      <c r="I1129" s="56"/>
      <c r="K1129" s="57"/>
      <c r="L1129" s="58"/>
    </row>
    <row r="1130" spans="7:12" ht="21" hidden="1" thickTop="1">
      <c r="G1130" s="56"/>
      <c r="I1130" s="56"/>
      <c r="K1130" s="57"/>
      <c r="L1130" s="58"/>
    </row>
    <row r="1131" spans="7:12" ht="21" hidden="1" thickTop="1">
      <c r="G1131" s="56"/>
      <c r="I1131" s="56"/>
      <c r="K1131" s="57"/>
      <c r="L1131" s="58"/>
    </row>
    <row r="1132" spans="7:12" ht="21" hidden="1" thickTop="1">
      <c r="G1132" s="56"/>
      <c r="I1132" s="56"/>
      <c r="K1132" s="57"/>
      <c r="L1132" s="58"/>
    </row>
    <row r="1133" spans="7:12" ht="21" hidden="1" thickTop="1">
      <c r="G1133" s="56"/>
      <c r="I1133" s="56"/>
      <c r="K1133" s="57"/>
      <c r="L1133" s="58"/>
    </row>
    <row r="1134" spans="7:12" ht="21" hidden="1" thickTop="1">
      <c r="G1134" s="56"/>
      <c r="I1134" s="56"/>
      <c r="K1134" s="57"/>
      <c r="L1134" s="58"/>
    </row>
    <row r="1135" spans="7:12" ht="21" hidden="1" thickTop="1">
      <c r="G1135" s="56"/>
      <c r="I1135" s="56"/>
      <c r="K1135" s="57"/>
      <c r="L1135" s="58"/>
    </row>
    <row r="1136" spans="7:12" ht="21" hidden="1" thickTop="1">
      <c r="G1136" s="56"/>
      <c r="I1136" s="56"/>
      <c r="K1136" s="57"/>
      <c r="L1136" s="58"/>
    </row>
    <row r="1137" spans="7:12" ht="21" hidden="1" thickTop="1">
      <c r="G1137" s="56"/>
      <c r="I1137" s="56"/>
      <c r="K1137" s="57"/>
      <c r="L1137" s="58"/>
    </row>
    <row r="1138" spans="7:12" ht="21" hidden="1" thickTop="1">
      <c r="G1138" s="56"/>
      <c r="I1138" s="56"/>
      <c r="K1138" s="57"/>
      <c r="L1138" s="58"/>
    </row>
    <row r="1139" spans="7:12" ht="21" hidden="1" thickTop="1">
      <c r="G1139" s="56"/>
      <c r="I1139" s="56"/>
      <c r="K1139" s="57"/>
      <c r="L1139" s="58"/>
    </row>
    <row r="1140" spans="7:12" ht="21" hidden="1" thickTop="1">
      <c r="G1140" s="56"/>
      <c r="I1140" s="56"/>
      <c r="K1140" s="57"/>
      <c r="L1140" s="58"/>
    </row>
    <row r="1141" spans="7:12" ht="21" hidden="1" thickTop="1">
      <c r="G1141" s="56"/>
      <c r="I1141" s="56"/>
      <c r="K1141" s="57"/>
      <c r="L1141" s="58"/>
    </row>
    <row r="1142" spans="7:12" ht="21" hidden="1" thickTop="1">
      <c r="G1142" s="56"/>
      <c r="I1142" s="56"/>
      <c r="K1142" s="57"/>
      <c r="L1142" s="58"/>
    </row>
    <row r="1143" spans="7:12" ht="21" hidden="1" thickTop="1">
      <c r="G1143" s="56"/>
      <c r="I1143" s="56"/>
      <c r="K1143" s="57"/>
      <c r="L1143" s="58"/>
    </row>
    <row r="1144" spans="7:12" ht="21" hidden="1" thickTop="1">
      <c r="G1144" s="56"/>
      <c r="I1144" s="56"/>
      <c r="K1144" s="57"/>
      <c r="L1144" s="58"/>
    </row>
    <row r="1145" spans="7:12" ht="21" hidden="1" thickTop="1">
      <c r="G1145" s="56"/>
      <c r="I1145" s="56"/>
      <c r="K1145" s="57"/>
      <c r="L1145" s="58"/>
    </row>
    <row r="1146" spans="7:12" ht="21" hidden="1" thickTop="1">
      <c r="G1146" s="56"/>
      <c r="I1146" s="56"/>
      <c r="K1146" s="57"/>
      <c r="L1146" s="58"/>
    </row>
    <row r="1147" spans="7:12" ht="21" hidden="1" thickTop="1">
      <c r="G1147" s="56"/>
      <c r="I1147" s="56"/>
      <c r="K1147" s="57"/>
      <c r="L1147" s="58"/>
    </row>
    <row r="1148" spans="7:12" ht="21" hidden="1" thickTop="1">
      <c r="G1148" s="56"/>
      <c r="I1148" s="56"/>
      <c r="K1148" s="57"/>
      <c r="L1148" s="58"/>
    </row>
    <row r="1149" spans="7:12" ht="21" hidden="1" thickTop="1">
      <c r="G1149" s="56"/>
      <c r="I1149" s="56"/>
      <c r="K1149" s="57"/>
      <c r="L1149" s="58"/>
    </row>
    <row r="1150" spans="7:12" ht="21" hidden="1" thickTop="1">
      <c r="G1150" s="56"/>
      <c r="I1150" s="56"/>
      <c r="K1150" s="57"/>
      <c r="L1150" s="58"/>
    </row>
    <row r="1151" spans="7:12" ht="21" hidden="1" thickTop="1">
      <c r="G1151" s="56"/>
      <c r="I1151" s="56"/>
      <c r="K1151" s="57"/>
      <c r="L1151" s="58"/>
    </row>
    <row r="1152" spans="7:12" ht="21" hidden="1" thickTop="1">
      <c r="G1152" s="56"/>
      <c r="I1152" s="56"/>
      <c r="K1152" s="57"/>
      <c r="L1152" s="58"/>
    </row>
    <row r="1153" spans="7:12" ht="21" hidden="1" thickTop="1">
      <c r="G1153" s="56"/>
      <c r="I1153" s="56"/>
      <c r="K1153" s="57"/>
      <c r="L1153" s="58"/>
    </row>
    <row r="1154" spans="7:12" ht="21" hidden="1" thickTop="1">
      <c r="G1154" s="56"/>
      <c r="I1154" s="56"/>
      <c r="K1154" s="57"/>
      <c r="L1154" s="58"/>
    </row>
    <row r="1155" spans="7:12" ht="21" hidden="1" thickTop="1">
      <c r="G1155" s="56"/>
      <c r="I1155" s="56"/>
      <c r="K1155" s="57"/>
      <c r="L1155" s="58"/>
    </row>
    <row r="1156" spans="7:12" ht="21" hidden="1" thickTop="1">
      <c r="G1156" s="56"/>
      <c r="I1156" s="56"/>
      <c r="K1156" s="57"/>
      <c r="L1156" s="58"/>
    </row>
    <row r="1157" spans="7:12" ht="21" hidden="1" thickTop="1">
      <c r="G1157" s="56"/>
      <c r="I1157" s="56"/>
      <c r="K1157" s="57"/>
      <c r="L1157" s="58"/>
    </row>
    <row r="1158" spans="7:12" ht="21" hidden="1" thickTop="1">
      <c r="G1158" s="56"/>
      <c r="I1158" s="56"/>
      <c r="K1158" s="57"/>
      <c r="L1158" s="58"/>
    </row>
    <row r="1159" spans="7:12" ht="21" hidden="1" thickTop="1">
      <c r="G1159" s="56"/>
      <c r="I1159" s="56"/>
      <c r="K1159" s="57"/>
      <c r="L1159" s="58"/>
    </row>
    <row r="1160" spans="7:12" ht="21" hidden="1" thickTop="1">
      <c r="G1160" s="56"/>
      <c r="I1160" s="56"/>
      <c r="K1160" s="57"/>
      <c r="L1160" s="58"/>
    </row>
    <row r="1161" spans="7:12" ht="21" hidden="1" thickTop="1">
      <c r="G1161" s="56"/>
      <c r="I1161" s="56"/>
      <c r="K1161" s="57"/>
      <c r="L1161" s="58"/>
    </row>
    <row r="1162" spans="7:12" ht="21" hidden="1" thickTop="1">
      <c r="G1162" s="56"/>
      <c r="I1162" s="56"/>
      <c r="K1162" s="57"/>
      <c r="L1162" s="58"/>
    </row>
    <row r="1163" spans="7:12" ht="21" hidden="1" thickTop="1">
      <c r="G1163" s="56"/>
      <c r="I1163" s="56"/>
      <c r="K1163" s="57"/>
      <c r="L1163" s="58"/>
    </row>
    <row r="1164" spans="7:12" ht="21" hidden="1" thickTop="1">
      <c r="G1164" s="56"/>
      <c r="I1164" s="56"/>
      <c r="K1164" s="57"/>
      <c r="L1164" s="58"/>
    </row>
    <row r="1165" spans="7:12" ht="21" hidden="1" thickTop="1">
      <c r="G1165" s="56"/>
      <c r="I1165" s="56"/>
      <c r="K1165" s="57"/>
      <c r="L1165" s="58"/>
    </row>
    <row r="1166" spans="7:12" ht="21" hidden="1" thickTop="1">
      <c r="G1166" s="56"/>
      <c r="I1166" s="56"/>
      <c r="K1166" s="57"/>
      <c r="L1166" s="58"/>
    </row>
    <row r="1167" spans="7:12" ht="21" hidden="1" thickTop="1">
      <c r="G1167" s="56"/>
      <c r="I1167" s="56"/>
      <c r="K1167" s="57"/>
      <c r="L1167" s="58"/>
    </row>
    <row r="1168" spans="7:12" ht="21" hidden="1" thickTop="1">
      <c r="G1168" s="56"/>
      <c r="I1168" s="56"/>
      <c r="K1168" s="57"/>
      <c r="L1168" s="58"/>
    </row>
    <row r="1169" spans="7:12" ht="21" hidden="1" thickTop="1">
      <c r="G1169" s="56"/>
      <c r="I1169" s="56"/>
      <c r="K1169" s="57"/>
      <c r="L1169" s="58"/>
    </row>
    <row r="1170" spans="7:12" ht="21" hidden="1" thickTop="1">
      <c r="G1170" s="56"/>
      <c r="I1170" s="56"/>
      <c r="K1170" s="57"/>
      <c r="L1170" s="58"/>
    </row>
    <row r="1171" spans="7:12" ht="21" hidden="1" thickTop="1">
      <c r="G1171" s="56"/>
      <c r="I1171" s="56"/>
      <c r="K1171" s="57"/>
      <c r="L1171" s="58"/>
    </row>
    <row r="1172" spans="7:12" ht="21" hidden="1" thickTop="1">
      <c r="G1172" s="56"/>
      <c r="I1172" s="56"/>
      <c r="K1172" s="57"/>
      <c r="L1172" s="58"/>
    </row>
    <row r="1173" spans="7:12" ht="21" hidden="1" thickTop="1">
      <c r="G1173" s="56"/>
      <c r="I1173" s="56"/>
      <c r="K1173" s="57"/>
      <c r="L1173" s="58"/>
    </row>
    <row r="1174" spans="7:12" ht="21" hidden="1" thickTop="1">
      <c r="G1174" s="56"/>
      <c r="I1174" s="56"/>
      <c r="K1174" s="57"/>
      <c r="L1174" s="58"/>
    </row>
    <row r="1175" spans="7:12" ht="21" hidden="1" thickTop="1">
      <c r="G1175" s="56"/>
      <c r="I1175" s="56"/>
      <c r="K1175" s="57"/>
      <c r="L1175" s="58"/>
    </row>
    <row r="1176" spans="7:12" ht="21" hidden="1" thickTop="1">
      <c r="G1176" s="56"/>
      <c r="I1176" s="56"/>
      <c r="K1176" s="57"/>
      <c r="L1176" s="58"/>
    </row>
    <row r="1177" spans="7:12" ht="21" hidden="1" thickTop="1">
      <c r="G1177" s="56"/>
      <c r="I1177" s="56"/>
      <c r="K1177" s="57"/>
      <c r="L1177" s="58"/>
    </row>
    <row r="1178" spans="7:12" ht="21" hidden="1" thickTop="1">
      <c r="G1178" s="56"/>
      <c r="I1178" s="56"/>
      <c r="K1178" s="57"/>
      <c r="L1178" s="58"/>
    </row>
    <row r="1179" spans="7:12" ht="21" hidden="1" thickTop="1">
      <c r="G1179" s="56"/>
      <c r="I1179" s="56"/>
      <c r="K1179" s="57"/>
      <c r="L1179" s="58"/>
    </row>
    <row r="1180" spans="7:12" ht="21" hidden="1" thickTop="1">
      <c r="G1180" s="56"/>
      <c r="I1180" s="56"/>
      <c r="K1180" s="57"/>
      <c r="L1180" s="58"/>
    </row>
    <row r="1181" spans="7:12" ht="21" hidden="1" thickTop="1">
      <c r="G1181" s="56"/>
      <c r="I1181" s="56"/>
      <c r="K1181" s="57"/>
      <c r="L1181" s="58"/>
    </row>
    <row r="1182" spans="7:12" ht="21" hidden="1" thickTop="1">
      <c r="G1182" s="56"/>
      <c r="I1182" s="56"/>
      <c r="K1182" s="57"/>
      <c r="L1182" s="58"/>
    </row>
    <row r="1183" spans="7:12" ht="21" hidden="1" thickTop="1">
      <c r="G1183" s="56"/>
      <c r="I1183" s="56"/>
      <c r="K1183" s="57"/>
      <c r="L1183" s="58"/>
    </row>
    <row r="1184" spans="7:12" ht="21" hidden="1" thickTop="1">
      <c r="G1184" s="56"/>
      <c r="I1184" s="56"/>
      <c r="K1184" s="57"/>
      <c r="L1184" s="58"/>
    </row>
    <row r="1185" spans="7:12" ht="21" hidden="1" thickTop="1">
      <c r="G1185" s="56"/>
      <c r="I1185" s="56"/>
      <c r="K1185" s="57"/>
      <c r="L1185" s="58"/>
    </row>
    <row r="1186" spans="7:12" ht="21" hidden="1" thickTop="1">
      <c r="G1186" s="56"/>
      <c r="I1186" s="56"/>
      <c r="K1186" s="57"/>
      <c r="L1186" s="58"/>
    </row>
    <row r="1187" spans="7:12" ht="21" hidden="1" thickTop="1">
      <c r="G1187" s="56"/>
      <c r="I1187" s="56"/>
      <c r="K1187" s="57"/>
      <c r="L1187" s="58"/>
    </row>
    <row r="1188" spans="7:12" ht="21" hidden="1" thickTop="1">
      <c r="G1188" s="56"/>
      <c r="I1188" s="56"/>
      <c r="K1188" s="57"/>
      <c r="L1188" s="58"/>
    </row>
    <row r="1189" spans="7:12" ht="21" hidden="1" thickTop="1">
      <c r="G1189" s="56"/>
      <c r="I1189" s="56"/>
      <c r="K1189" s="57"/>
      <c r="L1189" s="58"/>
    </row>
    <row r="1190" spans="7:12" ht="21" hidden="1" thickTop="1">
      <c r="G1190" s="56"/>
      <c r="I1190" s="56"/>
      <c r="K1190" s="57"/>
      <c r="L1190" s="58"/>
    </row>
    <row r="1191" spans="7:12" ht="21" hidden="1" thickTop="1">
      <c r="G1191" s="56"/>
      <c r="I1191" s="56"/>
      <c r="K1191" s="57"/>
      <c r="L1191" s="58"/>
    </row>
    <row r="1192" spans="7:12" ht="21" hidden="1" thickTop="1">
      <c r="G1192" s="56"/>
      <c r="I1192" s="56"/>
      <c r="K1192" s="57"/>
      <c r="L1192" s="58"/>
    </row>
    <row r="1193" spans="7:12" ht="21" hidden="1" thickTop="1">
      <c r="G1193" s="56"/>
      <c r="I1193" s="56"/>
      <c r="K1193" s="57"/>
      <c r="L1193" s="58"/>
    </row>
    <row r="1194" spans="7:12" ht="21" hidden="1" thickTop="1">
      <c r="G1194" s="56"/>
      <c r="I1194" s="56"/>
      <c r="K1194" s="57"/>
      <c r="L1194" s="58"/>
    </row>
    <row r="1195" spans="7:12" ht="21" hidden="1" thickTop="1">
      <c r="G1195" s="56"/>
      <c r="I1195" s="56"/>
      <c r="K1195" s="57"/>
      <c r="L1195" s="58"/>
    </row>
    <row r="1196" spans="7:12" ht="21" hidden="1" thickTop="1">
      <c r="G1196" s="56"/>
      <c r="I1196" s="56"/>
      <c r="K1196" s="57"/>
      <c r="L1196" s="58"/>
    </row>
    <row r="1197" spans="7:12" ht="21" hidden="1" thickTop="1">
      <c r="G1197" s="56"/>
      <c r="I1197" s="56"/>
      <c r="K1197" s="57"/>
      <c r="L1197" s="58"/>
    </row>
    <row r="1198" spans="7:12" ht="21" hidden="1" thickTop="1">
      <c r="G1198" s="56"/>
      <c r="I1198" s="56"/>
      <c r="K1198" s="57"/>
      <c r="L1198" s="58"/>
    </row>
    <row r="1199" spans="7:12" ht="21" hidden="1" thickTop="1">
      <c r="G1199" s="56"/>
      <c r="I1199" s="56"/>
      <c r="K1199" s="57"/>
      <c r="L1199" s="58"/>
    </row>
    <row r="1200" spans="7:12" ht="21" hidden="1" thickTop="1">
      <c r="G1200" s="56"/>
      <c r="I1200" s="56"/>
      <c r="K1200" s="57"/>
      <c r="L1200" s="58"/>
    </row>
    <row r="1201" spans="7:12" ht="21" hidden="1" thickTop="1">
      <c r="G1201" s="56"/>
      <c r="I1201" s="56"/>
      <c r="K1201" s="57"/>
      <c r="L1201" s="58"/>
    </row>
    <row r="1202" spans="7:12" ht="21" hidden="1" thickTop="1">
      <c r="G1202" s="56"/>
      <c r="I1202" s="56"/>
      <c r="K1202" s="57"/>
      <c r="L1202" s="58"/>
    </row>
    <row r="1203" spans="7:12" ht="21" hidden="1" thickTop="1">
      <c r="G1203" s="56"/>
      <c r="I1203" s="56"/>
      <c r="K1203" s="57"/>
      <c r="L1203" s="58"/>
    </row>
    <row r="1204" spans="7:12" ht="21" hidden="1" thickTop="1">
      <c r="G1204" s="56"/>
      <c r="I1204" s="56"/>
      <c r="K1204" s="57"/>
      <c r="L1204" s="58"/>
    </row>
    <row r="1205" spans="7:12" ht="21" hidden="1" thickTop="1">
      <c r="G1205" s="56"/>
      <c r="I1205" s="56"/>
      <c r="K1205" s="57"/>
      <c r="L1205" s="58"/>
    </row>
    <row r="1206" spans="7:12" ht="21" hidden="1" thickTop="1">
      <c r="G1206" s="56"/>
      <c r="I1206" s="56"/>
      <c r="K1206" s="57"/>
      <c r="L1206" s="58"/>
    </row>
    <row r="1207" spans="7:12" ht="21" hidden="1" thickTop="1">
      <c r="G1207" s="56"/>
      <c r="I1207" s="56"/>
      <c r="K1207" s="57"/>
      <c r="L1207" s="58"/>
    </row>
    <row r="1208" spans="7:12" ht="21" hidden="1" thickTop="1">
      <c r="G1208" s="56"/>
      <c r="I1208" s="56"/>
      <c r="K1208" s="57"/>
      <c r="L1208" s="58"/>
    </row>
    <row r="1209" spans="7:12" ht="21" hidden="1" thickTop="1">
      <c r="G1209" s="56"/>
      <c r="I1209" s="56"/>
      <c r="K1209" s="57"/>
      <c r="L1209" s="58"/>
    </row>
    <row r="1210" spans="7:12" ht="21" hidden="1" thickTop="1">
      <c r="G1210" s="56"/>
      <c r="I1210" s="56"/>
      <c r="K1210" s="57"/>
      <c r="L1210" s="58"/>
    </row>
    <row r="1211" spans="7:12" ht="21" hidden="1" thickTop="1">
      <c r="G1211" s="56"/>
      <c r="I1211" s="56"/>
      <c r="K1211" s="57"/>
      <c r="L1211" s="58"/>
    </row>
    <row r="1212" spans="7:12" ht="21" hidden="1" thickTop="1">
      <c r="G1212" s="56"/>
      <c r="I1212" s="56"/>
      <c r="K1212" s="57"/>
      <c r="L1212" s="58"/>
    </row>
    <row r="1213" spans="7:12" ht="21" hidden="1" thickTop="1">
      <c r="G1213" s="56"/>
      <c r="I1213" s="56"/>
      <c r="K1213" s="57"/>
      <c r="L1213" s="58"/>
    </row>
    <row r="1214" spans="7:12" ht="21" hidden="1" thickTop="1">
      <c r="G1214" s="56"/>
      <c r="I1214" s="56"/>
      <c r="K1214" s="57"/>
      <c r="L1214" s="58"/>
    </row>
    <row r="1215" spans="7:12" ht="21" hidden="1" thickTop="1">
      <c r="G1215" s="56"/>
      <c r="I1215" s="56"/>
      <c r="K1215" s="57"/>
      <c r="L1215" s="58"/>
    </row>
    <row r="1216" spans="7:12" ht="21" hidden="1" thickTop="1">
      <c r="G1216" s="56"/>
      <c r="I1216" s="56"/>
      <c r="K1216" s="57"/>
      <c r="L1216" s="58"/>
    </row>
    <row r="1217" spans="7:12" ht="21" hidden="1" thickTop="1">
      <c r="G1217" s="56"/>
      <c r="I1217" s="56"/>
      <c r="K1217" s="57"/>
      <c r="L1217" s="58"/>
    </row>
    <row r="1218" spans="7:12" ht="21" hidden="1" thickTop="1">
      <c r="G1218" s="56"/>
      <c r="I1218" s="56"/>
      <c r="K1218" s="57"/>
      <c r="L1218" s="58"/>
    </row>
    <row r="1219" spans="7:12" ht="21" hidden="1" thickTop="1">
      <c r="G1219" s="56"/>
      <c r="H1219" t="s">
        <v>42</v>
      </c>
      <c r="I1219" s="56"/>
      <c r="K1219" s="57"/>
      <c r="L1219" s="58"/>
    </row>
    <row r="1220" spans="7:12" ht="21" thickTop="1">
      <c r="G1220" s="56"/>
      <c r="I1220" s="56"/>
      <c r="K1220" s="57"/>
      <c r="L1220" s="58"/>
    </row>
  </sheetData>
  <mergeCells count="2">
    <mergeCell ref="M4:N4"/>
    <mergeCell ref="M6:N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ورقة4"/>
  <dimension ref="A1:O741"/>
  <sheetViews>
    <sheetView rightToLeft="1" workbookViewId="0">
      <selection activeCell="M8" sqref="M8"/>
    </sheetView>
  </sheetViews>
  <sheetFormatPr defaultRowHeight="12.75" customHeight="1" zeroHeight="1"/>
  <cols>
    <col min="1" max="1" width="4.42578125" customWidth="1"/>
    <col min="2" max="2" width="6.85546875" customWidth="1"/>
    <col min="3" max="3" width="15.28515625" customWidth="1"/>
    <col min="4" max="4" width="8.42578125" customWidth="1"/>
    <col min="5" max="5" width="8.7109375" customWidth="1"/>
    <col min="6" max="6" width="13" customWidth="1"/>
    <col min="7" max="7" width="11" bestFit="1" customWidth="1"/>
    <col min="8" max="8" width="12.85546875" customWidth="1"/>
    <col min="9" max="9" width="18.140625" customWidth="1"/>
    <col min="10" max="10" width="6.42578125" bestFit="1" customWidth="1"/>
    <col min="11" max="11" width="11.28515625" customWidth="1"/>
    <col min="12" max="12" width="19.28515625" customWidth="1"/>
    <col min="257" max="257" width="4.42578125" customWidth="1"/>
    <col min="258" max="258" width="6.85546875" customWidth="1"/>
    <col min="259" max="259" width="15.28515625" customWidth="1"/>
    <col min="260" max="260" width="8.42578125" customWidth="1"/>
    <col min="261" max="261" width="8.7109375" customWidth="1"/>
    <col min="262" max="262" width="13" customWidth="1"/>
    <col min="263" max="263" width="11" bestFit="1" customWidth="1"/>
    <col min="264" max="264" width="12.85546875" customWidth="1"/>
    <col min="265" max="265" width="18.140625" customWidth="1"/>
    <col min="266" max="266" width="6.42578125" bestFit="1" customWidth="1"/>
    <col min="267" max="267" width="11.28515625" customWidth="1"/>
    <col min="268" max="268" width="19.28515625" customWidth="1"/>
    <col min="513" max="513" width="4.42578125" customWidth="1"/>
    <col min="514" max="514" width="6.85546875" customWidth="1"/>
    <col min="515" max="515" width="15.28515625" customWidth="1"/>
    <col min="516" max="516" width="8.42578125" customWidth="1"/>
    <col min="517" max="517" width="8.7109375" customWidth="1"/>
    <col min="518" max="518" width="13" customWidth="1"/>
    <col min="519" max="519" width="11" bestFit="1" customWidth="1"/>
    <col min="520" max="520" width="12.85546875" customWidth="1"/>
    <col min="521" max="521" width="18.140625" customWidth="1"/>
    <col min="522" max="522" width="6.42578125" bestFit="1" customWidth="1"/>
    <col min="523" max="523" width="11.28515625" customWidth="1"/>
    <col min="524" max="524" width="19.28515625" customWidth="1"/>
    <col min="769" max="769" width="4.42578125" customWidth="1"/>
    <col min="770" max="770" width="6.85546875" customWidth="1"/>
    <col min="771" max="771" width="15.28515625" customWidth="1"/>
    <col min="772" max="772" width="8.42578125" customWidth="1"/>
    <col min="773" max="773" width="8.7109375" customWidth="1"/>
    <col min="774" max="774" width="13" customWidth="1"/>
    <col min="775" max="775" width="11" bestFit="1" customWidth="1"/>
    <col min="776" max="776" width="12.85546875" customWidth="1"/>
    <col min="777" max="777" width="18.140625" customWidth="1"/>
    <col min="778" max="778" width="6.42578125" bestFit="1" customWidth="1"/>
    <col min="779" max="779" width="11.28515625" customWidth="1"/>
    <col min="780" max="780" width="19.28515625" customWidth="1"/>
    <col min="1025" max="1025" width="4.42578125" customWidth="1"/>
    <col min="1026" max="1026" width="6.85546875" customWidth="1"/>
    <col min="1027" max="1027" width="15.28515625" customWidth="1"/>
    <col min="1028" max="1028" width="8.42578125" customWidth="1"/>
    <col min="1029" max="1029" width="8.7109375" customWidth="1"/>
    <col min="1030" max="1030" width="13" customWidth="1"/>
    <col min="1031" max="1031" width="11" bestFit="1" customWidth="1"/>
    <col min="1032" max="1032" width="12.85546875" customWidth="1"/>
    <col min="1033" max="1033" width="18.140625" customWidth="1"/>
    <col min="1034" max="1034" width="6.42578125" bestFit="1" customWidth="1"/>
    <col min="1035" max="1035" width="11.28515625" customWidth="1"/>
    <col min="1036" max="1036" width="19.28515625" customWidth="1"/>
    <col min="1281" max="1281" width="4.42578125" customWidth="1"/>
    <col min="1282" max="1282" width="6.85546875" customWidth="1"/>
    <col min="1283" max="1283" width="15.28515625" customWidth="1"/>
    <col min="1284" max="1284" width="8.42578125" customWidth="1"/>
    <col min="1285" max="1285" width="8.7109375" customWidth="1"/>
    <col min="1286" max="1286" width="13" customWidth="1"/>
    <col min="1287" max="1287" width="11" bestFit="1" customWidth="1"/>
    <col min="1288" max="1288" width="12.85546875" customWidth="1"/>
    <col min="1289" max="1289" width="18.140625" customWidth="1"/>
    <col min="1290" max="1290" width="6.42578125" bestFit="1" customWidth="1"/>
    <col min="1291" max="1291" width="11.28515625" customWidth="1"/>
    <col min="1292" max="1292" width="19.28515625" customWidth="1"/>
    <col min="1537" max="1537" width="4.42578125" customWidth="1"/>
    <col min="1538" max="1538" width="6.85546875" customWidth="1"/>
    <col min="1539" max="1539" width="15.28515625" customWidth="1"/>
    <col min="1540" max="1540" width="8.42578125" customWidth="1"/>
    <col min="1541" max="1541" width="8.7109375" customWidth="1"/>
    <col min="1542" max="1542" width="13" customWidth="1"/>
    <col min="1543" max="1543" width="11" bestFit="1" customWidth="1"/>
    <col min="1544" max="1544" width="12.85546875" customWidth="1"/>
    <col min="1545" max="1545" width="18.140625" customWidth="1"/>
    <col min="1546" max="1546" width="6.42578125" bestFit="1" customWidth="1"/>
    <col min="1547" max="1547" width="11.28515625" customWidth="1"/>
    <col min="1548" max="1548" width="19.28515625" customWidth="1"/>
    <col min="1793" max="1793" width="4.42578125" customWidth="1"/>
    <col min="1794" max="1794" width="6.85546875" customWidth="1"/>
    <col min="1795" max="1795" width="15.28515625" customWidth="1"/>
    <col min="1796" max="1796" width="8.42578125" customWidth="1"/>
    <col min="1797" max="1797" width="8.7109375" customWidth="1"/>
    <col min="1798" max="1798" width="13" customWidth="1"/>
    <col min="1799" max="1799" width="11" bestFit="1" customWidth="1"/>
    <col min="1800" max="1800" width="12.85546875" customWidth="1"/>
    <col min="1801" max="1801" width="18.140625" customWidth="1"/>
    <col min="1802" max="1802" width="6.42578125" bestFit="1" customWidth="1"/>
    <col min="1803" max="1803" width="11.28515625" customWidth="1"/>
    <col min="1804" max="1804" width="19.28515625" customWidth="1"/>
    <col min="2049" max="2049" width="4.42578125" customWidth="1"/>
    <col min="2050" max="2050" width="6.85546875" customWidth="1"/>
    <col min="2051" max="2051" width="15.28515625" customWidth="1"/>
    <col min="2052" max="2052" width="8.42578125" customWidth="1"/>
    <col min="2053" max="2053" width="8.7109375" customWidth="1"/>
    <col min="2054" max="2054" width="13" customWidth="1"/>
    <col min="2055" max="2055" width="11" bestFit="1" customWidth="1"/>
    <col min="2056" max="2056" width="12.85546875" customWidth="1"/>
    <col min="2057" max="2057" width="18.140625" customWidth="1"/>
    <col min="2058" max="2058" width="6.42578125" bestFit="1" customWidth="1"/>
    <col min="2059" max="2059" width="11.28515625" customWidth="1"/>
    <col min="2060" max="2060" width="19.28515625" customWidth="1"/>
    <col min="2305" max="2305" width="4.42578125" customWidth="1"/>
    <col min="2306" max="2306" width="6.85546875" customWidth="1"/>
    <col min="2307" max="2307" width="15.28515625" customWidth="1"/>
    <col min="2308" max="2308" width="8.42578125" customWidth="1"/>
    <col min="2309" max="2309" width="8.7109375" customWidth="1"/>
    <col min="2310" max="2310" width="13" customWidth="1"/>
    <col min="2311" max="2311" width="11" bestFit="1" customWidth="1"/>
    <col min="2312" max="2312" width="12.85546875" customWidth="1"/>
    <col min="2313" max="2313" width="18.140625" customWidth="1"/>
    <col min="2314" max="2314" width="6.42578125" bestFit="1" customWidth="1"/>
    <col min="2315" max="2315" width="11.28515625" customWidth="1"/>
    <col min="2316" max="2316" width="19.28515625" customWidth="1"/>
    <col min="2561" max="2561" width="4.42578125" customWidth="1"/>
    <col min="2562" max="2562" width="6.85546875" customWidth="1"/>
    <col min="2563" max="2563" width="15.28515625" customWidth="1"/>
    <col min="2564" max="2564" width="8.42578125" customWidth="1"/>
    <col min="2565" max="2565" width="8.7109375" customWidth="1"/>
    <col min="2566" max="2566" width="13" customWidth="1"/>
    <col min="2567" max="2567" width="11" bestFit="1" customWidth="1"/>
    <col min="2568" max="2568" width="12.85546875" customWidth="1"/>
    <col min="2569" max="2569" width="18.140625" customWidth="1"/>
    <col min="2570" max="2570" width="6.42578125" bestFit="1" customWidth="1"/>
    <col min="2571" max="2571" width="11.28515625" customWidth="1"/>
    <col min="2572" max="2572" width="19.28515625" customWidth="1"/>
    <col min="2817" max="2817" width="4.42578125" customWidth="1"/>
    <col min="2818" max="2818" width="6.85546875" customWidth="1"/>
    <col min="2819" max="2819" width="15.28515625" customWidth="1"/>
    <col min="2820" max="2820" width="8.42578125" customWidth="1"/>
    <col min="2821" max="2821" width="8.7109375" customWidth="1"/>
    <col min="2822" max="2822" width="13" customWidth="1"/>
    <col min="2823" max="2823" width="11" bestFit="1" customWidth="1"/>
    <col min="2824" max="2824" width="12.85546875" customWidth="1"/>
    <col min="2825" max="2825" width="18.140625" customWidth="1"/>
    <col min="2826" max="2826" width="6.42578125" bestFit="1" customWidth="1"/>
    <col min="2827" max="2827" width="11.28515625" customWidth="1"/>
    <col min="2828" max="2828" width="19.28515625" customWidth="1"/>
    <col min="3073" max="3073" width="4.42578125" customWidth="1"/>
    <col min="3074" max="3074" width="6.85546875" customWidth="1"/>
    <col min="3075" max="3075" width="15.28515625" customWidth="1"/>
    <col min="3076" max="3076" width="8.42578125" customWidth="1"/>
    <col min="3077" max="3077" width="8.7109375" customWidth="1"/>
    <col min="3078" max="3078" width="13" customWidth="1"/>
    <col min="3079" max="3079" width="11" bestFit="1" customWidth="1"/>
    <col min="3080" max="3080" width="12.85546875" customWidth="1"/>
    <col min="3081" max="3081" width="18.140625" customWidth="1"/>
    <col min="3082" max="3082" width="6.42578125" bestFit="1" customWidth="1"/>
    <col min="3083" max="3083" width="11.28515625" customWidth="1"/>
    <col min="3084" max="3084" width="19.28515625" customWidth="1"/>
    <col min="3329" max="3329" width="4.42578125" customWidth="1"/>
    <col min="3330" max="3330" width="6.85546875" customWidth="1"/>
    <col min="3331" max="3331" width="15.28515625" customWidth="1"/>
    <col min="3332" max="3332" width="8.42578125" customWidth="1"/>
    <col min="3333" max="3333" width="8.7109375" customWidth="1"/>
    <col min="3334" max="3334" width="13" customWidth="1"/>
    <col min="3335" max="3335" width="11" bestFit="1" customWidth="1"/>
    <col min="3336" max="3336" width="12.85546875" customWidth="1"/>
    <col min="3337" max="3337" width="18.140625" customWidth="1"/>
    <col min="3338" max="3338" width="6.42578125" bestFit="1" customWidth="1"/>
    <col min="3339" max="3339" width="11.28515625" customWidth="1"/>
    <col min="3340" max="3340" width="19.28515625" customWidth="1"/>
    <col min="3585" max="3585" width="4.42578125" customWidth="1"/>
    <col min="3586" max="3586" width="6.85546875" customWidth="1"/>
    <col min="3587" max="3587" width="15.28515625" customWidth="1"/>
    <col min="3588" max="3588" width="8.42578125" customWidth="1"/>
    <col min="3589" max="3589" width="8.7109375" customWidth="1"/>
    <col min="3590" max="3590" width="13" customWidth="1"/>
    <col min="3591" max="3591" width="11" bestFit="1" customWidth="1"/>
    <col min="3592" max="3592" width="12.85546875" customWidth="1"/>
    <col min="3593" max="3593" width="18.140625" customWidth="1"/>
    <col min="3594" max="3594" width="6.42578125" bestFit="1" customWidth="1"/>
    <col min="3595" max="3595" width="11.28515625" customWidth="1"/>
    <col min="3596" max="3596" width="19.28515625" customWidth="1"/>
    <col min="3841" max="3841" width="4.42578125" customWidth="1"/>
    <col min="3842" max="3842" width="6.85546875" customWidth="1"/>
    <col min="3843" max="3843" width="15.28515625" customWidth="1"/>
    <col min="3844" max="3844" width="8.42578125" customWidth="1"/>
    <col min="3845" max="3845" width="8.7109375" customWidth="1"/>
    <col min="3846" max="3846" width="13" customWidth="1"/>
    <col min="3847" max="3847" width="11" bestFit="1" customWidth="1"/>
    <col min="3848" max="3848" width="12.85546875" customWidth="1"/>
    <col min="3849" max="3849" width="18.140625" customWidth="1"/>
    <col min="3850" max="3850" width="6.42578125" bestFit="1" customWidth="1"/>
    <col min="3851" max="3851" width="11.28515625" customWidth="1"/>
    <col min="3852" max="3852" width="19.28515625" customWidth="1"/>
    <col min="4097" max="4097" width="4.42578125" customWidth="1"/>
    <col min="4098" max="4098" width="6.85546875" customWidth="1"/>
    <col min="4099" max="4099" width="15.28515625" customWidth="1"/>
    <col min="4100" max="4100" width="8.42578125" customWidth="1"/>
    <col min="4101" max="4101" width="8.7109375" customWidth="1"/>
    <col min="4102" max="4102" width="13" customWidth="1"/>
    <col min="4103" max="4103" width="11" bestFit="1" customWidth="1"/>
    <col min="4104" max="4104" width="12.85546875" customWidth="1"/>
    <col min="4105" max="4105" width="18.140625" customWidth="1"/>
    <col min="4106" max="4106" width="6.42578125" bestFit="1" customWidth="1"/>
    <col min="4107" max="4107" width="11.28515625" customWidth="1"/>
    <col min="4108" max="4108" width="19.28515625" customWidth="1"/>
    <col min="4353" max="4353" width="4.42578125" customWidth="1"/>
    <col min="4354" max="4354" width="6.85546875" customWidth="1"/>
    <col min="4355" max="4355" width="15.28515625" customWidth="1"/>
    <col min="4356" max="4356" width="8.42578125" customWidth="1"/>
    <col min="4357" max="4357" width="8.7109375" customWidth="1"/>
    <col min="4358" max="4358" width="13" customWidth="1"/>
    <col min="4359" max="4359" width="11" bestFit="1" customWidth="1"/>
    <col min="4360" max="4360" width="12.85546875" customWidth="1"/>
    <col min="4361" max="4361" width="18.140625" customWidth="1"/>
    <col min="4362" max="4362" width="6.42578125" bestFit="1" customWidth="1"/>
    <col min="4363" max="4363" width="11.28515625" customWidth="1"/>
    <col min="4364" max="4364" width="19.28515625" customWidth="1"/>
    <col min="4609" max="4609" width="4.42578125" customWidth="1"/>
    <col min="4610" max="4610" width="6.85546875" customWidth="1"/>
    <col min="4611" max="4611" width="15.28515625" customWidth="1"/>
    <col min="4612" max="4612" width="8.42578125" customWidth="1"/>
    <col min="4613" max="4613" width="8.7109375" customWidth="1"/>
    <col min="4614" max="4614" width="13" customWidth="1"/>
    <col min="4615" max="4615" width="11" bestFit="1" customWidth="1"/>
    <col min="4616" max="4616" width="12.85546875" customWidth="1"/>
    <col min="4617" max="4617" width="18.140625" customWidth="1"/>
    <col min="4618" max="4618" width="6.42578125" bestFit="1" customWidth="1"/>
    <col min="4619" max="4619" width="11.28515625" customWidth="1"/>
    <col min="4620" max="4620" width="19.28515625" customWidth="1"/>
    <col min="4865" max="4865" width="4.42578125" customWidth="1"/>
    <col min="4866" max="4866" width="6.85546875" customWidth="1"/>
    <col min="4867" max="4867" width="15.28515625" customWidth="1"/>
    <col min="4868" max="4868" width="8.42578125" customWidth="1"/>
    <col min="4869" max="4869" width="8.7109375" customWidth="1"/>
    <col min="4870" max="4870" width="13" customWidth="1"/>
    <col min="4871" max="4871" width="11" bestFit="1" customWidth="1"/>
    <col min="4872" max="4872" width="12.85546875" customWidth="1"/>
    <col min="4873" max="4873" width="18.140625" customWidth="1"/>
    <col min="4874" max="4874" width="6.42578125" bestFit="1" customWidth="1"/>
    <col min="4875" max="4875" width="11.28515625" customWidth="1"/>
    <col min="4876" max="4876" width="19.28515625" customWidth="1"/>
    <col min="5121" max="5121" width="4.42578125" customWidth="1"/>
    <col min="5122" max="5122" width="6.85546875" customWidth="1"/>
    <col min="5123" max="5123" width="15.28515625" customWidth="1"/>
    <col min="5124" max="5124" width="8.42578125" customWidth="1"/>
    <col min="5125" max="5125" width="8.7109375" customWidth="1"/>
    <col min="5126" max="5126" width="13" customWidth="1"/>
    <col min="5127" max="5127" width="11" bestFit="1" customWidth="1"/>
    <col min="5128" max="5128" width="12.85546875" customWidth="1"/>
    <col min="5129" max="5129" width="18.140625" customWidth="1"/>
    <col min="5130" max="5130" width="6.42578125" bestFit="1" customWidth="1"/>
    <col min="5131" max="5131" width="11.28515625" customWidth="1"/>
    <col min="5132" max="5132" width="19.28515625" customWidth="1"/>
    <col min="5377" max="5377" width="4.42578125" customWidth="1"/>
    <col min="5378" max="5378" width="6.85546875" customWidth="1"/>
    <col min="5379" max="5379" width="15.28515625" customWidth="1"/>
    <col min="5380" max="5380" width="8.42578125" customWidth="1"/>
    <col min="5381" max="5381" width="8.7109375" customWidth="1"/>
    <col min="5382" max="5382" width="13" customWidth="1"/>
    <col min="5383" max="5383" width="11" bestFit="1" customWidth="1"/>
    <col min="5384" max="5384" width="12.85546875" customWidth="1"/>
    <col min="5385" max="5385" width="18.140625" customWidth="1"/>
    <col min="5386" max="5386" width="6.42578125" bestFit="1" customWidth="1"/>
    <col min="5387" max="5387" width="11.28515625" customWidth="1"/>
    <col min="5388" max="5388" width="19.28515625" customWidth="1"/>
    <col min="5633" max="5633" width="4.42578125" customWidth="1"/>
    <col min="5634" max="5634" width="6.85546875" customWidth="1"/>
    <col min="5635" max="5635" width="15.28515625" customWidth="1"/>
    <col min="5636" max="5636" width="8.42578125" customWidth="1"/>
    <col min="5637" max="5637" width="8.7109375" customWidth="1"/>
    <col min="5638" max="5638" width="13" customWidth="1"/>
    <col min="5639" max="5639" width="11" bestFit="1" customWidth="1"/>
    <col min="5640" max="5640" width="12.85546875" customWidth="1"/>
    <col min="5641" max="5641" width="18.140625" customWidth="1"/>
    <col min="5642" max="5642" width="6.42578125" bestFit="1" customWidth="1"/>
    <col min="5643" max="5643" width="11.28515625" customWidth="1"/>
    <col min="5644" max="5644" width="19.28515625" customWidth="1"/>
    <col min="5889" max="5889" width="4.42578125" customWidth="1"/>
    <col min="5890" max="5890" width="6.85546875" customWidth="1"/>
    <col min="5891" max="5891" width="15.28515625" customWidth="1"/>
    <col min="5892" max="5892" width="8.42578125" customWidth="1"/>
    <col min="5893" max="5893" width="8.7109375" customWidth="1"/>
    <col min="5894" max="5894" width="13" customWidth="1"/>
    <col min="5895" max="5895" width="11" bestFit="1" customWidth="1"/>
    <col min="5896" max="5896" width="12.85546875" customWidth="1"/>
    <col min="5897" max="5897" width="18.140625" customWidth="1"/>
    <col min="5898" max="5898" width="6.42578125" bestFit="1" customWidth="1"/>
    <col min="5899" max="5899" width="11.28515625" customWidth="1"/>
    <col min="5900" max="5900" width="19.28515625" customWidth="1"/>
    <col min="6145" max="6145" width="4.42578125" customWidth="1"/>
    <col min="6146" max="6146" width="6.85546875" customWidth="1"/>
    <col min="6147" max="6147" width="15.28515625" customWidth="1"/>
    <col min="6148" max="6148" width="8.42578125" customWidth="1"/>
    <col min="6149" max="6149" width="8.7109375" customWidth="1"/>
    <col min="6150" max="6150" width="13" customWidth="1"/>
    <col min="6151" max="6151" width="11" bestFit="1" customWidth="1"/>
    <col min="6152" max="6152" width="12.85546875" customWidth="1"/>
    <col min="6153" max="6153" width="18.140625" customWidth="1"/>
    <col min="6154" max="6154" width="6.42578125" bestFit="1" customWidth="1"/>
    <col min="6155" max="6155" width="11.28515625" customWidth="1"/>
    <col min="6156" max="6156" width="19.28515625" customWidth="1"/>
    <col min="6401" max="6401" width="4.42578125" customWidth="1"/>
    <col min="6402" max="6402" width="6.85546875" customWidth="1"/>
    <col min="6403" max="6403" width="15.28515625" customWidth="1"/>
    <col min="6404" max="6404" width="8.42578125" customWidth="1"/>
    <col min="6405" max="6405" width="8.7109375" customWidth="1"/>
    <col min="6406" max="6406" width="13" customWidth="1"/>
    <col min="6407" max="6407" width="11" bestFit="1" customWidth="1"/>
    <col min="6408" max="6408" width="12.85546875" customWidth="1"/>
    <col min="6409" max="6409" width="18.140625" customWidth="1"/>
    <col min="6410" max="6410" width="6.42578125" bestFit="1" customWidth="1"/>
    <col min="6411" max="6411" width="11.28515625" customWidth="1"/>
    <col min="6412" max="6412" width="19.28515625" customWidth="1"/>
    <col min="6657" max="6657" width="4.42578125" customWidth="1"/>
    <col min="6658" max="6658" width="6.85546875" customWidth="1"/>
    <col min="6659" max="6659" width="15.28515625" customWidth="1"/>
    <col min="6660" max="6660" width="8.42578125" customWidth="1"/>
    <col min="6661" max="6661" width="8.7109375" customWidth="1"/>
    <col min="6662" max="6662" width="13" customWidth="1"/>
    <col min="6663" max="6663" width="11" bestFit="1" customWidth="1"/>
    <col min="6664" max="6664" width="12.85546875" customWidth="1"/>
    <col min="6665" max="6665" width="18.140625" customWidth="1"/>
    <col min="6666" max="6666" width="6.42578125" bestFit="1" customWidth="1"/>
    <col min="6667" max="6667" width="11.28515625" customWidth="1"/>
    <col min="6668" max="6668" width="19.28515625" customWidth="1"/>
    <col min="6913" max="6913" width="4.42578125" customWidth="1"/>
    <col min="6914" max="6914" width="6.85546875" customWidth="1"/>
    <col min="6915" max="6915" width="15.28515625" customWidth="1"/>
    <col min="6916" max="6916" width="8.42578125" customWidth="1"/>
    <col min="6917" max="6917" width="8.7109375" customWidth="1"/>
    <col min="6918" max="6918" width="13" customWidth="1"/>
    <col min="6919" max="6919" width="11" bestFit="1" customWidth="1"/>
    <col min="6920" max="6920" width="12.85546875" customWidth="1"/>
    <col min="6921" max="6921" width="18.140625" customWidth="1"/>
    <col min="6922" max="6922" width="6.42578125" bestFit="1" customWidth="1"/>
    <col min="6923" max="6923" width="11.28515625" customWidth="1"/>
    <col min="6924" max="6924" width="19.28515625" customWidth="1"/>
    <col min="7169" max="7169" width="4.42578125" customWidth="1"/>
    <col min="7170" max="7170" width="6.85546875" customWidth="1"/>
    <col min="7171" max="7171" width="15.28515625" customWidth="1"/>
    <col min="7172" max="7172" width="8.42578125" customWidth="1"/>
    <col min="7173" max="7173" width="8.7109375" customWidth="1"/>
    <col min="7174" max="7174" width="13" customWidth="1"/>
    <col min="7175" max="7175" width="11" bestFit="1" customWidth="1"/>
    <col min="7176" max="7176" width="12.85546875" customWidth="1"/>
    <col min="7177" max="7177" width="18.140625" customWidth="1"/>
    <col min="7178" max="7178" width="6.42578125" bestFit="1" customWidth="1"/>
    <col min="7179" max="7179" width="11.28515625" customWidth="1"/>
    <col min="7180" max="7180" width="19.28515625" customWidth="1"/>
    <col min="7425" max="7425" width="4.42578125" customWidth="1"/>
    <col min="7426" max="7426" width="6.85546875" customWidth="1"/>
    <col min="7427" max="7427" width="15.28515625" customWidth="1"/>
    <col min="7428" max="7428" width="8.42578125" customWidth="1"/>
    <col min="7429" max="7429" width="8.7109375" customWidth="1"/>
    <col min="7430" max="7430" width="13" customWidth="1"/>
    <col min="7431" max="7431" width="11" bestFit="1" customWidth="1"/>
    <col min="7432" max="7432" width="12.85546875" customWidth="1"/>
    <col min="7433" max="7433" width="18.140625" customWidth="1"/>
    <col min="7434" max="7434" width="6.42578125" bestFit="1" customWidth="1"/>
    <col min="7435" max="7435" width="11.28515625" customWidth="1"/>
    <col min="7436" max="7436" width="19.28515625" customWidth="1"/>
    <col min="7681" max="7681" width="4.42578125" customWidth="1"/>
    <col min="7682" max="7682" width="6.85546875" customWidth="1"/>
    <col min="7683" max="7683" width="15.28515625" customWidth="1"/>
    <col min="7684" max="7684" width="8.42578125" customWidth="1"/>
    <col min="7685" max="7685" width="8.7109375" customWidth="1"/>
    <col min="7686" max="7686" width="13" customWidth="1"/>
    <col min="7687" max="7687" width="11" bestFit="1" customWidth="1"/>
    <col min="7688" max="7688" width="12.85546875" customWidth="1"/>
    <col min="7689" max="7689" width="18.140625" customWidth="1"/>
    <col min="7690" max="7690" width="6.42578125" bestFit="1" customWidth="1"/>
    <col min="7691" max="7691" width="11.28515625" customWidth="1"/>
    <col min="7692" max="7692" width="19.28515625" customWidth="1"/>
    <col min="7937" max="7937" width="4.42578125" customWidth="1"/>
    <col min="7938" max="7938" width="6.85546875" customWidth="1"/>
    <col min="7939" max="7939" width="15.28515625" customWidth="1"/>
    <col min="7940" max="7940" width="8.42578125" customWidth="1"/>
    <col min="7941" max="7941" width="8.7109375" customWidth="1"/>
    <col min="7942" max="7942" width="13" customWidth="1"/>
    <col min="7943" max="7943" width="11" bestFit="1" customWidth="1"/>
    <col min="7944" max="7944" width="12.85546875" customWidth="1"/>
    <col min="7945" max="7945" width="18.140625" customWidth="1"/>
    <col min="7946" max="7946" width="6.42578125" bestFit="1" customWidth="1"/>
    <col min="7947" max="7947" width="11.28515625" customWidth="1"/>
    <col min="7948" max="7948" width="19.28515625" customWidth="1"/>
    <col min="8193" max="8193" width="4.42578125" customWidth="1"/>
    <col min="8194" max="8194" width="6.85546875" customWidth="1"/>
    <col min="8195" max="8195" width="15.28515625" customWidth="1"/>
    <col min="8196" max="8196" width="8.42578125" customWidth="1"/>
    <col min="8197" max="8197" width="8.7109375" customWidth="1"/>
    <col min="8198" max="8198" width="13" customWidth="1"/>
    <col min="8199" max="8199" width="11" bestFit="1" customWidth="1"/>
    <col min="8200" max="8200" width="12.85546875" customWidth="1"/>
    <col min="8201" max="8201" width="18.140625" customWidth="1"/>
    <col min="8202" max="8202" width="6.42578125" bestFit="1" customWidth="1"/>
    <col min="8203" max="8203" width="11.28515625" customWidth="1"/>
    <col min="8204" max="8204" width="19.28515625" customWidth="1"/>
    <col min="8449" max="8449" width="4.42578125" customWidth="1"/>
    <col min="8450" max="8450" width="6.85546875" customWidth="1"/>
    <col min="8451" max="8451" width="15.28515625" customWidth="1"/>
    <col min="8452" max="8452" width="8.42578125" customWidth="1"/>
    <col min="8453" max="8453" width="8.7109375" customWidth="1"/>
    <col min="8454" max="8454" width="13" customWidth="1"/>
    <col min="8455" max="8455" width="11" bestFit="1" customWidth="1"/>
    <col min="8456" max="8456" width="12.85546875" customWidth="1"/>
    <col min="8457" max="8457" width="18.140625" customWidth="1"/>
    <col min="8458" max="8458" width="6.42578125" bestFit="1" customWidth="1"/>
    <col min="8459" max="8459" width="11.28515625" customWidth="1"/>
    <col min="8460" max="8460" width="19.28515625" customWidth="1"/>
    <col min="8705" max="8705" width="4.42578125" customWidth="1"/>
    <col min="8706" max="8706" width="6.85546875" customWidth="1"/>
    <col min="8707" max="8707" width="15.28515625" customWidth="1"/>
    <col min="8708" max="8708" width="8.42578125" customWidth="1"/>
    <col min="8709" max="8709" width="8.7109375" customWidth="1"/>
    <col min="8710" max="8710" width="13" customWidth="1"/>
    <col min="8711" max="8711" width="11" bestFit="1" customWidth="1"/>
    <col min="8712" max="8712" width="12.85546875" customWidth="1"/>
    <col min="8713" max="8713" width="18.140625" customWidth="1"/>
    <col min="8714" max="8714" width="6.42578125" bestFit="1" customWidth="1"/>
    <col min="8715" max="8715" width="11.28515625" customWidth="1"/>
    <col min="8716" max="8716" width="19.28515625" customWidth="1"/>
    <col min="8961" max="8961" width="4.42578125" customWidth="1"/>
    <col min="8962" max="8962" width="6.85546875" customWidth="1"/>
    <col min="8963" max="8963" width="15.28515625" customWidth="1"/>
    <col min="8964" max="8964" width="8.42578125" customWidth="1"/>
    <col min="8965" max="8965" width="8.7109375" customWidth="1"/>
    <col min="8966" max="8966" width="13" customWidth="1"/>
    <col min="8967" max="8967" width="11" bestFit="1" customWidth="1"/>
    <col min="8968" max="8968" width="12.85546875" customWidth="1"/>
    <col min="8969" max="8969" width="18.140625" customWidth="1"/>
    <col min="8970" max="8970" width="6.42578125" bestFit="1" customWidth="1"/>
    <col min="8971" max="8971" width="11.28515625" customWidth="1"/>
    <col min="8972" max="8972" width="19.28515625" customWidth="1"/>
    <col min="9217" max="9217" width="4.42578125" customWidth="1"/>
    <col min="9218" max="9218" width="6.85546875" customWidth="1"/>
    <col min="9219" max="9219" width="15.28515625" customWidth="1"/>
    <col min="9220" max="9220" width="8.42578125" customWidth="1"/>
    <col min="9221" max="9221" width="8.7109375" customWidth="1"/>
    <col min="9222" max="9222" width="13" customWidth="1"/>
    <col min="9223" max="9223" width="11" bestFit="1" customWidth="1"/>
    <col min="9224" max="9224" width="12.85546875" customWidth="1"/>
    <col min="9225" max="9225" width="18.140625" customWidth="1"/>
    <col min="9226" max="9226" width="6.42578125" bestFit="1" customWidth="1"/>
    <col min="9227" max="9227" width="11.28515625" customWidth="1"/>
    <col min="9228" max="9228" width="19.28515625" customWidth="1"/>
    <col min="9473" max="9473" width="4.42578125" customWidth="1"/>
    <col min="9474" max="9474" width="6.85546875" customWidth="1"/>
    <col min="9475" max="9475" width="15.28515625" customWidth="1"/>
    <col min="9476" max="9476" width="8.42578125" customWidth="1"/>
    <col min="9477" max="9477" width="8.7109375" customWidth="1"/>
    <col min="9478" max="9478" width="13" customWidth="1"/>
    <col min="9479" max="9479" width="11" bestFit="1" customWidth="1"/>
    <col min="9480" max="9480" width="12.85546875" customWidth="1"/>
    <col min="9481" max="9481" width="18.140625" customWidth="1"/>
    <col min="9482" max="9482" width="6.42578125" bestFit="1" customWidth="1"/>
    <col min="9483" max="9483" width="11.28515625" customWidth="1"/>
    <col min="9484" max="9484" width="19.28515625" customWidth="1"/>
    <col min="9729" max="9729" width="4.42578125" customWidth="1"/>
    <col min="9730" max="9730" width="6.85546875" customWidth="1"/>
    <col min="9731" max="9731" width="15.28515625" customWidth="1"/>
    <col min="9732" max="9732" width="8.42578125" customWidth="1"/>
    <col min="9733" max="9733" width="8.7109375" customWidth="1"/>
    <col min="9734" max="9734" width="13" customWidth="1"/>
    <col min="9735" max="9735" width="11" bestFit="1" customWidth="1"/>
    <col min="9736" max="9736" width="12.85546875" customWidth="1"/>
    <col min="9737" max="9737" width="18.140625" customWidth="1"/>
    <col min="9738" max="9738" width="6.42578125" bestFit="1" customWidth="1"/>
    <col min="9739" max="9739" width="11.28515625" customWidth="1"/>
    <col min="9740" max="9740" width="19.28515625" customWidth="1"/>
    <col min="9985" max="9985" width="4.42578125" customWidth="1"/>
    <col min="9986" max="9986" width="6.85546875" customWidth="1"/>
    <col min="9987" max="9987" width="15.28515625" customWidth="1"/>
    <col min="9988" max="9988" width="8.42578125" customWidth="1"/>
    <col min="9989" max="9989" width="8.7109375" customWidth="1"/>
    <col min="9990" max="9990" width="13" customWidth="1"/>
    <col min="9991" max="9991" width="11" bestFit="1" customWidth="1"/>
    <col min="9992" max="9992" width="12.85546875" customWidth="1"/>
    <col min="9993" max="9993" width="18.140625" customWidth="1"/>
    <col min="9994" max="9994" width="6.42578125" bestFit="1" customWidth="1"/>
    <col min="9995" max="9995" width="11.28515625" customWidth="1"/>
    <col min="9996" max="9996" width="19.28515625" customWidth="1"/>
    <col min="10241" max="10241" width="4.42578125" customWidth="1"/>
    <col min="10242" max="10242" width="6.85546875" customWidth="1"/>
    <col min="10243" max="10243" width="15.28515625" customWidth="1"/>
    <col min="10244" max="10244" width="8.42578125" customWidth="1"/>
    <col min="10245" max="10245" width="8.7109375" customWidth="1"/>
    <col min="10246" max="10246" width="13" customWidth="1"/>
    <col min="10247" max="10247" width="11" bestFit="1" customWidth="1"/>
    <col min="10248" max="10248" width="12.85546875" customWidth="1"/>
    <col min="10249" max="10249" width="18.140625" customWidth="1"/>
    <col min="10250" max="10250" width="6.42578125" bestFit="1" customWidth="1"/>
    <col min="10251" max="10251" width="11.28515625" customWidth="1"/>
    <col min="10252" max="10252" width="19.28515625" customWidth="1"/>
    <col min="10497" max="10497" width="4.42578125" customWidth="1"/>
    <col min="10498" max="10498" width="6.85546875" customWidth="1"/>
    <col min="10499" max="10499" width="15.28515625" customWidth="1"/>
    <col min="10500" max="10500" width="8.42578125" customWidth="1"/>
    <col min="10501" max="10501" width="8.7109375" customWidth="1"/>
    <col min="10502" max="10502" width="13" customWidth="1"/>
    <col min="10503" max="10503" width="11" bestFit="1" customWidth="1"/>
    <col min="10504" max="10504" width="12.85546875" customWidth="1"/>
    <col min="10505" max="10505" width="18.140625" customWidth="1"/>
    <col min="10506" max="10506" width="6.42578125" bestFit="1" customWidth="1"/>
    <col min="10507" max="10507" width="11.28515625" customWidth="1"/>
    <col min="10508" max="10508" width="19.28515625" customWidth="1"/>
    <col min="10753" max="10753" width="4.42578125" customWidth="1"/>
    <col min="10754" max="10754" width="6.85546875" customWidth="1"/>
    <col min="10755" max="10755" width="15.28515625" customWidth="1"/>
    <col min="10756" max="10756" width="8.42578125" customWidth="1"/>
    <col min="10757" max="10757" width="8.7109375" customWidth="1"/>
    <col min="10758" max="10758" width="13" customWidth="1"/>
    <col min="10759" max="10759" width="11" bestFit="1" customWidth="1"/>
    <col min="10760" max="10760" width="12.85546875" customWidth="1"/>
    <col min="10761" max="10761" width="18.140625" customWidth="1"/>
    <col min="10762" max="10762" width="6.42578125" bestFit="1" customWidth="1"/>
    <col min="10763" max="10763" width="11.28515625" customWidth="1"/>
    <col min="10764" max="10764" width="19.28515625" customWidth="1"/>
    <col min="11009" max="11009" width="4.42578125" customWidth="1"/>
    <col min="11010" max="11010" width="6.85546875" customWidth="1"/>
    <col min="11011" max="11011" width="15.28515625" customWidth="1"/>
    <col min="11012" max="11012" width="8.42578125" customWidth="1"/>
    <col min="11013" max="11013" width="8.7109375" customWidth="1"/>
    <col min="11014" max="11014" width="13" customWidth="1"/>
    <col min="11015" max="11015" width="11" bestFit="1" customWidth="1"/>
    <col min="11016" max="11016" width="12.85546875" customWidth="1"/>
    <col min="11017" max="11017" width="18.140625" customWidth="1"/>
    <col min="11018" max="11018" width="6.42578125" bestFit="1" customWidth="1"/>
    <col min="11019" max="11019" width="11.28515625" customWidth="1"/>
    <col min="11020" max="11020" width="19.28515625" customWidth="1"/>
    <col min="11265" max="11265" width="4.42578125" customWidth="1"/>
    <col min="11266" max="11266" width="6.85546875" customWidth="1"/>
    <col min="11267" max="11267" width="15.28515625" customWidth="1"/>
    <col min="11268" max="11268" width="8.42578125" customWidth="1"/>
    <col min="11269" max="11269" width="8.7109375" customWidth="1"/>
    <col min="11270" max="11270" width="13" customWidth="1"/>
    <col min="11271" max="11271" width="11" bestFit="1" customWidth="1"/>
    <col min="11272" max="11272" width="12.85546875" customWidth="1"/>
    <col min="11273" max="11273" width="18.140625" customWidth="1"/>
    <col min="11274" max="11274" width="6.42578125" bestFit="1" customWidth="1"/>
    <col min="11275" max="11275" width="11.28515625" customWidth="1"/>
    <col min="11276" max="11276" width="19.28515625" customWidth="1"/>
    <col min="11521" max="11521" width="4.42578125" customWidth="1"/>
    <col min="11522" max="11522" width="6.85546875" customWidth="1"/>
    <col min="11523" max="11523" width="15.28515625" customWidth="1"/>
    <col min="11524" max="11524" width="8.42578125" customWidth="1"/>
    <col min="11525" max="11525" width="8.7109375" customWidth="1"/>
    <col min="11526" max="11526" width="13" customWidth="1"/>
    <col min="11527" max="11527" width="11" bestFit="1" customWidth="1"/>
    <col min="11528" max="11528" width="12.85546875" customWidth="1"/>
    <col min="11529" max="11529" width="18.140625" customWidth="1"/>
    <col min="11530" max="11530" width="6.42578125" bestFit="1" customWidth="1"/>
    <col min="11531" max="11531" width="11.28515625" customWidth="1"/>
    <col min="11532" max="11532" width="19.28515625" customWidth="1"/>
    <col min="11777" max="11777" width="4.42578125" customWidth="1"/>
    <col min="11778" max="11778" width="6.85546875" customWidth="1"/>
    <col min="11779" max="11779" width="15.28515625" customWidth="1"/>
    <col min="11780" max="11780" width="8.42578125" customWidth="1"/>
    <col min="11781" max="11781" width="8.7109375" customWidth="1"/>
    <col min="11782" max="11782" width="13" customWidth="1"/>
    <col min="11783" max="11783" width="11" bestFit="1" customWidth="1"/>
    <col min="11784" max="11784" width="12.85546875" customWidth="1"/>
    <col min="11785" max="11785" width="18.140625" customWidth="1"/>
    <col min="11786" max="11786" width="6.42578125" bestFit="1" customWidth="1"/>
    <col min="11787" max="11787" width="11.28515625" customWidth="1"/>
    <col min="11788" max="11788" width="19.28515625" customWidth="1"/>
    <col min="12033" max="12033" width="4.42578125" customWidth="1"/>
    <col min="12034" max="12034" width="6.85546875" customWidth="1"/>
    <col min="12035" max="12035" width="15.28515625" customWidth="1"/>
    <col min="12036" max="12036" width="8.42578125" customWidth="1"/>
    <col min="12037" max="12037" width="8.7109375" customWidth="1"/>
    <col min="12038" max="12038" width="13" customWidth="1"/>
    <col min="12039" max="12039" width="11" bestFit="1" customWidth="1"/>
    <col min="12040" max="12040" width="12.85546875" customWidth="1"/>
    <col min="12041" max="12041" width="18.140625" customWidth="1"/>
    <col min="12042" max="12042" width="6.42578125" bestFit="1" customWidth="1"/>
    <col min="12043" max="12043" width="11.28515625" customWidth="1"/>
    <col min="12044" max="12044" width="19.28515625" customWidth="1"/>
    <col min="12289" max="12289" width="4.42578125" customWidth="1"/>
    <col min="12290" max="12290" width="6.85546875" customWidth="1"/>
    <col min="12291" max="12291" width="15.28515625" customWidth="1"/>
    <col min="12292" max="12292" width="8.42578125" customWidth="1"/>
    <col min="12293" max="12293" width="8.7109375" customWidth="1"/>
    <col min="12294" max="12294" width="13" customWidth="1"/>
    <col min="12295" max="12295" width="11" bestFit="1" customWidth="1"/>
    <col min="12296" max="12296" width="12.85546875" customWidth="1"/>
    <col min="12297" max="12297" width="18.140625" customWidth="1"/>
    <col min="12298" max="12298" width="6.42578125" bestFit="1" customWidth="1"/>
    <col min="12299" max="12299" width="11.28515625" customWidth="1"/>
    <col min="12300" max="12300" width="19.28515625" customWidth="1"/>
    <col min="12545" max="12545" width="4.42578125" customWidth="1"/>
    <col min="12546" max="12546" width="6.85546875" customWidth="1"/>
    <col min="12547" max="12547" width="15.28515625" customWidth="1"/>
    <col min="12548" max="12548" width="8.42578125" customWidth="1"/>
    <col min="12549" max="12549" width="8.7109375" customWidth="1"/>
    <col min="12550" max="12550" width="13" customWidth="1"/>
    <col min="12551" max="12551" width="11" bestFit="1" customWidth="1"/>
    <col min="12552" max="12552" width="12.85546875" customWidth="1"/>
    <col min="12553" max="12553" width="18.140625" customWidth="1"/>
    <col min="12554" max="12554" width="6.42578125" bestFit="1" customWidth="1"/>
    <col min="12555" max="12555" width="11.28515625" customWidth="1"/>
    <col min="12556" max="12556" width="19.28515625" customWidth="1"/>
    <col min="12801" max="12801" width="4.42578125" customWidth="1"/>
    <col min="12802" max="12802" width="6.85546875" customWidth="1"/>
    <col min="12803" max="12803" width="15.28515625" customWidth="1"/>
    <col min="12804" max="12804" width="8.42578125" customWidth="1"/>
    <col min="12805" max="12805" width="8.7109375" customWidth="1"/>
    <col min="12806" max="12806" width="13" customWidth="1"/>
    <col min="12807" max="12807" width="11" bestFit="1" customWidth="1"/>
    <col min="12808" max="12808" width="12.85546875" customWidth="1"/>
    <col min="12809" max="12809" width="18.140625" customWidth="1"/>
    <col min="12810" max="12810" width="6.42578125" bestFit="1" customWidth="1"/>
    <col min="12811" max="12811" width="11.28515625" customWidth="1"/>
    <col min="12812" max="12812" width="19.28515625" customWidth="1"/>
    <col min="13057" max="13057" width="4.42578125" customWidth="1"/>
    <col min="13058" max="13058" width="6.85546875" customWidth="1"/>
    <col min="13059" max="13059" width="15.28515625" customWidth="1"/>
    <col min="13060" max="13060" width="8.42578125" customWidth="1"/>
    <col min="13061" max="13061" width="8.7109375" customWidth="1"/>
    <col min="13062" max="13062" width="13" customWidth="1"/>
    <col min="13063" max="13063" width="11" bestFit="1" customWidth="1"/>
    <col min="13064" max="13064" width="12.85546875" customWidth="1"/>
    <col min="13065" max="13065" width="18.140625" customWidth="1"/>
    <col min="13066" max="13066" width="6.42578125" bestFit="1" customWidth="1"/>
    <col min="13067" max="13067" width="11.28515625" customWidth="1"/>
    <col min="13068" max="13068" width="19.28515625" customWidth="1"/>
    <col min="13313" max="13313" width="4.42578125" customWidth="1"/>
    <col min="13314" max="13314" width="6.85546875" customWidth="1"/>
    <col min="13315" max="13315" width="15.28515625" customWidth="1"/>
    <col min="13316" max="13316" width="8.42578125" customWidth="1"/>
    <col min="13317" max="13317" width="8.7109375" customWidth="1"/>
    <col min="13318" max="13318" width="13" customWidth="1"/>
    <col min="13319" max="13319" width="11" bestFit="1" customWidth="1"/>
    <col min="13320" max="13320" width="12.85546875" customWidth="1"/>
    <col min="13321" max="13321" width="18.140625" customWidth="1"/>
    <col min="13322" max="13322" width="6.42578125" bestFit="1" customWidth="1"/>
    <col min="13323" max="13323" width="11.28515625" customWidth="1"/>
    <col min="13324" max="13324" width="19.28515625" customWidth="1"/>
    <col min="13569" max="13569" width="4.42578125" customWidth="1"/>
    <col min="13570" max="13570" width="6.85546875" customWidth="1"/>
    <col min="13571" max="13571" width="15.28515625" customWidth="1"/>
    <col min="13572" max="13572" width="8.42578125" customWidth="1"/>
    <col min="13573" max="13573" width="8.7109375" customWidth="1"/>
    <col min="13574" max="13574" width="13" customWidth="1"/>
    <col min="13575" max="13575" width="11" bestFit="1" customWidth="1"/>
    <col min="13576" max="13576" width="12.85546875" customWidth="1"/>
    <col min="13577" max="13577" width="18.140625" customWidth="1"/>
    <col min="13578" max="13578" width="6.42578125" bestFit="1" customWidth="1"/>
    <col min="13579" max="13579" width="11.28515625" customWidth="1"/>
    <col min="13580" max="13580" width="19.28515625" customWidth="1"/>
    <col min="13825" max="13825" width="4.42578125" customWidth="1"/>
    <col min="13826" max="13826" width="6.85546875" customWidth="1"/>
    <col min="13827" max="13827" width="15.28515625" customWidth="1"/>
    <col min="13828" max="13828" width="8.42578125" customWidth="1"/>
    <col min="13829" max="13829" width="8.7109375" customWidth="1"/>
    <col min="13830" max="13830" width="13" customWidth="1"/>
    <col min="13831" max="13831" width="11" bestFit="1" customWidth="1"/>
    <col min="13832" max="13832" width="12.85546875" customWidth="1"/>
    <col min="13833" max="13833" width="18.140625" customWidth="1"/>
    <col min="13834" max="13834" width="6.42578125" bestFit="1" customWidth="1"/>
    <col min="13835" max="13835" width="11.28515625" customWidth="1"/>
    <col min="13836" max="13836" width="19.28515625" customWidth="1"/>
    <col min="14081" max="14081" width="4.42578125" customWidth="1"/>
    <col min="14082" max="14082" width="6.85546875" customWidth="1"/>
    <col min="14083" max="14083" width="15.28515625" customWidth="1"/>
    <col min="14084" max="14084" width="8.42578125" customWidth="1"/>
    <col min="14085" max="14085" width="8.7109375" customWidth="1"/>
    <col min="14086" max="14086" width="13" customWidth="1"/>
    <col min="14087" max="14087" width="11" bestFit="1" customWidth="1"/>
    <col min="14088" max="14088" width="12.85546875" customWidth="1"/>
    <col min="14089" max="14089" width="18.140625" customWidth="1"/>
    <col min="14090" max="14090" width="6.42578125" bestFit="1" customWidth="1"/>
    <col min="14091" max="14091" width="11.28515625" customWidth="1"/>
    <col min="14092" max="14092" width="19.28515625" customWidth="1"/>
    <col min="14337" max="14337" width="4.42578125" customWidth="1"/>
    <col min="14338" max="14338" width="6.85546875" customWidth="1"/>
    <col min="14339" max="14339" width="15.28515625" customWidth="1"/>
    <col min="14340" max="14340" width="8.42578125" customWidth="1"/>
    <col min="14341" max="14341" width="8.7109375" customWidth="1"/>
    <col min="14342" max="14342" width="13" customWidth="1"/>
    <col min="14343" max="14343" width="11" bestFit="1" customWidth="1"/>
    <col min="14344" max="14344" width="12.85546875" customWidth="1"/>
    <col min="14345" max="14345" width="18.140625" customWidth="1"/>
    <col min="14346" max="14346" width="6.42578125" bestFit="1" customWidth="1"/>
    <col min="14347" max="14347" width="11.28515625" customWidth="1"/>
    <col min="14348" max="14348" width="19.28515625" customWidth="1"/>
    <col min="14593" max="14593" width="4.42578125" customWidth="1"/>
    <col min="14594" max="14594" width="6.85546875" customWidth="1"/>
    <col min="14595" max="14595" width="15.28515625" customWidth="1"/>
    <col min="14596" max="14596" width="8.42578125" customWidth="1"/>
    <col min="14597" max="14597" width="8.7109375" customWidth="1"/>
    <col min="14598" max="14598" width="13" customWidth="1"/>
    <col min="14599" max="14599" width="11" bestFit="1" customWidth="1"/>
    <col min="14600" max="14600" width="12.85546875" customWidth="1"/>
    <col min="14601" max="14601" width="18.140625" customWidth="1"/>
    <col min="14602" max="14602" width="6.42578125" bestFit="1" customWidth="1"/>
    <col min="14603" max="14603" width="11.28515625" customWidth="1"/>
    <col min="14604" max="14604" width="19.28515625" customWidth="1"/>
    <col min="14849" max="14849" width="4.42578125" customWidth="1"/>
    <col min="14850" max="14850" width="6.85546875" customWidth="1"/>
    <col min="14851" max="14851" width="15.28515625" customWidth="1"/>
    <col min="14852" max="14852" width="8.42578125" customWidth="1"/>
    <col min="14853" max="14853" width="8.7109375" customWidth="1"/>
    <col min="14854" max="14854" width="13" customWidth="1"/>
    <col min="14855" max="14855" width="11" bestFit="1" customWidth="1"/>
    <col min="14856" max="14856" width="12.85546875" customWidth="1"/>
    <col min="14857" max="14857" width="18.140625" customWidth="1"/>
    <col min="14858" max="14858" width="6.42578125" bestFit="1" customWidth="1"/>
    <col min="14859" max="14859" width="11.28515625" customWidth="1"/>
    <col min="14860" max="14860" width="19.28515625" customWidth="1"/>
    <col min="15105" max="15105" width="4.42578125" customWidth="1"/>
    <col min="15106" max="15106" width="6.85546875" customWidth="1"/>
    <col min="15107" max="15107" width="15.28515625" customWidth="1"/>
    <col min="15108" max="15108" width="8.42578125" customWidth="1"/>
    <col min="15109" max="15109" width="8.7109375" customWidth="1"/>
    <col min="15110" max="15110" width="13" customWidth="1"/>
    <col min="15111" max="15111" width="11" bestFit="1" customWidth="1"/>
    <col min="15112" max="15112" width="12.85546875" customWidth="1"/>
    <col min="15113" max="15113" width="18.140625" customWidth="1"/>
    <col min="15114" max="15114" width="6.42578125" bestFit="1" customWidth="1"/>
    <col min="15115" max="15115" width="11.28515625" customWidth="1"/>
    <col min="15116" max="15116" width="19.28515625" customWidth="1"/>
    <col min="15361" max="15361" width="4.42578125" customWidth="1"/>
    <col min="15362" max="15362" width="6.85546875" customWidth="1"/>
    <col min="15363" max="15363" width="15.28515625" customWidth="1"/>
    <col min="15364" max="15364" width="8.42578125" customWidth="1"/>
    <col min="15365" max="15365" width="8.7109375" customWidth="1"/>
    <col min="15366" max="15366" width="13" customWidth="1"/>
    <col min="15367" max="15367" width="11" bestFit="1" customWidth="1"/>
    <col min="15368" max="15368" width="12.85546875" customWidth="1"/>
    <col min="15369" max="15369" width="18.140625" customWidth="1"/>
    <col min="15370" max="15370" width="6.42578125" bestFit="1" customWidth="1"/>
    <col min="15371" max="15371" width="11.28515625" customWidth="1"/>
    <col min="15372" max="15372" width="19.28515625" customWidth="1"/>
    <col min="15617" max="15617" width="4.42578125" customWidth="1"/>
    <col min="15618" max="15618" width="6.85546875" customWidth="1"/>
    <col min="15619" max="15619" width="15.28515625" customWidth="1"/>
    <col min="15620" max="15620" width="8.42578125" customWidth="1"/>
    <col min="15621" max="15621" width="8.7109375" customWidth="1"/>
    <col min="15622" max="15622" width="13" customWidth="1"/>
    <col min="15623" max="15623" width="11" bestFit="1" customWidth="1"/>
    <col min="15624" max="15624" width="12.85546875" customWidth="1"/>
    <col min="15625" max="15625" width="18.140625" customWidth="1"/>
    <col min="15626" max="15626" width="6.42578125" bestFit="1" customWidth="1"/>
    <col min="15627" max="15627" width="11.28515625" customWidth="1"/>
    <col min="15628" max="15628" width="19.28515625" customWidth="1"/>
    <col min="15873" max="15873" width="4.42578125" customWidth="1"/>
    <col min="15874" max="15874" width="6.85546875" customWidth="1"/>
    <col min="15875" max="15875" width="15.28515625" customWidth="1"/>
    <col min="15876" max="15876" width="8.42578125" customWidth="1"/>
    <col min="15877" max="15877" width="8.7109375" customWidth="1"/>
    <col min="15878" max="15878" width="13" customWidth="1"/>
    <col min="15879" max="15879" width="11" bestFit="1" customWidth="1"/>
    <col min="15880" max="15880" width="12.85546875" customWidth="1"/>
    <col min="15881" max="15881" width="18.140625" customWidth="1"/>
    <col min="15882" max="15882" width="6.42578125" bestFit="1" customWidth="1"/>
    <col min="15883" max="15883" width="11.28515625" customWidth="1"/>
    <col min="15884" max="15884" width="19.28515625" customWidth="1"/>
    <col min="16129" max="16129" width="4.42578125" customWidth="1"/>
    <col min="16130" max="16130" width="6.85546875" customWidth="1"/>
    <col min="16131" max="16131" width="15.28515625" customWidth="1"/>
    <col min="16132" max="16132" width="8.42578125" customWidth="1"/>
    <col min="16133" max="16133" width="8.7109375" customWidth="1"/>
    <col min="16134" max="16134" width="13" customWidth="1"/>
    <col min="16135" max="16135" width="11" bestFit="1" customWidth="1"/>
    <col min="16136" max="16136" width="12.85546875" customWidth="1"/>
    <col min="16137" max="16137" width="18.140625" customWidth="1"/>
    <col min="16138" max="16138" width="6.42578125" bestFit="1" customWidth="1"/>
    <col min="16139" max="16139" width="11.28515625" customWidth="1"/>
    <col min="16140" max="16140" width="19.28515625" customWidth="1"/>
  </cols>
  <sheetData>
    <row r="1" spans="1:15" s="82" customFormat="1" ht="31.5" customHeight="1" thickTop="1" thickBot="1">
      <c r="A1" s="79" t="s">
        <v>14</v>
      </c>
      <c r="B1" s="80" t="s">
        <v>31</v>
      </c>
      <c r="C1" s="80" t="s">
        <v>14</v>
      </c>
      <c r="D1" s="80" t="s">
        <v>36</v>
      </c>
      <c r="E1" s="80" t="s">
        <v>37</v>
      </c>
      <c r="F1" s="80" t="s">
        <v>38</v>
      </c>
      <c r="G1" s="80" t="s">
        <v>39</v>
      </c>
      <c r="H1" s="80" t="s">
        <v>12</v>
      </c>
      <c r="I1" s="80" t="s">
        <v>19</v>
      </c>
      <c r="J1" s="80" t="s">
        <v>20</v>
      </c>
      <c r="K1" s="80" t="s">
        <v>40</v>
      </c>
      <c r="L1" s="81" t="s">
        <v>32</v>
      </c>
    </row>
    <row r="2" spans="1:15" ht="16.5" thickTop="1" thickBot="1">
      <c r="A2" s="83"/>
      <c r="B2" s="84">
        <v>1</v>
      </c>
      <c r="C2" s="85"/>
      <c r="D2" s="85"/>
      <c r="E2" s="85"/>
      <c r="F2" s="84">
        <f ca="1">SUMIF(ss,G2,[2]الموردين!A$1:A$65536)</f>
        <v>0</v>
      </c>
      <c r="G2" s="84" t="s">
        <v>45</v>
      </c>
      <c r="H2" s="84">
        <f>SUMIF([2]المخزون!B$1:B$65536,I2,[2]المخزون!A$1:A$65536)</f>
        <v>100</v>
      </c>
      <c r="I2" s="84" t="s">
        <v>30</v>
      </c>
      <c r="J2" s="84">
        <v>100</v>
      </c>
      <c r="K2" s="84">
        <v>12</v>
      </c>
      <c r="L2" s="86">
        <f>J2*K2</f>
        <v>1200</v>
      </c>
    </row>
    <row r="3" spans="1:15" ht="21.75" thickTop="1" thickBot="1">
      <c r="A3" s="83"/>
      <c r="B3" s="84">
        <v>2</v>
      </c>
      <c r="C3" s="85"/>
      <c r="D3" s="85"/>
      <c r="E3" s="85"/>
      <c r="F3" s="84">
        <f ca="1">SUMIF(ss,G3,[2]الموردين!A$1:A$65536)</f>
        <v>0</v>
      </c>
      <c r="G3" s="84"/>
      <c r="H3" s="84">
        <f>SUMIF([2]المخزون!B$1:B$65536,I3,[2]المخزون!A$1:A$65536)</f>
        <v>0</v>
      </c>
      <c r="I3" s="84"/>
      <c r="J3" s="84"/>
      <c r="K3" s="84"/>
      <c r="L3" s="86">
        <f t="shared" ref="L3:L66" si="0">J3*K3</f>
        <v>0</v>
      </c>
      <c r="N3" s="87" t="s">
        <v>46</v>
      </c>
      <c r="O3" s="87"/>
    </row>
    <row r="4" spans="1:15" ht="21.75" thickTop="1" thickBot="1">
      <c r="A4" s="83"/>
      <c r="B4" s="84">
        <v>3</v>
      </c>
      <c r="C4" s="85"/>
      <c r="D4" s="85"/>
      <c r="E4" s="85"/>
      <c r="F4" s="84">
        <f ca="1">SUMIF(ss,G4,[2]الموردين!A$1:A$65536)</f>
        <v>0</v>
      </c>
      <c r="G4" s="84"/>
      <c r="H4" s="84">
        <f>SUMIF([2]المخزون!B$1:B$65536,I4,[2]المخزون!A$1:A$65536)</f>
        <v>0</v>
      </c>
      <c r="I4" s="84"/>
      <c r="J4" s="84"/>
      <c r="K4" s="84"/>
      <c r="L4" s="86">
        <f t="shared" si="0"/>
        <v>0</v>
      </c>
      <c r="N4" s="88"/>
      <c r="O4" s="88"/>
    </row>
    <row r="5" spans="1:15" ht="16.5" thickTop="1" thickBot="1">
      <c r="A5" s="83"/>
      <c r="B5" s="84">
        <v>4</v>
      </c>
      <c r="C5" s="85"/>
      <c r="D5" s="85"/>
      <c r="E5" s="85"/>
      <c r="F5" s="84">
        <f ca="1">SUMIF(ss,G5,[2]الموردين!A$1:A$65536)</f>
        <v>0</v>
      </c>
      <c r="G5" s="84"/>
      <c r="H5" s="84">
        <f>SUMIF([2]المخزون!B$1:B$65536,I5,[2]المخزون!A$1:A$65536)</f>
        <v>0</v>
      </c>
      <c r="I5" s="84"/>
      <c r="J5" s="84"/>
      <c r="K5" s="84"/>
      <c r="L5" s="86">
        <f t="shared" si="0"/>
        <v>0</v>
      </c>
      <c r="N5" s="89">
        <f>SUM(L:L)</f>
        <v>1200</v>
      </c>
      <c r="O5" s="89"/>
    </row>
    <row r="6" spans="1:15" ht="16.5" thickTop="1" thickBot="1">
      <c r="A6" s="83"/>
      <c r="B6" s="84">
        <v>5</v>
      </c>
      <c r="C6" s="85"/>
      <c r="D6" s="85"/>
      <c r="E6" s="85"/>
      <c r="F6" s="84">
        <f ca="1">SUMIF(ss,G6,[2]الموردين!A$1:A$65536)</f>
        <v>0</v>
      </c>
      <c r="G6" s="84"/>
      <c r="H6" s="84">
        <f>SUMIF([2]المخزون!B$1:B$65536,I6,[2]المخزون!A$1:A$65536)</f>
        <v>0</v>
      </c>
      <c r="I6" s="84"/>
      <c r="J6" s="84"/>
      <c r="K6" s="84"/>
      <c r="L6" s="86">
        <f t="shared" si="0"/>
        <v>0</v>
      </c>
      <c r="N6" s="89"/>
      <c r="O6" s="89"/>
    </row>
    <row r="7" spans="1:15" ht="16.5" thickTop="1" thickBot="1">
      <c r="A7" s="83"/>
      <c r="B7" s="84">
        <v>6</v>
      </c>
      <c r="C7" s="85"/>
      <c r="D7" s="85"/>
      <c r="E7" s="85"/>
      <c r="F7" s="84">
        <f ca="1">SUMIF(ss,G7,[2]الموردين!A$1:A$65536)</f>
        <v>0</v>
      </c>
      <c r="G7" s="84"/>
      <c r="H7" s="84">
        <f>SUMIF([2]المخزون!B$1:B$65536,I7,[2]المخزون!A$1:A$65536)</f>
        <v>0</v>
      </c>
      <c r="I7" s="84"/>
      <c r="J7" s="84"/>
      <c r="K7" s="84"/>
      <c r="L7" s="86">
        <f t="shared" si="0"/>
        <v>0</v>
      </c>
    </row>
    <row r="8" spans="1:15" ht="16.5" thickTop="1" thickBot="1">
      <c r="A8" s="83"/>
      <c r="B8" s="84">
        <v>7</v>
      </c>
      <c r="C8" s="85"/>
      <c r="D8" s="85"/>
      <c r="E8" s="85"/>
      <c r="F8" s="84">
        <f ca="1">SUMIF(ss,G8,[2]الموردين!A$1:A$65536)</f>
        <v>0</v>
      </c>
      <c r="G8" s="84"/>
      <c r="H8" s="84">
        <f>SUMIF([2]المخزون!B$1:B$65536,I8,[2]المخزون!A$1:A$65536)</f>
        <v>0</v>
      </c>
      <c r="I8" s="84"/>
      <c r="J8" s="84"/>
      <c r="K8" s="84"/>
      <c r="L8" s="86">
        <f t="shared" si="0"/>
        <v>0</v>
      </c>
    </row>
    <row r="9" spans="1:15" ht="16.5" thickTop="1" thickBot="1">
      <c r="A9" s="83"/>
      <c r="B9" s="84">
        <v>8</v>
      </c>
      <c r="C9" s="85"/>
      <c r="D9" s="85"/>
      <c r="E9" s="85"/>
      <c r="F9" s="84">
        <f ca="1">SUMIF(ss,G9,[2]الموردين!A$1:A$65536)</f>
        <v>0</v>
      </c>
      <c r="G9" s="84"/>
      <c r="H9" s="84">
        <f>SUMIF([2]المخزون!B$1:B$65536,I9,[2]المخزون!A$1:A$65536)</f>
        <v>0</v>
      </c>
      <c r="I9" s="84"/>
      <c r="J9" s="84"/>
      <c r="K9" s="84"/>
      <c r="L9" s="86">
        <f t="shared" si="0"/>
        <v>0</v>
      </c>
    </row>
    <row r="10" spans="1:15" ht="16.5" thickTop="1" thickBot="1">
      <c r="A10" s="83"/>
      <c r="B10" s="84">
        <v>9</v>
      </c>
      <c r="C10" s="85"/>
      <c r="D10" s="85"/>
      <c r="E10" s="85"/>
      <c r="F10" s="84">
        <f ca="1">SUMIF(ss,G10,[2]الموردين!A$1:A$65536)</f>
        <v>0</v>
      </c>
      <c r="G10" s="84"/>
      <c r="H10" s="84">
        <f>SUMIF([2]المخزون!B$1:B$65536,I10,[2]المخزون!A$1:A$65536)</f>
        <v>0</v>
      </c>
      <c r="I10" s="84"/>
      <c r="J10" s="84"/>
      <c r="K10" s="84"/>
      <c r="L10" s="86">
        <f t="shared" si="0"/>
        <v>0</v>
      </c>
    </row>
    <row r="11" spans="1:15" ht="16.5" thickTop="1" thickBot="1">
      <c r="A11" s="83"/>
      <c r="B11" s="84">
        <v>10</v>
      </c>
      <c r="C11" s="85"/>
      <c r="D11" s="85"/>
      <c r="E11" s="85"/>
      <c r="F11" s="84">
        <f ca="1">SUMIF(ss,G11,[2]الموردين!A$1:A$65536)</f>
        <v>0</v>
      </c>
      <c r="G11" s="84"/>
      <c r="H11" s="84">
        <f>SUMIF([2]المخزون!B$1:B$65536,I11,[2]المخزون!A$1:A$65536)</f>
        <v>0</v>
      </c>
      <c r="I11" s="84"/>
      <c r="J11" s="84"/>
      <c r="K11" s="84"/>
      <c r="L11" s="86">
        <f t="shared" si="0"/>
        <v>0</v>
      </c>
    </row>
    <row r="12" spans="1:15" ht="16.5" thickTop="1" thickBot="1">
      <c r="A12" s="83"/>
      <c r="B12" s="84">
        <v>11</v>
      </c>
      <c r="C12" s="85"/>
      <c r="D12" s="85"/>
      <c r="E12" s="85"/>
      <c r="F12" s="84">
        <f ca="1">SUMIF(ss,G12,[2]الموردين!A$1:A$65536)</f>
        <v>0</v>
      </c>
      <c r="G12" s="84"/>
      <c r="H12" s="84">
        <f>SUMIF([2]المخزون!B$1:B$65536,I12,[2]المخزون!A$1:A$65536)</f>
        <v>0</v>
      </c>
      <c r="I12" s="84"/>
      <c r="J12" s="84"/>
      <c r="K12" s="84"/>
      <c r="L12" s="86">
        <f t="shared" si="0"/>
        <v>0</v>
      </c>
    </row>
    <row r="13" spans="1:15" ht="16.5" thickTop="1" thickBot="1">
      <c r="A13" s="83"/>
      <c r="B13" s="84">
        <v>12</v>
      </c>
      <c r="C13" s="85"/>
      <c r="D13" s="85"/>
      <c r="E13" s="85"/>
      <c r="F13" s="84">
        <f ca="1">SUMIF(ss,G13,[2]الموردين!A$1:A$65536)</f>
        <v>0</v>
      </c>
      <c r="G13" s="84"/>
      <c r="H13" s="84">
        <f>SUMIF([2]المخزون!B$1:B$65536,I13,[2]المخزون!A$1:A$65536)</f>
        <v>0</v>
      </c>
      <c r="I13" s="84"/>
      <c r="J13" s="84"/>
      <c r="K13" s="84"/>
      <c r="L13" s="86">
        <f t="shared" si="0"/>
        <v>0</v>
      </c>
    </row>
    <row r="14" spans="1:15" ht="16.5" thickTop="1" thickBot="1">
      <c r="A14" s="83"/>
      <c r="B14" s="84">
        <v>13</v>
      </c>
      <c r="C14" s="85"/>
      <c r="D14" s="85"/>
      <c r="E14" s="85"/>
      <c r="F14" s="84">
        <f ca="1">SUMIF(ss,G14,[2]الموردين!A$1:A$65536)</f>
        <v>0</v>
      </c>
      <c r="G14" s="84"/>
      <c r="H14" s="84">
        <f>SUMIF([2]المخزون!B$1:B$65536,I14,[2]المخزون!A$1:A$65536)</f>
        <v>0</v>
      </c>
      <c r="I14" s="84"/>
      <c r="J14" s="84"/>
      <c r="K14" s="84"/>
      <c r="L14" s="86">
        <f t="shared" si="0"/>
        <v>0</v>
      </c>
    </row>
    <row r="15" spans="1:15" ht="16.5" thickTop="1" thickBot="1">
      <c r="A15" s="83"/>
      <c r="B15" s="84">
        <v>14</v>
      </c>
      <c r="C15" s="85"/>
      <c r="D15" s="85"/>
      <c r="E15" s="85"/>
      <c r="F15" s="84">
        <f ca="1">SUMIF(ss,G15,[2]الموردين!A$1:A$65536)</f>
        <v>0</v>
      </c>
      <c r="G15" s="84"/>
      <c r="H15" s="84">
        <f>SUMIF([2]المخزون!B$1:B$65536,I15,[2]المخزون!A$1:A$65536)</f>
        <v>0</v>
      </c>
      <c r="I15" s="84"/>
      <c r="J15" s="84"/>
      <c r="K15" s="84"/>
      <c r="L15" s="86">
        <f t="shared" si="0"/>
        <v>0</v>
      </c>
    </row>
    <row r="16" spans="1:15" ht="16.5" thickTop="1" thickBot="1">
      <c r="A16" s="83"/>
      <c r="B16" s="84">
        <v>15</v>
      </c>
      <c r="C16" s="85"/>
      <c r="D16" s="85"/>
      <c r="E16" s="85"/>
      <c r="F16" s="84">
        <f ca="1">SUMIF(ss,G16,[2]الموردين!A$1:A$65536)</f>
        <v>0</v>
      </c>
      <c r="G16" s="84"/>
      <c r="H16" s="84">
        <f>SUMIF([2]المخزون!B$1:B$65536,I16,[2]المخزون!A$1:A$65536)</f>
        <v>0</v>
      </c>
      <c r="I16" s="84"/>
      <c r="J16" s="84"/>
      <c r="K16" s="84"/>
      <c r="L16" s="86">
        <f t="shared" si="0"/>
        <v>0</v>
      </c>
    </row>
    <row r="17" spans="1:12" ht="16.5" thickTop="1" thickBot="1">
      <c r="A17" s="83"/>
      <c r="B17" s="84">
        <v>16</v>
      </c>
      <c r="C17" s="85"/>
      <c r="D17" s="85"/>
      <c r="E17" s="85"/>
      <c r="F17" s="84">
        <f ca="1">SUMIF(ss,G17,[2]الموردين!A$1:A$65536)</f>
        <v>0</v>
      </c>
      <c r="G17" s="84"/>
      <c r="H17" s="84">
        <f>SUMIF([2]المخزون!B$1:B$65536,I17,[2]المخزون!A$1:A$65536)</f>
        <v>0</v>
      </c>
      <c r="I17" s="84"/>
      <c r="J17" s="84"/>
      <c r="K17" s="84"/>
      <c r="L17" s="86">
        <f t="shared" si="0"/>
        <v>0</v>
      </c>
    </row>
    <row r="18" spans="1:12" ht="16.5" thickTop="1" thickBot="1">
      <c r="A18" s="83"/>
      <c r="B18" s="84">
        <v>17</v>
      </c>
      <c r="C18" s="85"/>
      <c r="D18" s="85"/>
      <c r="E18" s="85"/>
      <c r="F18" s="84">
        <f ca="1">SUMIF(ss,G18,[2]الموردين!A$1:A$65536)</f>
        <v>0</v>
      </c>
      <c r="G18" s="84"/>
      <c r="H18" s="84">
        <f>SUMIF([2]المخزون!B$1:B$65536,I18,[2]المخزون!A$1:A$65536)</f>
        <v>0</v>
      </c>
      <c r="I18" s="84"/>
      <c r="J18" s="84"/>
      <c r="K18" s="84"/>
      <c r="L18" s="86">
        <f t="shared" si="0"/>
        <v>0</v>
      </c>
    </row>
    <row r="19" spans="1:12" ht="16.5" thickTop="1" thickBot="1">
      <c r="A19" s="83"/>
      <c r="B19" s="84">
        <v>18</v>
      </c>
      <c r="C19" s="85"/>
      <c r="D19" s="85"/>
      <c r="E19" s="85"/>
      <c r="F19" s="84">
        <f ca="1">SUMIF(ss,G19,[2]الموردين!A$1:A$65536)</f>
        <v>0</v>
      </c>
      <c r="G19" s="84"/>
      <c r="H19" s="84">
        <f>SUMIF([2]المخزون!B$1:B$65536,I19,[2]المخزون!A$1:A$65536)</f>
        <v>0</v>
      </c>
      <c r="I19" s="84"/>
      <c r="J19" s="84"/>
      <c r="K19" s="84"/>
      <c r="L19" s="86">
        <f t="shared" si="0"/>
        <v>0</v>
      </c>
    </row>
    <row r="20" spans="1:12" ht="16.5" thickTop="1" thickBot="1">
      <c r="A20" s="83"/>
      <c r="B20" s="84">
        <v>19</v>
      </c>
      <c r="C20" s="85"/>
      <c r="D20" s="85"/>
      <c r="E20" s="85"/>
      <c r="F20" s="84">
        <f ca="1">SUMIF(ss,G20,[2]الموردين!A$1:A$65536)</f>
        <v>0</v>
      </c>
      <c r="G20" s="84"/>
      <c r="H20" s="84">
        <f>SUMIF([2]المخزون!B$1:B$65536,I20,[2]المخزون!A$1:A$65536)</f>
        <v>0</v>
      </c>
      <c r="I20" s="84"/>
      <c r="J20" s="84"/>
      <c r="K20" s="84"/>
      <c r="L20" s="86">
        <f t="shared" si="0"/>
        <v>0</v>
      </c>
    </row>
    <row r="21" spans="1:12" ht="16.5" thickTop="1" thickBot="1">
      <c r="A21" s="83"/>
      <c r="B21" s="84">
        <v>20</v>
      </c>
      <c r="C21" s="85"/>
      <c r="D21" s="85"/>
      <c r="E21" s="85"/>
      <c r="F21" s="84">
        <f ca="1">SUMIF(ss,G21,[2]الموردين!A$1:A$65536)</f>
        <v>0</v>
      </c>
      <c r="G21" s="84"/>
      <c r="H21" s="84">
        <f>SUMIF([2]المخزون!B$1:B$65536,I21,[2]المخزون!A$1:A$65536)</f>
        <v>0</v>
      </c>
      <c r="I21" s="84"/>
      <c r="J21" s="84"/>
      <c r="K21" s="84"/>
      <c r="L21" s="86">
        <f t="shared" si="0"/>
        <v>0</v>
      </c>
    </row>
    <row r="22" spans="1:12" ht="16.5" thickTop="1" thickBot="1">
      <c r="A22" s="83"/>
      <c r="B22" s="84">
        <v>21</v>
      </c>
      <c r="C22" s="85"/>
      <c r="D22" s="85"/>
      <c r="E22" s="85"/>
      <c r="F22" s="84">
        <f ca="1">SUMIF(ss,G22,[2]الموردين!A$1:A$65536)</f>
        <v>0</v>
      </c>
      <c r="G22" s="84"/>
      <c r="H22" s="84">
        <f>SUMIF([2]المخزون!B$1:B$65536,I22,[2]المخزون!A$1:A$65536)</f>
        <v>0</v>
      </c>
      <c r="I22" s="84"/>
      <c r="J22" s="84"/>
      <c r="K22" s="84"/>
      <c r="L22" s="86">
        <f t="shared" si="0"/>
        <v>0</v>
      </c>
    </row>
    <row r="23" spans="1:12" ht="16.5" thickTop="1" thickBot="1">
      <c r="A23" s="83"/>
      <c r="B23" s="84">
        <v>22</v>
      </c>
      <c r="C23" s="85"/>
      <c r="D23" s="85"/>
      <c r="E23" s="85"/>
      <c r="F23" s="84">
        <f ca="1">SUMIF(ss,G23,[2]الموردين!A$1:A$65536)</f>
        <v>0</v>
      </c>
      <c r="G23" s="84"/>
      <c r="H23" s="84">
        <f>SUMIF([2]المخزون!B$1:B$65536,I23,[2]المخزون!A$1:A$65536)</f>
        <v>0</v>
      </c>
      <c r="I23" s="84"/>
      <c r="J23" s="84"/>
      <c r="K23" s="84"/>
      <c r="L23" s="86">
        <f t="shared" si="0"/>
        <v>0</v>
      </c>
    </row>
    <row r="24" spans="1:12" ht="16.5" thickTop="1" thickBot="1">
      <c r="A24" s="83"/>
      <c r="B24" s="84">
        <v>23</v>
      </c>
      <c r="C24" s="85"/>
      <c r="D24" s="85"/>
      <c r="E24" s="85"/>
      <c r="F24" s="84">
        <f ca="1">SUMIF(ss,G24,[2]الموردين!A$1:A$65536)</f>
        <v>0</v>
      </c>
      <c r="G24" s="84"/>
      <c r="H24" s="84">
        <f>SUMIF([2]المخزون!B$1:B$65536,I24,[2]المخزون!A$1:A$65536)</f>
        <v>0</v>
      </c>
      <c r="I24" s="84"/>
      <c r="J24" s="84"/>
      <c r="K24" s="84"/>
      <c r="L24" s="86">
        <f t="shared" si="0"/>
        <v>0</v>
      </c>
    </row>
    <row r="25" spans="1:12" ht="16.5" thickTop="1" thickBot="1">
      <c r="A25" s="83"/>
      <c r="B25" s="84">
        <v>24</v>
      </c>
      <c r="C25" s="85"/>
      <c r="D25" s="85"/>
      <c r="E25" s="85"/>
      <c r="F25" s="84">
        <f ca="1">SUMIF(ss,G25,[2]الموردين!A$1:A$65536)</f>
        <v>0</v>
      </c>
      <c r="G25" s="84"/>
      <c r="H25" s="84">
        <f>SUMIF([2]المخزون!B$1:B$65536,I25,[2]المخزون!A$1:A$65536)</f>
        <v>0</v>
      </c>
      <c r="I25" s="84"/>
      <c r="J25" s="84"/>
      <c r="K25" s="84"/>
      <c r="L25" s="86">
        <f t="shared" si="0"/>
        <v>0</v>
      </c>
    </row>
    <row r="26" spans="1:12" ht="16.5" thickTop="1" thickBot="1">
      <c r="A26" s="83"/>
      <c r="B26" s="84">
        <v>25</v>
      </c>
      <c r="C26" s="85"/>
      <c r="D26" s="85"/>
      <c r="E26" s="85"/>
      <c r="F26" s="84">
        <f ca="1">SUMIF(ss,G26,[2]الموردين!A$1:A$65536)</f>
        <v>0</v>
      </c>
      <c r="G26" s="84"/>
      <c r="H26" s="84">
        <f>SUMIF([2]المخزون!B$1:B$65536,I26,[2]المخزون!A$1:A$65536)</f>
        <v>0</v>
      </c>
      <c r="I26" s="84"/>
      <c r="J26" s="84"/>
      <c r="K26" s="84"/>
      <c r="L26" s="86">
        <f t="shared" si="0"/>
        <v>0</v>
      </c>
    </row>
    <row r="27" spans="1:12" ht="16.5" thickTop="1" thickBot="1">
      <c r="A27" s="83"/>
      <c r="B27" s="84">
        <v>26</v>
      </c>
      <c r="C27" s="85"/>
      <c r="D27" s="85"/>
      <c r="E27" s="85"/>
      <c r="F27" s="84">
        <f ca="1">SUMIF(ss,G27,[2]الموردين!A$1:A$65536)</f>
        <v>0</v>
      </c>
      <c r="G27" s="84"/>
      <c r="H27" s="84">
        <f>SUMIF([2]المخزون!B$1:B$65536,I27,[2]المخزون!A$1:A$65536)</f>
        <v>0</v>
      </c>
      <c r="I27" s="84"/>
      <c r="J27" s="84"/>
      <c r="K27" s="84"/>
      <c r="L27" s="86">
        <f t="shared" si="0"/>
        <v>0</v>
      </c>
    </row>
    <row r="28" spans="1:12" ht="16.5" thickTop="1" thickBot="1">
      <c r="A28" s="83"/>
      <c r="B28" s="84">
        <v>27</v>
      </c>
      <c r="C28" s="85"/>
      <c r="D28" s="85"/>
      <c r="E28" s="85"/>
      <c r="F28" s="84">
        <f ca="1">SUMIF(ss,G28,[2]الموردين!A$1:A$65536)</f>
        <v>0</v>
      </c>
      <c r="G28" s="84"/>
      <c r="H28" s="84">
        <f>SUMIF([2]المخزون!B$1:B$65536,I28,[2]المخزون!A$1:A$65536)</f>
        <v>0</v>
      </c>
      <c r="I28" s="84"/>
      <c r="J28" s="84"/>
      <c r="K28" s="84"/>
      <c r="L28" s="86">
        <f t="shared" si="0"/>
        <v>0</v>
      </c>
    </row>
    <row r="29" spans="1:12" ht="16.5" thickTop="1" thickBot="1">
      <c r="A29" s="83"/>
      <c r="B29" s="84">
        <v>28</v>
      </c>
      <c r="C29" s="85"/>
      <c r="D29" s="85"/>
      <c r="E29" s="85"/>
      <c r="F29" s="84">
        <f ca="1">SUMIF(ss,G29,[2]الموردين!A$1:A$65536)</f>
        <v>0</v>
      </c>
      <c r="G29" s="84"/>
      <c r="H29" s="84">
        <f>SUMIF([2]المخزون!B$1:B$65536,I29,[2]المخزون!A$1:A$65536)</f>
        <v>0</v>
      </c>
      <c r="I29" s="84"/>
      <c r="J29" s="84"/>
      <c r="K29" s="84"/>
      <c r="L29" s="86">
        <f t="shared" si="0"/>
        <v>0</v>
      </c>
    </row>
    <row r="30" spans="1:12" ht="16.5" thickTop="1" thickBot="1">
      <c r="A30" s="83"/>
      <c r="B30" s="84">
        <v>29</v>
      </c>
      <c r="C30" s="85"/>
      <c r="D30" s="85"/>
      <c r="E30" s="85"/>
      <c r="F30" s="84">
        <f ca="1">SUMIF(ss,G30,[2]الموردين!A$1:A$65536)</f>
        <v>0</v>
      </c>
      <c r="G30" s="84"/>
      <c r="H30" s="84">
        <f>SUMIF([2]المخزون!B$1:B$65536,I30,[2]المخزون!A$1:A$65536)</f>
        <v>0</v>
      </c>
      <c r="I30" s="84"/>
      <c r="J30" s="84"/>
      <c r="K30" s="84"/>
      <c r="L30" s="86">
        <f t="shared" si="0"/>
        <v>0</v>
      </c>
    </row>
    <row r="31" spans="1:12" ht="16.5" thickTop="1" thickBot="1">
      <c r="A31" s="83"/>
      <c r="B31" s="84">
        <v>30</v>
      </c>
      <c r="C31" s="85"/>
      <c r="D31" s="85"/>
      <c r="E31" s="85"/>
      <c r="F31" s="84">
        <f ca="1">SUMIF(ss,G31,[2]الموردين!A$1:A$65536)</f>
        <v>0</v>
      </c>
      <c r="G31" s="84"/>
      <c r="H31" s="84">
        <f>SUMIF([2]المخزون!B$1:B$65536,I31,[2]المخزون!A$1:A$65536)</f>
        <v>0</v>
      </c>
      <c r="I31" s="84"/>
      <c r="J31" s="84"/>
      <c r="K31" s="84"/>
      <c r="L31" s="86">
        <f t="shared" si="0"/>
        <v>0</v>
      </c>
    </row>
    <row r="32" spans="1:12" ht="16.5" thickTop="1" thickBot="1">
      <c r="A32" s="83"/>
      <c r="B32" s="84">
        <v>31</v>
      </c>
      <c r="C32" s="85"/>
      <c r="D32" s="85"/>
      <c r="E32" s="85"/>
      <c r="F32" s="84">
        <f ca="1">SUMIF(ss,G32,[2]الموردين!A$1:A$65536)</f>
        <v>0</v>
      </c>
      <c r="G32" s="84"/>
      <c r="H32" s="84">
        <f>SUMIF([2]المخزون!B$1:B$65536,I32,[2]المخزون!A$1:A$65536)</f>
        <v>0</v>
      </c>
      <c r="I32" s="84"/>
      <c r="J32" s="84"/>
      <c r="K32" s="84"/>
      <c r="L32" s="86">
        <f t="shared" si="0"/>
        <v>0</v>
      </c>
    </row>
    <row r="33" spans="1:12" ht="16.5" thickTop="1" thickBot="1">
      <c r="A33" s="83"/>
      <c r="B33" s="84">
        <v>32</v>
      </c>
      <c r="C33" s="85"/>
      <c r="D33" s="85"/>
      <c r="E33" s="85"/>
      <c r="F33" s="84">
        <f ca="1">SUMIF(ss,G33,[2]الموردين!A$1:A$65536)</f>
        <v>0</v>
      </c>
      <c r="G33" s="84"/>
      <c r="H33" s="84">
        <f>SUMIF([2]المخزون!B$1:B$65536,I33,[2]المخزون!A$1:A$65536)</f>
        <v>0</v>
      </c>
      <c r="I33" s="84"/>
      <c r="J33" s="84"/>
      <c r="K33" s="84"/>
      <c r="L33" s="86">
        <f t="shared" si="0"/>
        <v>0</v>
      </c>
    </row>
    <row r="34" spans="1:12" ht="16.5" thickTop="1" thickBot="1">
      <c r="A34" s="83"/>
      <c r="B34" s="84">
        <v>33</v>
      </c>
      <c r="C34" s="85"/>
      <c r="D34" s="85"/>
      <c r="E34" s="85"/>
      <c r="F34" s="84">
        <f ca="1">SUMIF(ss,G34,[2]الموردين!A$1:A$65536)</f>
        <v>0</v>
      </c>
      <c r="G34" s="84"/>
      <c r="H34" s="84">
        <f>SUMIF([2]المخزون!B$1:B$65536,I34,[2]المخزون!A$1:A$65536)</f>
        <v>0</v>
      </c>
      <c r="I34" s="84"/>
      <c r="J34" s="84"/>
      <c r="K34" s="84"/>
      <c r="L34" s="86">
        <f t="shared" si="0"/>
        <v>0</v>
      </c>
    </row>
    <row r="35" spans="1:12" ht="16.5" thickTop="1" thickBot="1">
      <c r="A35" s="83"/>
      <c r="B35" s="84">
        <v>34</v>
      </c>
      <c r="C35" s="85"/>
      <c r="D35" s="85"/>
      <c r="E35" s="85"/>
      <c r="F35" s="84">
        <f ca="1">SUMIF(ss,G35,[2]الموردين!A$1:A$65536)</f>
        <v>0</v>
      </c>
      <c r="G35" s="84"/>
      <c r="H35" s="84">
        <f>SUMIF([2]المخزون!B$1:B$65536,I35,[2]المخزون!A$1:A$65536)</f>
        <v>0</v>
      </c>
      <c r="I35" s="84"/>
      <c r="J35" s="84"/>
      <c r="K35" s="84"/>
      <c r="L35" s="86">
        <f t="shared" si="0"/>
        <v>0</v>
      </c>
    </row>
    <row r="36" spans="1:12" ht="16.5" thickTop="1" thickBot="1">
      <c r="A36" s="83"/>
      <c r="B36" s="84">
        <v>35</v>
      </c>
      <c r="C36" s="85"/>
      <c r="D36" s="85"/>
      <c r="E36" s="85"/>
      <c r="F36" s="84">
        <f ca="1">SUMIF(ss,G36,[2]الموردين!A$1:A$65536)</f>
        <v>0</v>
      </c>
      <c r="G36" s="84"/>
      <c r="H36" s="84">
        <f>SUMIF([2]المخزون!B$1:B$65536,I36,[2]المخزون!A$1:A$65536)</f>
        <v>0</v>
      </c>
      <c r="I36" s="84"/>
      <c r="J36" s="84"/>
      <c r="K36" s="84"/>
      <c r="L36" s="86">
        <f t="shared" si="0"/>
        <v>0</v>
      </c>
    </row>
    <row r="37" spans="1:12" ht="16.5" thickTop="1" thickBot="1">
      <c r="A37" s="83"/>
      <c r="B37" s="84">
        <v>36</v>
      </c>
      <c r="C37" s="85"/>
      <c r="D37" s="85"/>
      <c r="E37" s="85"/>
      <c r="F37" s="84">
        <f ca="1">SUMIF(ss,G37,[2]الموردين!A$1:A$65536)</f>
        <v>0</v>
      </c>
      <c r="G37" s="84"/>
      <c r="H37" s="84">
        <f>SUMIF([2]المخزون!B$1:B$65536,I37,[2]المخزون!A$1:A$65536)</f>
        <v>0</v>
      </c>
      <c r="I37" s="84"/>
      <c r="J37" s="84"/>
      <c r="K37" s="84"/>
      <c r="L37" s="86">
        <f t="shared" si="0"/>
        <v>0</v>
      </c>
    </row>
    <row r="38" spans="1:12" ht="16.5" thickTop="1" thickBot="1">
      <c r="A38" s="83"/>
      <c r="B38" s="84">
        <v>37</v>
      </c>
      <c r="C38" s="85"/>
      <c r="D38" s="85"/>
      <c r="E38" s="85"/>
      <c r="F38" s="84">
        <f ca="1">SUMIF(ss,G38,[2]الموردين!A$1:A$65536)</f>
        <v>0</v>
      </c>
      <c r="G38" s="84"/>
      <c r="H38" s="84">
        <f>SUMIF([2]المخزون!B$1:B$65536,I38,[2]المخزون!A$1:A$65536)</f>
        <v>0</v>
      </c>
      <c r="I38" s="84"/>
      <c r="J38" s="84"/>
      <c r="K38" s="84"/>
      <c r="L38" s="86">
        <f t="shared" si="0"/>
        <v>0</v>
      </c>
    </row>
    <row r="39" spans="1:12" ht="16.5" thickTop="1" thickBot="1">
      <c r="A39" s="83"/>
      <c r="B39" s="84">
        <v>38</v>
      </c>
      <c r="C39" s="85"/>
      <c r="D39" s="85"/>
      <c r="E39" s="85"/>
      <c r="F39" s="84">
        <f ca="1">SUMIF(ss,G39,[2]الموردين!A$1:A$65536)</f>
        <v>0</v>
      </c>
      <c r="G39" s="84"/>
      <c r="H39" s="84">
        <f>SUMIF([2]المخزون!B$1:B$65536,I39,[2]المخزون!A$1:A$65536)</f>
        <v>0</v>
      </c>
      <c r="I39" s="84"/>
      <c r="J39" s="84"/>
      <c r="K39" s="84"/>
      <c r="L39" s="86">
        <f t="shared" si="0"/>
        <v>0</v>
      </c>
    </row>
    <row r="40" spans="1:12" ht="16.5" thickTop="1" thickBot="1">
      <c r="A40" s="83"/>
      <c r="B40" s="84">
        <v>39</v>
      </c>
      <c r="C40" s="85"/>
      <c r="D40" s="85"/>
      <c r="E40" s="85"/>
      <c r="F40" s="84">
        <f ca="1">SUMIF(ss,G40,[2]الموردين!A$1:A$65536)</f>
        <v>0</v>
      </c>
      <c r="G40" s="84"/>
      <c r="H40" s="84">
        <f>SUMIF([2]المخزون!B$1:B$65536,I40,[2]المخزون!A$1:A$65536)</f>
        <v>0</v>
      </c>
      <c r="I40" s="84"/>
      <c r="J40" s="84"/>
      <c r="K40" s="84"/>
      <c r="L40" s="86">
        <f t="shared" si="0"/>
        <v>0</v>
      </c>
    </row>
    <row r="41" spans="1:12" ht="16.5" thickTop="1" thickBot="1">
      <c r="A41" s="83"/>
      <c r="B41" s="84">
        <v>40</v>
      </c>
      <c r="C41" s="85"/>
      <c r="D41" s="85"/>
      <c r="E41" s="85"/>
      <c r="F41" s="84">
        <f ca="1">SUMIF(ss,G41,[2]الموردين!A$1:A$65536)</f>
        <v>0</v>
      </c>
      <c r="G41" s="84"/>
      <c r="H41" s="84">
        <f>SUMIF([2]المخزون!B$1:B$65536,I41,[2]المخزون!A$1:A$65536)</f>
        <v>0</v>
      </c>
      <c r="I41" s="84"/>
      <c r="J41" s="84"/>
      <c r="K41" s="84"/>
      <c r="L41" s="86">
        <f t="shared" si="0"/>
        <v>0</v>
      </c>
    </row>
    <row r="42" spans="1:12" ht="16.5" thickTop="1" thickBot="1">
      <c r="A42" s="83"/>
      <c r="B42" s="84">
        <v>41</v>
      </c>
      <c r="C42" s="85"/>
      <c r="D42" s="85"/>
      <c r="E42" s="85"/>
      <c r="F42" s="84">
        <f ca="1">SUMIF(ss,G42,[2]الموردين!A$1:A$65536)</f>
        <v>0</v>
      </c>
      <c r="G42" s="84"/>
      <c r="H42" s="84">
        <f>SUMIF([2]المخزون!B$1:B$65536,I42,[2]المخزون!A$1:A$65536)</f>
        <v>0</v>
      </c>
      <c r="I42" s="84"/>
      <c r="J42" s="84"/>
      <c r="K42" s="84"/>
      <c r="L42" s="86">
        <f t="shared" si="0"/>
        <v>0</v>
      </c>
    </row>
    <row r="43" spans="1:12" ht="16.5" thickTop="1" thickBot="1">
      <c r="A43" s="83"/>
      <c r="B43" s="84">
        <v>42</v>
      </c>
      <c r="C43" s="85"/>
      <c r="D43" s="85"/>
      <c r="E43" s="85"/>
      <c r="F43" s="84">
        <f ca="1">SUMIF(ss,G43,[2]الموردين!A$1:A$65536)</f>
        <v>0</v>
      </c>
      <c r="G43" s="84"/>
      <c r="H43" s="84">
        <f>SUMIF([2]المخزون!B$1:B$65536,I43,[2]المخزون!A$1:A$65536)</f>
        <v>0</v>
      </c>
      <c r="I43" s="84"/>
      <c r="J43" s="84"/>
      <c r="K43" s="84"/>
      <c r="L43" s="86">
        <f t="shared" si="0"/>
        <v>0</v>
      </c>
    </row>
    <row r="44" spans="1:12" ht="16.5" thickTop="1" thickBot="1">
      <c r="A44" s="83"/>
      <c r="B44" s="84">
        <v>43</v>
      </c>
      <c r="C44" s="85"/>
      <c r="D44" s="85"/>
      <c r="E44" s="85"/>
      <c r="F44" s="84">
        <f ca="1">SUMIF(ss,G44,[2]الموردين!A$1:A$65536)</f>
        <v>0</v>
      </c>
      <c r="G44" s="84"/>
      <c r="H44" s="84">
        <f>SUMIF([2]المخزون!B$1:B$65536,I44,[2]المخزون!A$1:A$65536)</f>
        <v>0</v>
      </c>
      <c r="I44" s="84"/>
      <c r="J44" s="84"/>
      <c r="K44" s="84"/>
      <c r="L44" s="86">
        <f t="shared" si="0"/>
        <v>0</v>
      </c>
    </row>
    <row r="45" spans="1:12" ht="16.5" thickTop="1" thickBot="1">
      <c r="A45" s="83"/>
      <c r="B45" s="84">
        <v>44</v>
      </c>
      <c r="C45" s="85"/>
      <c r="D45" s="85"/>
      <c r="E45" s="85"/>
      <c r="F45" s="84">
        <f ca="1">SUMIF(ss,G45,[2]الموردين!A$1:A$65536)</f>
        <v>0</v>
      </c>
      <c r="G45" s="84"/>
      <c r="H45" s="84">
        <f>SUMIF([2]المخزون!B$1:B$65536,I45,[2]المخزون!A$1:A$65536)</f>
        <v>0</v>
      </c>
      <c r="I45" s="84"/>
      <c r="J45" s="84"/>
      <c r="K45" s="84"/>
      <c r="L45" s="86">
        <f t="shared" si="0"/>
        <v>0</v>
      </c>
    </row>
    <row r="46" spans="1:12" ht="16.5" thickTop="1" thickBot="1">
      <c r="A46" s="83"/>
      <c r="B46" s="84">
        <v>45</v>
      </c>
      <c r="C46" s="85"/>
      <c r="D46" s="85"/>
      <c r="E46" s="85"/>
      <c r="F46" s="84">
        <f ca="1">SUMIF(ss,G46,[2]الموردين!A$1:A$65536)</f>
        <v>0</v>
      </c>
      <c r="G46" s="84"/>
      <c r="H46" s="84">
        <f>SUMIF([2]المخزون!B$1:B$65536,I46,[2]المخزون!A$1:A$65536)</f>
        <v>0</v>
      </c>
      <c r="I46" s="84"/>
      <c r="J46" s="84"/>
      <c r="K46" s="84"/>
      <c r="L46" s="86">
        <f t="shared" si="0"/>
        <v>0</v>
      </c>
    </row>
    <row r="47" spans="1:12" ht="16.5" thickTop="1" thickBot="1">
      <c r="A47" s="83"/>
      <c r="B47" s="84">
        <v>46</v>
      </c>
      <c r="C47" s="85"/>
      <c r="D47" s="85"/>
      <c r="E47" s="85"/>
      <c r="F47" s="84">
        <f ca="1">SUMIF(ss,G47,[2]الموردين!A$1:A$65536)</f>
        <v>0</v>
      </c>
      <c r="G47" s="84"/>
      <c r="H47" s="84">
        <f>SUMIF([2]المخزون!B$1:B$65536,I47,[2]المخزون!A$1:A$65536)</f>
        <v>0</v>
      </c>
      <c r="I47" s="84"/>
      <c r="J47" s="84"/>
      <c r="K47" s="84"/>
      <c r="L47" s="86">
        <f t="shared" si="0"/>
        <v>0</v>
      </c>
    </row>
    <row r="48" spans="1:12" ht="16.5" thickTop="1" thickBot="1">
      <c r="A48" s="83"/>
      <c r="B48" s="84">
        <v>47</v>
      </c>
      <c r="C48" s="85"/>
      <c r="D48" s="85"/>
      <c r="E48" s="85"/>
      <c r="F48" s="84">
        <f ca="1">SUMIF(ss,G48,[2]الموردين!A$1:A$65536)</f>
        <v>0</v>
      </c>
      <c r="G48" s="84"/>
      <c r="H48" s="84">
        <f>SUMIF([2]المخزون!B$1:B$65536,I48,[2]المخزون!A$1:A$65536)</f>
        <v>0</v>
      </c>
      <c r="I48" s="84"/>
      <c r="J48" s="84"/>
      <c r="K48" s="84"/>
      <c r="L48" s="86">
        <f t="shared" si="0"/>
        <v>0</v>
      </c>
    </row>
    <row r="49" spans="1:12" ht="16.5" thickTop="1" thickBot="1">
      <c r="A49" s="83"/>
      <c r="B49" s="84">
        <v>48</v>
      </c>
      <c r="C49" s="85"/>
      <c r="D49" s="85"/>
      <c r="E49" s="85"/>
      <c r="F49" s="84">
        <f ca="1">SUMIF(ss,G49,[2]الموردين!A$1:A$65536)</f>
        <v>0</v>
      </c>
      <c r="G49" s="84"/>
      <c r="H49" s="84">
        <f>SUMIF([2]المخزون!B$1:B$65536,I49,[2]المخزون!A$1:A$65536)</f>
        <v>0</v>
      </c>
      <c r="I49" s="84"/>
      <c r="J49" s="84"/>
      <c r="K49" s="84"/>
      <c r="L49" s="86">
        <f t="shared" si="0"/>
        <v>0</v>
      </c>
    </row>
    <row r="50" spans="1:12" ht="16.5" thickTop="1" thickBot="1">
      <c r="A50" s="83"/>
      <c r="B50" s="84">
        <v>49</v>
      </c>
      <c r="C50" s="85"/>
      <c r="D50" s="85"/>
      <c r="E50" s="85"/>
      <c r="F50" s="84">
        <f ca="1">SUMIF(ss,G50,[2]الموردين!A$1:A$65536)</f>
        <v>0</v>
      </c>
      <c r="G50" s="84"/>
      <c r="H50" s="84">
        <f>SUMIF([2]المخزون!B$1:B$65536,I50,[2]المخزون!A$1:A$65536)</f>
        <v>0</v>
      </c>
      <c r="I50" s="84"/>
      <c r="J50" s="84"/>
      <c r="K50" s="84"/>
      <c r="L50" s="86">
        <f t="shared" si="0"/>
        <v>0</v>
      </c>
    </row>
    <row r="51" spans="1:12" ht="16.5" thickTop="1" thickBot="1">
      <c r="A51" s="83"/>
      <c r="B51" s="84">
        <v>50</v>
      </c>
      <c r="C51" s="85"/>
      <c r="D51" s="85"/>
      <c r="E51" s="85"/>
      <c r="F51" s="84">
        <f ca="1">SUMIF(ss,G51,[2]الموردين!A$1:A$65536)</f>
        <v>0</v>
      </c>
      <c r="G51" s="84"/>
      <c r="H51" s="84">
        <f>SUMIF([2]المخزون!B$1:B$65536,I51,[2]المخزون!A$1:A$65536)</f>
        <v>0</v>
      </c>
      <c r="I51" s="84"/>
      <c r="J51" s="84"/>
      <c r="K51" s="84"/>
      <c r="L51" s="86">
        <f t="shared" si="0"/>
        <v>0</v>
      </c>
    </row>
    <row r="52" spans="1:12" ht="16.5" thickTop="1" thickBot="1">
      <c r="A52" s="83"/>
      <c r="B52" s="84">
        <v>51</v>
      </c>
      <c r="C52" s="85"/>
      <c r="D52" s="85"/>
      <c r="E52" s="85"/>
      <c r="F52" s="84">
        <f ca="1">SUMIF(ss,G52,[2]الموردين!A$1:A$65536)</f>
        <v>0</v>
      </c>
      <c r="G52" s="84"/>
      <c r="H52" s="84">
        <f>SUMIF([2]المخزون!B$1:B$65536,I52,[2]المخزون!A$1:A$65536)</f>
        <v>0</v>
      </c>
      <c r="I52" s="84"/>
      <c r="J52" s="84"/>
      <c r="K52" s="84"/>
      <c r="L52" s="86">
        <f t="shared" si="0"/>
        <v>0</v>
      </c>
    </row>
    <row r="53" spans="1:12" ht="16.5" thickTop="1" thickBot="1">
      <c r="A53" s="83"/>
      <c r="B53" s="84">
        <v>52</v>
      </c>
      <c r="C53" s="85"/>
      <c r="D53" s="85"/>
      <c r="E53" s="85"/>
      <c r="F53" s="84">
        <f ca="1">SUMIF(ss,G53,[2]الموردين!A$1:A$65536)</f>
        <v>0</v>
      </c>
      <c r="G53" s="84"/>
      <c r="H53" s="84">
        <f>SUMIF([2]المخزون!B$1:B$65536,I53,[2]المخزون!A$1:A$65536)</f>
        <v>0</v>
      </c>
      <c r="I53" s="84"/>
      <c r="J53" s="84"/>
      <c r="K53" s="84"/>
      <c r="L53" s="86">
        <f t="shared" si="0"/>
        <v>0</v>
      </c>
    </row>
    <row r="54" spans="1:12" ht="16.5" thickTop="1" thickBot="1">
      <c r="A54" s="83"/>
      <c r="B54" s="84">
        <v>53</v>
      </c>
      <c r="C54" s="85"/>
      <c r="D54" s="85"/>
      <c r="E54" s="85"/>
      <c r="F54" s="84">
        <f ca="1">SUMIF(ss,G54,[2]الموردين!A$1:A$65536)</f>
        <v>0</v>
      </c>
      <c r="G54" s="84"/>
      <c r="H54" s="84">
        <f>SUMIF([2]المخزون!B$1:B$65536,I54,[2]المخزون!A$1:A$65536)</f>
        <v>0</v>
      </c>
      <c r="I54" s="84"/>
      <c r="J54" s="84"/>
      <c r="K54" s="84"/>
      <c r="L54" s="86">
        <f t="shared" si="0"/>
        <v>0</v>
      </c>
    </row>
    <row r="55" spans="1:12" ht="16.5" thickTop="1" thickBot="1">
      <c r="A55" s="83"/>
      <c r="B55" s="84">
        <v>54</v>
      </c>
      <c r="C55" s="85"/>
      <c r="D55" s="85"/>
      <c r="E55" s="85"/>
      <c r="F55" s="84">
        <f ca="1">SUMIF(ss,G55,[2]الموردين!A$1:A$65536)</f>
        <v>0</v>
      </c>
      <c r="G55" s="84"/>
      <c r="H55" s="84">
        <f>SUMIF([2]المخزون!B$1:B$65536,I55,[2]المخزون!A$1:A$65536)</f>
        <v>0</v>
      </c>
      <c r="I55" s="84"/>
      <c r="J55" s="84"/>
      <c r="K55" s="84"/>
      <c r="L55" s="86">
        <f t="shared" si="0"/>
        <v>0</v>
      </c>
    </row>
    <row r="56" spans="1:12" ht="16.5" thickTop="1" thickBot="1">
      <c r="A56" s="83"/>
      <c r="B56" s="84">
        <v>55</v>
      </c>
      <c r="C56" s="85"/>
      <c r="D56" s="85"/>
      <c r="E56" s="85"/>
      <c r="F56" s="84">
        <f ca="1">SUMIF(ss,G56,[2]الموردين!A$1:A$65536)</f>
        <v>0</v>
      </c>
      <c r="G56" s="84"/>
      <c r="H56" s="84">
        <f>SUMIF([2]المخزون!B$1:B$65536,I56,[2]المخزون!A$1:A$65536)</f>
        <v>0</v>
      </c>
      <c r="I56" s="84"/>
      <c r="J56" s="84"/>
      <c r="K56" s="84"/>
      <c r="L56" s="86">
        <f t="shared" si="0"/>
        <v>0</v>
      </c>
    </row>
    <row r="57" spans="1:12" ht="16.5" thickTop="1" thickBot="1">
      <c r="A57" s="83"/>
      <c r="B57" s="84">
        <v>56</v>
      </c>
      <c r="C57" s="85"/>
      <c r="D57" s="85"/>
      <c r="E57" s="85"/>
      <c r="F57" s="84">
        <f ca="1">SUMIF(ss,G57,[2]الموردين!A$1:A$65536)</f>
        <v>0</v>
      </c>
      <c r="G57" s="84"/>
      <c r="H57" s="84">
        <f>SUMIF([2]المخزون!B$1:B$65536,I57,[2]المخزون!A$1:A$65536)</f>
        <v>0</v>
      </c>
      <c r="I57" s="84"/>
      <c r="J57" s="84"/>
      <c r="K57" s="84"/>
      <c r="L57" s="86">
        <f t="shared" si="0"/>
        <v>0</v>
      </c>
    </row>
    <row r="58" spans="1:12" ht="16.5" thickTop="1" thickBot="1">
      <c r="A58" s="83"/>
      <c r="B58" s="84">
        <v>57</v>
      </c>
      <c r="C58" s="85"/>
      <c r="D58" s="85"/>
      <c r="E58" s="85"/>
      <c r="F58" s="84">
        <f ca="1">SUMIF(ss,G58,[2]الموردين!A$1:A$65536)</f>
        <v>0</v>
      </c>
      <c r="G58" s="84"/>
      <c r="H58" s="84">
        <f>SUMIF([2]المخزون!B$1:B$65536,I58,[2]المخزون!A$1:A$65536)</f>
        <v>0</v>
      </c>
      <c r="I58" s="84"/>
      <c r="J58" s="84"/>
      <c r="K58" s="84"/>
      <c r="L58" s="86">
        <f t="shared" si="0"/>
        <v>0</v>
      </c>
    </row>
    <row r="59" spans="1:12" ht="16.5" thickTop="1" thickBot="1">
      <c r="A59" s="83"/>
      <c r="B59" s="84">
        <v>58</v>
      </c>
      <c r="C59" s="85"/>
      <c r="D59" s="85"/>
      <c r="E59" s="85"/>
      <c r="F59" s="84">
        <f ca="1">SUMIF(ss,G59,[2]الموردين!A$1:A$65536)</f>
        <v>0</v>
      </c>
      <c r="G59" s="84"/>
      <c r="H59" s="84">
        <f>SUMIF([2]المخزون!B$1:B$65536,I59,[2]المخزون!A$1:A$65536)</f>
        <v>0</v>
      </c>
      <c r="I59" s="84"/>
      <c r="J59" s="84"/>
      <c r="K59" s="84"/>
      <c r="L59" s="86">
        <f t="shared" si="0"/>
        <v>0</v>
      </c>
    </row>
    <row r="60" spans="1:12" ht="16.5" thickTop="1" thickBot="1">
      <c r="A60" s="83"/>
      <c r="B60" s="84">
        <v>59</v>
      </c>
      <c r="C60" s="85"/>
      <c r="D60" s="85"/>
      <c r="E60" s="85"/>
      <c r="F60" s="84">
        <f ca="1">SUMIF(ss,G60,[2]الموردين!A$1:A$65536)</f>
        <v>0</v>
      </c>
      <c r="G60" s="84"/>
      <c r="H60" s="84">
        <f>SUMIF([2]المخزون!B$1:B$65536,I60,[2]المخزون!A$1:A$65536)</f>
        <v>0</v>
      </c>
      <c r="I60" s="84"/>
      <c r="J60" s="84"/>
      <c r="K60" s="84"/>
      <c r="L60" s="86">
        <f t="shared" si="0"/>
        <v>0</v>
      </c>
    </row>
    <row r="61" spans="1:12" ht="16.5" thickTop="1" thickBot="1">
      <c r="A61" s="83"/>
      <c r="B61" s="84">
        <v>60</v>
      </c>
      <c r="C61" s="85"/>
      <c r="D61" s="85"/>
      <c r="E61" s="85"/>
      <c r="F61" s="84">
        <f ca="1">SUMIF(ss,G61,[2]الموردين!A$1:A$65536)</f>
        <v>0</v>
      </c>
      <c r="G61" s="84"/>
      <c r="H61" s="84">
        <f>SUMIF([2]المخزون!B$1:B$65536,I61,[2]المخزون!A$1:A$65536)</f>
        <v>0</v>
      </c>
      <c r="I61" s="84"/>
      <c r="J61" s="84"/>
      <c r="K61" s="84"/>
      <c r="L61" s="86">
        <f t="shared" si="0"/>
        <v>0</v>
      </c>
    </row>
    <row r="62" spans="1:12" ht="16.5" thickTop="1" thickBot="1">
      <c r="A62" s="83"/>
      <c r="B62" s="84">
        <v>61</v>
      </c>
      <c r="C62" s="85"/>
      <c r="D62" s="85"/>
      <c r="E62" s="85"/>
      <c r="F62" s="84">
        <f ca="1">SUMIF(ss,G62,[2]الموردين!A$1:A$65536)</f>
        <v>0</v>
      </c>
      <c r="G62" s="84"/>
      <c r="H62" s="84">
        <f>SUMIF([2]المخزون!B$1:B$65536,I62,[2]المخزون!A$1:A$65536)</f>
        <v>0</v>
      </c>
      <c r="I62" s="84"/>
      <c r="J62" s="84"/>
      <c r="K62" s="84"/>
      <c r="L62" s="86">
        <f t="shared" si="0"/>
        <v>0</v>
      </c>
    </row>
    <row r="63" spans="1:12" ht="16.5" thickTop="1" thickBot="1">
      <c r="A63" s="83"/>
      <c r="B63" s="84">
        <v>62</v>
      </c>
      <c r="C63" s="85"/>
      <c r="D63" s="85"/>
      <c r="E63" s="85"/>
      <c r="F63" s="84">
        <f ca="1">SUMIF(ss,G63,[2]الموردين!A$1:A$65536)</f>
        <v>0</v>
      </c>
      <c r="G63" s="84"/>
      <c r="H63" s="84">
        <f>SUMIF([2]المخزون!B$1:B$65536,I63,[2]المخزون!A$1:A$65536)</f>
        <v>0</v>
      </c>
      <c r="I63" s="84"/>
      <c r="J63" s="84"/>
      <c r="K63" s="84"/>
      <c r="L63" s="86">
        <f t="shared" si="0"/>
        <v>0</v>
      </c>
    </row>
    <row r="64" spans="1:12" ht="16.5" thickTop="1" thickBot="1">
      <c r="A64" s="83"/>
      <c r="B64" s="84">
        <v>63</v>
      </c>
      <c r="C64" s="85"/>
      <c r="D64" s="85"/>
      <c r="E64" s="85"/>
      <c r="F64" s="84">
        <f ca="1">SUMIF(ss,G64,[2]الموردين!A$1:A$65536)</f>
        <v>0</v>
      </c>
      <c r="G64" s="84"/>
      <c r="H64" s="84">
        <f>SUMIF([2]المخزون!B$1:B$65536,I64,[2]المخزون!A$1:A$65536)</f>
        <v>0</v>
      </c>
      <c r="I64" s="84"/>
      <c r="J64" s="84"/>
      <c r="K64" s="84"/>
      <c r="L64" s="86">
        <f t="shared" si="0"/>
        <v>0</v>
      </c>
    </row>
    <row r="65" spans="1:12" ht="16.5" thickTop="1" thickBot="1">
      <c r="A65" s="83"/>
      <c r="B65" s="84">
        <v>64</v>
      </c>
      <c r="C65" s="85"/>
      <c r="D65" s="85"/>
      <c r="E65" s="85"/>
      <c r="F65" s="84">
        <f ca="1">SUMIF(ss,G65,[2]الموردين!A$1:A$65536)</f>
        <v>0</v>
      </c>
      <c r="G65" s="84"/>
      <c r="H65" s="84">
        <f>SUMIF([2]المخزون!B$1:B$65536,I65,[2]المخزون!A$1:A$65536)</f>
        <v>0</v>
      </c>
      <c r="I65" s="84"/>
      <c r="J65" s="84"/>
      <c r="K65" s="84"/>
      <c r="L65" s="86">
        <f t="shared" si="0"/>
        <v>0</v>
      </c>
    </row>
    <row r="66" spans="1:12" ht="16.5" thickTop="1" thickBot="1">
      <c r="A66" s="83"/>
      <c r="B66" s="84">
        <v>65</v>
      </c>
      <c r="C66" s="85"/>
      <c r="D66" s="85"/>
      <c r="E66" s="85"/>
      <c r="F66" s="84">
        <f ca="1">SUMIF(ss,G66,[2]الموردين!A$1:A$65536)</f>
        <v>0</v>
      </c>
      <c r="G66" s="84"/>
      <c r="H66" s="84">
        <f>SUMIF([2]المخزون!B$1:B$65536,I66,[2]المخزون!A$1:A$65536)</f>
        <v>0</v>
      </c>
      <c r="I66" s="84"/>
      <c r="J66" s="84"/>
      <c r="K66" s="84"/>
      <c r="L66" s="86">
        <f t="shared" si="0"/>
        <v>0</v>
      </c>
    </row>
    <row r="67" spans="1:12" ht="16.5" thickTop="1" thickBot="1">
      <c r="A67" s="83"/>
      <c r="B67" s="84">
        <v>66</v>
      </c>
      <c r="C67" s="85"/>
      <c r="D67" s="85"/>
      <c r="E67" s="85"/>
      <c r="F67" s="84">
        <f ca="1">SUMIF(ss,G67,[2]الموردين!A$1:A$65536)</f>
        <v>0</v>
      </c>
      <c r="G67" s="84"/>
      <c r="H67" s="84">
        <f>SUMIF([2]المخزون!B$1:B$65536,I67,[2]المخزون!A$1:A$65536)</f>
        <v>0</v>
      </c>
      <c r="I67" s="84"/>
      <c r="J67" s="84"/>
      <c r="K67" s="84"/>
      <c r="L67" s="86">
        <f t="shared" ref="L67:L130" si="1">J67*K67</f>
        <v>0</v>
      </c>
    </row>
    <row r="68" spans="1:12" ht="16.5" thickTop="1" thickBot="1">
      <c r="A68" s="83"/>
      <c r="B68" s="84">
        <v>67</v>
      </c>
      <c r="C68" s="85"/>
      <c r="D68" s="85"/>
      <c r="E68" s="85"/>
      <c r="F68" s="84">
        <f ca="1">SUMIF(ss,G68,[2]الموردين!A$1:A$65536)</f>
        <v>0</v>
      </c>
      <c r="G68" s="84"/>
      <c r="H68" s="84">
        <f>SUMIF([2]المخزون!B$1:B$65536,I68,[2]المخزون!A$1:A$65536)</f>
        <v>0</v>
      </c>
      <c r="I68" s="84"/>
      <c r="J68" s="84"/>
      <c r="K68" s="84"/>
      <c r="L68" s="86">
        <f t="shared" si="1"/>
        <v>0</v>
      </c>
    </row>
    <row r="69" spans="1:12" ht="16.5" thickTop="1" thickBot="1">
      <c r="A69" s="83"/>
      <c r="B69" s="84">
        <v>68</v>
      </c>
      <c r="C69" s="85"/>
      <c r="D69" s="85"/>
      <c r="E69" s="85"/>
      <c r="F69" s="84">
        <f ca="1">SUMIF(ss,G69,[2]الموردين!A$1:A$65536)</f>
        <v>0</v>
      </c>
      <c r="G69" s="84"/>
      <c r="H69" s="84">
        <f>SUMIF([2]المخزون!B$1:B$65536,I69,[2]المخزون!A$1:A$65536)</f>
        <v>0</v>
      </c>
      <c r="I69" s="84"/>
      <c r="J69" s="84"/>
      <c r="K69" s="84"/>
      <c r="L69" s="86">
        <f t="shared" si="1"/>
        <v>0</v>
      </c>
    </row>
    <row r="70" spans="1:12" ht="16.5" thickTop="1" thickBot="1">
      <c r="A70" s="83"/>
      <c r="B70" s="84">
        <v>69</v>
      </c>
      <c r="C70" s="85"/>
      <c r="D70" s="85"/>
      <c r="E70" s="85"/>
      <c r="F70" s="84">
        <f ca="1">SUMIF(ss,G70,[2]الموردين!A$1:A$65536)</f>
        <v>0</v>
      </c>
      <c r="G70" s="84"/>
      <c r="H70" s="84">
        <f>SUMIF([2]المخزون!B$1:B$65536,I70,[2]المخزون!A$1:A$65536)</f>
        <v>0</v>
      </c>
      <c r="I70" s="84"/>
      <c r="J70" s="84"/>
      <c r="K70" s="84"/>
      <c r="L70" s="86">
        <f t="shared" si="1"/>
        <v>0</v>
      </c>
    </row>
    <row r="71" spans="1:12" ht="16.5" thickTop="1" thickBot="1">
      <c r="A71" s="83"/>
      <c r="B71" s="84">
        <v>70</v>
      </c>
      <c r="C71" s="85"/>
      <c r="D71" s="85"/>
      <c r="E71" s="85"/>
      <c r="F71" s="84">
        <f ca="1">SUMIF(ss,G71,[2]الموردين!A$1:A$65536)</f>
        <v>0</v>
      </c>
      <c r="G71" s="84"/>
      <c r="H71" s="84">
        <f>SUMIF([2]المخزون!B$1:B$65536,I71,[2]المخزون!A$1:A$65536)</f>
        <v>0</v>
      </c>
      <c r="I71" s="84"/>
      <c r="J71" s="84"/>
      <c r="K71" s="84"/>
      <c r="L71" s="86">
        <f t="shared" si="1"/>
        <v>0</v>
      </c>
    </row>
    <row r="72" spans="1:12" ht="16.5" thickTop="1" thickBot="1">
      <c r="A72" s="83"/>
      <c r="B72" s="84">
        <v>71</v>
      </c>
      <c r="C72" s="85"/>
      <c r="D72" s="85"/>
      <c r="E72" s="85"/>
      <c r="F72" s="84">
        <f ca="1">SUMIF(ss,G72,[2]الموردين!A$1:A$65536)</f>
        <v>0</v>
      </c>
      <c r="G72" s="84"/>
      <c r="H72" s="84">
        <f>SUMIF([2]المخزون!B$1:B$65536,I72,[2]المخزون!A$1:A$65536)</f>
        <v>0</v>
      </c>
      <c r="I72" s="84"/>
      <c r="J72" s="84"/>
      <c r="K72" s="84"/>
      <c r="L72" s="86">
        <f t="shared" si="1"/>
        <v>0</v>
      </c>
    </row>
    <row r="73" spans="1:12" ht="16.5" thickTop="1" thickBot="1">
      <c r="A73" s="83"/>
      <c r="B73" s="84">
        <v>72</v>
      </c>
      <c r="C73" s="85"/>
      <c r="D73" s="85"/>
      <c r="E73" s="85"/>
      <c r="F73" s="84">
        <f ca="1">SUMIF(ss,G73,[2]الموردين!A$1:A$65536)</f>
        <v>0</v>
      </c>
      <c r="G73" s="84"/>
      <c r="H73" s="84">
        <f>SUMIF([2]المخزون!B$1:B$65536,I73,[2]المخزون!A$1:A$65536)</f>
        <v>0</v>
      </c>
      <c r="I73" s="84"/>
      <c r="J73" s="84"/>
      <c r="K73" s="84"/>
      <c r="L73" s="86">
        <f t="shared" si="1"/>
        <v>0</v>
      </c>
    </row>
    <row r="74" spans="1:12" ht="16.5" thickTop="1" thickBot="1">
      <c r="A74" s="83"/>
      <c r="B74" s="84">
        <v>73</v>
      </c>
      <c r="C74" s="85"/>
      <c r="D74" s="85"/>
      <c r="E74" s="85"/>
      <c r="F74" s="84">
        <f ca="1">SUMIF(ss,G74,[2]الموردين!A$1:A$65536)</f>
        <v>0</v>
      </c>
      <c r="G74" s="84"/>
      <c r="H74" s="84">
        <f>SUMIF([2]المخزون!B$1:B$65536,I74,[2]المخزون!A$1:A$65536)</f>
        <v>0</v>
      </c>
      <c r="I74" s="84"/>
      <c r="J74" s="84"/>
      <c r="K74" s="84"/>
      <c r="L74" s="86">
        <f t="shared" si="1"/>
        <v>0</v>
      </c>
    </row>
    <row r="75" spans="1:12" ht="16.5" thickTop="1" thickBot="1">
      <c r="A75" s="83"/>
      <c r="B75" s="84">
        <v>74</v>
      </c>
      <c r="C75" s="85"/>
      <c r="D75" s="85"/>
      <c r="E75" s="85"/>
      <c r="F75" s="84">
        <f ca="1">SUMIF(ss,G75,[2]الموردين!A$1:A$65536)</f>
        <v>0</v>
      </c>
      <c r="G75" s="84"/>
      <c r="H75" s="84">
        <f>SUMIF([2]المخزون!B$1:B$65536,I75,[2]المخزون!A$1:A$65536)</f>
        <v>0</v>
      </c>
      <c r="I75" s="84"/>
      <c r="J75" s="84"/>
      <c r="K75" s="84"/>
      <c r="L75" s="86">
        <f t="shared" si="1"/>
        <v>0</v>
      </c>
    </row>
    <row r="76" spans="1:12" ht="16.5" thickTop="1" thickBot="1">
      <c r="A76" s="83"/>
      <c r="B76" s="84">
        <v>75</v>
      </c>
      <c r="C76" s="85"/>
      <c r="D76" s="85"/>
      <c r="E76" s="85"/>
      <c r="F76" s="84">
        <f ca="1">SUMIF(ss,G76,[2]الموردين!A$1:A$65536)</f>
        <v>0</v>
      </c>
      <c r="G76" s="84"/>
      <c r="H76" s="84">
        <f>SUMIF([2]المخزون!B$1:B$65536,I76,[2]المخزون!A$1:A$65536)</f>
        <v>0</v>
      </c>
      <c r="I76" s="84"/>
      <c r="J76" s="84"/>
      <c r="K76" s="84"/>
      <c r="L76" s="86">
        <f t="shared" si="1"/>
        <v>0</v>
      </c>
    </row>
    <row r="77" spans="1:12" ht="16.5" thickTop="1" thickBot="1">
      <c r="A77" s="83"/>
      <c r="B77" s="84">
        <v>76</v>
      </c>
      <c r="C77" s="85"/>
      <c r="D77" s="85"/>
      <c r="E77" s="85"/>
      <c r="F77" s="84">
        <f ca="1">SUMIF(ss,G77,[2]الموردين!A$1:A$65536)</f>
        <v>0</v>
      </c>
      <c r="G77" s="84"/>
      <c r="H77" s="84">
        <f>SUMIF([2]المخزون!B$1:B$65536,I77,[2]المخزون!A$1:A$65536)</f>
        <v>0</v>
      </c>
      <c r="I77" s="84"/>
      <c r="J77" s="84"/>
      <c r="K77" s="84"/>
      <c r="L77" s="86">
        <f t="shared" si="1"/>
        <v>0</v>
      </c>
    </row>
    <row r="78" spans="1:12" ht="16.5" thickTop="1" thickBot="1">
      <c r="A78" s="83"/>
      <c r="B78" s="84">
        <v>77</v>
      </c>
      <c r="C78" s="85"/>
      <c r="D78" s="85"/>
      <c r="E78" s="85"/>
      <c r="F78" s="84">
        <f ca="1">SUMIF(ss,G78,[2]الموردين!A$1:A$65536)</f>
        <v>0</v>
      </c>
      <c r="G78" s="84"/>
      <c r="H78" s="84">
        <f>SUMIF([2]المخزون!B$1:B$65536,I78,[2]المخزون!A$1:A$65536)</f>
        <v>0</v>
      </c>
      <c r="I78" s="84"/>
      <c r="J78" s="84"/>
      <c r="K78" s="84"/>
      <c r="L78" s="86">
        <f t="shared" si="1"/>
        <v>0</v>
      </c>
    </row>
    <row r="79" spans="1:12" ht="16.5" thickTop="1" thickBot="1">
      <c r="A79" s="83"/>
      <c r="B79" s="84">
        <v>78</v>
      </c>
      <c r="C79" s="85"/>
      <c r="D79" s="85"/>
      <c r="E79" s="85"/>
      <c r="F79" s="84">
        <f ca="1">SUMIF(ss,G79,[2]الموردين!A$1:A$65536)</f>
        <v>0</v>
      </c>
      <c r="G79" s="84"/>
      <c r="H79" s="84">
        <f>SUMIF([2]المخزون!B$1:B$65536,I79,[2]المخزون!A$1:A$65536)</f>
        <v>0</v>
      </c>
      <c r="I79" s="84"/>
      <c r="J79" s="84"/>
      <c r="K79" s="84"/>
      <c r="L79" s="86">
        <f t="shared" si="1"/>
        <v>0</v>
      </c>
    </row>
    <row r="80" spans="1:12" ht="16.5" thickTop="1" thickBot="1">
      <c r="A80" s="83"/>
      <c r="B80" s="84">
        <v>79</v>
      </c>
      <c r="C80" s="85"/>
      <c r="D80" s="85"/>
      <c r="E80" s="85"/>
      <c r="F80" s="84">
        <f ca="1">SUMIF(ss,G80,[2]الموردين!A$1:A$65536)</f>
        <v>0</v>
      </c>
      <c r="G80" s="84"/>
      <c r="H80" s="84">
        <f>SUMIF([2]المخزون!B$1:B$65536,I80,[2]المخزون!A$1:A$65536)</f>
        <v>0</v>
      </c>
      <c r="I80" s="84"/>
      <c r="J80" s="84"/>
      <c r="K80" s="84"/>
      <c r="L80" s="86">
        <f t="shared" si="1"/>
        <v>0</v>
      </c>
    </row>
    <row r="81" spans="1:12" ht="16.5" thickTop="1" thickBot="1">
      <c r="A81" s="83"/>
      <c r="B81" s="84">
        <v>80</v>
      </c>
      <c r="C81" s="85"/>
      <c r="D81" s="85"/>
      <c r="E81" s="85"/>
      <c r="F81" s="84">
        <f ca="1">SUMIF(ss,G81,[2]الموردين!A$1:A$65536)</f>
        <v>0</v>
      </c>
      <c r="G81" s="84"/>
      <c r="H81" s="84">
        <f>SUMIF([2]المخزون!B$1:B$65536,I81,[2]المخزون!A$1:A$65536)</f>
        <v>0</v>
      </c>
      <c r="I81" s="84"/>
      <c r="J81" s="84"/>
      <c r="K81" s="84"/>
      <c r="L81" s="86">
        <f t="shared" si="1"/>
        <v>0</v>
      </c>
    </row>
    <row r="82" spans="1:12" ht="16.5" thickTop="1" thickBot="1">
      <c r="A82" s="83"/>
      <c r="B82" s="84">
        <v>81</v>
      </c>
      <c r="C82" s="85"/>
      <c r="D82" s="85"/>
      <c r="E82" s="85"/>
      <c r="F82" s="84">
        <f ca="1">SUMIF(ss,G82,[2]الموردين!A$1:A$65536)</f>
        <v>0</v>
      </c>
      <c r="G82" s="84"/>
      <c r="H82" s="84">
        <f>SUMIF([2]المخزون!B$1:B$65536,I82,[2]المخزون!A$1:A$65536)</f>
        <v>0</v>
      </c>
      <c r="I82" s="84"/>
      <c r="J82" s="84"/>
      <c r="K82" s="84"/>
      <c r="L82" s="86">
        <f t="shared" si="1"/>
        <v>0</v>
      </c>
    </row>
    <row r="83" spans="1:12" ht="16.5" thickTop="1" thickBot="1">
      <c r="A83" s="83"/>
      <c r="B83" s="84">
        <v>82</v>
      </c>
      <c r="C83" s="85"/>
      <c r="D83" s="85"/>
      <c r="E83" s="85"/>
      <c r="F83" s="84">
        <f ca="1">SUMIF(ss,G83,[2]الموردين!A$1:A$65536)</f>
        <v>0</v>
      </c>
      <c r="G83" s="84"/>
      <c r="H83" s="84">
        <f>SUMIF([2]المخزون!B$1:B$65536,I83,[2]المخزون!A$1:A$65536)</f>
        <v>0</v>
      </c>
      <c r="I83" s="84"/>
      <c r="J83" s="84"/>
      <c r="K83" s="84"/>
      <c r="L83" s="86">
        <f t="shared" si="1"/>
        <v>0</v>
      </c>
    </row>
    <row r="84" spans="1:12" ht="16.5" thickTop="1" thickBot="1">
      <c r="A84" s="83"/>
      <c r="B84" s="84">
        <v>83</v>
      </c>
      <c r="C84" s="85"/>
      <c r="D84" s="85"/>
      <c r="E84" s="85"/>
      <c r="F84" s="84">
        <f ca="1">SUMIF(ss,G84,[2]الموردين!A$1:A$65536)</f>
        <v>0</v>
      </c>
      <c r="G84" s="84"/>
      <c r="H84" s="84">
        <f>SUMIF([2]المخزون!B$1:B$65536,I84,[2]المخزون!A$1:A$65536)</f>
        <v>0</v>
      </c>
      <c r="I84" s="84"/>
      <c r="J84" s="84"/>
      <c r="K84" s="84"/>
      <c r="L84" s="86">
        <f t="shared" si="1"/>
        <v>0</v>
      </c>
    </row>
    <row r="85" spans="1:12" ht="16.5" thickTop="1" thickBot="1">
      <c r="A85" s="83"/>
      <c r="B85" s="84">
        <v>84</v>
      </c>
      <c r="C85" s="85"/>
      <c r="D85" s="85"/>
      <c r="E85" s="85"/>
      <c r="F85" s="84">
        <f ca="1">SUMIF(ss,G85,[2]الموردين!A$1:A$65536)</f>
        <v>0</v>
      </c>
      <c r="G85" s="84"/>
      <c r="H85" s="84">
        <f>SUMIF([2]المخزون!B$1:B$65536,I85,[2]المخزون!A$1:A$65536)</f>
        <v>0</v>
      </c>
      <c r="I85" s="84"/>
      <c r="J85" s="84"/>
      <c r="K85" s="84"/>
      <c r="L85" s="86">
        <f t="shared" si="1"/>
        <v>0</v>
      </c>
    </row>
    <row r="86" spans="1:12" ht="16.5" thickTop="1" thickBot="1">
      <c r="A86" s="83"/>
      <c r="B86" s="84">
        <v>85</v>
      </c>
      <c r="C86" s="85"/>
      <c r="D86" s="85"/>
      <c r="E86" s="85"/>
      <c r="F86" s="84">
        <f ca="1">SUMIF(ss,G86,[2]الموردين!A$1:A$65536)</f>
        <v>0</v>
      </c>
      <c r="G86" s="84"/>
      <c r="H86" s="84">
        <f>SUMIF([2]المخزون!B$1:B$65536,I86,[2]المخزون!A$1:A$65536)</f>
        <v>0</v>
      </c>
      <c r="I86" s="84"/>
      <c r="J86" s="84"/>
      <c r="K86" s="84"/>
      <c r="L86" s="86">
        <f t="shared" si="1"/>
        <v>0</v>
      </c>
    </row>
    <row r="87" spans="1:12" ht="16.5" thickTop="1" thickBot="1">
      <c r="A87" s="83"/>
      <c r="B87" s="84">
        <v>86</v>
      </c>
      <c r="C87" s="85"/>
      <c r="D87" s="85"/>
      <c r="E87" s="85"/>
      <c r="F87" s="84">
        <f ca="1">SUMIF(ss,G87,[2]الموردين!A$1:A$65536)</f>
        <v>0</v>
      </c>
      <c r="G87" s="84"/>
      <c r="H87" s="84">
        <f>SUMIF([2]المخزون!B$1:B$65536,I87,[2]المخزون!A$1:A$65536)</f>
        <v>0</v>
      </c>
      <c r="I87" s="84"/>
      <c r="J87" s="84"/>
      <c r="K87" s="84"/>
      <c r="L87" s="86">
        <f t="shared" si="1"/>
        <v>0</v>
      </c>
    </row>
    <row r="88" spans="1:12" ht="16.5" thickTop="1" thickBot="1">
      <c r="A88" s="83"/>
      <c r="B88" s="84">
        <v>87</v>
      </c>
      <c r="C88" s="85"/>
      <c r="D88" s="85"/>
      <c r="E88" s="85"/>
      <c r="F88" s="84">
        <f ca="1">SUMIF(ss,G88,[2]الموردين!A$1:A$65536)</f>
        <v>0</v>
      </c>
      <c r="G88" s="84"/>
      <c r="H88" s="84">
        <f>SUMIF([2]المخزون!B$1:B$65536,I88,[2]المخزون!A$1:A$65536)</f>
        <v>0</v>
      </c>
      <c r="I88" s="84"/>
      <c r="J88" s="84"/>
      <c r="K88" s="84"/>
      <c r="L88" s="86">
        <f t="shared" si="1"/>
        <v>0</v>
      </c>
    </row>
    <row r="89" spans="1:12" ht="16.5" thickTop="1" thickBot="1">
      <c r="A89" s="83"/>
      <c r="B89" s="84">
        <v>88</v>
      </c>
      <c r="C89" s="85"/>
      <c r="D89" s="85"/>
      <c r="E89" s="85"/>
      <c r="F89" s="84">
        <f ca="1">SUMIF(ss,G89,[2]الموردين!A$1:A$65536)</f>
        <v>0</v>
      </c>
      <c r="G89" s="84"/>
      <c r="H89" s="84">
        <f>SUMIF([2]المخزون!B$1:B$65536,I89,[2]المخزون!A$1:A$65536)</f>
        <v>0</v>
      </c>
      <c r="I89" s="84"/>
      <c r="J89" s="84"/>
      <c r="K89" s="84"/>
      <c r="L89" s="86">
        <f t="shared" si="1"/>
        <v>0</v>
      </c>
    </row>
    <row r="90" spans="1:12" ht="16.5" thickTop="1" thickBot="1">
      <c r="A90" s="83"/>
      <c r="B90" s="84">
        <v>89</v>
      </c>
      <c r="C90" s="85"/>
      <c r="D90" s="85"/>
      <c r="E90" s="85"/>
      <c r="F90" s="84">
        <f ca="1">SUMIF(ss,G90,[2]الموردين!A$1:A$65536)</f>
        <v>0</v>
      </c>
      <c r="G90" s="84"/>
      <c r="H90" s="84">
        <f>SUMIF([2]المخزون!B$1:B$65536,I90,[2]المخزون!A$1:A$65536)</f>
        <v>0</v>
      </c>
      <c r="I90" s="84"/>
      <c r="J90" s="84"/>
      <c r="K90" s="84"/>
      <c r="L90" s="86">
        <f t="shared" si="1"/>
        <v>0</v>
      </c>
    </row>
    <row r="91" spans="1:12" ht="16.5" thickTop="1" thickBot="1">
      <c r="A91" s="83"/>
      <c r="B91" s="84">
        <v>90</v>
      </c>
      <c r="C91" s="85"/>
      <c r="D91" s="85"/>
      <c r="E91" s="85"/>
      <c r="F91" s="84">
        <f ca="1">SUMIF(ss,G91,[2]الموردين!A$1:A$65536)</f>
        <v>0</v>
      </c>
      <c r="G91" s="84"/>
      <c r="H91" s="84">
        <f>SUMIF([2]المخزون!B$1:B$65536,I91,[2]المخزون!A$1:A$65536)</f>
        <v>0</v>
      </c>
      <c r="I91" s="84"/>
      <c r="J91" s="84"/>
      <c r="K91" s="84"/>
      <c r="L91" s="86">
        <f t="shared" si="1"/>
        <v>0</v>
      </c>
    </row>
    <row r="92" spans="1:12" ht="16.5" thickTop="1" thickBot="1">
      <c r="A92" s="83"/>
      <c r="B92" s="84">
        <v>91</v>
      </c>
      <c r="C92" s="85"/>
      <c r="D92" s="85"/>
      <c r="E92" s="85"/>
      <c r="F92" s="84">
        <f ca="1">SUMIF(ss,G92,[2]الموردين!A$1:A$65536)</f>
        <v>0</v>
      </c>
      <c r="G92" s="84"/>
      <c r="H92" s="84">
        <f>SUMIF([2]المخزون!B$1:B$65536,I92,[2]المخزون!A$1:A$65536)</f>
        <v>0</v>
      </c>
      <c r="I92" s="84"/>
      <c r="J92" s="84"/>
      <c r="K92" s="84"/>
      <c r="L92" s="86">
        <f t="shared" si="1"/>
        <v>0</v>
      </c>
    </row>
    <row r="93" spans="1:12" ht="16.5" thickTop="1" thickBot="1">
      <c r="A93" s="83"/>
      <c r="B93" s="84">
        <v>92</v>
      </c>
      <c r="C93" s="85"/>
      <c r="D93" s="85"/>
      <c r="E93" s="85"/>
      <c r="F93" s="84">
        <f ca="1">SUMIF(ss,G93,[2]الموردين!A$1:A$65536)</f>
        <v>0</v>
      </c>
      <c r="G93" s="84"/>
      <c r="H93" s="84">
        <f>SUMIF([2]المخزون!B$1:B$65536,I93,[2]المخزون!A$1:A$65536)</f>
        <v>0</v>
      </c>
      <c r="I93" s="84"/>
      <c r="J93" s="84"/>
      <c r="K93" s="84"/>
      <c r="L93" s="86">
        <f t="shared" si="1"/>
        <v>0</v>
      </c>
    </row>
    <row r="94" spans="1:12" ht="16.5" thickTop="1" thickBot="1">
      <c r="A94" s="83"/>
      <c r="B94" s="84">
        <v>93</v>
      </c>
      <c r="C94" s="85"/>
      <c r="D94" s="85"/>
      <c r="E94" s="85"/>
      <c r="F94" s="84">
        <f ca="1">SUMIF(ss,G94,[2]الموردين!A$1:A$65536)</f>
        <v>0</v>
      </c>
      <c r="G94" s="84"/>
      <c r="H94" s="84">
        <f>SUMIF([2]المخزون!B$1:B$65536,I94,[2]المخزون!A$1:A$65536)</f>
        <v>0</v>
      </c>
      <c r="I94" s="84"/>
      <c r="J94" s="84"/>
      <c r="K94" s="84"/>
      <c r="L94" s="86">
        <f t="shared" si="1"/>
        <v>0</v>
      </c>
    </row>
    <row r="95" spans="1:12" ht="16.5" thickTop="1" thickBot="1">
      <c r="A95" s="83"/>
      <c r="B95" s="84">
        <v>94</v>
      </c>
      <c r="C95" s="85"/>
      <c r="D95" s="85"/>
      <c r="E95" s="85"/>
      <c r="F95" s="84">
        <f ca="1">SUMIF(ss,G95,[2]الموردين!A$1:A$65536)</f>
        <v>0</v>
      </c>
      <c r="G95" s="84"/>
      <c r="H95" s="84">
        <f>SUMIF([2]المخزون!B$1:B$65536,I95,[2]المخزون!A$1:A$65536)</f>
        <v>0</v>
      </c>
      <c r="I95" s="84"/>
      <c r="J95" s="84"/>
      <c r="K95" s="84"/>
      <c r="L95" s="86">
        <f t="shared" si="1"/>
        <v>0</v>
      </c>
    </row>
    <row r="96" spans="1:12" ht="16.5" thickTop="1" thickBot="1">
      <c r="A96" s="83"/>
      <c r="B96" s="84">
        <v>95</v>
      </c>
      <c r="C96" s="85"/>
      <c r="D96" s="85"/>
      <c r="E96" s="85"/>
      <c r="F96" s="84">
        <f ca="1">SUMIF(ss,G96,[2]الموردين!A$1:A$65536)</f>
        <v>0</v>
      </c>
      <c r="G96" s="84"/>
      <c r="H96" s="84">
        <f>SUMIF([2]المخزون!B$1:B$65536,I96,[2]المخزون!A$1:A$65536)</f>
        <v>0</v>
      </c>
      <c r="I96" s="84"/>
      <c r="J96" s="84"/>
      <c r="K96" s="84"/>
      <c r="L96" s="86">
        <f t="shared" si="1"/>
        <v>0</v>
      </c>
    </row>
    <row r="97" spans="1:12" ht="16.5" thickTop="1" thickBot="1">
      <c r="A97" s="83"/>
      <c r="B97" s="84">
        <v>96</v>
      </c>
      <c r="C97" s="85"/>
      <c r="D97" s="85"/>
      <c r="E97" s="85"/>
      <c r="F97" s="84">
        <f ca="1">SUMIF(ss,G97,[2]الموردين!A$1:A$65536)</f>
        <v>0</v>
      </c>
      <c r="G97" s="84"/>
      <c r="H97" s="84">
        <f>SUMIF([2]المخزون!B$1:B$65536,I97,[2]المخزون!A$1:A$65536)</f>
        <v>0</v>
      </c>
      <c r="I97" s="84"/>
      <c r="J97" s="84"/>
      <c r="K97" s="84"/>
      <c r="L97" s="86">
        <f t="shared" si="1"/>
        <v>0</v>
      </c>
    </row>
    <row r="98" spans="1:12" ht="16.5" thickTop="1" thickBot="1">
      <c r="A98" s="83"/>
      <c r="B98" s="84">
        <v>97</v>
      </c>
      <c r="C98" s="85"/>
      <c r="D98" s="85"/>
      <c r="E98" s="85"/>
      <c r="F98" s="84">
        <f ca="1">SUMIF(ss,G98,[2]الموردين!A$1:A$65536)</f>
        <v>0</v>
      </c>
      <c r="G98" s="84"/>
      <c r="H98" s="84">
        <f>SUMIF([2]المخزون!B$1:B$65536,I98,[2]المخزون!A$1:A$65536)</f>
        <v>0</v>
      </c>
      <c r="I98" s="84"/>
      <c r="J98" s="84"/>
      <c r="K98" s="84"/>
      <c r="L98" s="86">
        <f t="shared" si="1"/>
        <v>0</v>
      </c>
    </row>
    <row r="99" spans="1:12" ht="16.5" thickTop="1" thickBot="1">
      <c r="A99" s="83"/>
      <c r="B99" s="84">
        <v>98</v>
      </c>
      <c r="C99" s="85"/>
      <c r="D99" s="85"/>
      <c r="E99" s="85"/>
      <c r="F99" s="84">
        <f ca="1">SUMIF(ss,G99,[2]الموردين!A$1:A$65536)</f>
        <v>0</v>
      </c>
      <c r="G99" s="84"/>
      <c r="H99" s="84">
        <f>SUMIF([2]المخزون!B$1:B$65536,I99,[2]المخزون!A$1:A$65536)</f>
        <v>0</v>
      </c>
      <c r="I99" s="84"/>
      <c r="J99" s="84"/>
      <c r="K99" s="84"/>
      <c r="L99" s="86">
        <f t="shared" si="1"/>
        <v>0</v>
      </c>
    </row>
    <row r="100" spans="1:12" ht="16.5" thickTop="1" thickBot="1">
      <c r="A100" s="83"/>
      <c r="B100" s="84">
        <v>99</v>
      </c>
      <c r="C100" s="85"/>
      <c r="D100" s="85"/>
      <c r="E100" s="85"/>
      <c r="F100" s="84">
        <f ca="1">SUMIF(ss,G100,[2]الموردين!A$1:A$65536)</f>
        <v>0</v>
      </c>
      <c r="G100" s="84"/>
      <c r="H100" s="84">
        <f>SUMIF([2]المخزون!B$1:B$65536,I100,[2]المخزون!A$1:A$65536)</f>
        <v>0</v>
      </c>
      <c r="I100" s="84"/>
      <c r="J100" s="84"/>
      <c r="K100" s="84"/>
      <c r="L100" s="86">
        <f t="shared" si="1"/>
        <v>0</v>
      </c>
    </row>
    <row r="101" spans="1:12" ht="16.5" thickTop="1" thickBot="1">
      <c r="A101" s="83"/>
      <c r="B101" s="84">
        <v>100</v>
      </c>
      <c r="C101" s="85"/>
      <c r="D101" s="85"/>
      <c r="E101" s="85"/>
      <c r="F101" s="84">
        <f ca="1">SUMIF(ss,G101,[2]الموردين!A$1:A$65536)</f>
        <v>0</v>
      </c>
      <c r="G101" s="84"/>
      <c r="H101" s="84">
        <f>SUMIF([2]المخزون!B$1:B$65536,I101,[2]المخزون!A$1:A$65536)</f>
        <v>0</v>
      </c>
      <c r="I101" s="84"/>
      <c r="J101" s="84"/>
      <c r="K101" s="84"/>
      <c r="L101" s="86">
        <f t="shared" si="1"/>
        <v>0</v>
      </c>
    </row>
    <row r="102" spans="1:12" ht="16.5" thickTop="1" thickBot="1">
      <c r="A102" s="83"/>
      <c r="B102" s="84">
        <v>101</v>
      </c>
      <c r="C102" s="85"/>
      <c r="D102" s="85"/>
      <c r="E102" s="85"/>
      <c r="F102" s="84">
        <f ca="1">SUMIF(ss,G102,[2]الموردين!A$1:A$65536)</f>
        <v>0</v>
      </c>
      <c r="G102" s="84"/>
      <c r="H102" s="84">
        <f>SUMIF([2]المخزون!B$1:B$65536,I102,[2]المخزون!A$1:A$65536)</f>
        <v>0</v>
      </c>
      <c r="I102" s="84"/>
      <c r="J102" s="84"/>
      <c r="K102" s="84"/>
      <c r="L102" s="86">
        <f t="shared" si="1"/>
        <v>0</v>
      </c>
    </row>
    <row r="103" spans="1:12" ht="16.5" thickTop="1" thickBot="1">
      <c r="A103" s="83"/>
      <c r="B103" s="84">
        <v>102</v>
      </c>
      <c r="C103" s="85"/>
      <c r="D103" s="85"/>
      <c r="E103" s="85"/>
      <c r="F103" s="84">
        <f ca="1">SUMIF(ss,G103,[2]الموردين!A$1:A$65536)</f>
        <v>0</v>
      </c>
      <c r="G103" s="84"/>
      <c r="H103" s="84">
        <f>SUMIF([2]المخزون!B$1:B$65536,I103,[2]المخزون!A$1:A$65536)</f>
        <v>0</v>
      </c>
      <c r="I103" s="84"/>
      <c r="J103" s="84"/>
      <c r="K103" s="84"/>
      <c r="L103" s="86">
        <f t="shared" si="1"/>
        <v>0</v>
      </c>
    </row>
    <row r="104" spans="1:12" ht="16.5" thickTop="1" thickBot="1">
      <c r="A104" s="83"/>
      <c r="B104" s="84">
        <v>103</v>
      </c>
      <c r="C104" s="85"/>
      <c r="D104" s="85"/>
      <c r="E104" s="85"/>
      <c r="F104" s="84">
        <f ca="1">SUMIF(ss,G104,[2]الموردين!A$1:A$65536)</f>
        <v>0</v>
      </c>
      <c r="G104" s="84"/>
      <c r="H104" s="84">
        <f>SUMIF([2]المخزون!B$1:B$65536,I104,[2]المخزون!A$1:A$65536)</f>
        <v>0</v>
      </c>
      <c r="I104" s="84"/>
      <c r="J104" s="84"/>
      <c r="K104" s="84"/>
      <c r="L104" s="86">
        <f t="shared" si="1"/>
        <v>0</v>
      </c>
    </row>
    <row r="105" spans="1:12" ht="16.5" thickTop="1" thickBot="1">
      <c r="A105" s="83"/>
      <c r="B105" s="84">
        <v>104</v>
      </c>
      <c r="C105" s="85"/>
      <c r="D105" s="85"/>
      <c r="E105" s="85"/>
      <c r="F105" s="84">
        <f ca="1">SUMIF(ss,G105,[2]الموردين!A$1:A$65536)</f>
        <v>0</v>
      </c>
      <c r="G105" s="84"/>
      <c r="H105" s="84">
        <f>SUMIF([2]المخزون!B$1:B$65536,I105,[2]المخزون!A$1:A$65536)</f>
        <v>0</v>
      </c>
      <c r="I105" s="84"/>
      <c r="J105" s="84"/>
      <c r="K105" s="84"/>
      <c r="L105" s="86">
        <f t="shared" si="1"/>
        <v>0</v>
      </c>
    </row>
    <row r="106" spans="1:12" ht="16.5" thickTop="1" thickBot="1">
      <c r="A106" s="83"/>
      <c r="B106" s="84">
        <v>105</v>
      </c>
      <c r="C106" s="85"/>
      <c r="D106" s="85"/>
      <c r="E106" s="85"/>
      <c r="F106" s="84">
        <f ca="1">SUMIF(ss,G106,[2]الموردين!A$1:A$65536)</f>
        <v>0</v>
      </c>
      <c r="G106" s="84"/>
      <c r="H106" s="84">
        <f>SUMIF([2]المخزون!B$1:B$65536,I106,[2]المخزون!A$1:A$65536)</f>
        <v>0</v>
      </c>
      <c r="I106" s="84"/>
      <c r="J106" s="84"/>
      <c r="K106" s="84"/>
      <c r="L106" s="86">
        <f t="shared" si="1"/>
        <v>0</v>
      </c>
    </row>
    <row r="107" spans="1:12" ht="16.5" thickTop="1" thickBot="1">
      <c r="A107" s="83"/>
      <c r="B107" s="84">
        <v>106</v>
      </c>
      <c r="C107" s="85"/>
      <c r="D107" s="85"/>
      <c r="E107" s="85"/>
      <c r="F107" s="84">
        <f ca="1">SUMIF(ss,G107,[2]الموردين!A$1:A$65536)</f>
        <v>0</v>
      </c>
      <c r="G107" s="84"/>
      <c r="H107" s="84">
        <f>SUMIF([2]المخزون!B$1:B$65536,I107,[2]المخزون!A$1:A$65536)</f>
        <v>0</v>
      </c>
      <c r="I107" s="84"/>
      <c r="J107" s="84"/>
      <c r="K107" s="84"/>
      <c r="L107" s="86">
        <f t="shared" si="1"/>
        <v>0</v>
      </c>
    </row>
    <row r="108" spans="1:12" ht="16.5" thickTop="1" thickBot="1">
      <c r="A108" s="83"/>
      <c r="B108" s="84">
        <v>107</v>
      </c>
      <c r="C108" s="85"/>
      <c r="D108" s="85"/>
      <c r="E108" s="85"/>
      <c r="F108" s="84">
        <f ca="1">SUMIF(ss,G108,[2]الموردين!A$1:A$65536)</f>
        <v>0</v>
      </c>
      <c r="G108" s="84"/>
      <c r="H108" s="84">
        <f>SUMIF([2]المخزون!B$1:B$65536,I108,[2]المخزون!A$1:A$65536)</f>
        <v>0</v>
      </c>
      <c r="I108" s="84"/>
      <c r="J108" s="84"/>
      <c r="K108" s="84"/>
      <c r="L108" s="86">
        <f t="shared" si="1"/>
        <v>0</v>
      </c>
    </row>
    <row r="109" spans="1:12" ht="16.5" thickTop="1" thickBot="1">
      <c r="A109" s="83"/>
      <c r="B109" s="84">
        <v>108</v>
      </c>
      <c r="C109" s="85"/>
      <c r="D109" s="85"/>
      <c r="E109" s="85"/>
      <c r="F109" s="84">
        <f ca="1">SUMIF(ss,G109,[2]الموردين!A$1:A$65536)</f>
        <v>0</v>
      </c>
      <c r="G109" s="84"/>
      <c r="H109" s="84">
        <f>SUMIF([2]المخزون!B$1:B$65536,I109,[2]المخزون!A$1:A$65536)</f>
        <v>0</v>
      </c>
      <c r="I109" s="84"/>
      <c r="J109" s="84"/>
      <c r="K109" s="84"/>
      <c r="L109" s="86">
        <f t="shared" si="1"/>
        <v>0</v>
      </c>
    </row>
    <row r="110" spans="1:12" ht="16.5" thickTop="1" thickBot="1">
      <c r="A110" s="83"/>
      <c r="B110" s="84">
        <v>109</v>
      </c>
      <c r="C110" s="85"/>
      <c r="D110" s="85"/>
      <c r="E110" s="85"/>
      <c r="F110" s="84">
        <f ca="1">SUMIF(ss,G110,[2]الموردين!A$1:A$65536)</f>
        <v>0</v>
      </c>
      <c r="G110" s="84"/>
      <c r="H110" s="84">
        <f>SUMIF([2]المخزون!B$1:B$65536,I110,[2]المخزون!A$1:A$65536)</f>
        <v>0</v>
      </c>
      <c r="I110" s="84"/>
      <c r="J110" s="84"/>
      <c r="K110" s="84"/>
      <c r="L110" s="86">
        <f t="shared" si="1"/>
        <v>0</v>
      </c>
    </row>
    <row r="111" spans="1:12" ht="16.5" thickTop="1" thickBot="1">
      <c r="A111" s="83"/>
      <c r="B111" s="84">
        <v>110</v>
      </c>
      <c r="C111" s="85"/>
      <c r="D111" s="85"/>
      <c r="E111" s="85"/>
      <c r="F111" s="84">
        <f ca="1">SUMIF(ss,G111,[2]الموردين!A$1:A$65536)</f>
        <v>0</v>
      </c>
      <c r="G111" s="84"/>
      <c r="H111" s="84">
        <f>SUMIF([2]المخزون!B$1:B$65536,I111,[2]المخزون!A$1:A$65536)</f>
        <v>0</v>
      </c>
      <c r="I111" s="84"/>
      <c r="J111" s="84"/>
      <c r="K111" s="84"/>
      <c r="L111" s="86">
        <f t="shared" si="1"/>
        <v>0</v>
      </c>
    </row>
    <row r="112" spans="1:12" ht="16.5" thickTop="1" thickBot="1">
      <c r="A112" s="83"/>
      <c r="B112" s="84">
        <v>111</v>
      </c>
      <c r="C112" s="85"/>
      <c r="D112" s="85"/>
      <c r="E112" s="85"/>
      <c r="F112" s="84">
        <f ca="1">SUMIF(ss,G112,[2]الموردين!A$1:A$65536)</f>
        <v>0</v>
      </c>
      <c r="G112" s="84"/>
      <c r="H112" s="84">
        <f>SUMIF([2]المخزون!B$1:B$65536,I112,[2]المخزون!A$1:A$65536)</f>
        <v>0</v>
      </c>
      <c r="I112" s="84"/>
      <c r="J112" s="84"/>
      <c r="K112" s="84"/>
      <c r="L112" s="86">
        <f t="shared" si="1"/>
        <v>0</v>
      </c>
    </row>
    <row r="113" spans="1:12" ht="16.5" thickTop="1" thickBot="1">
      <c r="A113" s="83"/>
      <c r="B113" s="84">
        <v>112</v>
      </c>
      <c r="C113" s="85"/>
      <c r="D113" s="85"/>
      <c r="E113" s="85"/>
      <c r="F113" s="84">
        <f ca="1">SUMIF(ss,G113,[2]الموردين!A$1:A$65536)</f>
        <v>0</v>
      </c>
      <c r="G113" s="84"/>
      <c r="H113" s="84">
        <f>SUMIF([2]المخزون!B$1:B$65536,I113,[2]المخزون!A$1:A$65536)</f>
        <v>0</v>
      </c>
      <c r="I113" s="84"/>
      <c r="J113" s="84"/>
      <c r="K113" s="84"/>
      <c r="L113" s="86">
        <f t="shared" si="1"/>
        <v>0</v>
      </c>
    </row>
    <row r="114" spans="1:12" ht="16.5" thickTop="1" thickBot="1">
      <c r="A114" s="83"/>
      <c r="B114" s="84">
        <v>113</v>
      </c>
      <c r="C114" s="85"/>
      <c r="D114" s="85"/>
      <c r="E114" s="85"/>
      <c r="F114" s="84">
        <f ca="1">SUMIF(ss,G114,[2]الموردين!A$1:A$65536)</f>
        <v>0</v>
      </c>
      <c r="G114" s="84"/>
      <c r="H114" s="84">
        <f>SUMIF([2]المخزون!B$1:B$65536,I114,[2]المخزون!A$1:A$65536)</f>
        <v>0</v>
      </c>
      <c r="I114" s="84"/>
      <c r="J114" s="84"/>
      <c r="K114" s="84"/>
      <c r="L114" s="86">
        <f t="shared" si="1"/>
        <v>0</v>
      </c>
    </row>
    <row r="115" spans="1:12" ht="16.5" thickTop="1" thickBot="1">
      <c r="A115" s="83"/>
      <c r="B115" s="84">
        <v>114</v>
      </c>
      <c r="C115" s="85"/>
      <c r="D115" s="85"/>
      <c r="E115" s="85"/>
      <c r="F115" s="84">
        <f ca="1">SUMIF(ss,G115,[2]الموردين!A$1:A$65536)</f>
        <v>0</v>
      </c>
      <c r="G115" s="84"/>
      <c r="H115" s="84">
        <f>SUMIF([2]المخزون!B$1:B$65536,I115,[2]المخزون!A$1:A$65536)</f>
        <v>0</v>
      </c>
      <c r="I115" s="84"/>
      <c r="J115" s="84"/>
      <c r="K115" s="84"/>
      <c r="L115" s="86">
        <f t="shared" si="1"/>
        <v>0</v>
      </c>
    </row>
    <row r="116" spans="1:12" ht="16.5" thickTop="1" thickBot="1">
      <c r="A116" s="83"/>
      <c r="B116" s="84">
        <v>115</v>
      </c>
      <c r="C116" s="85"/>
      <c r="D116" s="85"/>
      <c r="E116" s="85"/>
      <c r="F116" s="84">
        <f ca="1">SUMIF(ss,G116,[2]الموردين!A$1:A$65536)</f>
        <v>0</v>
      </c>
      <c r="G116" s="84"/>
      <c r="H116" s="84">
        <f>SUMIF([2]المخزون!B$1:B$65536,I116,[2]المخزون!A$1:A$65536)</f>
        <v>0</v>
      </c>
      <c r="I116" s="84"/>
      <c r="J116" s="84"/>
      <c r="K116" s="84"/>
      <c r="L116" s="86">
        <f t="shared" si="1"/>
        <v>0</v>
      </c>
    </row>
    <row r="117" spans="1:12" ht="16.5" thickTop="1" thickBot="1">
      <c r="A117" s="83"/>
      <c r="B117" s="84">
        <v>116</v>
      </c>
      <c r="C117" s="85"/>
      <c r="D117" s="85"/>
      <c r="E117" s="85"/>
      <c r="F117" s="84">
        <f ca="1">SUMIF(ss,G117,[2]الموردين!A$1:A$65536)</f>
        <v>0</v>
      </c>
      <c r="G117" s="84"/>
      <c r="H117" s="84">
        <f>SUMIF([2]المخزون!B$1:B$65536,I117,[2]المخزون!A$1:A$65536)</f>
        <v>0</v>
      </c>
      <c r="I117" s="84"/>
      <c r="J117" s="84"/>
      <c r="K117" s="84"/>
      <c r="L117" s="86">
        <f t="shared" si="1"/>
        <v>0</v>
      </c>
    </row>
    <row r="118" spans="1:12" ht="16.5" thickTop="1" thickBot="1">
      <c r="A118" s="83"/>
      <c r="B118" s="84">
        <v>117</v>
      </c>
      <c r="C118" s="85"/>
      <c r="D118" s="85"/>
      <c r="E118" s="85"/>
      <c r="F118" s="84">
        <f ca="1">SUMIF(ss,G118,[2]الموردين!A$1:A$65536)</f>
        <v>0</v>
      </c>
      <c r="G118" s="84"/>
      <c r="H118" s="84">
        <f>SUMIF([2]المخزون!B$1:B$65536,I118,[2]المخزون!A$1:A$65536)</f>
        <v>0</v>
      </c>
      <c r="I118" s="84"/>
      <c r="J118" s="84"/>
      <c r="K118" s="84"/>
      <c r="L118" s="86">
        <f t="shared" si="1"/>
        <v>0</v>
      </c>
    </row>
    <row r="119" spans="1:12" ht="16.5" thickTop="1" thickBot="1">
      <c r="A119" s="83"/>
      <c r="B119" s="84">
        <v>118</v>
      </c>
      <c r="C119" s="85"/>
      <c r="D119" s="85"/>
      <c r="E119" s="85"/>
      <c r="F119" s="84">
        <f ca="1">SUMIF(ss,G119,[2]الموردين!A$1:A$65536)</f>
        <v>0</v>
      </c>
      <c r="G119" s="84"/>
      <c r="H119" s="84">
        <f>SUMIF([2]المخزون!B$1:B$65536,I119,[2]المخزون!A$1:A$65536)</f>
        <v>0</v>
      </c>
      <c r="I119" s="84"/>
      <c r="J119" s="84"/>
      <c r="K119" s="84"/>
      <c r="L119" s="86">
        <f t="shared" si="1"/>
        <v>0</v>
      </c>
    </row>
    <row r="120" spans="1:12" ht="16.5" thickTop="1" thickBot="1">
      <c r="A120" s="83"/>
      <c r="B120" s="84">
        <v>119</v>
      </c>
      <c r="C120" s="85"/>
      <c r="D120" s="85"/>
      <c r="E120" s="85"/>
      <c r="F120" s="84">
        <f ca="1">SUMIF(ss,G120,[2]الموردين!A$1:A$65536)</f>
        <v>0</v>
      </c>
      <c r="G120" s="84"/>
      <c r="H120" s="84">
        <f>SUMIF([2]المخزون!B$1:B$65536,I120,[2]المخزون!A$1:A$65536)</f>
        <v>0</v>
      </c>
      <c r="I120" s="84"/>
      <c r="J120" s="84"/>
      <c r="K120" s="84"/>
      <c r="L120" s="86">
        <f t="shared" si="1"/>
        <v>0</v>
      </c>
    </row>
    <row r="121" spans="1:12" ht="16.5" thickTop="1" thickBot="1">
      <c r="A121" s="83"/>
      <c r="B121" s="84">
        <v>120</v>
      </c>
      <c r="C121" s="85"/>
      <c r="D121" s="85"/>
      <c r="E121" s="85"/>
      <c r="F121" s="84">
        <f ca="1">SUMIF(ss,G121,[2]الموردين!A$1:A$65536)</f>
        <v>0</v>
      </c>
      <c r="G121" s="84"/>
      <c r="H121" s="84">
        <f>SUMIF([2]المخزون!B$1:B$65536,I121,[2]المخزون!A$1:A$65536)</f>
        <v>0</v>
      </c>
      <c r="I121" s="84"/>
      <c r="J121" s="84"/>
      <c r="K121" s="84"/>
      <c r="L121" s="86">
        <f t="shared" si="1"/>
        <v>0</v>
      </c>
    </row>
    <row r="122" spans="1:12" ht="16.5" thickTop="1" thickBot="1">
      <c r="A122" s="83"/>
      <c r="B122" s="84">
        <v>121</v>
      </c>
      <c r="C122" s="85"/>
      <c r="D122" s="85"/>
      <c r="E122" s="85"/>
      <c r="F122" s="84">
        <f ca="1">SUMIF(ss,G122,[2]الموردين!A$1:A$65536)</f>
        <v>0</v>
      </c>
      <c r="G122" s="84"/>
      <c r="H122" s="84">
        <f>SUMIF([2]المخزون!B$1:B$65536,I122,[2]المخزون!A$1:A$65536)</f>
        <v>0</v>
      </c>
      <c r="I122" s="84"/>
      <c r="J122" s="84"/>
      <c r="K122" s="84"/>
      <c r="L122" s="86">
        <f t="shared" si="1"/>
        <v>0</v>
      </c>
    </row>
    <row r="123" spans="1:12" ht="16.5" thickTop="1" thickBot="1">
      <c r="A123" s="83"/>
      <c r="B123" s="84">
        <v>122</v>
      </c>
      <c r="C123" s="85"/>
      <c r="D123" s="85"/>
      <c r="E123" s="85"/>
      <c r="F123" s="84">
        <f ca="1">SUMIF(ss,G123,[2]الموردين!A$1:A$65536)</f>
        <v>0</v>
      </c>
      <c r="G123" s="84"/>
      <c r="H123" s="84">
        <f>SUMIF([2]المخزون!B$1:B$65536,I123,[2]المخزون!A$1:A$65536)</f>
        <v>0</v>
      </c>
      <c r="I123" s="84"/>
      <c r="J123" s="84"/>
      <c r="K123" s="84"/>
      <c r="L123" s="86">
        <f t="shared" si="1"/>
        <v>0</v>
      </c>
    </row>
    <row r="124" spans="1:12" ht="16.5" thickTop="1" thickBot="1">
      <c r="A124" s="83"/>
      <c r="B124" s="84">
        <v>123</v>
      </c>
      <c r="C124" s="85"/>
      <c r="D124" s="85"/>
      <c r="E124" s="85"/>
      <c r="F124" s="84">
        <f ca="1">SUMIF(ss,G124,[2]الموردين!A$1:A$65536)</f>
        <v>0</v>
      </c>
      <c r="G124" s="84"/>
      <c r="H124" s="84">
        <f>SUMIF([2]المخزون!B$1:B$65536,I124,[2]المخزون!A$1:A$65536)</f>
        <v>0</v>
      </c>
      <c r="I124" s="84"/>
      <c r="J124" s="84"/>
      <c r="K124" s="84"/>
      <c r="L124" s="86">
        <f t="shared" si="1"/>
        <v>0</v>
      </c>
    </row>
    <row r="125" spans="1:12" ht="16.5" thickTop="1" thickBot="1">
      <c r="A125" s="83"/>
      <c r="B125" s="84">
        <v>124</v>
      </c>
      <c r="C125" s="85"/>
      <c r="D125" s="85"/>
      <c r="E125" s="85"/>
      <c r="F125" s="84">
        <f ca="1">SUMIF(ss,G125,[2]الموردين!A$1:A$65536)</f>
        <v>0</v>
      </c>
      <c r="G125" s="84"/>
      <c r="H125" s="84">
        <f>SUMIF([2]المخزون!B$1:B$65536,I125,[2]المخزون!A$1:A$65536)</f>
        <v>0</v>
      </c>
      <c r="I125" s="84"/>
      <c r="J125" s="84"/>
      <c r="K125" s="84"/>
      <c r="L125" s="86">
        <f t="shared" si="1"/>
        <v>0</v>
      </c>
    </row>
    <row r="126" spans="1:12" ht="16.5" thickTop="1" thickBot="1">
      <c r="A126" s="83"/>
      <c r="B126" s="84">
        <v>125</v>
      </c>
      <c r="C126" s="85"/>
      <c r="D126" s="85"/>
      <c r="E126" s="85"/>
      <c r="F126" s="84">
        <f ca="1">SUMIF(ss,G126,[2]الموردين!A$1:A$65536)</f>
        <v>0</v>
      </c>
      <c r="G126" s="84"/>
      <c r="H126" s="84">
        <f>SUMIF([2]المخزون!B$1:B$65536,I126,[2]المخزون!A$1:A$65536)</f>
        <v>0</v>
      </c>
      <c r="I126" s="84"/>
      <c r="J126" s="84"/>
      <c r="K126" s="84"/>
      <c r="L126" s="86">
        <f t="shared" si="1"/>
        <v>0</v>
      </c>
    </row>
    <row r="127" spans="1:12" ht="16.5" thickTop="1" thickBot="1">
      <c r="A127" s="83"/>
      <c r="B127" s="84">
        <v>126</v>
      </c>
      <c r="C127" s="85"/>
      <c r="D127" s="85"/>
      <c r="E127" s="85"/>
      <c r="F127" s="84">
        <f ca="1">SUMIF(ss,G127,[2]الموردين!A$1:A$65536)</f>
        <v>0</v>
      </c>
      <c r="G127" s="84"/>
      <c r="H127" s="84">
        <f>SUMIF([2]المخزون!B$1:B$65536,I127,[2]المخزون!A$1:A$65536)</f>
        <v>0</v>
      </c>
      <c r="I127" s="84"/>
      <c r="J127" s="84"/>
      <c r="K127" s="84"/>
      <c r="L127" s="86">
        <f t="shared" si="1"/>
        <v>0</v>
      </c>
    </row>
    <row r="128" spans="1:12" ht="16.5" thickTop="1" thickBot="1">
      <c r="A128" s="83"/>
      <c r="B128" s="84">
        <v>127</v>
      </c>
      <c r="C128" s="85"/>
      <c r="D128" s="85"/>
      <c r="E128" s="85"/>
      <c r="F128" s="84">
        <f ca="1">SUMIF(ss,G128,[2]الموردين!A$1:A$65536)</f>
        <v>0</v>
      </c>
      <c r="G128" s="84"/>
      <c r="H128" s="84">
        <f>SUMIF([2]المخزون!B$1:B$65536,I128,[2]المخزون!A$1:A$65536)</f>
        <v>0</v>
      </c>
      <c r="I128" s="84"/>
      <c r="J128" s="84"/>
      <c r="K128" s="84"/>
      <c r="L128" s="86">
        <f t="shared" si="1"/>
        <v>0</v>
      </c>
    </row>
    <row r="129" spans="1:12" ht="16.5" thickTop="1" thickBot="1">
      <c r="A129" s="83"/>
      <c r="B129" s="84">
        <v>128</v>
      </c>
      <c r="C129" s="85"/>
      <c r="D129" s="85"/>
      <c r="E129" s="85"/>
      <c r="F129" s="84">
        <f ca="1">SUMIF(ss,G129,[2]الموردين!A$1:A$65536)</f>
        <v>0</v>
      </c>
      <c r="G129" s="84"/>
      <c r="H129" s="84">
        <f>SUMIF([2]المخزون!B$1:B$65536,I129,[2]المخزون!A$1:A$65536)</f>
        <v>0</v>
      </c>
      <c r="I129" s="84"/>
      <c r="J129" s="84"/>
      <c r="K129" s="84"/>
      <c r="L129" s="86">
        <f t="shared" si="1"/>
        <v>0</v>
      </c>
    </row>
    <row r="130" spans="1:12" ht="16.5" thickTop="1" thickBot="1">
      <c r="A130" s="83"/>
      <c r="B130" s="84">
        <v>129</v>
      </c>
      <c r="C130" s="85"/>
      <c r="D130" s="85"/>
      <c r="E130" s="85"/>
      <c r="F130" s="84">
        <f ca="1">SUMIF(ss,G130,[2]الموردين!A$1:A$65536)</f>
        <v>0</v>
      </c>
      <c r="G130" s="84"/>
      <c r="H130" s="84">
        <f>SUMIF([2]المخزون!B$1:B$65536,I130,[2]المخزون!A$1:A$65536)</f>
        <v>0</v>
      </c>
      <c r="I130" s="84"/>
      <c r="J130" s="84"/>
      <c r="K130" s="84"/>
      <c r="L130" s="86">
        <f t="shared" si="1"/>
        <v>0</v>
      </c>
    </row>
    <row r="131" spans="1:12" ht="16.5" thickTop="1" thickBot="1">
      <c r="A131" s="83"/>
      <c r="B131" s="84">
        <v>130</v>
      </c>
      <c r="C131" s="85"/>
      <c r="D131" s="85"/>
      <c r="E131" s="85"/>
      <c r="F131" s="84">
        <f ca="1">SUMIF(ss,G131,[2]الموردين!A$1:A$65536)</f>
        <v>0</v>
      </c>
      <c r="G131" s="84"/>
      <c r="H131" s="84">
        <f>SUMIF([2]المخزون!B$1:B$65536,I131,[2]المخزون!A$1:A$65536)</f>
        <v>0</v>
      </c>
      <c r="I131" s="84"/>
      <c r="J131" s="84"/>
      <c r="K131" s="84"/>
      <c r="L131" s="86">
        <f t="shared" ref="L131:L194" si="2">J131*K131</f>
        <v>0</v>
      </c>
    </row>
    <row r="132" spans="1:12" ht="16.5" thickTop="1" thickBot="1">
      <c r="A132" s="83"/>
      <c r="B132" s="84">
        <v>131</v>
      </c>
      <c r="C132" s="85"/>
      <c r="D132" s="85"/>
      <c r="E132" s="85"/>
      <c r="F132" s="84">
        <f ca="1">SUMIF(ss,G132,[2]الموردين!A$1:A$65536)</f>
        <v>0</v>
      </c>
      <c r="G132" s="84"/>
      <c r="H132" s="84">
        <f>SUMIF([2]المخزون!B$1:B$65536,I132,[2]المخزون!A$1:A$65536)</f>
        <v>0</v>
      </c>
      <c r="I132" s="84"/>
      <c r="J132" s="84"/>
      <c r="K132" s="84"/>
      <c r="L132" s="86">
        <f t="shared" si="2"/>
        <v>0</v>
      </c>
    </row>
    <row r="133" spans="1:12" ht="16.5" thickTop="1" thickBot="1">
      <c r="A133" s="83"/>
      <c r="B133" s="84">
        <v>132</v>
      </c>
      <c r="C133" s="85"/>
      <c r="D133" s="85"/>
      <c r="E133" s="85"/>
      <c r="F133" s="84">
        <f ca="1">SUMIF(ss,G133,[2]الموردين!A$1:A$65536)</f>
        <v>0</v>
      </c>
      <c r="G133" s="84"/>
      <c r="H133" s="84">
        <f>SUMIF([2]المخزون!B$1:B$65536,I133,[2]المخزون!A$1:A$65536)</f>
        <v>0</v>
      </c>
      <c r="I133" s="84"/>
      <c r="J133" s="84"/>
      <c r="K133" s="84"/>
      <c r="L133" s="86">
        <f t="shared" si="2"/>
        <v>0</v>
      </c>
    </row>
    <row r="134" spans="1:12" ht="16.5" thickTop="1" thickBot="1">
      <c r="A134" s="83"/>
      <c r="B134" s="84">
        <v>133</v>
      </c>
      <c r="C134" s="85"/>
      <c r="D134" s="85"/>
      <c r="E134" s="85"/>
      <c r="F134" s="84">
        <f ca="1">SUMIF(ss,G134,[2]الموردين!A$1:A$65536)</f>
        <v>0</v>
      </c>
      <c r="G134" s="84"/>
      <c r="H134" s="84">
        <f>SUMIF([2]المخزون!B$1:B$65536,I134,[2]المخزون!A$1:A$65536)</f>
        <v>0</v>
      </c>
      <c r="I134" s="84"/>
      <c r="J134" s="84"/>
      <c r="K134" s="84"/>
      <c r="L134" s="86">
        <f t="shared" si="2"/>
        <v>0</v>
      </c>
    </row>
    <row r="135" spans="1:12" ht="16.5" thickTop="1" thickBot="1">
      <c r="A135" s="83"/>
      <c r="B135" s="84">
        <v>134</v>
      </c>
      <c r="C135" s="85"/>
      <c r="D135" s="85"/>
      <c r="E135" s="85"/>
      <c r="F135" s="84">
        <f ca="1">SUMIF(ss,G135,[2]الموردين!A$1:A$65536)</f>
        <v>0</v>
      </c>
      <c r="G135" s="84"/>
      <c r="H135" s="84">
        <f>SUMIF([2]المخزون!B$1:B$65536,I135,[2]المخزون!A$1:A$65536)</f>
        <v>0</v>
      </c>
      <c r="I135" s="84"/>
      <c r="J135" s="84"/>
      <c r="K135" s="84"/>
      <c r="L135" s="86">
        <f t="shared" si="2"/>
        <v>0</v>
      </c>
    </row>
    <row r="136" spans="1:12" ht="16.5" thickTop="1" thickBot="1">
      <c r="A136" s="83"/>
      <c r="B136" s="84">
        <v>135</v>
      </c>
      <c r="C136" s="85"/>
      <c r="D136" s="85"/>
      <c r="E136" s="85"/>
      <c r="F136" s="84">
        <f ca="1">SUMIF(ss,G136,[2]الموردين!A$1:A$65536)</f>
        <v>0</v>
      </c>
      <c r="G136" s="84"/>
      <c r="H136" s="84">
        <f>SUMIF([2]المخزون!B$1:B$65536,I136,[2]المخزون!A$1:A$65536)</f>
        <v>0</v>
      </c>
      <c r="I136" s="84"/>
      <c r="J136" s="84"/>
      <c r="K136" s="84"/>
      <c r="L136" s="86">
        <f t="shared" si="2"/>
        <v>0</v>
      </c>
    </row>
    <row r="137" spans="1:12" ht="16.5" thickTop="1" thickBot="1">
      <c r="A137" s="83"/>
      <c r="B137" s="84">
        <v>136</v>
      </c>
      <c r="C137" s="85"/>
      <c r="D137" s="85"/>
      <c r="E137" s="85"/>
      <c r="F137" s="84">
        <f ca="1">SUMIF(ss,G137,[2]الموردين!A$1:A$65536)</f>
        <v>0</v>
      </c>
      <c r="G137" s="84"/>
      <c r="H137" s="84">
        <f>SUMIF([2]المخزون!B$1:B$65536,I137,[2]المخزون!A$1:A$65536)</f>
        <v>0</v>
      </c>
      <c r="I137" s="84"/>
      <c r="J137" s="84"/>
      <c r="K137" s="84"/>
      <c r="L137" s="86">
        <f t="shared" si="2"/>
        <v>0</v>
      </c>
    </row>
    <row r="138" spans="1:12" ht="16.5" thickTop="1" thickBot="1">
      <c r="A138" s="83"/>
      <c r="B138" s="84">
        <v>137</v>
      </c>
      <c r="C138" s="85"/>
      <c r="D138" s="85"/>
      <c r="E138" s="85"/>
      <c r="F138" s="84">
        <f ca="1">SUMIF(ss,G138,[2]الموردين!A$1:A$65536)</f>
        <v>0</v>
      </c>
      <c r="G138" s="84"/>
      <c r="H138" s="84">
        <f>SUMIF([2]المخزون!B$1:B$65536,I138,[2]المخزون!A$1:A$65536)</f>
        <v>0</v>
      </c>
      <c r="I138" s="84"/>
      <c r="J138" s="84"/>
      <c r="K138" s="84"/>
      <c r="L138" s="86">
        <f t="shared" si="2"/>
        <v>0</v>
      </c>
    </row>
    <row r="139" spans="1:12" ht="16.5" thickTop="1" thickBot="1">
      <c r="A139" s="83"/>
      <c r="B139" s="84">
        <v>138</v>
      </c>
      <c r="C139" s="85"/>
      <c r="D139" s="85"/>
      <c r="E139" s="85"/>
      <c r="F139" s="84">
        <f ca="1">SUMIF(ss,G139,[2]الموردين!A$1:A$65536)</f>
        <v>0</v>
      </c>
      <c r="G139" s="84"/>
      <c r="H139" s="84">
        <f>SUMIF([2]المخزون!B$1:B$65536,I139,[2]المخزون!A$1:A$65536)</f>
        <v>0</v>
      </c>
      <c r="I139" s="84"/>
      <c r="J139" s="84"/>
      <c r="K139" s="84"/>
      <c r="L139" s="86">
        <f t="shared" si="2"/>
        <v>0</v>
      </c>
    </row>
    <row r="140" spans="1:12" ht="16.5" thickTop="1" thickBot="1">
      <c r="A140" s="83"/>
      <c r="B140" s="84">
        <v>139</v>
      </c>
      <c r="C140" s="85"/>
      <c r="D140" s="85"/>
      <c r="E140" s="85"/>
      <c r="F140" s="84">
        <f ca="1">SUMIF(ss,G140,[2]الموردين!A$1:A$65536)</f>
        <v>0</v>
      </c>
      <c r="G140" s="84"/>
      <c r="H140" s="84">
        <f>SUMIF([2]المخزون!B$1:B$65536,I140,[2]المخزون!A$1:A$65536)</f>
        <v>0</v>
      </c>
      <c r="I140" s="84"/>
      <c r="J140" s="84"/>
      <c r="K140" s="84"/>
      <c r="L140" s="86">
        <f t="shared" si="2"/>
        <v>0</v>
      </c>
    </row>
    <row r="141" spans="1:12" ht="16.5" thickTop="1" thickBot="1">
      <c r="A141" s="83"/>
      <c r="B141" s="84">
        <v>140</v>
      </c>
      <c r="C141" s="85"/>
      <c r="D141" s="85"/>
      <c r="E141" s="85"/>
      <c r="F141" s="84">
        <f ca="1">SUMIF(ss,G141,[2]الموردين!A$1:A$65536)</f>
        <v>0</v>
      </c>
      <c r="G141" s="84"/>
      <c r="H141" s="84">
        <f>SUMIF([2]المخزون!B$1:B$65536,I141,[2]المخزون!A$1:A$65536)</f>
        <v>0</v>
      </c>
      <c r="I141" s="84"/>
      <c r="J141" s="84"/>
      <c r="K141" s="84"/>
      <c r="L141" s="86">
        <f t="shared" si="2"/>
        <v>0</v>
      </c>
    </row>
    <row r="142" spans="1:12" ht="16.5" thickTop="1" thickBot="1">
      <c r="A142" s="83"/>
      <c r="B142" s="84">
        <v>141</v>
      </c>
      <c r="C142" s="85"/>
      <c r="D142" s="85"/>
      <c r="E142" s="85"/>
      <c r="F142" s="84">
        <f ca="1">SUMIF(ss,G142,[2]الموردين!A$1:A$65536)</f>
        <v>0</v>
      </c>
      <c r="G142" s="84"/>
      <c r="H142" s="84">
        <f>SUMIF([2]المخزون!B$1:B$65536,I142,[2]المخزون!A$1:A$65536)</f>
        <v>0</v>
      </c>
      <c r="I142" s="84"/>
      <c r="J142" s="84"/>
      <c r="K142" s="84"/>
      <c r="L142" s="86">
        <f t="shared" si="2"/>
        <v>0</v>
      </c>
    </row>
    <row r="143" spans="1:12" ht="16.5" thickTop="1" thickBot="1">
      <c r="A143" s="83"/>
      <c r="B143" s="84">
        <v>142</v>
      </c>
      <c r="C143" s="85"/>
      <c r="D143" s="85"/>
      <c r="E143" s="85"/>
      <c r="F143" s="84">
        <f ca="1">SUMIF(ss,G143,[2]الموردين!A$1:A$65536)</f>
        <v>0</v>
      </c>
      <c r="G143" s="84"/>
      <c r="H143" s="84">
        <f>SUMIF([2]المخزون!B$1:B$65536,I143,[2]المخزون!A$1:A$65536)</f>
        <v>0</v>
      </c>
      <c r="I143" s="84"/>
      <c r="J143" s="84"/>
      <c r="K143" s="84"/>
      <c r="L143" s="86">
        <f t="shared" si="2"/>
        <v>0</v>
      </c>
    </row>
    <row r="144" spans="1:12" ht="16.5" thickTop="1" thickBot="1">
      <c r="A144" s="83"/>
      <c r="B144" s="84">
        <v>143</v>
      </c>
      <c r="C144" s="85"/>
      <c r="D144" s="85"/>
      <c r="E144" s="85"/>
      <c r="F144" s="84">
        <f ca="1">SUMIF(ss,G144,[2]الموردين!A$1:A$65536)</f>
        <v>0</v>
      </c>
      <c r="G144" s="84"/>
      <c r="H144" s="84">
        <f>SUMIF([2]المخزون!B$1:B$65536,I144,[2]المخزون!A$1:A$65536)</f>
        <v>0</v>
      </c>
      <c r="I144" s="84"/>
      <c r="J144" s="84"/>
      <c r="K144" s="84"/>
      <c r="L144" s="86">
        <f t="shared" si="2"/>
        <v>0</v>
      </c>
    </row>
    <row r="145" spans="1:12" ht="16.5" thickTop="1" thickBot="1">
      <c r="A145" s="83"/>
      <c r="B145" s="84">
        <v>144</v>
      </c>
      <c r="C145" s="85"/>
      <c r="D145" s="85"/>
      <c r="E145" s="85"/>
      <c r="F145" s="84">
        <f ca="1">SUMIF(ss,G145,[2]الموردين!A$1:A$65536)</f>
        <v>0</v>
      </c>
      <c r="G145" s="84"/>
      <c r="H145" s="84">
        <f>SUMIF([2]المخزون!B$1:B$65536,I145,[2]المخزون!A$1:A$65536)</f>
        <v>0</v>
      </c>
      <c r="I145" s="84"/>
      <c r="J145" s="84"/>
      <c r="K145" s="84"/>
      <c r="L145" s="86">
        <f t="shared" si="2"/>
        <v>0</v>
      </c>
    </row>
    <row r="146" spans="1:12" ht="16.5" thickTop="1" thickBot="1">
      <c r="A146" s="83"/>
      <c r="B146" s="84">
        <v>145</v>
      </c>
      <c r="C146" s="85"/>
      <c r="D146" s="85"/>
      <c r="E146" s="85"/>
      <c r="F146" s="84">
        <f ca="1">SUMIF(ss,G146,[2]الموردين!A$1:A$65536)</f>
        <v>0</v>
      </c>
      <c r="G146" s="84"/>
      <c r="H146" s="84">
        <f>SUMIF([2]المخزون!B$1:B$65536,I146,[2]المخزون!A$1:A$65536)</f>
        <v>0</v>
      </c>
      <c r="I146" s="84"/>
      <c r="J146" s="84"/>
      <c r="K146" s="84"/>
      <c r="L146" s="86">
        <f t="shared" si="2"/>
        <v>0</v>
      </c>
    </row>
    <row r="147" spans="1:12" ht="16.5" thickTop="1" thickBot="1">
      <c r="A147" s="83"/>
      <c r="B147" s="84">
        <v>146</v>
      </c>
      <c r="C147" s="85"/>
      <c r="D147" s="85"/>
      <c r="E147" s="85"/>
      <c r="F147" s="84">
        <f ca="1">SUMIF(ss,G147,[2]الموردين!A$1:A$65536)</f>
        <v>0</v>
      </c>
      <c r="G147" s="84"/>
      <c r="H147" s="84">
        <f>SUMIF([2]المخزون!B$1:B$65536,I147,[2]المخزون!A$1:A$65536)</f>
        <v>0</v>
      </c>
      <c r="I147" s="84"/>
      <c r="J147" s="84"/>
      <c r="K147" s="84"/>
      <c r="L147" s="86">
        <f t="shared" si="2"/>
        <v>0</v>
      </c>
    </row>
    <row r="148" spans="1:12" ht="16.5" thickTop="1" thickBot="1">
      <c r="A148" s="83"/>
      <c r="B148" s="84">
        <v>147</v>
      </c>
      <c r="C148" s="85"/>
      <c r="D148" s="85"/>
      <c r="E148" s="85"/>
      <c r="F148" s="84">
        <f ca="1">SUMIF(ss,G148,[2]الموردين!A$1:A$65536)</f>
        <v>0</v>
      </c>
      <c r="G148" s="84"/>
      <c r="H148" s="84">
        <f>SUMIF([2]المخزون!B$1:B$65536,I148,[2]المخزون!A$1:A$65536)</f>
        <v>0</v>
      </c>
      <c r="I148" s="84"/>
      <c r="J148" s="84"/>
      <c r="K148" s="84"/>
      <c r="L148" s="86">
        <f t="shared" si="2"/>
        <v>0</v>
      </c>
    </row>
    <row r="149" spans="1:12" ht="16.5" thickTop="1" thickBot="1">
      <c r="A149" s="83"/>
      <c r="B149" s="84">
        <v>148</v>
      </c>
      <c r="C149" s="85"/>
      <c r="D149" s="85"/>
      <c r="E149" s="85"/>
      <c r="F149" s="84">
        <f ca="1">SUMIF(ss,G149,[2]الموردين!A$1:A$65536)</f>
        <v>0</v>
      </c>
      <c r="G149" s="84"/>
      <c r="H149" s="84">
        <f>SUMIF([2]المخزون!B$1:B$65536,I149,[2]المخزون!A$1:A$65536)</f>
        <v>0</v>
      </c>
      <c r="I149" s="84"/>
      <c r="J149" s="84"/>
      <c r="K149" s="84"/>
      <c r="L149" s="86">
        <f t="shared" si="2"/>
        <v>0</v>
      </c>
    </row>
    <row r="150" spans="1:12" ht="16.5" thickTop="1" thickBot="1">
      <c r="A150" s="83"/>
      <c r="B150" s="84">
        <v>149</v>
      </c>
      <c r="C150" s="85"/>
      <c r="D150" s="85"/>
      <c r="E150" s="85"/>
      <c r="F150" s="84">
        <f ca="1">SUMIF(ss,G150,[2]الموردين!A$1:A$65536)</f>
        <v>0</v>
      </c>
      <c r="G150" s="84"/>
      <c r="H150" s="84">
        <f>SUMIF([2]المخزون!B$1:B$65536,I150,[2]المخزون!A$1:A$65536)</f>
        <v>0</v>
      </c>
      <c r="I150" s="84"/>
      <c r="J150" s="84"/>
      <c r="K150" s="84"/>
      <c r="L150" s="86">
        <f t="shared" si="2"/>
        <v>0</v>
      </c>
    </row>
    <row r="151" spans="1:12" ht="16.5" thickTop="1" thickBot="1">
      <c r="A151" s="83"/>
      <c r="B151" s="84">
        <v>150</v>
      </c>
      <c r="C151" s="85"/>
      <c r="D151" s="85"/>
      <c r="E151" s="85"/>
      <c r="F151" s="84">
        <f ca="1">SUMIF(ss,G151,[2]الموردين!A$1:A$65536)</f>
        <v>0</v>
      </c>
      <c r="G151" s="84"/>
      <c r="H151" s="84">
        <f>SUMIF([2]المخزون!B$1:B$65536,I151,[2]المخزون!A$1:A$65536)</f>
        <v>0</v>
      </c>
      <c r="I151" s="84"/>
      <c r="J151" s="84"/>
      <c r="K151" s="84"/>
      <c r="L151" s="86">
        <f t="shared" si="2"/>
        <v>0</v>
      </c>
    </row>
    <row r="152" spans="1:12" ht="16.5" thickTop="1" thickBot="1">
      <c r="A152" s="83"/>
      <c r="B152" s="84">
        <v>151</v>
      </c>
      <c r="C152" s="85"/>
      <c r="D152" s="85"/>
      <c r="E152" s="85"/>
      <c r="F152" s="84">
        <f ca="1">SUMIF(ss,G152,[2]الموردين!A$1:A$65536)</f>
        <v>0</v>
      </c>
      <c r="G152" s="84"/>
      <c r="H152" s="84">
        <f>SUMIF([2]المخزون!B$1:B$65536,I152,[2]المخزون!A$1:A$65536)</f>
        <v>0</v>
      </c>
      <c r="I152" s="84"/>
      <c r="J152" s="84"/>
      <c r="K152" s="84"/>
      <c r="L152" s="86">
        <f t="shared" si="2"/>
        <v>0</v>
      </c>
    </row>
    <row r="153" spans="1:12" ht="16.5" thickTop="1" thickBot="1">
      <c r="A153" s="83"/>
      <c r="B153" s="84">
        <v>152</v>
      </c>
      <c r="C153" s="85"/>
      <c r="D153" s="85"/>
      <c r="E153" s="85"/>
      <c r="F153" s="84">
        <f ca="1">SUMIF(ss,G153,[2]الموردين!A$1:A$65536)</f>
        <v>0</v>
      </c>
      <c r="G153" s="84"/>
      <c r="H153" s="84">
        <f>SUMIF([2]المخزون!B$1:B$65536,I153,[2]المخزون!A$1:A$65536)</f>
        <v>0</v>
      </c>
      <c r="I153" s="84"/>
      <c r="J153" s="84"/>
      <c r="K153" s="84"/>
      <c r="L153" s="86">
        <f t="shared" si="2"/>
        <v>0</v>
      </c>
    </row>
    <row r="154" spans="1:12" ht="16.5" thickTop="1" thickBot="1">
      <c r="A154" s="83"/>
      <c r="B154" s="84">
        <v>153</v>
      </c>
      <c r="C154" s="85"/>
      <c r="D154" s="85"/>
      <c r="E154" s="85"/>
      <c r="F154" s="84">
        <f ca="1">SUMIF(ss,G154,[2]الموردين!A$1:A$65536)</f>
        <v>0</v>
      </c>
      <c r="G154" s="84"/>
      <c r="H154" s="84">
        <f>SUMIF([2]المخزون!B$1:B$65536,I154,[2]المخزون!A$1:A$65536)</f>
        <v>0</v>
      </c>
      <c r="I154" s="84"/>
      <c r="J154" s="84"/>
      <c r="K154" s="84"/>
      <c r="L154" s="86">
        <f t="shared" si="2"/>
        <v>0</v>
      </c>
    </row>
    <row r="155" spans="1:12" ht="16.5" thickTop="1" thickBot="1">
      <c r="A155" s="83"/>
      <c r="B155" s="84">
        <v>154</v>
      </c>
      <c r="C155" s="85"/>
      <c r="D155" s="85"/>
      <c r="E155" s="85"/>
      <c r="F155" s="84">
        <f ca="1">SUMIF(ss,G155,[2]الموردين!A$1:A$65536)</f>
        <v>0</v>
      </c>
      <c r="G155" s="84"/>
      <c r="H155" s="84">
        <f>SUMIF([2]المخزون!B$1:B$65536,I155,[2]المخزون!A$1:A$65536)</f>
        <v>0</v>
      </c>
      <c r="I155" s="84"/>
      <c r="J155" s="84"/>
      <c r="K155" s="84"/>
      <c r="L155" s="86">
        <f t="shared" si="2"/>
        <v>0</v>
      </c>
    </row>
    <row r="156" spans="1:12" ht="16.5" thickTop="1" thickBot="1">
      <c r="A156" s="83"/>
      <c r="B156" s="84">
        <v>155</v>
      </c>
      <c r="C156" s="85"/>
      <c r="D156" s="85"/>
      <c r="E156" s="85"/>
      <c r="F156" s="84">
        <f ca="1">SUMIF(ss,G156,[2]الموردين!A$1:A$65536)</f>
        <v>0</v>
      </c>
      <c r="G156" s="84"/>
      <c r="H156" s="84">
        <f>SUMIF([2]المخزون!B$1:B$65536,I156,[2]المخزون!A$1:A$65536)</f>
        <v>0</v>
      </c>
      <c r="I156" s="84"/>
      <c r="J156" s="84"/>
      <c r="K156" s="84"/>
      <c r="L156" s="86">
        <f t="shared" si="2"/>
        <v>0</v>
      </c>
    </row>
    <row r="157" spans="1:12" ht="16.5" thickTop="1" thickBot="1">
      <c r="A157" s="83"/>
      <c r="B157" s="84">
        <v>156</v>
      </c>
      <c r="C157" s="85"/>
      <c r="D157" s="85"/>
      <c r="E157" s="85"/>
      <c r="F157" s="84">
        <f ca="1">SUMIF(ss,G157,[2]الموردين!A$1:A$65536)</f>
        <v>0</v>
      </c>
      <c r="G157" s="84"/>
      <c r="H157" s="84">
        <f>SUMIF([2]المخزون!B$1:B$65536,I157,[2]المخزون!A$1:A$65536)</f>
        <v>0</v>
      </c>
      <c r="I157" s="84"/>
      <c r="J157" s="84"/>
      <c r="K157" s="84"/>
      <c r="L157" s="86">
        <f t="shared" si="2"/>
        <v>0</v>
      </c>
    </row>
    <row r="158" spans="1:12" ht="16.5" thickTop="1" thickBot="1">
      <c r="A158" s="83"/>
      <c r="B158" s="84">
        <v>157</v>
      </c>
      <c r="C158" s="85"/>
      <c r="D158" s="85"/>
      <c r="E158" s="85"/>
      <c r="F158" s="84">
        <f ca="1">SUMIF(ss,G158,[2]الموردين!A$1:A$65536)</f>
        <v>0</v>
      </c>
      <c r="G158" s="84"/>
      <c r="H158" s="84">
        <f>SUMIF([2]المخزون!B$1:B$65536,I158,[2]المخزون!A$1:A$65536)</f>
        <v>0</v>
      </c>
      <c r="I158" s="84"/>
      <c r="J158" s="84"/>
      <c r="K158" s="84"/>
      <c r="L158" s="86">
        <f t="shared" si="2"/>
        <v>0</v>
      </c>
    </row>
    <row r="159" spans="1:12" ht="16.5" thickTop="1" thickBot="1">
      <c r="A159" s="83"/>
      <c r="B159" s="84">
        <v>158</v>
      </c>
      <c r="C159" s="85"/>
      <c r="D159" s="85"/>
      <c r="E159" s="85"/>
      <c r="F159" s="84">
        <f ca="1">SUMIF(ss,G159,[2]الموردين!A$1:A$65536)</f>
        <v>0</v>
      </c>
      <c r="G159" s="84"/>
      <c r="H159" s="84">
        <f>SUMIF([2]المخزون!B$1:B$65536,I159,[2]المخزون!A$1:A$65536)</f>
        <v>0</v>
      </c>
      <c r="I159" s="84"/>
      <c r="J159" s="84"/>
      <c r="K159" s="84"/>
      <c r="L159" s="86">
        <f t="shared" si="2"/>
        <v>0</v>
      </c>
    </row>
    <row r="160" spans="1:12" ht="16.5" thickTop="1" thickBot="1">
      <c r="A160" s="83"/>
      <c r="B160" s="84">
        <v>159</v>
      </c>
      <c r="C160" s="85"/>
      <c r="D160" s="85"/>
      <c r="E160" s="85"/>
      <c r="F160" s="84">
        <f ca="1">SUMIF(ss,G160,[2]الموردين!A$1:A$65536)</f>
        <v>0</v>
      </c>
      <c r="G160" s="84"/>
      <c r="H160" s="84">
        <f>SUMIF([2]المخزون!B$1:B$65536,I160,[2]المخزون!A$1:A$65536)</f>
        <v>0</v>
      </c>
      <c r="I160" s="84"/>
      <c r="J160" s="84"/>
      <c r="K160" s="84"/>
      <c r="L160" s="86">
        <f t="shared" si="2"/>
        <v>0</v>
      </c>
    </row>
    <row r="161" spans="1:12" ht="16.5" thickTop="1" thickBot="1">
      <c r="A161" s="83"/>
      <c r="B161" s="84">
        <v>160</v>
      </c>
      <c r="C161" s="85"/>
      <c r="D161" s="85"/>
      <c r="E161" s="85"/>
      <c r="F161" s="84">
        <f ca="1">SUMIF(ss,G161,[2]الموردين!A$1:A$65536)</f>
        <v>0</v>
      </c>
      <c r="G161" s="84"/>
      <c r="H161" s="84">
        <f>SUMIF([2]المخزون!B$1:B$65536,I161,[2]المخزون!A$1:A$65536)</f>
        <v>0</v>
      </c>
      <c r="I161" s="84"/>
      <c r="J161" s="84"/>
      <c r="K161" s="84"/>
      <c r="L161" s="86">
        <f t="shared" si="2"/>
        <v>0</v>
      </c>
    </row>
    <row r="162" spans="1:12" ht="16.5" thickTop="1" thickBot="1">
      <c r="A162" s="83"/>
      <c r="B162" s="84">
        <v>161</v>
      </c>
      <c r="C162" s="85"/>
      <c r="D162" s="85"/>
      <c r="E162" s="85"/>
      <c r="F162" s="84">
        <f ca="1">SUMIF(ss,G162,[2]الموردين!A$1:A$65536)</f>
        <v>0</v>
      </c>
      <c r="G162" s="84"/>
      <c r="H162" s="84">
        <f>SUMIF([2]المخزون!B$1:B$65536,I162,[2]المخزون!A$1:A$65536)</f>
        <v>0</v>
      </c>
      <c r="I162" s="84"/>
      <c r="J162" s="84"/>
      <c r="K162" s="84"/>
      <c r="L162" s="86">
        <f t="shared" si="2"/>
        <v>0</v>
      </c>
    </row>
    <row r="163" spans="1:12" ht="16.5" thickTop="1" thickBot="1">
      <c r="A163" s="83"/>
      <c r="B163" s="84">
        <v>162</v>
      </c>
      <c r="C163" s="85"/>
      <c r="D163" s="85"/>
      <c r="E163" s="85"/>
      <c r="F163" s="84">
        <f ca="1">SUMIF(ss,G163,[2]الموردين!A$1:A$65536)</f>
        <v>0</v>
      </c>
      <c r="G163" s="84"/>
      <c r="H163" s="84">
        <f>SUMIF([2]المخزون!B$1:B$65536,I163,[2]المخزون!A$1:A$65536)</f>
        <v>0</v>
      </c>
      <c r="I163" s="84"/>
      <c r="J163" s="84"/>
      <c r="K163" s="84"/>
      <c r="L163" s="86">
        <f t="shared" si="2"/>
        <v>0</v>
      </c>
    </row>
    <row r="164" spans="1:12" ht="16.5" thickTop="1" thickBot="1">
      <c r="A164" s="83"/>
      <c r="B164" s="84">
        <v>163</v>
      </c>
      <c r="C164" s="85"/>
      <c r="D164" s="85"/>
      <c r="E164" s="85"/>
      <c r="F164" s="84">
        <f ca="1">SUMIF(ss,G164,[2]الموردين!A$1:A$65536)</f>
        <v>0</v>
      </c>
      <c r="G164" s="84"/>
      <c r="H164" s="84">
        <f>SUMIF([2]المخزون!B$1:B$65536,I164,[2]المخزون!A$1:A$65536)</f>
        <v>0</v>
      </c>
      <c r="I164" s="84"/>
      <c r="J164" s="84"/>
      <c r="K164" s="84"/>
      <c r="L164" s="86">
        <f t="shared" si="2"/>
        <v>0</v>
      </c>
    </row>
    <row r="165" spans="1:12" ht="16.5" thickTop="1" thickBot="1">
      <c r="A165" s="83"/>
      <c r="B165" s="84">
        <v>164</v>
      </c>
      <c r="C165" s="85"/>
      <c r="D165" s="85"/>
      <c r="E165" s="85"/>
      <c r="F165" s="84">
        <f ca="1">SUMIF(ss,G165,[2]الموردين!A$1:A$65536)</f>
        <v>0</v>
      </c>
      <c r="G165" s="84"/>
      <c r="H165" s="84">
        <f>SUMIF([2]المخزون!B$1:B$65536,I165,[2]المخزون!A$1:A$65536)</f>
        <v>0</v>
      </c>
      <c r="I165" s="84"/>
      <c r="J165" s="84"/>
      <c r="K165" s="84"/>
      <c r="L165" s="86">
        <f t="shared" si="2"/>
        <v>0</v>
      </c>
    </row>
    <row r="166" spans="1:12" ht="16.5" thickTop="1" thickBot="1">
      <c r="A166" s="83"/>
      <c r="B166" s="84">
        <v>165</v>
      </c>
      <c r="C166" s="85"/>
      <c r="D166" s="85"/>
      <c r="E166" s="85"/>
      <c r="F166" s="84">
        <f ca="1">SUMIF(ss,G166,[2]الموردين!A$1:A$65536)</f>
        <v>0</v>
      </c>
      <c r="G166" s="84"/>
      <c r="H166" s="84">
        <f>SUMIF([2]المخزون!B$1:B$65536,I166,[2]المخزون!A$1:A$65536)</f>
        <v>0</v>
      </c>
      <c r="I166" s="84"/>
      <c r="J166" s="84"/>
      <c r="K166" s="84"/>
      <c r="L166" s="86">
        <f t="shared" si="2"/>
        <v>0</v>
      </c>
    </row>
    <row r="167" spans="1:12" ht="16.5" thickTop="1" thickBot="1">
      <c r="A167" s="83"/>
      <c r="B167" s="84">
        <v>166</v>
      </c>
      <c r="C167" s="85"/>
      <c r="D167" s="85"/>
      <c r="E167" s="85"/>
      <c r="F167" s="84">
        <f ca="1">SUMIF(ss,G167,[2]الموردين!A$1:A$65536)</f>
        <v>0</v>
      </c>
      <c r="G167" s="84"/>
      <c r="H167" s="84">
        <f>SUMIF([2]المخزون!B$1:B$65536,I167,[2]المخزون!A$1:A$65536)</f>
        <v>0</v>
      </c>
      <c r="I167" s="84"/>
      <c r="J167" s="84"/>
      <c r="K167" s="84"/>
      <c r="L167" s="86">
        <f t="shared" si="2"/>
        <v>0</v>
      </c>
    </row>
    <row r="168" spans="1:12" ht="16.5" thickTop="1" thickBot="1">
      <c r="A168" s="83"/>
      <c r="B168" s="84">
        <v>167</v>
      </c>
      <c r="C168" s="85"/>
      <c r="D168" s="85"/>
      <c r="E168" s="85"/>
      <c r="F168" s="84">
        <f ca="1">SUMIF(ss,G168,[2]الموردين!A$1:A$65536)</f>
        <v>0</v>
      </c>
      <c r="G168" s="84"/>
      <c r="H168" s="84">
        <f>SUMIF([2]المخزون!B$1:B$65536,I168,[2]المخزون!A$1:A$65536)</f>
        <v>0</v>
      </c>
      <c r="I168" s="84"/>
      <c r="J168" s="84"/>
      <c r="K168" s="84"/>
      <c r="L168" s="86">
        <f t="shared" si="2"/>
        <v>0</v>
      </c>
    </row>
    <row r="169" spans="1:12" ht="16.5" thickTop="1" thickBot="1">
      <c r="A169" s="83"/>
      <c r="B169" s="84">
        <v>168</v>
      </c>
      <c r="C169" s="85"/>
      <c r="D169" s="85"/>
      <c r="E169" s="85"/>
      <c r="F169" s="84">
        <f ca="1">SUMIF(ss,G169,[2]الموردين!A$1:A$65536)</f>
        <v>0</v>
      </c>
      <c r="G169" s="84"/>
      <c r="H169" s="84">
        <f>SUMIF([2]المخزون!B$1:B$65536,I169,[2]المخزون!A$1:A$65536)</f>
        <v>0</v>
      </c>
      <c r="I169" s="84"/>
      <c r="J169" s="84"/>
      <c r="K169" s="84"/>
      <c r="L169" s="86">
        <f t="shared" si="2"/>
        <v>0</v>
      </c>
    </row>
    <row r="170" spans="1:12" ht="16.5" thickTop="1" thickBot="1">
      <c r="A170" s="83"/>
      <c r="B170" s="84">
        <v>169</v>
      </c>
      <c r="C170" s="85"/>
      <c r="D170" s="85"/>
      <c r="E170" s="85"/>
      <c r="F170" s="84">
        <f ca="1">SUMIF(ss,G170,[2]الموردين!A$1:A$65536)</f>
        <v>0</v>
      </c>
      <c r="G170" s="84"/>
      <c r="H170" s="84">
        <f>SUMIF([2]المخزون!B$1:B$65536,I170,[2]المخزون!A$1:A$65536)</f>
        <v>0</v>
      </c>
      <c r="I170" s="84"/>
      <c r="J170" s="84"/>
      <c r="K170" s="84"/>
      <c r="L170" s="86">
        <f t="shared" si="2"/>
        <v>0</v>
      </c>
    </row>
    <row r="171" spans="1:12" ht="16.5" thickTop="1" thickBot="1">
      <c r="A171" s="83"/>
      <c r="B171" s="84">
        <v>170</v>
      </c>
      <c r="C171" s="85"/>
      <c r="D171" s="85"/>
      <c r="E171" s="85"/>
      <c r="F171" s="84">
        <f ca="1">SUMIF(ss,G171,[2]الموردين!A$1:A$65536)</f>
        <v>0</v>
      </c>
      <c r="G171" s="84"/>
      <c r="H171" s="84">
        <f>SUMIF([2]المخزون!B$1:B$65536,I171,[2]المخزون!A$1:A$65536)</f>
        <v>0</v>
      </c>
      <c r="I171" s="84"/>
      <c r="J171" s="84"/>
      <c r="K171" s="84"/>
      <c r="L171" s="86">
        <f t="shared" si="2"/>
        <v>0</v>
      </c>
    </row>
    <row r="172" spans="1:12" ht="16.5" thickTop="1" thickBot="1">
      <c r="A172" s="83"/>
      <c r="B172" s="84">
        <v>171</v>
      </c>
      <c r="C172" s="85"/>
      <c r="D172" s="85"/>
      <c r="E172" s="85"/>
      <c r="F172" s="84">
        <f ca="1">SUMIF(ss,G172,[2]الموردين!A$1:A$65536)</f>
        <v>0</v>
      </c>
      <c r="G172" s="84"/>
      <c r="H172" s="84">
        <f>SUMIF([2]المخزون!B$1:B$65536,I172,[2]المخزون!A$1:A$65536)</f>
        <v>0</v>
      </c>
      <c r="I172" s="84"/>
      <c r="J172" s="84"/>
      <c r="K172" s="84"/>
      <c r="L172" s="86">
        <f t="shared" si="2"/>
        <v>0</v>
      </c>
    </row>
    <row r="173" spans="1:12" ht="16.5" thickTop="1" thickBot="1">
      <c r="A173" s="83"/>
      <c r="B173" s="84">
        <v>172</v>
      </c>
      <c r="C173" s="85"/>
      <c r="D173" s="85"/>
      <c r="E173" s="85"/>
      <c r="F173" s="84">
        <f ca="1">SUMIF(ss,G173,[2]الموردين!A$1:A$65536)</f>
        <v>0</v>
      </c>
      <c r="G173" s="84"/>
      <c r="H173" s="84">
        <f>SUMIF([2]المخزون!B$1:B$65536,I173,[2]المخزون!A$1:A$65536)</f>
        <v>0</v>
      </c>
      <c r="I173" s="84"/>
      <c r="J173" s="84"/>
      <c r="K173" s="84"/>
      <c r="L173" s="86">
        <f t="shared" si="2"/>
        <v>0</v>
      </c>
    </row>
    <row r="174" spans="1:12" ht="16.5" thickTop="1" thickBot="1">
      <c r="A174" s="83"/>
      <c r="B174" s="84">
        <v>173</v>
      </c>
      <c r="C174" s="85"/>
      <c r="D174" s="85"/>
      <c r="E174" s="85"/>
      <c r="F174" s="84">
        <f ca="1">SUMIF(ss,G174,[2]الموردين!A$1:A$65536)</f>
        <v>0</v>
      </c>
      <c r="G174" s="84"/>
      <c r="H174" s="84">
        <f>SUMIF([2]المخزون!B$1:B$65536,I174,[2]المخزون!A$1:A$65536)</f>
        <v>0</v>
      </c>
      <c r="I174" s="84"/>
      <c r="J174" s="84"/>
      <c r="K174" s="84"/>
      <c r="L174" s="86">
        <f t="shared" si="2"/>
        <v>0</v>
      </c>
    </row>
    <row r="175" spans="1:12" ht="16.5" thickTop="1" thickBot="1">
      <c r="A175" s="83"/>
      <c r="B175" s="84">
        <v>174</v>
      </c>
      <c r="C175" s="85"/>
      <c r="D175" s="85"/>
      <c r="E175" s="85"/>
      <c r="F175" s="84">
        <f ca="1">SUMIF(ss,G175,[2]الموردين!A$1:A$65536)</f>
        <v>0</v>
      </c>
      <c r="G175" s="84"/>
      <c r="H175" s="84">
        <f>SUMIF([2]المخزون!B$1:B$65536,I175,[2]المخزون!A$1:A$65536)</f>
        <v>0</v>
      </c>
      <c r="I175" s="84"/>
      <c r="J175" s="84"/>
      <c r="K175" s="84"/>
      <c r="L175" s="86">
        <f t="shared" si="2"/>
        <v>0</v>
      </c>
    </row>
    <row r="176" spans="1:12" ht="16.5" thickTop="1" thickBot="1">
      <c r="A176" s="83"/>
      <c r="B176" s="84">
        <v>175</v>
      </c>
      <c r="C176" s="85"/>
      <c r="D176" s="85"/>
      <c r="E176" s="85"/>
      <c r="F176" s="84">
        <f ca="1">SUMIF(ss,G176,[2]الموردين!A$1:A$65536)</f>
        <v>0</v>
      </c>
      <c r="G176" s="84"/>
      <c r="H176" s="84">
        <f>SUMIF([2]المخزون!B$1:B$65536,I176,[2]المخزون!A$1:A$65536)</f>
        <v>0</v>
      </c>
      <c r="I176" s="84"/>
      <c r="J176" s="84"/>
      <c r="K176" s="84"/>
      <c r="L176" s="86">
        <f t="shared" si="2"/>
        <v>0</v>
      </c>
    </row>
    <row r="177" spans="1:12" ht="16.5" thickTop="1" thickBot="1">
      <c r="A177" s="83"/>
      <c r="B177" s="84">
        <v>176</v>
      </c>
      <c r="C177" s="85"/>
      <c r="D177" s="85"/>
      <c r="E177" s="85"/>
      <c r="F177" s="84">
        <f ca="1">SUMIF(ss,G177,[2]الموردين!A$1:A$65536)</f>
        <v>0</v>
      </c>
      <c r="G177" s="84"/>
      <c r="H177" s="84">
        <f>SUMIF([2]المخزون!B$1:B$65536,I177,[2]المخزون!A$1:A$65536)</f>
        <v>0</v>
      </c>
      <c r="I177" s="84"/>
      <c r="J177" s="84"/>
      <c r="K177" s="84"/>
      <c r="L177" s="86">
        <f t="shared" si="2"/>
        <v>0</v>
      </c>
    </row>
    <row r="178" spans="1:12" ht="16.5" thickTop="1" thickBot="1">
      <c r="A178" s="83"/>
      <c r="B178" s="84">
        <v>177</v>
      </c>
      <c r="C178" s="85"/>
      <c r="D178" s="85"/>
      <c r="E178" s="85"/>
      <c r="F178" s="84">
        <f ca="1">SUMIF(ss,G178,[2]الموردين!A$1:A$65536)</f>
        <v>0</v>
      </c>
      <c r="G178" s="84"/>
      <c r="H178" s="84">
        <f>SUMIF([2]المخزون!B$1:B$65536,I178,[2]المخزون!A$1:A$65536)</f>
        <v>0</v>
      </c>
      <c r="I178" s="84"/>
      <c r="J178" s="84"/>
      <c r="K178" s="84"/>
      <c r="L178" s="86">
        <f t="shared" si="2"/>
        <v>0</v>
      </c>
    </row>
    <row r="179" spans="1:12" ht="16.5" thickTop="1" thickBot="1">
      <c r="A179" s="83"/>
      <c r="B179" s="84">
        <v>178</v>
      </c>
      <c r="C179" s="85"/>
      <c r="D179" s="85"/>
      <c r="E179" s="85"/>
      <c r="F179" s="84">
        <f ca="1">SUMIF(ss,G179,[2]الموردين!A$1:A$65536)</f>
        <v>0</v>
      </c>
      <c r="G179" s="84"/>
      <c r="H179" s="84">
        <f>SUMIF([2]المخزون!B$1:B$65536,I179,[2]المخزون!A$1:A$65536)</f>
        <v>0</v>
      </c>
      <c r="I179" s="84"/>
      <c r="J179" s="84"/>
      <c r="K179" s="84"/>
      <c r="L179" s="86">
        <f t="shared" si="2"/>
        <v>0</v>
      </c>
    </row>
    <row r="180" spans="1:12" ht="16.5" thickTop="1" thickBot="1">
      <c r="A180" s="83"/>
      <c r="B180" s="84">
        <v>179</v>
      </c>
      <c r="C180" s="85"/>
      <c r="D180" s="85"/>
      <c r="E180" s="85"/>
      <c r="F180" s="84">
        <f ca="1">SUMIF(ss,G180,[2]الموردين!A$1:A$65536)</f>
        <v>0</v>
      </c>
      <c r="G180" s="84"/>
      <c r="H180" s="84">
        <f>SUMIF([2]المخزون!B$1:B$65536,I180,[2]المخزون!A$1:A$65536)</f>
        <v>0</v>
      </c>
      <c r="I180" s="84"/>
      <c r="J180" s="84"/>
      <c r="K180" s="84"/>
      <c r="L180" s="86">
        <f t="shared" si="2"/>
        <v>0</v>
      </c>
    </row>
    <row r="181" spans="1:12" ht="16.5" thickTop="1" thickBot="1">
      <c r="A181" s="83"/>
      <c r="B181" s="84">
        <v>180</v>
      </c>
      <c r="C181" s="85"/>
      <c r="D181" s="85"/>
      <c r="E181" s="85"/>
      <c r="F181" s="84">
        <f ca="1">SUMIF(ss,G181,[2]الموردين!A$1:A$65536)</f>
        <v>0</v>
      </c>
      <c r="G181" s="84"/>
      <c r="H181" s="84">
        <f>SUMIF([2]المخزون!B$1:B$65536,I181,[2]المخزون!A$1:A$65536)</f>
        <v>0</v>
      </c>
      <c r="I181" s="84"/>
      <c r="J181" s="84"/>
      <c r="K181" s="84"/>
      <c r="L181" s="86">
        <f t="shared" si="2"/>
        <v>0</v>
      </c>
    </row>
    <row r="182" spans="1:12" ht="16.5" thickTop="1" thickBot="1">
      <c r="A182" s="83"/>
      <c r="B182" s="84">
        <v>181</v>
      </c>
      <c r="C182" s="85"/>
      <c r="D182" s="85"/>
      <c r="E182" s="85"/>
      <c r="F182" s="84">
        <f ca="1">SUMIF(ss,G182,[2]الموردين!A$1:A$65536)</f>
        <v>0</v>
      </c>
      <c r="G182" s="84"/>
      <c r="H182" s="84">
        <f>SUMIF([2]المخزون!B$1:B$65536,I182,[2]المخزون!A$1:A$65536)</f>
        <v>0</v>
      </c>
      <c r="I182" s="84"/>
      <c r="J182" s="84"/>
      <c r="K182" s="84"/>
      <c r="L182" s="86">
        <f t="shared" si="2"/>
        <v>0</v>
      </c>
    </row>
    <row r="183" spans="1:12" ht="16.5" thickTop="1" thickBot="1">
      <c r="A183" s="83"/>
      <c r="B183" s="84">
        <v>182</v>
      </c>
      <c r="C183" s="85"/>
      <c r="D183" s="85"/>
      <c r="E183" s="85"/>
      <c r="F183" s="84">
        <f ca="1">SUMIF(ss,G183,[2]الموردين!A$1:A$65536)</f>
        <v>0</v>
      </c>
      <c r="G183" s="84"/>
      <c r="H183" s="84">
        <f>SUMIF([2]المخزون!B$1:B$65536,I183,[2]المخزون!A$1:A$65536)</f>
        <v>0</v>
      </c>
      <c r="I183" s="84"/>
      <c r="J183" s="84"/>
      <c r="K183" s="84"/>
      <c r="L183" s="86">
        <f t="shared" si="2"/>
        <v>0</v>
      </c>
    </row>
    <row r="184" spans="1:12" ht="16.5" thickTop="1" thickBot="1">
      <c r="A184" s="83"/>
      <c r="B184" s="84">
        <v>183</v>
      </c>
      <c r="C184" s="85"/>
      <c r="D184" s="85"/>
      <c r="E184" s="85"/>
      <c r="F184" s="84">
        <f ca="1">SUMIF(ss,G184,[2]الموردين!A$1:A$65536)</f>
        <v>0</v>
      </c>
      <c r="G184" s="84"/>
      <c r="H184" s="84">
        <f>SUMIF([2]المخزون!B$1:B$65536,I184,[2]المخزون!A$1:A$65536)</f>
        <v>0</v>
      </c>
      <c r="I184" s="84"/>
      <c r="J184" s="84"/>
      <c r="K184" s="84"/>
      <c r="L184" s="86">
        <f t="shared" si="2"/>
        <v>0</v>
      </c>
    </row>
    <row r="185" spans="1:12" ht="16.5" thickTop="1" thickBot="1">
      <c r="A185" s="83"/>
      <c r="B185" s="84">
        <v>184</v>
      </c>
      <c r="C185" s="85"/>
      <c r="D185" s="85"/>
      <c r="E185" s="85"/>
      <c r="F185" s="84">
        <f ca="1">SUMIF(ss,G185,[2]الموردين!A$1:A$65536)</f>
        <v>0</v>
      </c>
      <c r="G185" s="84"/>
      <c r="H185" s="84">
        <f>SUMIF([2]المخزون!B$1:B$65536,I185,[2]المخزون!A$1:A$65536)</f>
        <v>0</v>
      </c>
      <c r="I185" s="84"/>
      <c r="J185" s="84"/>
      <c r="K185" s="84"/>
      <c r="L185" s="86">
        <f t="shared" si="2"/>
        <v>0</v>
      </c>
    </row>
    <row r="186" spans="1:12" ht="16.5" thickTop="1" thickBot="1">
      <c r="A186" s="83"/>
      <c r="B186" s="84">
        <v>185</v>
      </c>
      <c r="C186" s="85"/>
      <c r="D186" s="85"/>
      <c r="E186" s="85"/>
      <c r="F186" s="84">
        <f ca="1">SUMIF(ss,G186,[2]الموردين!A$1:A$65536)</f>
        <v>0</v>
      </c>
      <c r="G186" s="84"/>
      <c r="H186" s="84">
        <f>SUMIF([2]المخزون!B$1:B$65536,I186,[2]المخزون!A$1:A$65536)</f>
        <v>0</v>
      </c>
      <c r="I186" s="84"/>
      <c r="J186" s="84"/>
      <c r="K186" s="84"/>
      <c r="L186" s="86">
        <f t="shared" si="2"/>
        <v>0</v>
      </c>
    </row>
    <row r="187" spans="1:12" ht="16.5" thickTop="1" thickBot="1">
      <c r="A187" s="83"/>
      <c r="B187" s="84">
        <v>186</v>
      </c>
      <c r="C187" s="85"/>
      <c r="D187" s="85"/>
      <c r="E187" s="85"/>
      <c r="F187" s="84">
        <f ca="1">SUMIF(ss,G187,[2]الموردين!A$1:A$65536)</f>
        <v>0</v>
      </c>
      <c r="G187" s="84"/>
      <c r="H187" s="84">
        <f>SUMIF([2]المخزون!B$1:B$65536,I187,[2]المخزون!A$1:A$65536)</f>
        <v>0</v>
      </c>
      <c r="I187" s="84"/>
      <c r="J187" s="84"/>
      <c r="K187" s="84"/>
      <c r="L187" s="86">
        <f t="shared" si="2"/>
        <v>0</v>
      </c>
    </row>
    <row r="188" spans="1:12" ht="16.5" thickTop="1" thickBot="1">
      <c r="A188" s="83"/>
      <c r="B188" s="84">
        <v>187</v>
      </c>
      <c r="C188" s="85"/>
      <c r="D188" s="85"/>
      <c r="E188" s="85"/>
      <c r="F188" s="84">
        <f ca="1">SUMIF(ss,G188,[2]الموردين!A$1:A$65536)</f>
        <v>0</v>
      </c>
      <c r="G188" s="84"/>
      <c r="H188" s="84">
        <f>SUMIF([2]المخزون!B$1:B$65536,I188,[2]المخزون!A$1:A$65536)</f>
        <v>0</v>
      </c>
      <c r="I188" s="84"/>
      <c r="J188" s="84"/>
      <c r="K188" s="84"/>
      <c r="L188" s="86">
        <f t="shared" si="2"/>
        <v>0</v>
      </c>
    </row>
    <row r="189" spans="1:12" ht="16.5" thickTop="1" thickBot="1">
      <c r="A189" s="83"/>
      <c r="B189" s="84">
        <v>188</v>
      </c>
      <c r="C189" s="85"/>
      <c r="D189" s="85"/>
      <c r="E189" s="85"/>
      <c r="F189" s="84">
        <f ca="1">SUMIF(ss,G189,[2]الموردين!A$1:A$65536)</f>
        <v>0</v>
      </c>
      <c r="G189" s="84"/>
      <c r="H189" s="84">
        <f>SUMIF([2]المخزون!B$1:B$65536,I189,[2]المخزون!A$1:A$65536)</f>
        <v>0</v>
      </c>
      <c r="I189" s="84"/>
      <c r="J189" s="84"/>
      <c r="K189" s="84"/>
      <c r="L189" s="86">
        <f t="shared" si="2"/>
        <v>0</v>
      </c>
    </row>
    <row r="190" spans="1:12" ht="16.5" thickTop="1" thickBot="1">
      <c r="A190" s="83"/>
      <c r="B190" s="84">
        <v>189</v>
      </c>
      <c r="C190" s="85"/>
      <c r="D190" s="85"/>
      <c r="E190" s="85"/>
      <c r="F190" s="84">
        <f ca="1">SUMIF(ss,G190,[2]الموردين!A$1:A$65536)</f>
        <v>0</v>
      </c>
      <c r="G190" s="84"/>
      <c r="H190" s="84">
        <f>SUMIF([2]المخزون!B$1:B$65536,I190,[2]المخزون!A$1:A$65536)</f>
        <v>0</v>
      </c>
      <c r="I190" s="84"/>
      <c r="J190" s="84"/>
      <c r="K190" s="84"/>
      <c r="L190" s="86">
        <f t="shared" si="2"/>
        <v>0</v>
      </c>
    </row>
    <row r="191" spans="1:12" ht="16.5" thickTop="1" thickBot="1">
      <c r="A191" s="83"/>
      <c r="B191" s="84">
        <v>190</v>
      </c>
      <c r="C191" s="85"/>
      <c r="D191" s="85"/>
      <c r="E191" s="85"/>
      <c r="F191" s="84">
        <f ca="1">SUMIF(ss,G191,[2]الموردين!A$1:A$65536)</f>
        <v>0</v>
      </c>
      <c r="G191" s="84"/>
      <c r="H191" s="84">
        <f>SUMIF([2]المخزون!B$1:B$65536,I191,[2]المخزون!A$1:A$65536)</f>
        <v>0</v>
      </c>
      <c r="I191" s="84"/>
      <c r="J191" s="84"/>
      <c r="K191" s="84"/>
      <c r="L191" s="86">
        <f t="shared" si="2"/>
        <v>0</v>
      </c>
    </row>
    <row r="192" spans="1:12" ht="16.5" thickTop="1" thickBot="1">
      <c r="A192" s="83"/>
      <c r="B192" s="84">
        <v>191</v>
      </c>
      <c r="C192" s="85"/>
      <c r="D192" s="85"/>
      <c r="E192" s="85"/>
      <c r="F192" s="84">
        <f ca="1">SUMIF(ss,G192,[2]الموردين!A$1:A$65536)</f>
        <v>0</v>
      </c>
      <c r="G192" s="84"/>
      <c r="H192" s="84">
        <f>SUMIF([2]المخزون!B$1:B$65536,I192,[2]المخزون!A$1:A$65536)</f>
        <v>0</v>
      </c>
      <c r="I192" s="84"/>
      <c r="J192" s="84"/>
      <c r="K192" s="84"/>
      <c r="L192" s="86">
        <f t="shared" si="2"/>
        <v>0</v>
      </c>
    </row>
    <row r="193" spans="1:12" ht="16.5" thickTop="1" thickBot="1">
      <c r="A193" s="83"/>
      <c r="B193" s="84">
        <v>192</v>
      </c>
      <c r="C193" s="85"/>
      <c r="D193" s="85"/>
      <c r="E193" s="85"/>
      <c r="F193" s="84">
        <f ca="1">SUMIF(ss,G193,[2]الموردين!A$1:A$65536)</f>
        <v>0</v>
      </c>
      <c r="G193" s="84"/>
      <c r="H193" s="84">
        <f>SUMIF([2]المخزون!B$1:B$65536,I193,[2]المخزون!A$1:A$65536)</f>
        <v>0</v>
      </c>
      <c r="I193" s="84"/>
      <c r="J193" s="84"/>
      <c r="K193" s="84"/>
      <c r="L193" s="86">
        <f t="shared" si="2"/>
        <v>0</v>
      </c>
    </row>
    <row r="194" spans="1:12" ht="16.5" thickTop="1" thickBot="1">
      <c r="A194" s="83"/>
      <c r="B194" s="84">
        <v>193</v>
      </c>
      <c r="C194" s="85"/>
      <c r="D194" s="85"/>
      <c r="E194" s="85"/>
      <c r="F194" s="84">
        <f ca="1">SUMIF(ss,G194,[2]الموردين!A$1:A$65536)</f>
        <v>0</v>
      </c>
      <c r="G194" s="84"/>
      <c r="H194" s="84">
        <f>SUMIF([2]المخزون!B$1:B$65536,I194,[2]المخزون!A$1:A$65536)</f>
        <v>0</v>
      </c>
      <c r="I194" s="84"/>
      <c r="J194" s="84"/>
      <c r="K194" s="84"/>
      <c r="L194" s="86">
        <f t="shared" si="2"/>
        <v>0</v>
      </c>
    </row>
    <row r="195" spans="1:12" ht="16.5" thickTop="1" thickBot="1">
      <c r="A195" s="83"/>
      <c r="B195" s="84">
        <v>194</v>
      </c>
      <c r="C195" s="85"/>
      <c r="D195" s="85"/>
      <c r="E195" s="85"/>
      <c r="F195" s="84">
        <f ca="1">SUMIF(ss,G195,[2]الموردين!A$1:A$65536)</f>
        <v>0</v>
      </c>
      <c r="G195" s="84"/>
      <c r="H195" s="84">
        <f>SUMIF([2]المخزون!B$1:B$65536,I195,[2]المخزون!A$1:A$65536)</f>
        <v>0</v>
      </c>
      <c r="I195" s="84"/>
      <c r="J195" s="84"/>
      <c r="K195" s="84"/>
      <c r="L195" s="86">
        <f t="shared" ref="L195:L258" si="3">J195*K195</f>
        <v>0</v>
      </c>
    </row>
    <row r="196" spans="1:12" ht="16.5" thickTop="1" thickBot="1">
      <c r="A196" s="83"/>
      <c r="B196" s="84">
        <v>195</v>
      </c>
      <c r="C196" s="85"/>
      <c r="D196" s="85"/>
      <c r="E196" s="85"/>
      <c r="F196" s="84">
        <f ca="1">SUMIF(ss,G196,[2]الموردين!A$1:A$65536)</f>
        <v>0</v>
      </c>
      <c r="G196" s="84"/>
      <c r="H196" s="84">
        <f>SUMIF([2]المخزون!B$1:B$65536,I196,[2]المخزون!A$1:A$65536)</f>
        <v>0</v>
      </c>
      <c r="I196" s="84"/>
      <c r="J196" s="84"/>
      <c r="K196" s="84"/>
      <c r="L196" s="86">
        <f t="shared" si="3"/>
        <v>0</v>
      </c>
    </row>
    <row r="197" spans="1:12" ht="16.5" thickTop="1" thickBot="1">
      <c r="A197" s="83"/>
      <c r="B197" s="84">
        <v>196</v>
      </c>
      <c r="C197" s="85"/>
      <c r="D197" s="85"/>
      <c r="E197" s="85"/>
      <c r="F197" s="84">
        <f ca="1">SUMIF(ss,G197,[2]الموردين!A$1:A$65536)</f>
        <v>0</v>
      </c>
      <c r="G197" s="84"/>
      <c r="H197" s="84">
        <f>SUMIF([2]المخزون!B$1:B$65536,I197,[2]المخزون!A$1:A$65536)</f>
        <v>0</v>
      </c>
      <c r="I197" s="84"/>
      <c r="J197" s="84"/>
      <c r="K197" s="84"/>
      <c r="L197" s="86">
        <f t="shared" si="3"/>
        <v>0</v>
      </c>
    </row>
    <row r="198" spans="1:12" ht="16.5" thickTop="1" thickBot="1">
      <c r="A198" s="83"/>
      <c r="B198" s="84">
        <v>197</v>
      </c>
      <c r="C198" s="85"/>
      <c r="D198" s="85"/>
      <c r="E198" s="85"/>
      <c r="F198" s="84">
        <f ca="1">SUMIF(ss,G198,[2]الموردين!A$1:A$65536)</f>
        <v>0</v>
      </c>
      <c r="G198" s="84"/>
      <c r="H198" s="84">
        <f>SUMIF([2]المخزون!B$1:B$65536,I198,[2]المخزون!A$1:A$65536)</f>
        <v>0</v>
      </c>
      <c r="I198" s="84"/>
      <c r="J198" s="84"/>
      <c r="K198" s="84"/>
      <c r="L198" s="86">
        <f t="shared" si="3"/>
        <v>0</v>
      </c>
    </row>
    <row r="199" spans="1:12" ht="16.5" thickTop="1" thickBot="1">
      <c r="A199" s="83"/>
      <c r="B199" s="84">
        <v>198</v>
      </c>
      <c r="C199" s="85"/>
      <c r="D199" s="85"/>
      <c r="E199" s="85"/>
      <c r="F199" s="84">
        <f ca="1">SUMIF(ss,G199,[2]الموردين!A$1:A$65536)</f>
        <v>0</v>
      </c>
      <c r="G199" s="84"/>
      <c r="H199" s="84">
        <f>SUMIF([2]المخزون!B$1:B$65536,I199,[2]المخزون!A$1:A$65536)</f>
        <v>0</v>
      </c>
      <c r="I199" s="84"/>
      <c r="J199" s="84"/>
      <c r="K199" s="84"/>
      <c r="L199" s="86">
        <f t="shared" si="3"/>
        <v>0</v>
      </c>
    </row>
    <row r="200" spans="1:12" ht="16.5" thickTop="1" thickBot="1">
      <c r="A200" s="83"/>
      <c r="B200" s="84">
        <v>199</v>
      </c>
      <c r="C200" s="85"/>
      <c r="D200" s="85"/>
      <c r="E200" s="85"/>
      <c r="F200" s="84">
        <f ca="1">SUMIF(ss,G200,[2]الموردين!A$1:A$65536)</f>
        <v>0</v>
      </c>
      <c r="G200" s="84"/>
      <c r="H200" s="84">
        <f>SUMIF([2]المخزون!B$1:B$65536,I200,[2]المخزون!A$1:A$65536)</f>
        <v>0</v>
      </c>
      <c r="I200" s="84"/>
      <c r="J200" s="84"/>
      <c r="K200" s="84"/>
      <c r="L200" s="86">
        <f t="shared" si="3"/>
        <v>0</v>
      </c>
    </row>
    <row r="201" spans="1:12" ht="16.5" thickTop="1" thickBot="1">
      <c r="A201" s="83"/>
      <c r="B201" s="84">
        <v>200</v>
      </c>
      <c r="C201" s="85"/>
      <c r="D201" s="85"/>
      <c r="E201" s="85"/>
      <c r="F201" s="84">
        <f ca="1">SUMIF(ss,G201,[2]الموردين!A$1:A$65536)</f>
        <v>0</v>
      </c>
      <c r="G201" s="84"/>
      <c r="H201" s="84">
        <f>SUMIF([2]المخزون!B$1:B$65536,I201,[2]المخزون!A$1:A$65536)</f>
        <v>0</v>
      </c>
      <c r="I201" s="84"/>
      <c r="J201" s="84"/>
      <c r="K201" s="84"/>
      <c r="L201" s="86">
        <f t="shared" si="3"/>
        <v>0</v>
      </c>
    </row>
    <row r="202" spans="1:12" ht="16.5" thickTop="1" thickBot="1">
      <c r="A202" s="83"/>
      <c r="B202" s="84">
        <v>201</v>
      </c>
      <c r="C202" s="85"/>
      <c r="D202" s="85"/>
      <c r="E202" s="85"/>
      <c r="F202" s="84">
        <f ca="1">SUMIF(ss,G202,[2]الموردين!A$1:A$65536)</f>
        <v>0</v>
      </c>
      <c r="G202" s="84"/>
      <c r="H202" s="84">
        <f>SUMIF([2]المخزون!B$1:B$65536,I202,[2]المخزون!A$1:A$65536)</f>
        <v>0</v>
      </c>
      <c r="I202" s="84"/>
      <c r="J202" s="84"/>
      <c r="K202" s="84"/>
      <c r="L202" s="86">
        <f t="shared" si="3"/>
        <v>0</v>
      </c>
    </row>
    <row r="203" spans="1:12" ht="16.5" thickTop="1" thickBot="1">
      <c r="A203" s="83"/>
      <c r="B203" s="84">
        <v>202</v>
      </c>
      <c r="C203" s="85"/>
      <c r="D203" s="85"/>
      <c r="E203" s="85"/>
      <c r="F203" s="84">
        <f ca="1">SUMIF(ss,G203,[2]الموردين!A$1:A$65536)</f>
        <v>0</v>
      </c>
      <c r="G203" s="84"/>
      <c r="H203" s="84">
        <f>SUMIF([2]المخزون!B$1:B$65536,I203,[2]المخزون!A$1:A$65536)</f>
        <v>0</v>
      </c>
      <c r="I203" s="84"/>
      <c r="J203" s="84"/>
      <c r="K203" s="84"/>
      <c r="L203" s="86">
        <f t="shared" si="3"/>
        <v>0</v>
      </c>
    </row>
    <row r="204" spans="1:12" ht="16.5" thickTop="1" thickBot="1">
      <c r="A204" s="83"/>
      <c r="B204" s="84">
        <v>203</v>
      </c>
      <c r="C204" s="85"/>
      <c r="D204" s="85"/>
      <c r="E204" s="85"/>
      <c r="F204" s="84">
        <f ca="1">SUMIF(ss,G204,[2]الموردين!A$1:A$65536)</f>
        <v>0</v>
      </c>
      <c r="G204" s="84"/>
      <c r="H204" s="84">
        <f>SUMIF([2]المخزون!B$1:B$65536,I204,[2]المخزون!A$1:A$65536)</f>
        <v>0</v>
      </c>
      <c r="I204" s="84"/>
      <c r="J204" s="84"/>
      <c r="K204" s="84"/>
      <c r="L204" s="86">
        <f t="shared" si="3"/>
        <v>0</v>
      </c>
    </row>
    <row r="205" spans="1:12" ht="16.5" thickTop="1" thickBot="1">
      <c r="A205" s="83"/>
      <c r="B205" s="84">
        <v>204</v>
      </c>
      <c r="C205" s="85"/>
      <c r="D205" s="85"/>
      <c r="E205" s="85"/>
      <c r="F205" s="84">
        <f ca="1">SUMIF(ss,G205,[2]الموردين!A$1:A$65536)</f>
        <v>0</v>
      </c>
      <c r="G205" s="84"/>
      <c r="H205" s="84">
        <f>SUMIF([2]المخزون!B$1:B$65536,I205,[2]المخزون!A$1:A$65536)</f>
        <v>0</v>
      </c>
      <c r="I205" s="84"/>
      <c r="J205" s="84"/>
      <c r="K205" s="84"/>
      <c r="L205" s="86">
        <f t="shared" si="3"/>
        <v>0</v>
      </c>
    </row>
    <row r="206" spans="1:12" ht="16.5" thickTop="1" thickBot="1">
      <c r="A206" s="83"/>
      <c r="B206" s="84">
        <v>205</v>
      </c>
      <c r="C206" s="85"/>
      <c r="D206" s="85"/>
      <c r="E206" s="85"/>
      <c r="F206" s="84">
        <f ca="1">SUMIF(ss,G206,[2]الموردين!A$1:A$65536)</f>
        <v>0</v>
      </c>
      <c r="G206" s="84"/>
      <c r="H206" s="84">
        <f>SUMIF([2]المخزون!B$1:B$65536,I206,[2]المخزون!A$1:A$65536)</f>
        <v>0</v>
      </c>
      <c r="I206" s="84"/>
      <c r="J206" s="84"/>
      <c r="K206" s="84"/>
      <c r="L206" s="86">
        <f t="shared" si="3"/>
        <v>0</v>
      </c>
    </row>
    <row r="207" spans="1:12" ht="16.5" thickTop="1" thickBot="1">
      <c r="A207" s="83"/>
      <c r="B207" s="84">
        <v>206</v>
      </c>
      <c r="C207" s="85"/>
      <c r="D207" s="85"/>
      <c r="E207" s="85"/>
      <c r="F207" s="84">
        <f ca="1">SUMIF(ss,G207,[2]الموردين!A$1:A$65536)</f>
        <v>0</v>
      </c>
      <c r="G207" s="84"/>
      <c r="H207" s="84">
        <f>SUMIF([2]المخزون!B$1:B$65536,I207,[2]المخزون!A$1:A$65536)</f>
        <v>0</v>
      </c>
      <c r="I207" s="84"/>
      <c r="J207" s="84"/>
      <c r="K207" s="84"/>
      <c r="L207" s="86">
        <f t="shared" si="3"/>
        <v>0</v>
      </c>
    </row>
    <row r="208" spans="1:12" ht="16.5" thickTop="1" thickBot="1">
      <c r="A208" s="83"/>
      <c r="B208" s="84">
        <v>207</v>
      </c>
      <c r="C208" s="85"/>
      <c r="D208" s="85"/>
      <c r="E208" s="85"/>
      <c r="F208" s="84">
        <f ca="1">SUMIF(ss,G208,[2]الموردين!A$1:A$65536)</f>
        <v>0</v>
      </c>
      <c r="G208" s="84"/>
      <c r="H208" s="84">
        <f>SUMIF([2]المخزون!B$1:B$65536,I208,[2]المخزون!A$1:A$65536)</f>
        <v>0</v>
      </c>
      <c r="I208" s="84"/>
      <c r="J208" s="84"/>
      <c r="K208" s="84"/>
      <c r="L208" s="86">
        <f t="shared" si="3"/>
        <v>0</v>
      </c>
    </row>
    <row r="209" spans="1:12" ht="16.5" thickTop="1" thickBot="1">
      <c r="A209" s="83"/>
      <c r="B209" s="84">
        <v>208</v>
      </c>
      <c r="C209" s="85"/>
      <c r="D209" s="85"/>
      <c r="E209" s="85"/>
      <c r="F209" s="84">
        <f ca="1">SUMIF(ss,G209,[2]الموردين!A$1:A$65536)</f>
        <v>0</v>
      </c>
      <c r="G209" s="84"/>
      <c r="H209" s="84">
        <f>SUMIF([2]المخزون!B$1:B$65536,I209,[2]المخزون!A$1:A$65536)</f>
        <v>0</v>
      </c>
      <c r="I209" s="84"/>
      <c r="J209" s="84"/>
      <c r="K209" s="84"/>
      <c r="L209" s="86">
        <f t="shared" si="3"/>
        <v>0</v>
      </c>
    </row>
    <row r="210" spans="1:12" ht="16.5" thickTop="1" thickBot="1">
      <c r="A210" s="83"/>
      <c r="B210" s="84">
        <v>209</v>
      </c>
      <c r="C210" s="85"/>
      <c r="D210" s="85"/>
      <c r="E210" s="85"/>
      <c r="F210" s="84">
        <f ca="1">SUMIF(ss,G210,[2]الموردين!A$1:A$65536)</f>
        <v>0</v>
      </c>
      <c r="G210" s="84"/>
      <c r="H210" s="84">
        <f>SUMIF([2]المخزون!B$1:B$65536,I210,[2]المخزون!A$1:A$65536)</f>
        <v>0</v>
      </c>
      <c r="I210" s="84"/>
      <c r="J210" s="84"/>
      <c r="K210" s="84"/>
      <c r="L210" s="86">
        <f t="shared" si="3"/>
        <v>0</v>
      </c>
    </row>
    <row r="211" spans="1:12" ht="16.5" thickTop="1" thickBot="1">
      <c r="A211" s="83"/>
      <c r="B211" s="84">
        <v>210</v>
      </c>
      <c r="C211" s="85"/>
      <c r="D211" s="85"/>
      <c r="E211" s="85"/>
      <c r="F211" s="84">
        <f ca="1">SUMIF(ss,G211,[2]الموردين!A$1:A$65536)</f>
        <v>0</v>
      </c>
      <c r="G211" s="84"/>
      <c r="H211" s="84">
        <f>SUMIF([2]المخزون!B$1:B$65536,I211,[2]المخزون!A$1:A$65536)</f>
        <v>0</v>
      </c>
      <c r="I211" s="84"/>
      <c r="J211" s="84"/>
      <c r="K211" s="84"/>
      <c r="L211" s="86">
        <f t="shared" si="3"/>
        <v>0</v>
      </c>
    </row>
    <row r="212" spans="1:12" ht="16.5" thickTop="1" thickBot="1">
      <c r="A212" s="83"/>
      <c r="B212" s="84">
        <v>211</v>
      </c>
      <c r="C212" s="85"/>
      <c r="D212" s="85"/>
      <c r="E212" s="85"/>
      <c r="F212" s="84">
        <f ca="1">SUMIF(ss,G212,[2]الموردين!A$1:A$65536)</f>
        <v>0</v>
      </c>
      <c r="G212" s="84"/>
      <c r="H212" s="84">
        <f>SUMIF([2]المخزون!B$1:B$65536,I212,[2]المخزون!A$1:A$65536)</f>
        <v>0</v>
      </c>
      <c r="I212" s="84"/>
      <c r="J212" s="84"/>
      <c r="K212" s="84"/>
      <c r="L212" s="86">
        <f t="shared" si="3"/>
        <v>0</v>
      </c>
    </row>
    <row r="213" spans="1:12" ht="16.5" thickTop="1" thickBot="1">
      <c r="A213" s="83"/>
      <c r="B213" s="84">
        <v>212</v>
      </c>
      <c r="C213" s="85"/>
      <c r="D213" s="85"/>
      <c r="E213" s="85"/>
      <c r="F213" s="84">
        <f ca="1">SUMIF(ss,G213,[2]الموردين!A$1:A$65536)</f>
        <v>0</v>
      </c>
      <c r="G213" s="84"/>
      <c r="H213" s="84">
        <f>SUMIF([2]المخزون!B$1:B$65536,I213,[2]المخزون!A$1:A$65536)</f>
        <v>0</v>
      </c>
      <c r="I213" s="84"/>
      <c r="J213" s="84"/>
      <c r="K213" s="84"/>
      <c r="L213" s="86">
        <f t="shared" si="3"/>
        <v>0</v>
      </c>
    </row>
    <row r="214" spans="1:12" ht="16.5" thickTop="1" thickBot="1">
      <c r="A214" s="83"/>
      <c r="B214" s="84">
        <v>213</v>
      </c>
      <c r="C214" s="85"/>
      <c r="D214" s="85"/>
      <c r="E214" s="85"/>
      <c r="F214" s="84">
        <f ca="1">SUMIF(ss,G214,[2]الموردين!A$1:A$65536)</f>
        <v>0</v>
      </c>
      <c r="G214" s="84"/>
      <c r="H214" s="84">
        <f>SUMIF([2]المخزون!B$1:B$65536,I214,[2]المخزون!A$1:A$65536)</f>
        <v>0</v>
      </c>
      <c r="I214" s="84"/>
      <c r="J214" s="84"/>
      <c r="K214" s="84"/>
      <c r="L214" s="86">
        <f t="shared" si="3"/>
        <v>0</v>
      </c>
    </row>
    <row r="215" spans="1:12" ht="16.5" thickTop="1" thickBot="1">
      <c r="A215" s="83"/>
      <c r="B215" s="84">
        <v>214</v>
      </c>
      <c r="C215" s="85"/>
      <c r="D215" s="85"/>
      <c r="E215" s="85"/>
      <c r="F215" s="84">
        <f ca="1">SUMIF(ss,G215,[2]الموردين!A$1:A$65536)</f>
        <v>0</v>
      </c>
      <c r="G215" s="84"/>
      <c r="H215" s="84">
        <f>SUMIF([2]المخزون!B$1:B$65536,I215,[2]المخزون!A$1:A$65536)</f>
        <v>0</v>
      </c>
      <c r="I215" s="84"/>
      <c r="J215" s="84"/>
      <c r="K215" s="84"/>
      <c r="L215" s="86">
        <f t="shared" si="3"/>
        <v>0</v>
      </c>
    </row>
    <row r="216" spans="1:12" ht="16.5" thickTop="1" thickBot="1">
      <c r="A216" s="83"/>
      <c r="B216" s="84">
        <v>215</v>
      </c>
      <c r="C216" s="85"/>
      <c r="D216" s="85"/>
      <c r="E216" s="85"/>
      <c r="F216" s="84">
        <f ca="1">SUMIF(ss,G216,[2]الموردين!A$1:A$65536)</f>
        <v>0</v>
      </c>
      <c r="G216" s="84"/>
      <c r="H216" s="84">
        <f>SUMIF([2]المخزون!B$1:B$65536,I216,[2]المخزون!A$1:A$65536)</f>
        <v>0</v>
      </c>
      <c r="I216" s="84"/>
      <c r="J216" s="84"/>
      <c r="K216" s="84"/>
      <c r="L216" s="86">
        <f t="shared" si="3"/>
        <v>0</v>
      </c>
    </row>
    <row r="217" spans="1:12" ht="16.5" thickTop="1" thickBot="1">
      <c r="A217" s="83"/>
      <c r="B217" s="84">
        <v>216</v>
      </c>
      <c r="C217" s="85"/>
      <c r="D217" s="85"/>
      <c r="E217" s="85"/>
      <c r="F217" s="84">
        <f ca="1">SUMIF(ss,G217,[2]الموردين!A$1:A$65536)</f>
        <v>0</v>
      </c>
      <c r="G217" s="84"/>
      <c r="H217" s="84">
        <f>SUMIF([2]المخزون!B$1:B$65536,I217,[2]المخزون!A$1:A$65536)</f>
        <v>0</v>
      </c>
      <c r="I217" s="84"/>
      <c r="J217" s="84"/>
      <c r="K217" s="84"/>
      <c r="L217" s="86">
        <f t="shared" si="3"/>
        <v>0</v>
      </c>
    </row>
    <row r="218" spans="1:12" ht="16.5" thickTop="1" thickBot="1">
      <c r="A218" s="83"/>
      <c r="B218" s="84">
        <v>217</v>
      </c>
      <c r="C218" s="85"/>
      <c r="D218" s="85"/>
      <c r="E218" s="85"/>
      <c r="F218" s="84">
        <f ca="1">SUMIF(ss,G218,[2]الموردين!A$1:A$65536)</f>
        <v>0</v>
      </c>
      <c r="G218" s="84"/>
      <c r="H218" s="84">
        <f>SUMIF([2]المخزون!B$1:B$65536,I218,[2]المخزون!A$1:A$65536)</f>
        <v>0</v>
      </c>
      <c r="I218" s="84"/>
      <c r="J218" s="84"/>
      <c r="K218" s="84"/>
      <c r="L218" s="86">
        <f t="shared" si="3"/>
        <v>0</v>
      </c>
    </row>
    <row r="219" spans="1:12" ht="16.5" thickTop="1" thickBot="1">
      <c r="A219" s="83"/>
      <c r="B219" s="84">
        <v>218</v>
      </c>
      <c r="C219" s="85"/>
      <c r="D219" s="85"/>
      <c r="E219" s="85"/>
      <c r="F219" s="84">
        <f ca="1">SUMIF(ss,G219,[2]الموردين!A$1:A$65536)</f>
        <v>0</v>
      </c>
      <c r="G219" s="84"/>
      <c r="H219" s="84">
        <f>SUMIF([2]المخزون!B$1:B$65536,I219,[2]المخزون!A$1:A$65536)</f>
        <v>0</v>
      </c>
      <c r="I219" s="84"/>
      <c r="J219" s="84"/>
      <c r="K219" s="84"/>
      <c r="L219" s="86">
        <f t="shared" si="3"/>
        <v>0</v>
      </c>
    </row>
    <row r="220" spans="1:12" ht="16.5" thickTop="1" thickBot="1">
      <c r="A220" s="83"/>
      <c r="B220" s="84">
        <v>219</v>
      </c>
      <c r="C220" s="85"/>
      <c r="D220" s="85"/>
      <c r="E220" s="85"/>
      <c r="F220" s="84">
        <f ca="1">SUMIF(ss,G220,[2]الموردين!A$1:A$65536)</f>
        <v>0</v>
      </c>
      <c r="G220" s="84"/>
      <c r="H220" s="84">
        <f>SUMIF([2]المخزون!B$1:B$65536,I220,[2]المخزون!A$1:A$65536)</f>
        <v>0</v>
      </c>
      <c r="I220" s="84"/>
      <c r="J220" s="84"/>
      <c r="K220" s="84"/>
      <c r="L220" s="86">
        <f t="shared" si="3"/>
        <v>0</v>
      </c>
    </row>
    <row r="221" spans="1:12" ht="16.5" thickTop="1" thickBot="1">
      <c r="A221" s="83"/>
      <c r="B221" s="84">
        <v>220</v>
      </c>
      <c r="C221" s="85"/>
      <c r="D221" s="85"/>
      <c r="E221" s="85"/>
      <c r="F221" s="84">
        <f ca="1">SUMIF(ss,G221,[2]الموردين!A$1:A$65536)</f>
        <v>0</v>
      </c>
      <c r="G221" s="84"/>
      <c r="H221" s="84">
        <f>SUMIF([2]المخزون!B$1:B$65536,I221,[2]المخزون!A$1:A$65536)</f>
        <v>0</v>
      </c>
      <c r="I221" s="84"/>
      <c r="J221" s="84"/>
      <c r="K221" s="84"/>
      <c r="L221" s="86">
        <f t="shared" si="3"/>
        <v>0</v>
      </c>
    </row>
    <row r="222" spans="1:12" ht="16.5" thickTop="1" thickBot="1">
      <c r="A222" s="83"/>
      <c r="B222" s="84">
        <v>221</v>
      </c>
      <c r="C222" s="85"/>
      <c r="D222" s="85"/>
      <c r="E222" s="85"/>
      <c r="F222" s="84">
        <f ca="1">SUMIF(ss,G222,[2]الموردين!A$1:A$65536)</f>
        <v>0</v>
      </c>
      <c r="G222" s="84"/>
      <c r="H222" s="84">
        <f>SUMIF([2]المخزون!B$1:B$65536,I222,[2]المخزون!A$1:A$65536)</f>
        <v>0</v>
      </c>
      <c r="I222" s="84"/>
      <c r="J222" s="84"/>
      <c r="K222" s="84"/>
      <c r="L222" s="86">
        <f t="shared" si="3"/>
        <v>0</v>
      </c>
    </row>
    <row r="223" spans="1:12" ht="16.5" thickTop="1" thickBot="1">
      <c r="A223" s="83"/>
      <c r="B223" s="84">
        <v>222</v>
      </c>
      <c r="C223" s="85"/>
      <c r="D223" s="85"/>
      <c r="E223" s="85"/>
      <c r="F223" s="84">
        <f ca="1">SUMIF(ss,G223,[2]الموردين!A$1:A$65536)</f>
        <v>0</v>
      </c>
      <c r="G223" s="84"/>
      <c r="H223" s="84">
        <f>SUMIF([2]المخزون!B$1:B$65536,I223,[2]المخزون!A$1:A$65536)</f>
        <v>0</v>
      </c>
      <c r="I223" s="84"/>
      <c r="J223" s="84"/>
      <c r="K223" s="84"/>
      <c r="L223" s="86">
        <f t="shared" si="3"/>
        <v>0</v>
      </c>
    </row>
    <row r="224" spans="1:12" ht="16.5" thickTop="1" thickBot="1">
      <c r="A224" s="83"/>
      <c r="B224" s="84">
        <v>223</v>
      </c>
      <c r="C224" s="85"/>
      <c r="D224" s="85"/>
      <c r="E224" s="85"/>
      <c r="F224" s="84">
        <f ca="1">SUMIF(ss,G224,[2]الموردين!A$1:A$65536)</f>
        <v>0</v>
      </c>
      <c r="G224" s="84"/>
      <c r="H224" s="84">
        <f>SUMIF([2]المخزون!B$1:B$65536,I224,[2]المخزون!A$1:A$65536)</f>
        <v>0</v>
      </c>
      <c r="I224" s="84"/>
      <c r="J224" s="84"/>
      <c r="K224" s="84"/>
      <c r="L224" s="86">
        <f t="shared" si="3"/>
        <v>0</v>
      </c>
    </row>
    <row r="225" spans="1:12" ht="16.5" thickTop="1" thickBot="1">
      <c r="A225" s="83"/>
      <c r="B225" s="84">
        <v>224</v>
      </c>
      <c r="C225" s="85"/>
      <c r="D225" s="85"/>
      <c r="E225" s="85"/>
      <c r="F225" s="84">
        <f ca="1">SUMIF(ss,G225,[2]الموردين!A$1:A$65536)</f>
        <v>0</v>
      </c>
      <c r="G225" s="84"/>
      <c r="H225" s="84">
        <f>SUMIF([2]المخزون!B$1:B$65536,I225,[2]المخزون!A$1:A$65536)</f>
        <v>0</v>
      </c>
      <c r="I225" s="84"/>
      <c r="J225" s="84"/>
      <c r="K225" s="84"/>
      <c r="L225" s="86">
        <f t="shared" si="3"/>
        <v>0</v>
      </c>
    </row>
    <row r="226" spans="1:12" ht="16.5" thickTop="1" thickBot="1">
      <c r="A226" s="83"/>
      <c r="B226" s="84">
        <v>225</v>
      </c>
      <c r="C226" s="85"/>
      <c r="D226" s="85"/>
      <c r="E226" s="85"/>
      <c r="F226" s="84">
        <f ca="1">SUMIF(ss,G226,[2]الموردين!A$1:A$65536)</f>
        <v>0</v>
      </c>
      <c r="G226" s="84"/>
      <c r="H226" s="84">
        <f>SUMIF([2]المخزون!B$1:B$65536,I226,[2]المخزون!A$1:A$65536)</f>
        <v>0</v>
      </c>
      <c r="I226" s="84"/>
      <c r="J226" s="84"/>
      <c r="K226" s="84"/>
      <c r="L226" s="86">
        <f t="shared" si="3"/>
        <v>0</v>
      </c>
    </row>
    <row r="227" spans="1:12" ht="16.5" thickTop="1" thickBot="1">
      <c r="A227" s="83"/>
      <c r="B227" s="84">
        <v>226</v>
      </c>
      <c r="C227" s="85"/>
      <c r="D227" s="85"/>
      <c r="E227" s="85"/>
      <c r="F227" s="84">
        <f ca="1">SUMIF(ss,G227,[2]الموردين!A$1:A$65536)</f>
        <v>0</v>
      </c>
      <c r="G227" s="84"/>
      <c r="H227" s="84">
        <f>SUMIF([2]المخزون!B$1:B$65536,I227,[2]المخزون!A$1:A$65536)</f>
        <v>0</v>
      </c>
      <c r="I227" s="84"/>
      <c r="J227" s="84"/>
      <c r="K227" s="84"/>
      <c r="L227" s="86">
        <f t="shared" si="3"/>
        <v>0</v>
      </c>
    </row>
    <row r="228" spans="1:12" ht="16.5" thickTop="1" thickBot="1">
      <c r="A228" s="83"/>
      <c r="B228" s="84">
        <v>227</v>
      </c>
      <c r="C228" s="85"/>
      <c r="D228" s="85"/>
      <c r="E228" s="85"/>
      <c r="F228" s="84">
        <f ca="1">SUMIF(ss,G228,[2]الموردين!A$1:A$65536)</f>
        <v>0</v>
      </c>
      <c r="G228" s="84"/>
      <c r="H228" s="84">
        <f>SUMIF([2]المخزون!B$1:B$65536,I228,[2]المخزون!A$1:A$65536)</f>
        <v>0</v>
      </c>
      <c r="I228" s="84"/>
      <c r="J228" s="84"/>
      <c r="K228" s="84"/>
      <c r="L228" s="86">
        <f t="shared" si="3"/>
        <v>0</v>
      </c>
    </row>
    <row r="229" spans="1:12" ht="16.5" thickTop="1" thickBot="1">
      <c r="A229" s="83"/>
      <c r="B229" s="84">
        <v>228</v>
      </c>
      <c r="C229" s="85"/>
      <c r="D229" s="85"/>
      <c r="E229" s="85"/>
      <c r="F229" s="84">
        <f ca="1">SUMIF(ss,G229,[2]الموردين!A$1:A$65536)</f>
        <v>0</v>
      </c>
      <c r="G229" s="84"/>
      <c r="H229" s="84">
        <f>SUMIF([2]المخزون!B$1:B$65536,I229,[2]المخزون!A$1:A$65536)</f>
        <v>0</v>
      </c>
      <c r="I229" s="84"/>
      <c r="J229" s="84"/>
      <c r="K229" s="84"/>
      <c r="L229" s="86">
        <f t="shared" si="3"/>
        <v>0</v>
      </c>
    </row>
    <row r="230" spans="1:12" ht="16.5" thickTop="1" thickBot="1">
      <c r="A230" s="83"/>
      <c r="B230" s="84">
        <v>229</v>
      </c>
      <c r="C230" s="85"/>
      <c r="D230" s="85"/>
      <c r="E230" s="85"/>
      <c r="F230" s="84">
        <f ca="1">SUMIF(ss,G230,[2]الموردين!A$1:A$65536)</f>
        <v>0</v>
      </c>
      <c r="G230" s="84"/>
      <c r="H230" s="84">
        <f>SUMIF([2]المخزون!B$1:B$65536,I230,[2]المخزون!A$1:A$65536)</f>
        <v>0</v>
      </c>
      <c r="I230" s="84"/>
      <c r="J230" s="84"/>
      <c r="K230" s="84"/>
      <c r="L230" s="86">
        <f t="shared" si="3"/>
        <v>0</v>
      </c>
    </row>
    <row r="231" spans="1:12" ht="16.5" thickTop="1" thickBot="1">
      <c r="A231" s="83"/>
      <c r="B231" s="84">
        <v>230</v>
      </c>
      <c r="C231" s="85"/>
      <c r="D231" s="85"/>
      <c r="E231" s="85"/>
      <c r="F231" s="84">
        <f ca="1">SUMIF(ss,G231,[2]الموردين!A$1:A$65536)</f>
        <v>0</v>
      </c>
      <c r="G231" s="84"/>
      <c r="H231" s="84">
        <f>SUMIF([2]المخزون!B$1:B$65536,I231,[2]المخزون!A$1:A$65536)</f>
        <v>0</v>
      </c>
      <c r="I231" s="84"/>
      <c r="J231" s="84"/>
      <c r="K231" s="84"/>
      <c r="L231" s="86">
        <f t="shared" si="3"/>
        <v>0</v>
      </c>
    </row>
    <row r="232" spans="1:12" ht="16.5" thickTop="1" thickBot="1">
      <c r="A232" s="83"/>
      <c r="B232" s="84">
        <v>231</v>
      </c>
      <c r="C232" s="85"/>
      <c r="D232" s="85"/>
      <c r="E232" s="85"/>
      <c r="F232" s="84">
        <f ca="1">SUMIF(ss,G232,[2]الموردين!A$1:A$65536)</f>
        <v>0</v>
      </c>
      <c r="G232" s="84"/>
      <c r="H232" s="84">
        <f>SUMIF([2]المخزون!B$1:B$65536,I232,[2]المخزون!A$1:A$65536)</f>
        <v>0</v>
      </c>
      <c r="I232" s="84"/>
      <c r="J232" s="84"/>
      <c r="K232" s="84"/>
      <c r="L232" s="86">
        <f t="shared" si="3"/>
        <v>0</v>
      </c>
    </row>
    <row r="233" spans="1:12" ht="16.5" thickTop="1" thickBot="1">
      <c r="A233" s="83"/>
      <c r="B233" s="84">
        <v>232</v>
      </c>
      <c r="C233" s="85"/>
      <c r="D233" s="85"/>
      <c r="E233" s="85"/>
      <c r="F233" s="84">
        <f ca="1">SUMIF(ss,G233,[2]الموردين!A$1:A$65536)</f>
        <v>0</v>
      </c>
      <c r="G233" s="84"/>
      <c r="H233" s="84">
        <f>SUMIF([2]المخزون!B$1:B$65536,I233,[2]المخزون!A$1:A$65536)</f>
        <v>0</v>
      </c>
      <c r="I233" s="84"/>
      <c r="J233" s="84"/>
      <c r="K233" s="84"/>
      <c r="L233" s="86">
        <f t="shared" si="3"/>
        <v>0</v>
      </c>
    </row>
    <row r="234" spans="1:12" ht="16.5" thickTop="1" thickBot="1">
      <c r="A234" s="83"/>
      <c r="B234" s="84">
        <v>233</v>
      </c>
      <c r="C234" s="85"/>
      <c r="D234" s="85"/>
      <c r="E234" s="85"/>
      <c r="F234" s="84">
        <f ca="1">SUMIF(ss,G234,[2]الموردين!A$1:A$65536)</f>
        <v>0</v>
      </c>
      <c r="G234" s="84"/>
      <c r="H234" s="84">
        <f>SUMIF([2]المخزون!B$1:B$65536,I234,[2]المخزون!A$1:A$65536)</f>
        <v>0</v>
      </c>
      <c r="I234" s="84"/>
      <c r="J234" s="84"/>
      <c r="K234" s="84"/>
      <c r="L234" s="86">
        <f t="shared" si="3"/>
        <v>0</v>
      </c>
    </row>
    <row r="235" spans="1:12" ht="16.5" thickTop="1" thickBot="1">
      <c r="A235" s="83"/>
      <c r="B235" s="84">
        <v>234</v>
      </c>
      <c r="C235" s="85"/>
      <c r="D235" s="85"/>
      <c r="E235" s="85"/>
      <c r="F235" s="84">
        <f ca="1">SUMIF(ss,G235,[2]الموردين!A$1:A$65536)</f>
        <v>0</v>
      </c>
      <c r="G235" s="84"/>
      <c r="H235" s="84">
        <f>SUMIF([2]المخزون!B$1:B$65536,I235,[2]المخزون!A$1:A$65536)</f>
        <v>0</v>
      </c>
      <c r="I235" s="84"/>
      <c r="J235" s="84"/>
      <c r="K235" s="84"/>
      <c r="L235" s="86">
        <f t="shared" si="3"/>
        <v>0</v>
      </c>
    </row>
    <row r="236" spans="1:12" ht="16.5" thickTop="1" thickBot="1">
      <c r="A236" s="83"/>
      <c r="B236" s="84">
        <v>235</v>
      </c>
      <c r="C236" s="85"/>
      <c r="D236" s="85"/>
      <c r="E236" s="85"/>
      <c r="F236" s="84">
        <f ca="1">SUMIF(ss,G236,[2]الموردين!A$1:A$65536)</f>
        <v>0</v>
      </c>
      <c r="G236" s="84"/>
      <c r="H236" s="84">
        <f>SUMIF([2]المخزون!B$1:B$65536,I236,[2]المخزون!A$1:A$65536)</f>
        <v>0</v>
      </c>
      <c r="I236" s="84"/>
      <c r="J236" s="84"/>
      <c r="K236" s="84"/>
      <c r="L236" s="86">
        <f t="shared" si="3"/>
        <v>0</v>
      </c>
    </row>
    <row r="237" spans="1:12" ht="16.5" thickTop="1" thickBot="1">
      <c r="A237" s="83"/>
      <c r="B237" s="84">
        <v>236</v>
      </c>
      <c r="C237" s="85"/>
      <c r="D237" s="85"/>
      <c r="E237" s="85"/>
      <c r="F237" s="84">
        <f ca="1">SUMIF(ss,G237,[2]الموردين!A$1:A$65536)</f>
        <v>0</v>
      </c>
      <c r="G237" s="84"/>
      <c r="H237" s="84">
        <f>SUMIF([2]المخزون!B$1:B$65536,I237,[2]المخزون!A$1:A$65536)</f>
        <v>0</v>
      </c>
      <c r="I237" s="84"/>
      <c r="J237" s="84"/>
      <c r="K237" s="84"/>
      <c r="L237" s="86">
        <f t="shared" si="3"/>
        <v>0</v>
      </c>
    </row>
    <row r="238" spans="1:12" ht="16.5" thickTop="1" thickBot="1">
      <c r="A238" s="83"/>
      <c r="B238" s="84">
        <v>237</v>
      </c>
      <c r="C238" s="85"/>
      <c r="D238" s="85"/>
      <c r="E238" s="85"/>
      <c r="F238" s="84">
        <f ca="1">SUMIF(ss,G238,[2]الموردين!A$1:A$65536)</f>
        <v>0</v>
      </c>
      <c r="G238" s="84"/>
      <c r="H238" s="84">
        <f>SUMIF([2]المخزون!B$1:B$65536,I238,[2]المخزون!A$1:A$65536)</f>
        <v>0</v>
      </c>
      <c r="I238" s="84"/>
      <c r="J238" s="84"/>
      <c r="K238" s="84"/>
      <c r="L238" s="86">
        <f t="shared" si="3"/>
        <v>0</v>
      </c>
    </row>
    <row r="239" spans="1:12" ht="16.5" thickTop="1" thickBot="1">
      <c r="A239" s="83"/>
      <c r="B239" s="84">
        <v>238</v>
      </c>
      <c r="C239" s="85"/>
      <c r="D239" s="85"/>
      <c r="E239" s="85"/>
      <c r="F239" s="84">
        <f ca="1">SUMIF(ss,G239,[2]الموردين!A$1:A$65536)</f>
        <v>0</v>
      </c>
      <c r="G239" s="84"/>
      <c r="H239" s="84">
        <f>SUMIF([2]المخزون!B$1:B$65536,I239,[2]المخزون!A$1:A$65536)</f>
        <v>0</v>
      </c>
      <c r="I239" s="84"/>
      <c r="J239" s="84"/>
      <c r="K239" s="84"/>
      <c r="L239" s="86">
        <f t="shared" si="3"/>
        <v>0</v>
      </c>
    </row>
    <row r="240" spans="1:12" ht="16.5" thickTop="1" thickBot="1">
      <c r="A240" s="83"/>
      <c r="B240" s="84">
        <v>239</v>
      </c>
      <c r="C240" s="85"/>
      <c r="D240" s="85"/>
      <c r="E240" s="85"/>
      <c r="F240" s="84">
        <f ca="1">SUMIF(ss,G240,[2]الموردين!A$1:A$65536)</f>
        <v>0</v>
      </c>
      <c r="G240" s="84"/>
      <c r="H240" s="84">
        <f>SUMIF([2]المخزون!B$1:B$65536,I240,[2]المخزون!A$1:A$65536)</f>
        <v>0</v>
      </c>
      <c r="I240" s="84"/>
      <c r="J240" s="84"/>
      <c r="K240" s="84"/>
      <c r="L240" s="86">
        <f t="shared" si="3"/>
        <v>0</v>
      </c>
    </row>
    <row r="241" spans="1:12" ht="16.5" thickTop="1" thickBot="1">
      <c r="A241" s="83"/>
      <c r="B241" s="84">
        <v>240</v>
      </c>
      <c r="C241" s="85"/>
      <c r="D241" s="85"/>
      <c r="E241" s="85"/>
      <c r="F241" s="84">
        <f ca="1">SUMIF(ss,G241,[2]الموردين!A$1:A$65536)</f>
        <v>0</v>
      </c>
      <c r="G241" s="84"/>
      <c r="H241" s="84">
        <f>SUMIF([2]المخزون!B$1:B$65536,I241,[2]المخزون!A$1:A$65536)</f>
        <v>0</v>
      </c>
      <c r="I241" s="84"/>
      <c r="J241" s="84"/>
      <c r="K241" s="84"/>
      <c r="L241" s="86">
        <f t="shared" si="3"/>
        <v>0</v>
      </c>
    </row>
    <row r="242" spans="1:12" ht="16.5" thickTop="1" thickBot="1">
      <c r="A242" s="83"/>
      <c r="B242" s="84">
        <v>241</v>
      </c>
      <c r="C242" s="85"/>
      <c r="D242" s="85"/>
      <c r="E242" s="85"/>
      <c r="F242" s="84">
        <f ca="1">SUMIF(ss,G242,[2]الموردين!A$1:A$65536)</f>
        <v>0</v>
      </c>
      <c r="G242" s="84"/>
      <c r="H242" s="84">
        <f>SUMIF([2]المخزون!B$1:B$65536,I242,[2]المخزون!A$1:A$65536)</f>
        <v>0</v>
      </c>
      <c r="I242" s="84"/>
      <c r="J242" s="84"/>
      <c r="K242" s="84"/>
      <c r="L242" s="86">
        <f t="shared" si="3"/>
        <v>0</v>
      </c>
    </row>
    <row r="243" spans="1:12" ht="16.5" thickTop="1" thickBot="1">
      <c r="A243" s="83"/>
      <c r="B243" s="84">
        <v>242</v>
      </c>
      <c r="C243" s="85"/>
      <c r="D243" s="85"/>
      <c r="E243" s="85"/>
      <c r="F243" s="84">
        <f ca="1">SUMIF(ss,G243,[2]الموردين!A$1:A$65536)</f>
        <v>0</v>
      </c>
      <c r="G243" s="84"/>
      <c r="H243" s="84">
        <f>SUMIF([2]المخزون!B$1:B$65536,I243,[2]المخزون!A$1:A$65536)</f>
        <v>0</v>
      </c>
      <c r="I243" s="84"/>
      <c r="J243" s="84"/>
      <c r="K243" s="84"/>
      <c r="L243" s="86">
        <f t="shared" si="3"/>
        <v>0</v>
      </c>
    </row>
    <row r="244" spans="1:12" ht="16.5" thickTop="1" thickBot="1">
      <c r="A244" s="83"/>
      <c r="B244" s="84">
        <v>243</v>
      </c>
      <c r="C244" s="85"/>
      <c r="D244" s="85"/>
      <c r="E244" s="85"/>
      <c r="F244" s="84">
        <f ca="1">SUMIF(ss,G244,[2]الموردين!A$1:A$65536)</f>
        <v>0</v>
      </c>
      <c r="G244" s="84"/>
      <c r="H244" s="84">
        <f>SUMIF([2]المخزون!B$1:B$65536,I244,[2]المخزون!A$1:A$65536)</f>
        <v>0</v>
      </c>
      <c r="I244" s="84"/>
      <c r="J244" s="84"/>
      <c r="K244" s="84"/>
      <c r="L244" s="86">
        <f t="shared" si="3"/>
        <v>0</v>
      </c>
    </row>
    <row r="245" spans="1:12" ht="16.5" thickTop="1" thickBot="1">
      <c r="A245" s="83"/>
      <c r="B245" s="84">
        <v>244</v>
      </c>
      <c r="C245" s="85"/>
      <c r="D245" s="85"/>
      <c r="E245" s="85"/>
      <c r="F245" s="84">
        <f ca="1">SUMIF(ss,G245,[2]الموردين!A$1:A$65536)</f>
        <v>0</v>
      </c>
      <c r="G245" s="84"/>
      <c r="H245" s="84">
        <f>SUMIF([2]المخزون!B$1:B$65536,I245,[2]المخزون!A$1:A$65536)</f>
        <v>0</v>
      </c>
      <c r="I245" s="84"/>
      <c r="J245" s="84"/>
      <c r="K245" s="84"/>
      <c r="L245" s="86">
        <f t="shared" si="3"/>
        <v>0</v>
      </c>
    </row>
    <row r="246" spans="1:12" ht="16.5" thickTop="1" thickBot="1">
      <c r="A246" s="83"/>
      <c r="B246" s="84">
        <v>245</v>
      </c>
      <c r="C246" s="85"/>
      <c r="D246" s="85"/>
      <c r="E246" s="85"/>
      <c r="F246" s="84">
        <f ca="1">SUMIF(ss,G246,[2]الموردين!A$1:A$65536)</f>
        <v>0</v>
      </c>
      <c r="G246" s="84"/>
      <c r="H246" s="84">
        <f>SUMIF([2]المخزون!B$1:B$65536,I246,[2]المخزون!A$1:A$65536)</f>
        <v>0</v>
      </c>
      <c r="I246" s="84"/>
      <c r="J246" s="84"/>
      <c r="K246" s="84"/>
      <c r="L246" s="86">
        <f t="shared" si="3"/>
        <v>0</v>
      </c>
    </row>
    <row r="247" spans="1:12" ht="16.5" thickTop="1" thickBot="1">
      <c r="A247" s="83"/>
      <c r="B247" s="84">
        <v>246</v>
      </c>
      <c r="C247" s="85"/>
      <c r="D247" s="85"/>
      <c r="E247" s="85"/>
      <c r="F247" s="84">
        <f ca="1">SUMIF(ss,G247,[2]الموردين!A$1:A$65536)</f>
        <v>0</v>
      </c>
      <c r="G247" s="84"/>
      <c r="H247" s="84">
        <f>SUMIF([2]المخزون!B$1:B$65536,I247,[2]المخزون!A$1:A$65536)</f>
        <v>0</v>
      </c>
      <c r="I247" s="84"/>
      <c r="J247" s="84"/>
      <c r="K247" s="84"/>
      <c r="L247" s="86">
        <f t="shared" si="3"/>
        <v>0</v>
      </c>
    </row>
    <row r="248" spans="1:12" ht="16.5" thickTop="1" thickBot="1">
      <c r="A248" s="83"/>
      <c r="B248" s="84">
        <v>247</v>
      </c>
      <c r="C248" s="85"/>
      <c r="D248" s="85"/>
      <c r="E248" s="85"/>
      <c r="F248" s="84">
        <f ca="1">SUMIF(ss,G248,[2]الموردين!A$1:A$65536)</f>
        <v>0</v>
      </c>
      <c r="G248" s="84"/>
      <c r="H248" s="84">
        <f>SUMIF([2]المخزون!B$1:B$65536,I248,[2]المخزون!A$1:A$65536)</f>
        <v>0</v>
      </c>
      <c r="I248" s="84"/>
      <c r="J248" s="84"/>
      <c r="K248" s="84"/>
      <c r="L248" s="86">
        <f t="shared" si="3"/>
        <v>0</v>
      </c>
    </row>
    <row r="249" spans="1:12" ht="16.5" thickTop="1" thickBot="1">
      <c r="A249" s="83"/>
      <c r="B249" s="84">
        <v>248</v>
      </c>
      <c r="C249" s="85"/>
      <c r="D249" s="85"/>
      <c r="E249" s="85"/>
      <c r="F249" s="84">
        <f ca="1">SUMIF(ss,G249,[2]الموردين!A$1:A$65536)</f>
        <v>0</v>
      </c>
      <c r="G249" s="84"/>
      <c r="H249" s="84">
        <f>SUMIF([2]المخزون!B$1:B$65536,I249,[2]المخزون!A$1:A$65536)</f>
        <v>0</v>
      </c>
      <c r="I249" s="84"/>
      <c r="J249" s="84"/>
      <c r="K249" s="84"/>
      <c r="L249" s="86">
        <f t="shared" si="3"/>
        <v>0</v>
      </c>
    </row>
    <row r="250" spans="1:12" ht="16.5" thickTop="1" thickBot="1">
      <c r="A250" s="83"/>
      <c r="B250" s="84">
        <v>249</v>
      </c>
      <c r="C250" s="85"/>
      <c r="D250" s="85"/>
      <c r="E250" s="85"/>
      <c r="F250" s="84">
        <f ca="1">SUMIF(ss,G250,[2]الموردين!A$1:A$65536)</f>
        <v>0</v>
      </c>
      <c r="G250" s="84"/>
      <c r="H250" s="84">
        <f>SUMIF([2]المخزون!B$1:B$65536,I250,[2]المخزون!A$1:A$65536)</f>
        <v>0</v>
      </c>
      <c r="I250" s="84"/>
      <c r="J250" s="84"/>
      <c r="K250" s="84"/>
      <c r="L250" s="86">
        <f t="shared" si="3"/>
        <v>0</v>
      </c>
    </row>
    <row r="251" spans="1:12" ht="16.5" thickTop="1" thickBot="1">
      <c r="A251" s="83"/>
      <c r="B251" s="84">
        <v>250</v>
      </c>
      <c r="C251" s="85"/>
      <c r="D251" s="85"/>
      <c r="E251" s="85"/>
      <c r="F251" s="84">
        <f ca="1">SUMIF(ss,G251,[2]الموردين!A$1:A$65536)</f>
        <v>0</v>
      </c>
      <c r="G251" s="84"/>
      <c r="H251" s="84">
        <f>SUMIF([2]المخزون!B$1:B$65536,I251,[2]المخزون!A$1:A$65536)</f>
        <v>0</v>
      </c>
      <c r="I251" s="84"/>
      <c r="J251" s="84"/>
      <c r="K251" s="84"/>
      <c r="L251" s="86">
        <f t="shared" si="3"/>
        <v>0</v>
      </c>
    </row>
    <row r="252" spans="1:12" ht="16.5" thickTop="1" thickBot="1">
      <c r="A252" s="83"/>
      <c r="B252" s="84">
        <v>251</v>
      </c>
      <c r="C252" s="85"/>
      <c r="D252" s="85"/>
      <c r="E252" s="85"/>
      <c r="F252" s="84">
        <f ca="1">SUMIF(ss,G252,[2]الموردين!A$1:A$65536)</f>
        <v>0</v>
      </c>
      <c r="G252" s="84"/>
      <c r="H252" s="84">
        <f>SUMIF([2]المخزون!B$1:B$65536,I252,[2]المخزون!A$1:A$65536)</f>
        <v>0</v>
      </c>
      <c r="I252" s="84"/>
      <c r="J252" s="84"/>
      <c r="K252" s="84"/>
      <c r="L252" s="86">
        <f t="shared" si="3"/>
        <v>0</v>
      </c>
    </row>
    <row r="253" spans="1:12" ht="16.5" thickTop="1" thickBot="1">
      <c r="A253" s="83"/>
      <c r="B253" s="84">
        <v>252</v>
      </c>
      <c r="C253" s="85"/>
      <c r="D253" s="85"/>
      <c r="E253" s="85"/>
      <c r="F253" s="84">
        <f ca="1">SUMIF(ss,G253,[2]الموردين!A$1:A$65536)</f>
        <v>0</v>
      </c>
      <c r="G253" s="84"/>
      <c r="H253" s="84">
        <f>SUMIF([2]المخزون!B$1:B$65536,I253,[2]المخزون!A$1:A$65536)</f>
        <v>0</v>
      </c>
      <c r="I253" s="84"/>
      <c r="J253" s="84"/>
      <c r="K253" s="84"/>
      <c r="L253" s="86">
        <f t="shared" si="3"/>
        <v>0</v>
      </c>
    </row>
    <row r="254" spans="1:12" ht="16.5" thickTop="1" thickBot="1">
      <c r="A254" s="83"/>
      <c r="B254" s="84">
        <v>253</v>
      </c>
      <c r="C254" s="85"/>
      <c r="D254" s="85"/>
      <c r="E254" s="85"/>
      <c r="F254" s="84">
        <f ca="1">SUMIF(ss,G254,[2]الموردين!A$1:A$65536)</f>
        <v>0</v>
      </c>
      <c r="G254" s="84"/>
      <c r="H254" s="84">
        <f>SUMIF([2]المخزون!B$1:B$65536,I254,[2]المخزون!A$1:A$65536)</f>
        <v>0</v>
      </c>
      <c r="I254" s="84"/>
      <c r="J254" s="84"/>
      <c r="K254" s="84"/>
      <c r="L254" s="86">
        <f t="shared" si="3"/>
        <v>0</v>
      </c>
    </row>
    <row r="255" spans="1:12" ht="16.5" thickTop="1" thickBot="1">
      <c r="A255" s="83"/>
      <c r="B255" s="84">
        <v>254</v>
      </c>
      <c r="C255" s="85"/>
      <c r="D255" s="85"/>
      <c r="E255" s="85"/>
      <c r="F255" s="84">
        <f ca="1">SUMIF(ss,G255,[2]الموردين!A$1:A$65536)</f>
        <v>0</v>
      </c>
      <c r="G255" s="84"/>
      <c r="H255" s="84">
        <f>SUMIF([2]المخزون!B$1:B$65536,I255,[2]المخزون!A$1:A$65536)</f>
        <v>0</v>
      </c>
      <c r="I255" s="84"/>
      <c r="J255" s="84"/>
      <c r="K255" s="84"/>
      <c r="L255" s="86">
        <f t="shared" si="3"/>
        <v>0</v>
      </c>
    </row>
    <row r="256" spans="1:12" ht="16.5" thickTop="1" thickBot="1">
      <c r="A256" s="83"/>
      <c r="B256" s="84">
        <v>255</v>
      </c>
      <c r="C256" s="85"/>
      <c r="D256" s="85"/>
      <c r="E256" s="85"/>
      <c r="F256" s="84">
        <f ca="1">SUMIF(ss,G256,[2]الموردين!A$1:A$65536)</f>
        <v>0</v>
      </c>
      <c r="G256" s="84"/>
      <c r="H256" s="84">
        <f>SUMIF([2]المخزون!B$1:B$65536,I256,[2]المخزون!A$1:A$65536)</f>
        <v>0</v>
      </c>
      <c r="I256" s="84"/>
      <c r="J256" s="84"/>
      <c r="K256" s="84"/>
      <c r="L256" s="86">
        <f t="shared" si="3"/>
        <v>0</v>
      </c>
    </row>
    <row r="257" spans="1:12" ht="16.5" thickTop="1" thickBot="1">
      <c r="A257" s="83"/>
      <c r="B257" s="84">
        <v>256</v>
      </c>
      <c r="C257" s="85"/>
      <c r="D257" s="85"/>
      <c r="E257" s="85"/>
      <c r="F257" s="84">
        <f ca="1">SUMIF(ss,G257,[2]الموردين!A$1:A$65536)</f>
        <v>0</v>
      </c>
      <c r="G257" s="84"/>
      <c r="H257" s="84">
        <f>SUMIF([2]المخزون!B$1:B$65536,I257,[2]المخزون!A$1:A$65536)</f>
        <v>0</v>
      </c>
      <c r="I257" s="84"/>
      <c r="J257" s="84"/>
      <c r="K257" s="84"/>
      <c r="L257" s="86">
        <f t="shared" si="3"/>
        <v>0</v>
      </c>
    </row>
    <row r="258" spans="1:12" ht="16.5" thickTop="1" thickBot="1">
      <c r="A258" s="83"/>
      <c r="B258" s="84">
        <v>257</v>
      </c>
      <c r="C258" s="85"/>
      <c r="D258" s="85"/>
      <c r="E258" s="85"/>
      <c r="F258" s="84">
        <f ca="1">SUMIF(ss,G258,[2]الموردين!A$1:A$65536)</f>
        <v>0</v>
      </c>
      <c r="G258" s="84"/>
      <c r="H258" s="84">
        <f>SUMIF([2]المخزون!B$1:B$65536,I258,[2]المخزون!A$1:A$65536)</f>
        <v>0</v>
      </c>
      <c r="I258" s="84"/>
      <c r="J258" s="84"/>
      <c r="K258" s="84"/>
      <c r="L258" s="86">
        <f t="shared" si="3"/>
        <v>0</v>
      </c>
    </row>
    <row r="259" spans="1:12" ht="16.5" thickTop="1" thickBot="1">
      <c r="A259" s="83"/>
      <c r="B259" s="84">
        <v>258</v>
      </c>
      <c r="C259" s="85"/>
      <c r="D259" s="85"/>
      <c r="E259" s="85"/>
      <c r="F259" s="84">
        <f ca="1">SUMIF(ss,G259,[2]الموردين!A$1:A$65536)</f>
        <v>0</v>
      </c>
      <c r="G259" s="84"/>
      <c r="H259" s="84">
        <f>SUMIF([2]المخزون!B$1:B$65536,I259,[2]المخزون!A$1:A$65536)</f>
        <v>0</v>
      </c>
      <c r="I259" s="84"/>
      <c r="J259" s="84"/>
      <c r="K259" s="84"/>
      <c r="L259" s="86">
        <f t="shared" ref="L259:L301" si="4">J259*K259</f>
        <v>0</v>
      </c>
    </row>
    <row r="260" spans="1:12" ht="16.5" thickTop="1" thickBot="1">
      <c r="A260" s="83"/>
      <c r="B260" s="84">
        <v>259</v>
      </c>
      <c r="C260" s="85"/>
      <c r="D260" s="85"/>
      <c r="E260" s="85"/>
      <c r="F260" s="84">
        <f ca="1">SUMIF(ss,G260,[2]الموردين!A$1:A$65536)</f>
        <v>0</v>
      </c>
      <c r="G260" s="84"/>
      <c r="H260" s="84">
        <f>SUMIF([2]المخزون!B$1:B$65536,I260,[2]المخزون!A$1:A$65536)</f>
        <v>0</v>
      </c>
      <c r="I260" s="84"/>
      <c r="J260" s="84"/>
      <c r="K260" s="84"/>
      <c r="L260" s="86">
        <f t="shared" si="4"/>
        <v>0</v>
      </c>
    </row>
    <row r="261" spans="1:12" ht="16.5" thickTop="1" thickBot="1">
      <c r="A261" s="83"/>
      <c r="B261" s="84">
        <v>260</v>
      </c>
      <c r="C261" s="85"/>
      <c r="D261" s="85"/>
      <c r="E261" s="85"/>
      <c r="F261" s="84">
        <f ca="1">SUMIF(ss,G261,[2]الموردين!A$1:A$65536)</f>
        <v>0</v>
      </c>
      <c r="G261" s="84"/>
      <c r="H261" s="84">
        <f>SUMIF([2]المخزون!B$1:B$65536,I261,[2]المخزون!A$1:A$65536)</f>
        <v>0</v>
      </c>
      <c r="I261" s="84"/>
      <c r="J261" s="84"/>
      <c r="K261" s="84"/>
      <c r="L261" s="86">
        <f t="shared" si="4"/>
        <v>0</v>
      </c>
    </row>
    <row r="262" spans="1:12" ht="16.5" thickTop="1" thickBot="1">
      <c r="A262" s="83"/>
      <c r="B262" s="84">
        <v>261</v>
      </c>
      <c r="C262" s="85"/>
      <c r="D262" s="85"/>
      <c r="E262" s="85"/>
      <c r="F262" s="84">
        <f ca="1">SUMIF(ss,G262,[2]الموردين!A$1:A$65536)</f>
        <v>0</v>
      </c>
      <c r="G262" s="84"/>
      <c r="H262" s="84">
        <f>SUMIF([2]المخزون!B$1:B$65536,I262,[2]المخزون!A$1:A$65536)</f>
        <v>0</v>
      </c>
      <c r="I262" s="84"/>
      <c r="J262" s="84"/>
      <c r="K262" s="84"/>
      <c r="L262" s="86">
        <f t="shared" si="4"/>
        <v>0</v>
      </c>
    </row>
    <row r="263" spans="1:12" ht="16.5" thickTop="1" thickBot="1">
      <c r="A263" s="83"/>
      <c r="B263" s="84">
        <v>262</v>
      </c>
      <c r="C263" s="85"/>
      <c r="D263" s="85"/>
      <c r="E263" s="85"/>
      <c r="F263" s="84">
        <f ca="1">SUMIF(ss,G263,[2]الموردين!A$1:A$65536)</f>
        <v>0</v>
      </c>
      <c r="G263" s="84"/>
      <c r="H263" s="84">
        <f>SUMIF([2]المخزون!B$1:B$65536,I263,[2]المخزون!A$1:A$65536)</f>
        <v>0</v>
      </c>
      <c r="I263" s="84"/>
      <c r="J263" s="84"/>
      <c r="K263" s="84"/>
      <c r="L263" s="86">
        <f t="shared" si="4"/>
        <v>0</v>
      </c>
    </row>
    <row r="264" spans="1:12" ht="16.5" thickTop="1" thickBot="1">
      <c r="A264" s="83"/>
      <c r="B264" s="84">
        <v>263</v>
      </c>
      <c r="C264" s="85"/>
      <c r="D264" s="85"/>
      <c r="E264" s="85"/>
      <c r="F264" s="84">
        <f ca="1">SUMIF(ss,G264,[2]الموردين!A$1:A$65536)</f>
        <v>0</v>
      </c>
      <c r="G264" s="84"/>
      <c r="H264" s="84">
        <f>SUMIF([2]المخزون!B$1:B$65536,I264,[2]المخزون!A$1:A$65536)</f>
        <v>0</v>
      </c>
      <c r="I264" s="84"/>
      <c r="J264" s="84"/>
      <c r="K264" s="84"/>
      <c r="L264" s="86">
        <f t="shared" si="4"/>
        <v>0</v>
      </c>
    </row>
    <row r="265" spans="1:12" ht="16.5" thickTop="1" thickBot="1">
      <c r="A265" s="83"/>
      <c r="B265" s="84">
        <v>264</v>
      </c>
      <c r="C265" s="85"/>
      <c r="D265" s="85"/>
      <c r="E265" s="85"/>
      <c r="F265" s="84">
        <f ca="1">SUMIF(ss,G265,[2]الموردين!A$1:A$65536)</f>
        <v>0</v>
      </c>
      <c r="G265" s="84"/>
      <c r="H265" s="84">
        <f>SUMIF([2]المخزون!B$1:B$65536,I265,[2]المخزون!A$1:A$65536)</f>
        <v>0</v>
      </c>
      <c r="I265" s="84"/>
      <c r="J265" s="84"/>
      <c r="K265" s="84"/>
      <c r="L265" s="86">
        <f t="shared" si="4"/>
        <v>0</v>
      </c>
    </row>
    <row r="266" spans="1:12" ht="16.5" thickTop="1" thickBot="1">
      <c r="A266" s="83"/>
      <c r="B266" s="84">
        <v>265</v>
      </c>
      <c r="C266" s="85"/>
      <c r="D266" s="85"/>
      <c r="E266" s="85"/>
      <c r="F266" s="84">
        <f ca="1">SUMIF(ss,G266,[2]الموردين!A$1:A$65536)</f>
        <v>0</v>
      </c>
      <c r="G266" s="84"/>
      <c r="H266" s="84">
        <f>SUMIF([2]المخزون!B$1:B$65536,I266,[2]المخزون!A$1:A$65536)</f>
        <v>0</v>
      </c>
      <c r="I266" s="84"/>
      <c r="J266" s="84"/>
      <c r="K266" s="84"/>
      <c r="L266" s="86">
        <f t="shared" si="4"/>
        <v>0</v>
      </c>
    </row>
    <row r="267" spans="1:12" ht="16.5" thickTop="1" thickBot="1">
      <c r="A267" s="83"/>
      <c r="B267" s="84">
        <v>266</v>
      </c>
      <c r="C267" s="85"/>
      <c r="D267" s="85"/>
      <c r="E267" s="85"/>
      <c r="F267" s="84">
        <f ca="1">SUMIF(ss,G267,[2]الموردين!A$1:A$65536)</f>
        <v>0</v>
      </c>
      <c r="G267" s="84"/>
      <c r="H267" s="84">
        <f>SUMIF([2]المخزون!B$1:B$65536,I267,[2]المخزون!A$1:A$65536)</f>
        <v>0</v>
      </c>
      <c r="I267" s="84"/>
      <c r="J267" s="84"/>
      <c r="K267" s="84"/>
      <c r="L267" s="86">
        <f t="shared" si="4"/>
        <v>0</v>
      </c>
    </row>
    <row r="268" spans="1:12" ht="16.5" thickTop="1" thickBot="1">
      <c r="A268" s="83"/>
      <c r="B268" s="84">
        <v>267</v>
      </c>
      <c r="C268" s="85"/>
      <c r="D268" s="85"/>
      <c r="E268" s="85"/>
      <c r="F268" s="84">
        <f ca="1">SUMIF(ss,G268,[2]الموردين!A$1:A$65536)</f>
        <v>0</v>
      </c>
      <c r="G268" s="84"/>
      <c r="H268" s="84">
        <f>SUMIF([2]المخزون!B$1:B$65536,I268,[2]المخزون!A$1:A$65536)</f>
        <v>0</v>
      </c>
      <c r="I268" s="84"/>
      <c r="J268" s="84"/>
      <c r="K268" s="84"/>
      <c r="L268" s="86">
        <f t="shared" si="4"/>
        <v>0</v>
      </c>
    </row>
    <row r="269" spans="1:12" ht="16.5" thickTop="1" thickBot="1">
      <c r="A269" s="83"/>
      <c r="B269" s="84">
        <v>268</v>
      </c>
      <c r="C269" s="85"/>
      <c r="D269" s="85"/>
      <c r="E269" s="85"/>
      <c r="F269" s="84">
        <f ca="1">SUMIF(ss,G269,[2]الموردين!A$1:A$65536)</f>
        <v>0</v>
      </c>
      <c r="G269" s="84"/>
      <c r="H269" s="84">
        <f>SUMIF([2]المخزون!B$1:B$65536,I269,[2]المخزون!A$1:A$65536)</f>
        <v>0</v>
      </c>
      <c r="I269" s="84"/>
      <c r="J269" s="84"/>
      <c r="K269" s="84"/>
      <c r="L269" s="86">
        <f t="shared" si="4"/>
        <v>0</v>
      </c>
    </row>
    <row r="270" spans="1:12" ht="16.5" thickTop="1" thickBot="1">
      <c r="A270" s="83"/>
      <c r="B270" s="84">
        <v>269</v>
      </c>
      <c r="C270" s="85"/>
      <c r="D270" s="85"/>
      <c r="E270" s="85"/>
      <c r="F270" s="84">
        <f ca="1">SUMIF(ss,G270,[2]الموردين!A$1:A$65536)</f>
        <v>0</v>
      </c>
      <c r="G270" s="84"/>
      <c r="H270" s="84">
        <f>SUMIF([2]المخزون!B$1:B$65536,I270,[2]المخزون!A$1:A$65536)</f>
        <v>0</v>
      </c>
      <c r="I270" s="84"/>
      <c r="J270" s="84"/>
      <c r="K270" s="84"/>
      <c r="L270" s="86">
        <f t="shared" si="4"/>
        <v>0</v>
      </c>
    </row>
    <row r="271" spans="1:12" ht="16.5" thickTop="1" thickBot="1">
      <c r="A271" s="83"/>
      <c r="B271" s="84">
        <v>270</v>
      </c>
      <c r="C271" s="85"/>
      <c r="D271" s="85"/>
      <c r="E271" s="85"/>
      <c r="F271" s="84">
        <f ca="1">SUMIF(ss,G271,[2]الموردين!A$1:A$65536)</f>
        <v>0</v>
      </c>
      <c r="G271" s="84"/>
      <c r="H271" s="84">
        <f>SUMIF([2]المخزون!B$1:B$65536,I271,[2]المخزون!A$1:A$65536)</f>
        <v>0</v>
      </c>
      <c r="I271" s="84"/>
      <c r="J271" s="84"/>
      <c r="K271" s="84"/>
      <c r="L271" s="86">
        <f t="shared" si="4"/>
        <v>0</v>
      </c>
    </row>
    <row r="272" spans="1:12" ht="16.5" thickTop="1" thickBot="1">
      <c r="A272" s="83"/>
      <c r="B272" s="84">
        <v>271</v>
      </c>
      <c r="C272" s="85"/>
      <c r="D272" s="85"/>
      <c r="E272" s="85"/>
      <c r="F272" s="84">
        <f ca="1">SUMIF(ss,G272,[2]الموردين!A$1:A$65536)</f>
        <v>0</v>
      </c>
      <c r="G272" s="84"/>
      <c r="H272" s="84">
        <f>SUMIF([2]المخزون!B$1:B$65536,I272,[2]المخزون!A$1:A$65536)</f>
        <v>0</v>
      </c>
      <c r="I272" s="84"/>
      <c r="J272" s="84"/>
      <c r="K272" s="84"/>
      <c r="L272" s="86">
        <f t="shared" si="4"/>
        <v>0</v>
      </c>
    </row>
    <row r="273" spans="1:12" ht="16.5" thickTop="1" thickBot="1">
      <c r="A273" s="83"/>
      <c r="B273" s="84">
        <v>272</v>
      </c>
      <c r="C273" s="85"/>
      <c r="D273" s="85"/>
      <c r="E273" s="85"/>
      <c r="F273" s="84">
        <f ca="1">SUMIF(ss,G273,[2]الموردين!A$1:A$65536)</f>
        <v>0</v>
      </c>
      <c r="G273" s="84"/>
      <c r="H273" s="84">
        <f>SUMIF([2]المخزون!B$1:B$65536,I273,[2]المخزون!A$1:A$65536)</f>
        <v>0</v>
      </c>
      <c r="I273" s="84"/>
      <c r="J273" s="84"/>
      <c r="K273" s="84"/>
      <c r="L273" s="86">
        <f t="shared" si="4"/>
        <v>0</v>
      </c>
    </row>
    <row r="274" spans="1:12" ht="16.5" thickTop="1" thickBot="1">
      <c r="A274" s="83"/>
      <c r="B274" s="84">
        <v>273</v>
      </c>
      <c r="C274" s="85"/>
      <c r="D274" s="85"/>
      <c r="E274" s="85"/>
      <c r="F274" s="84">
        <f ca="1">SUMIF(ss,G274,[2]الموردين!A$1:A$65536)</f>
        <v>0</v>
      </c>
      <c r="G274" s="84"/>
      <c r="H274" s="84">
        <f>SUMIF([2]المخزون!B$1:B$65536,I274,[2]المخزون!A$1:A$65536)</f>
        <v>0</v>
      </c>
      <c r="I274" s="84"/>
      <c r="J274" s="84"/>
      <c r="K274" s="84"/>
      <c r="L274" s="86">
        <f t="shared" si="4"/>
        <v>0</v>
      </c>
    </row>
    <row r="275" spans="1:12" ht="16.5" thickTop="1" thickBot="1">
      <c r="A275" s="83"/>
      <c r="B275" s="84">
        <v>274</v>
      </c>
      <c r="C275" s="85"/>
      <c r="D275" s="85"/>
      <c r="E275" s="85"/>
      <c r="F275" s="84">
        <f ca="1">SUMIF(ss,G275,[2]الموردين!A$1:A$65536)</f>
        <v>0</v>
      </c>
      <c r="G275" s="84"/>
      <c r="H275" s="84">
        <f>SUMIF([2]المخزون!B$1:B$65536,I275,[2]المخزون!A$1:A$65536)</f>
        <v>0</v>
      </c>
      <c r="I275" s="84"/>
      <c r="J275" s="84"/>
      <c r="K275" s="84"/>
      <c r="L275" s="86">
        <f t="shared" si="4"/>
        <v>0</v>
      </c>
    </row>
    <row r="276" spans="1:12" ht="16.5" thickTop="1" thickBot="1">
      <c r="A276" s="83"/>
      <c r="B276" s="84">
        <v>275</v>
      </c>
      <c r="C276" s="85"/>
      <c r="D276" s="85"/>
      <c r="E276" s="85"/>
      <c r="F276" s="84">
        <f ca="1">SUMIF(ss,G276,[2]الموردين!A$1:A$65536)</f>
        <v>0</v>
      </c>
      <c r="G276" s="84"/>
      <c r="H276" s="84">
        <f>SUMIF([2]المخزون!B$1:B$65536,I276,[2]المخزون!A$1:A$65536)</f>
        <v>0</v>
      </c>
      <c r="I276" s="84"/>
      <c r="J276" s="84"/>
      <c r="K276" s="84"/>
      <c r="L276" s="86">
        <f t="shared" si="4"/>
        <v>0</v>
      </c>
    </row>
    <row r="277" spans="1:12" ht="16.5" thickTop="1" thickBot="1">
      <c r="A277" s="83"/>
      <c r="B277" s="84">
        <v>276</v>
      </c>
      <c r="C277" s="85"/>
      <c r="D277" s="85"/>
      <c r="E277" s="85"/>
      <c r="F277" s="84">
        <f ca="1">SUMIF(ss,G277,[2]الموردين!A$1:A$65536)</f>
        <v>0</v>
      </c>
      <c r="G277" s="84"/>
      <c r="H277" s="84">
        <f>SUMIF([2]المخزون!B$1:B$65536,I277,[2]المخزون!A$1:A$65536)</f>
        <v>0</v>
      </c>
      <c r="I277" s="84"/>
      <c r="J277" s="84"/>
      <c r="K277" s="84"/>
      <c r="L277" s="86">
        <f t="shared" si="4"/>
        <v>0</v>
      </c>
    </row>
    <row r="278" spans="1:12" ht="16.5" thickTop="1" thickBot="1">
      <c r="A278" s="83"/>
      <c r="B278" s="84">
        <v>277</v>
      </c>
      <c r="C278" s="85"/>
      <c r="D278" s="85"/>
      <c r="E278" s="85"/>
      <c r="F278" s="84">
        <f ca="1">SUMIF(ss,G278,[2]الموردين!A$1:A$65536)</f>
        <v>0</v>
      </c>
      <c r="G278" s="84"/>
      <c r="H278" s="84">
        <f>SUMIF([2]المخزون!B$1:B$65536,I278,[2]المخزون!A$1:A$65536)</f>
        <v>0</v>
      </c>
      <c r="I278" s="84"/>
      <c r="J278" s="84"/>
      <c r="K278" s="84"/>
      <c r="L278" s="86">
        <f t="shared" si="4"/>
        <v>0</v>
      </c>
    </row>
    <row r="279" spans="1:12" ht="16.5" thickTop="1" thickBot="1">
      <c r="A279" s="83"/>
      <c r="B279" s="84">
        <v>278</v>
      </c>
      <c r="C279" s="85"/>
      <c r="D279" s="85"/>
      <c r="E279" s="85"/>
      <c r="F279" s="84">
        <f ca="1">SUMIF(ss,G279,[2]الموردين!A$1:A$65536)</f>
        <v>0</v>
      </c>
      <c r="G279" s="84"/>
      <c r="H279" s="84">
        <f>SUMIF([2]المخزون!B$1:B$65536,I279,[2]المخزون!A$1:A$65536)</f>
        <v>0</v>
      </c>
      <c r="I279" s="84"/>
      <c r="J279" s="84"/>
      <c r="K279" s="84"/>
      <c r="L279" s="86">
        <f t="shared" si="4"/>
        <v>0</v>
      </c>
    </row>
    <row r="280" spans="1:12" ht="16.5" thickTop="1" thickBot="1">
      <c r="A280" s="83"/>
      <c r="B280" s="84">
        <v>279</v>
      </c>
      <c r="C280" s="85"/>
      <c r="D280" s="85"/>
      <c r="E280" s="85"/>
      <c r="F280" s="84">
        <f ca="1">SUMIF(ss,G280,[2]الموردين!A$1:A$65536)</f>
        <v>0</v>
      </c>
      <c r="G280" s="84"/>
      <c r="H280" s="84">
        <f>SUMIF([2]المخزون!B$1:B$65536,I280,[2]المخزون!A$1:A$65536)</f>
        <v>0</v>
      </c>
      <c r="I280" s="84"/>
      <c r="J280" s="84"/>
      <c r="K280" s="84"/>
      <c r="L280" s="86">
        <f t="shared" si="4"/>
        <v>0</v>
      </c>
    </row>
    <row r="281" spans="1:12" ht="16.5" thickTop="1" thickBot="1">
      <c r="A281" s="83"/>
      <c r="B281" s="84">
        <v>280</v>
      </c>
      <c r="C281" s="85"/>
      <c r="D281" s="85"/>
      <c r="E281" s="85"/>
      <c r="F281" s="84">
        <f ca="1">SUMIF(ss,G281,[2]الموردين!A$1:A$65536)</f>
        <v>0</v>
      </c>
      <c r="G281" s="84"/>
      <c r="H281" s="84">
        <f>SUMIF([2]المخزون!B$1:B$65536,I281,[2]المخزون!A$1:A$65536)</f>
        <v>0</v>
      </c>
      <c r="I281" s="84"/>
      <c r="J281" s="84"/>
      <c r="K281" s="84"/>
      <c r="L281" s="86">
        <f t="shared" si="4"/>
        <v>0</v>
      </c>
    </row>
    <row r="282" spans="1:12" ht="16.5" thickTop="1" thickBot="1">
      <c r="A282" s="83"/>
      <c r="B282" s="84">
        <v>281</v>
      </c>
      <c r="C282" s="85"/>
      <c r="D282" s="85"/>
      <c r="E282" s="85"/>
      <c r="F282" s="84">
        <f ca="1">SUMIF(ss,G282,[2]الموردين!A$1:A$65536)</f>
        <v>0</v>
      </c>
      <c r="G282" s="84"/>
      <c r="H282" s="84">
        <f>SUMIF([2]المخزون!B$1:B$65536,I282,[2]المخزون!A$1:A$65536)</f>
        <v>0</v>
      </c>
      <c r="I282" s="84"/>
      <c r="J282" s="84"/>
      <c r="K282" s="84"/>
      <c r="L282" s="86">
        <f t="shared" si="4"/>
        <v>0</v>
      </c>
    </row>
    <row r="283" spans="1:12" ht="16.5" thickTop="1" thickBot="1">
      <c r="A283" s="83"/>
      <c r="B283" s="84">
        <v>282</v>
      </c>
      <c r="C283" s="85"/>
      <c r="D283" s="85"/>
      <c r="E283" s="85"/>
      <c r="F283" s="84">
        <f ca="1">SUMIF(ss,G283,[2]الموردين!A$1:A$65536)</f>
        <v>0</v>
      </c>
      <c r="G283" s="84"/>
      <c r="H283" s="84">
        <f>SUMIF([2]المخزون!B$1:B$65536,I283,[2]المخزون!A$1:A$65536)</f>
        <v>0</v>
      </c>
      <c r="I283" s="84"/>
      <c r="J283" s="84"/>
      <c r="K283" s="84"/>
      <c r="L283" s="86">
        <f t="shared" si="4"/>
        <v>0</v>
      </c>
    </row>
    <row r="284" spans="1:12" ht="16.5" thickTop="1" thickBot="1">
      <c r="A284" s="83"/>
      <c r="B284" s="84">
        <v>283</v>
      </c>
      <c r="C284" s="85"/>
      <c r="D284" s="85"/>
      <c r="E284" s="85"/>
      <c r="F284" s="84">
        <f ca="1">SUMIF(ss,G284,[2]الموردين!A$1:A$65536)</f>
        <v>0</v>
      </c>
      <c r="G284" s="84"/>
      <c r="H284" s="84">
        <f>SUMIF([2]المخزون!B$1:B$65536,I284,[2]المخزون!A$1:A$65536)</f>
        <v>0</v>
      </c>
      <c r="I284" s="84"/>
      <c r="J284" s="84"/>
      <c r="K284" s="84"/>
      <c r="L284" s="86">
        <f t="shared" si="4"/>
        <v>0</v>
      </c>
    </row>
    <row r="285" spans="1:12" ht="16.5" thickTop="1" thickBot="1">
      <c r="A285" s="83"/>
      <c r="B285" s="84">
        <v>284</v>
      </c>
      <c r="C285" s="85"/>
      <c r="D285" s="85"/>
      <c r="E285" s="85"/>
      <c r="F285" s="84">
        <f ca="1">SUMIF(ss,G285,[2]الموردين!A$1:A$65536)</f>
        <v>0</v>
      </c>
      <c r="G285" s="84"/>
      <c r="H285" s="84">
        <f>SUMIF([2]المخزون!B$1:B$65536,I285,[2]المخزون!A$1:A$65536)</f>
        <v>0</v>
      </c>
      <c r="I285" s="84"/>
      <c r="J285" s="84"/>
      <c r="K285" s="84"/>
      <c r="L285" s="86">
        <f t="shared" si="4"/>
        <v>0</v>
      </c>
    </row>
    <row r="286" spans="1:12" ht="16.5" thickTop="1" thickBot="1">
      <c r="A286" s="83"/>
      <c r="B286" s="84">
        <v>285</v>
      </c>
      <c r="C286" s="85"/>
      <c r="D286" s="85"/>
      <c r="E286" s="85"/>
      <c r="F286" s="84">
        <f ca="1">SUMIF(ss,G286,[2]الموردين!A$1:A$65536)</f>
        <v>0</v>
      </c>
      <c r="G286" s="84"/>
      <c r="H286" s="84">
        <f>SUMIF([2]المخزون!B$1:B$65536,I286,[2]المخزون!A$1:A$65536)</f>
        <v>0</v>
      </c>
      <c r="I286" s="84"/>
      <c r="J286" s="84"/>
      <c r="K286" s="84"/>
      <c r="L286" s="86">
        <f t="shared" si="4"/>
        <v>0</v>
      </c>
    </row>
    <row r="287" spans="1:12" ht="16.5" thickTop="1" thickBot="1">
      <c r="A287" s="83"/>
      <c r="B287" s="84">
        <v>286</v>
      </c>
      <c r="C287" s="85"/>
      <c r="D287" s="85"/>
      <c r="E287" s="85"/>
      <c r="F287" s="84">
        <f ca="1">SUMIF(ss,G287,[2]الموردين!A$1:A$65536)</f>
        <v>0</v>
      </c>
      <c r="G287" s="84"/>
      <c r="H287" s="84">
        <f>SUMIF([2]المخزون!B$1:B$65536,I287,[2]المخزون!A$1:A$65536)</f>
        <v>0</v>
      </c>
      <c r="I287" s="84"/>
      <c r="J287" s="84"/>
      <c r="K287" s="84"/>
      <c r="L287" s="86">
        <f t="shared" si="4"/>
        <v>0</v>
      </c>
    </row>
    <row r="288" spans="1:12" ht="16.5" thickTop="1" thickBot="1">
      <c r="A288" s="83"/>
      <c r="B288" s="84">
        <v>287</v>
      </c>
      <c r="C288" s="85"/>
      <c r="D288" s="85"/>
      <c r="E288" s="85"/>
      <c r="F288" s="84">
        <f ca="1">SUMIF(ss,G288,[2]الموردين!A$1:A$65536)</f>
        <v>0</v>
      </c>
      <c r="G288" s="84"/>
      <c r="H288" s="84">
        <f>SUMIF([2]المخزون!B$1:B$65536,I288,[2]المخزون!A$1:A$65536)</f>
        <v>0</v>
      </c>
      <c r="I288" s="84"/>
      <c r="J288" s="84"/>
      <c r="K288" s="84"/>
      <c r="L288" s="86">
        <f t="shared" si="4"/>
        <v>0</v>
      </c>
    </row>
    <row r="289" spans="1:12" ht="16.5" thickTop="1" thickBot="1">
      <c r="A289" s="83"/>
      <c r="B289" s="84">
        <v>288</v>
      </c>
      <c r="C289" s="85"/>
      <c r="D289" s="85"/>
      <c r="E289" s="85"/>
      <c r="F289" s="84">
        <f ca="1">SUMIF(ss,G289,[2]الموردين!A$1:A$65536)</f>
        <v>0</v>
      </c>
      <c r="G289" s="84"/>
      <c r="H289" s="84">
        <f>SUMIF([2]المخزون!B$1:B$65536,I289,[2]المخزون!A$1:A$65536)</f>
        <v>0</v>
      </c>
      <c r="I289" s="84"/>
      <c r="J289" s="84"/>
      <c r="K289" s="84"/>
      <c r="L289" s="86">
        <f t="shared" si="4"/>
        <v>0</v>
      </c>
    </row>
    <row r="290" spans="1:12" ht="16.5" thickTop="1" thickBot="1">
      <c r="A290" s="83"/>
      <c r="B290" s="84">
        <v>289</v>
      </c>
      <c r="C290" s="85"/>
      <c r="D290" s="85"/>
      <c r="E290" s="85"/>
      <c r="F290" s="84">
        <f ca="1">SUMIF(ss,G290,[2]الموردين!A$1:A$65536)</f>
        <v>0</v>
      </c>
      <c r="G290" s="84"/>
      <c r="H290" s="84">
        <f>SUMIF([2]المخزون!B$1:B$65536,I290,[2]المخزون!A$1:A$65536)</f>
        <v>0</v>
      </c>
      <c r="I290" s="84"/>
      <c r="J290" s="84"/>
      <c r="K290" s="84"/>
      <c r="L290" s="86">
        <f t="shared" si="4"/>
        <v>0</v>
      </c>
    </row>
    <row r="291" spans="1:12" ht="16.5" thickTop="1" thickBot="1">
      <c r="A291" s="83"/>
      <c r="B291" s="84">
        <v>290</v>
      </c>
      <c r="C291" s="85"/>
      <c r="D291" s="85"/>
      <c r="E291" s="85"/>
      <c r="F291" s="84">
        <f ca="1">SUMIF(ss,G291,[2]الموردين!A$1:A$65536)</f>
        <v>0</v>
      </c>
      <c r="G291" s="84"/>
      <c r="H291" s="84">
        <f>SUMIF([2]المخزون!B$1:B$65536,I291,[2]المخزون!A$1:A$65536)</f>
        <v>0</v>
      </c>
      <c r="I291" s="84"/>
      <c r="J291" s="84"/>
      <c r="K291" s="84"/>
      <c r="L291" s="86">
        <f t="shared" si="4"/>
        <v>0</v>
      </c>
    </row>
    <row r="292" spans="1:12" ht="16.5" thickTop="1" thickBot="1">
      <c r="A292" s="83"/>
      <c r="B292" s="84">
        <v>291</v>
      </c>
      <c r="C292" s="85"/>
      <c r="D292" s="85"/>
      <c r="E292" s="85"/>
      <c r="F292" s="84">
        <f ca="1">SUMIF(ss,G292,[2]الموردين!A$1:A$65536)</f>
        <v>0</v>
      </c>
      <c r="G292" s="84"/>
      <c r="H292" s="84">
        <f>SUMIF([2]المخزون!B$1:B$65536,I292,[2]المخزون!A$1:A$65536)</f>
        <v>0</v>
      </c>
      <c r="I292" s="84"/>
      <c r="J292" s="84"/>
      <c r="K292" s="84"/>
      <c r="L292" s="86">
        <f t="shared" si="4"/>
        <v>0</v>
      </c>
    </row>
    <row r="293" spans="1:12" ht="16.5" thickTop="1" thickBot="1">
      <c r="A293" s="83"/>
      <c r="B293" s="84">
        <v>292</v>
      </c>
      <c r="C293" s="85"/>
      <c r="D293" s="85"/>
      <c r="E293" s="85"/>
      <c r="F293" s="84">
        <f ca="1">SUMIF(ss,G293,[2]الموردين!A$1:A$65536)</f>
        <v>0</v>
      </c>
      <c r="G293" s="84"/>
      <c r="H293" s="84">
        <f>SUMIF([2]المخزون!B$1:B$65536,I293,[2]المخزون!A$1:A$65536)</f>
        <v>0</v>
      </c>
      <c r="I293" s="84"/>
      <c r="J293" s="84"/>
      <c r="K293" s="84"/>
      <c r="L293" s="86">
        <f t="shared" si="4"/>
        <v>0</v>
      </c>
    </row>
    <row r="294" spans="1:12" ht="16.5" thickTop="1" thickBot="1">
      <c r="A294" s="83"/>
      <c r="B294" s="84">
        <v>293</v>
      </c>
      <c r="C294" s="85"/>
      <c r="D294" s="85"/>
      <c r="E294" s="85"/>
      <c r="F294" s="84">
        <f ca="1">SUMIF(ss,G294,[2]الموردين!A$1:A$65536)</f>
        <v>0</v>
      </c>
      <c r="G294" s="84"/>
      <c r="H294" s="84">
        <f>SUMIF([2]المخزون!B$1:B$65536,I294,[2]المخزون!A$1:A$65536)</f>
        <v>0</v>
      </c>
      <c r="I294" s="84"/>
      <c r="J294" s="84"/>
      <c r="K294" s="84"/>
      <c r="L294" s="86">
        <f t="shared" si="4"/>
        <v>0</v>
      </c>
    </row>
    <row r="295" spans="1:12" ht="16.5" thickTop="1" thickBot="1">
      <c r="A295" s="83"/>
      <c r="B295" s="84">
        <v>294</v>
      </c>
      <c r="C295" s="85"/>
      <c r="D295" s="85"/>
      <c r="E295" s="85"/>
      <c r="F295" s="84">
        <f ca="1">SUMIF(ss,G295,[2]الموردين!A$1:A$65536)</f>
        <v>0</v>
      </c>
      <c r="G295" s="84"/>
      <c r="H295" s="84">
        <f>SUMIF([2]المخزون!B$1:B$65536,I295,[2]المخزون!A$1:A$65536)</f>
        <v>0</v>
      </c>
      <c r="I295" s="84"/>
      <c r="J295" s="84"/>
      <c r="K295" s="84"/>
      <c r="L295" s="86">
        <f t="shared" si="4"/>
        <v>0</v>
      </c>
    </row>
    <row r="296" spans="1:12" ht="16.5" thickTop="1" thickBot="1">
      <c r="A296" s="83"/>
      <c r="B296" s="84">
        <v>295</v>
      </c>
      <c r="C296" s="85"/>
      <c r="D296" s="85"/>
      <c r="E296" s="85"/>
      <c r="F296" s="84">
        <f ca="1">SUMIF(ss,G296,[2]الموردين!A$1:A$65536)</f>
        <v>0</v>
      </c>
      <c r="G296" s="84"/>
      <c r="H296" s="84">
        <f>SUMIF([2]المخزون!B$1:B$65536,I296,[2]المخزون!A$1:A$65536)</f>
        <v>0</v>
      </c>
      <c r="I296" s="84"/>
      <c r="J296" s="84"/>
      <c r="K296" s="84"/>
      <c r="L296" s="86">
        <f t="shared" si="4"/>
        <v>0</v>
      </c>
    </row>
    <row r="297" spans="1:12" ht="16.5" thickTop="1" thickBot="1">
      <c r="A297" s="83"/>
      <c r="B297" s="84">
        <v>296</v>
      </c>
      <c r="C297" s="85"/>
      <c r="D297" s="85"/>
      <c r="E297" s="85"/>
      <c r="F297" s="84">
        <f ca="1">SUMIF(ss,G297,[2]الموردين!A$1:A$65536)</f>
        <v>0</v>
      </c>
      <c r="G297" s="84"/>
      <c r="H297" s="84">
        <f>SUMIF([2]المخزون!B$1:B$65536,I297,[2]المخزون!A$1:A$65536)</f>
        <v>0</v>
      </c>
      <c r="I297" s="84"/>
      <c r="J297" s="84"/>
      <c r="K297" s="84"/>
      <c r="L297" s="86">
        <f t="shared" si="4"/>
        <v>0</v>
      </c>
    </row>
    <row r="298" spans="1:12" ht="16.5" thickTop="1" thickBot="1">
      <c r="A298" s="83"/>
      <c r="B298" s="84">
        <v>297</v>
      </c>
      <c r="C298" s="85"/>
      <c r="D298" s="85"/>
      <c r="E298" s="85"/>
      <c r="F298" s="84">
        <f ca="1">SUMIF(ss,G298,[2]الموردين!A$1:A$65536)</f>
        <v>0</v>
      </c>
      <c r="G298" s="84"/>
      <c r="H298" s="84">
        <f>SUMIF([2]المخزون!B$1:B$65536,I298,[2]المخزون!A$1:A$65536)</f>
        <v>0</v>
      </c>
      <c r="I298" s="84"/>
      <c r="J298" s="84"/>
      <c r="K298" s="84"/>
      <c r="L298" s="86">
        <f t="shared" si="4"/>
        <v>0</v>
      </c>
    </row>
    <row r="299" spans="1:12" ht="16.5" thickTop="1" thickBot="1">
      <c r="A299" s="83"/>
      <c r="B299" s="84">
        <v>298</v>
      </c>
      <c r="C299" s="85"/>
      <c r="D299" s="85"/>
      <c r="E299" s="85"/>
      <c r="F299" s="84">
        <f ca="1">SUMIF(ss,G299,[2]الموردين!A$1:A$65536)</f>
        <v>0</v>
      </c>
      <c r="G299" s="84"/>
      <c r="H299" s="84">
        <f>SUMIF([2]المخزون!B$1:B$65536,I299,[2]المخزون!A$1:A$65536)</f>
        <v>0</v>
      </c>
      <c r="I299" s="84"/>
      <c r="J299" s="84"/>
      <c r="K299" s="84"/>
      <c r="L299" s="86">
        <f t="shared" si="4"/>
        <v>0</v>
      </c>
    </row>
    <row r="300" spans="1:12" ht="16.5" thickTop="1" thickBot="1">
      <c r="A300" s="83"/>
      <c r="B300" s="84">
        <v>299</v>
      </c>
      <c r="C300" s="85"/>
      <c r="D300" s="85"/>
      <c r="E300" s="85"/>
      <c r="F300" s="84">
        <f ca="1">SUMIF(ss,G300,[2]الموردين!A$1:A$65536)</f>
        <v>0</v>
      </c>
      <c r="G300" s="84"/>
      <c r="H300" s="84">
        <f>SUMIF([2]المخزون!B$1:B$65536,I300,[2]المخزون!A$1:A$65536)</f>
        <v>0</v>
      </c>
      <c r="I300" s="84"/>
      <c r="J300" s="84"/>
      <c r="K300" s="84"/>
      <c r="L300" s="86">
        <f t="shared" si="4"/>
        <v>0</v>
      </c>
    </row>
    <row r="301" spans="1:12" ht="16.5" thickTop="1" thickBot="1">
      <c r="A301" s="83"/>
      <c r="B301" s="84">
        <v>300</v>
      </c>
      <c r="C301" s="84"/>
      <c r="D301" s="84"/>
      <c r="E301" s="84"/>
      <c r="F301" s="84">
        <f ca="1">SUMIF(ss,G301,[2]الموردين!A$1:A$65536)</f>
        <v>0</v>
      </c>
      <c r="G301" s="84"/>
      <c r="H301" s="84">
        <f>SUMIF([2]المخزون!B$1:B$65536,I301,[2]المخزون!A$1:A$65536)</f>
        <v>0</v>
      </c>
      <c r="I301" s="84"/>
      <c r="J301" s="84"/>
      <c r="K301" s="84"/>
      <c r="L301" s="86">
        <f t="shared" si="4"/>
        <v>0</v>
      </c>
    </row>
    <row r="302" spans="1:12" ht="13.5" hidden="1" thickTop="1">
      <c r="A302" s="83"/>
      <c r="B302" s="90"/>
      <c r="C302" s="90"/>
      <c r="D302" s="90"/>
      <c r="E302" s="90"/>
      <c r="F302" s="90"/>
      <c r="G302" s="90"/>
      <c r="H302" s="90"/>
      <c r="I302" s="90"/>
      <c r="J302" s="90"/>
      <c r="K302" s="90"/>
      <c r="L302" s="91"/>
    </row>
    <row r="303" spans="1:12" ht="13.5" hidden="1" thickTop="1">
      <c r="A303" s="83"/>
      <c r="B303" s="90"/>
      <c r="C303" s="90"/>
      <c r="D303" s="90"/>
      <c r="E303" s="90"/>
      <c r="F303" s="90"/>
      <c r="G303" s="90"/>
      <c r="H303" s="90"/>
      <c r="I303" s="90"/>
      <c r="J303" s="90"/>
      <c r="K303" s="90"/>
      <c r="L303" s="91"/>
    </row>
    <row r="304" spans="1:12" ht="13.5" hidden="1" thickTop="1">
      <c r="A304" s="83"/>
      <c r="B304" s="90"/>
      <c r="C304" s="90"/>
      <c r="D304" s="90"/>
      <c r="E304" s="90"/>
      <c r="F304" s="90"/>
      <c r="G304" s="90"/>
      <c r="H304" s="90"/>
      <c r="I304" s="90"/>
      <c r="J304" s="90"/>
      <c r="K304" s="90"/>
      <c r="L304" s="91"/>
    </row>
    <row r="305" spans="1:12" ht="13.5" hidden="1" thickTop="1">
      <c r="A305" s="83"/>
      <c r="B305" s="90"/>
      <c r="C305" s="90"/>
      <c r="D305" s="90"/>
      <c r="E305" s="90"/>
      <c r="F305" s="90"/>
      <c r="G305" s="90"/>
      <c r="H305" s="90"/>
      <c r="I305" s="90"/>
      <c r="J305" s="90"/>
      <c r="K305" s="90"/>
      <c r="L305" s="91"/>
    </row>
    <row r="306" spans="1:12" ht="13.5" hidden="1" thickTop="1">
      <c r="A306" s="83"/>
      <c r="B306" s="90"/>
      <c r="C306" s="90"/>
      <c r="D306" s="90"/>
      <c r="E306" s="90"/>
      <c r="F306" s="90"/>
      <c r="G306" s="90"/>
      <c r="H306" s="90"/>
      <c r="I306" s="90"/>
      <c r="J306" s="90"/>
      <c r="K306" s="90"/>
      <c r="L306" s="91"/>
    </row>
    <row r="307" spans="1:12" ht="13.5" hidden="1" thickTop="1">
      <c r="A307" s="83"/>
      <c r="B307" s="90"/>
      <c r="C307" s="90"/>
      <c r="D307" s="90"/>
      <c r="E307" s="90"/>
      <c r="F307" s="90"/>
      <c r="G307" s="90"/>
      <c r="H307" s="90"/>
      <c r="I307" s="90"/>
      <c r="J307" s="90"/>
      <c r="K307" s="90"/>
      <c r="L307" s="91"/>
    </row>
    <row r="308" spans="1:12" ht="13.5" hidden="1" thickTop="1">
      <c r="A308" s="83"/>
      <c r="B308" s="90"/>
      <c r="C308" s="90"/>
      <c r="D308" s="90"/>
      <c r="E308" s="90"/>
      <c r="F308" s="90"/>
      <c r="G308" s="90"/>
      <c r="H308" s="90"/>
      <c r="I308" s="90"/>
      <c r="J308" s="90"/>
      <c r="K308" s="90"/>
      <c r="L308" s="91"/>
    </row>
    <row r="309" spans="1:12" ht="13.5" hidden="1" thickTop="1">
      <c r="A309" s="83"/>
      <c r="B309" s="90"/>
      <c r="C309" s="90"/>
      <c r="D309" s="90"/>
      <c r="E309" s="90"/>
      <c r="F309" s="90"/>
      <c r="G309" s="90"/>
      <c r="H309" s="90"/>
      <c r="I309" s="90"/>
      <c r="J309" s="90"/>
      <c r="K309" s="90"/>
      <c r="L309" s="91"/>
    </row>
    <row r="310" spans="1:12" ht="13.5" hidden="1" thickTop="1">
      <c r="A310" s="83"/>
      <c r="B310" s="90"/>
      <c r="C310" s="90"/>
      <c r="D310" s="90"/>
      <c r="E310" s="90"/>
      <c r="F310" s="90"/>
      <c r="G310" s="90"/>
      <c r="H310" s="90"/>
      <c r="I310" s="90"/>
      <c r="J310" s="90"/>
      <c r="K310" s="90"/>
      <c r="L310" s="91"/>
    </row>
    <row r="311" spans="1:12" ht="13.5" hidden="1" thickTop="1">
      <c r="A311" s="83"/>
      <c r="B311" s="90"/>
      <c r="C311" s="90"/>
      <c r="D311" s="90"/>
      <c r="E311" s="90"/>
      <c r="F311" s="90"/>
      <c r="G311" s="90"/>
      <c r="H311" s="90"/>
      <c r="I311" s="90"/>
      <c r="J311" s="90"/>
      <c r="K311" s="90"/>
      <c r="L311" s="91"/>
    </row>
    <row r="312" spans="1:12" ht="13.5" hidden="1" thickTop="1">
      <c r="A312" s="83"/>
      <c r="B312" s="90"/>
      <c r="C312" s="90"/>
      <c r="D312" s="90"/>
      <c r="E312" s="90"/>
      <c r="F312" s="90"/>
      <c r="G312" s="90"/>
      <c r="H312" s="90"/>
      <c r="I312" s="90"/>
      <c r="J312" s="90"/>
      <c r="K312" s="90"/>
      <c r="L312" s="91"/>
    </row>
    <row r="313" spans="1:12" ht="13.5" hidden="1" thickTop="1">
      <c r="A313" s="83"/>
      <c r="B313" s="90"/>
      <c r="C313" s="90"/>
      <c r="D313" s="90"/>
      <c r="E313" s="90"/>
      <c r="F313" s="90"/>
      <c r="G313" s="90"/>
      <c r="H313" s="90"/>
      <c r="I313" s="90"/>
      <c r="J313" s="90"/>
      <c r="K313" s="90"/>
      <c r="L313" s="91"/>
    </row>
    <row r="314" spans="1:12" ht="13.5" hidden="1" thickTop="1">
      <c r="A314" s="83"/>
      <c r="B314" s="90"/>
      <c r="C314" s="90"/>
      <c r="D314" s="90"/>
      <c r="E314" s="90"/>
      <c r="F314" s="90"/>
      <c r="G314" s="90"/>
      <c r="H314" s="90"/>
      <c r="I314" s="90"/>
      <c r="J314" s="90"/>
      <c r="K314" s="90"/>
      <c r="L314" s="91"/>
    </row>
    <row r="315" spans="1:12" ht="13.5" hidden="1" thickTop="1">
      <c r="A315" s="83"/>
      <c r="B315" s="90"/>
      <c r="C315" s="90"/>
      <c r="D315" s="90"/>
      <c r="E315" s="90"/>
      <c r="F315" s="90"/>
      <c r="G315" s="90"/>
      <c r="H315" s="90"/>
      <c r="I315" s="90"/>
      <c r="J315" s="90"/>
      <c r="K315" s="90"/>
      <c r="L315" s="91"/>
    </row>
    <row r="316" spans="1:12" ht="13.5" hidden="1" thickTop="1">
      <c r="A316" s="83"/>
      <c r="B316" s="90"/>
      <c r="C316" s="90"/>
      <c r="D316" s="90"/>
      <c r="E316" s="90"/>
      <c r="F316" s="90"/>
      <c r="G316" s="90"/>
      <c r="H316" s="90"/>
      <c r="I316" s="90"/>
      <c r="J316" s="90"/>
      <c r="K316" s="90"/>
      <c r="L316" s="91"/>
    </row>
    <row r="317" spans="1:12" ht="13.5" hidden="1" thickTop="1">
      <c r="A317" s="83"/>
      <c r="B317" s="90"/>
      <c r="C317" s="90"/>
      <c r="D317" s="90"/>
      <c r="E317" s="90"/>
      <c r="F317" s="90"/>
      <c r="G317" s="90"/>
      <c r="H317" s="90"/>
      <c r="I317" s="90"/>
      <c r="J317" s="90"/>
      <c r="K317" s="90"/>
      <c r="L317" s="91"/>
    </row>
    <row r="318" spans="1:12" ht="13.5" hidden="1" thickTop="1">
      <c r="A318" s="83"/>
      <c r="B318" s="90"/>
      <c r="C318" s="90"/>
      <c r="D318" s="90"/>
      <c r="E318" s="90"/>
      <c r="F318" s="90"/>
      <c r="G318" s="90"/>
      <c r="H318" s="90"/>
      <c r="I318" s="90"/>
      <c r="J318" s="90"/>
      <c r="K318" s="90"/>
      <c r="L318" s="91"/>
    </row>
    <row r="319" spans="1:12" ht="13.5" hidden="1" thickTop="1">
      <c r="A319" s="83"/>
      <c r="B319" s="90"/>
      <c r="C319" s="90"/>
      <c r="D319" s="90"/>
      <c r="E319" s="90"/>
      <c r="F319" s="90"/>
      <c r="G319" s="90"/>
      <c r="H319" s="90"/>
      <c r="I319" s="90"/>
      <c r="J319" s="90"/>
      <c r="K319" s="90"/>
      <c r="L319" s="91"/>
    </row>
    <row r="320" spans="1:12" ht="13.5" hidden="1" thickTop="1">
      <c r="A320" s="83"/>
      <c r="B320" s="90"/>
      <c r="C320" s="90"/>
      <c r="D320" s="90"/>
      <c r="E320" s="90"/>
      <c r="F320" s="90"/>
      <c r="G320" s="90"/>
      <c r="H320" s="90"/>
      <c r="I320" s="90"/>
      <c r="J320" s="90"/>
      <c r="K320" s="90"/>
      <c r="L320" s="91"/>
    </row>
    <row r="321" spans="1:12" ht="13.5" hidden="1" thickTop="1">
      <c r="A321" s="83"/>
      <c r="B321" s="90"/>
      <c r="C321" s="90"/>
      <c r="D321" s="90"/>
      <c r="E321" s="90"/>
      <c r="F321" s="90"/>
      <c r="G321" s="90"/>
      <c r="H321" s="90"/>
      <c r="I321" s="90"/>
      <c r="J321" s="90"/>
      <c r="K321" s="90"/>
      <c r="L321" s="91"/>
    </row>
    <row r="322" spans="1:12" ht="13.5" hidden="1" thickTop="1">
      <c r="A322" s="83"/>
      <c r="B322" s="90"/>
      <c r="C322" s="90"/>
      <c r="D322" s="90"/>
      <c r="E322" s="90"/>
      <c r="F322" s="90"/>
      <c r="G322" s="90"/>
      <c r="H322" s="90"/>
      <c r="I322" s="90"/>
      <c r="J322" s="90"/>
      <c r="K322" s="90"/>
      <c r="L322" s="91"/>
    </row>
    <row r="323" spans="1:12" ht="13.5" hidden="1" thickTop="1">
      <c r="A323" s="83"/>
      <c r="B323" s="90"/>
      <c r="C323" s="90"/>
      <c r="D323" s="90"/>
      <c r="E323" s="90"/>
      <c r="F323" s="90"/>
      <c r="G323" s="90"/>
      <c r="H323" s="90"/>
      <c r="I323" s="90"/>
      <c r="J323" s="90"/>
      <c r="K323" s="90"/>
      <c r="L323" s="91"/>
    </row>
    <row r="324" spans="1:12" ht="13.5" hidden="1" thickTop="1">
      <c r="A324" s="83"/>
      <c r="B324" s="90"/>
      <c r="C324" s="90"/>
      <c r="D324" s="90"/>
      <c r="E324" s="90"/>
      <c r="F324" s="90"/>
      <c r="G324" s="90"/>
      <c r="H324" s="90"/>
      <c r="I324" s="90"/>
      <c r="J324" s="90"/>
      <c r="K324" s="90"/>
      <c r="L324" s="91"/>
    </row>
    <row r="325" spans="1:12" ht="13.5" hidden="1" thickTop="1">
      <c r="A325" s="83"/>
      <c r="B325" s="90"/>
      <c r="C325" s="90"/>
      <c r="D325" s="90"/>
      <c r="E325" s="90"/>
      <c r="F325" s="90"/>
      <c r="G325" s="90"/>
      <c r="H325" s="90"/>
      <c r="I325" s="90"/>
      <c r="J325" s="90"/>
      <c r="K325" s="90"/>
      <c r="L325" s="91"/>
    </row>
    <row r="326" spans="1:12" ht="13.5" hidden="1" thickTop="1">
      <c r="A326" s="83"/>
      <c r="B326" s="90"/>
      <c r="C326" s="90"/>
      <c r="D326" s="90"/>
      <c r="E326" s="90"/>
      <c r="F326" s="90"/>
      <c r="G326" s="90"/>
      <c r="H326" s="90"/>
      <c r="I326" s="90"/>
      <c r="J326" s="90"/>
      <c r="K326" s="90"/>
      <c r="L326" s="91"/>
    </row>
    <row r="327" spans="1:12" ht="13.5" hidden="1" thickTop="1">
      <c r="A327" s="83"/>
      <c r="B327" s="90"/>
      <c r="C327" s="90"/>
      <c r="D327" s="90"/>
      <c r="E327" s="90"/>
      <c r="F327" s="90"/>
      <c r="G327" s="90"/>
      <c r="H327" s="90"/>
      <c r="I327" s="90"/>
      <c r="J327" s="90"/>
      <c r="K327" s="90"/>
      <c r="L327" s="91"/>
    </row>
    <row r="328" spans="1:12" ht="13.5" hidden="1" thickTop="1">
      <c r="A328" s="83"/>
      <c r="B328" s="90"/>
      <c r="C328" s="90"/>
      <c r="D328" s="90"/>
      <c r="E328" s="90"/>
      <c r="F328" s="90"/>
      <c r="G328" s="90"/>
      <c r="H328" s="90"/>
      <c r="I328" s="90"/>
      <c r="J328" s="90"/>
      <c r="K328" s="90"/>
      <c r="L328" s="91"/>
    </row>
    <row r="329" spans="1:12" ht="13.5" hidden="1" thickTop="1">
      <c r="A329" s="83"/>
      <c r="B329" s="90"/>
      <c r="C329" s="90"/>
      <c r="D329" s="90"/>
      <c r="E329" s="90"/>
      <c r="F329" s="90"/>
      <c r="G329" s="90"/>
      <c r="H329" s="90"/>
      <c r="I329" s="90"/>
      <c r="J329" s="90"/>
      <c r="K329" s="90"/>
      <c r="L329" s="91"/>
    </row>
    <row r="330" spans="1:12" ht="13.5" hidden="1" thickTop="1">
      <c r="A330" s="83"/>
      <c r="B330" s="90"/>
      <c r="C330" s="90"/>
      <c r="D330" s="90"/>
      <c r="E330" s="90"/>
      <c r="F330" s="90"/>
      <c r="G330" s="90"/>
      <c r="H330" s="90"/>
      <c r="I330" s="90"/>
      <c r="J330" s="90"/>
      <c r="K330" s="90"/>
      <c r="L330" s="91"/>
    </row>
    <row r="331" spans="1:12" ht="13.5" hidden="1" thickTop="1">
      <c r="A331" s="83"/>
      <c r="B331" s="90"/>
      <c r="C331" s="90"/>
      <c r="D331" s="90"/>
      <c r="E331" s="90"/>
      <c r="F331" s="90"/>
      <c r="G331" s="90"/>
      <c r="H331" s="90"/>
      <c r="I331" s="90"/>
      <c r="J331" s="90"/>
      <c r="K331" s="90"/>
      <c r="L331" s="91"/>
    </row>
    <row r="332" spans="1:12" ht="13.5" hidden="1" thickTop="1">
      <c r="A332" s="83"/>
      <c r="B332" s="90"/>
      <c r="C332" s="90"/>
      <c r="D332" s="90"/>
      <c r="E332" s="90"/>
      <c r="F332" s="90"/>
      <c r="G332" s="90"/>
      <c r="H332" s="90"/>
      <c r="I332" s="90"/>
      <c r="J332" s="90"/>
      <c r="K332" s="90"/>
      <c r="L332" s="91"/>
    </row>
    <row r="333" spans="1:12" ht="13.5" hidden="1" thickTop="1">
      <c r="A333" s="83"/>
      <c r="B333" s="90"/>
      <c r="C333" s="90"/>
      <c r="D333" s="90"/>
      <c r="E333" s="90"/>
      <c r="F333" s="90"/>
      <c r="G333" s="90"/>
      <c r="H333" s="90"/>
      <c r="I333" s="90"/>
      <c r="J333" s="90"/>
      <c r="K333" s="90"/>
      <c r="L333" s="91"/>
    </row>
    <row r="334" spans="1:12" ht="13.5" hidden="1" thickTop="1">
      <c r="A334" s="83"/>
      <c r="B334" s="90"/>
      <c r="C334" s="90"/>
      <c r="D334" s="90"/>
      <c r="E334" s="90"/>
      <c r="F334" s="90"/>
      <c r="G334" s="90"/>
      <c r="H334" s="90"/>
      <c r="I334" s="90"/>
      <c r="J334" s="90"/>
      <c r="K334" s="90"/>
      <c r="L334" s="91"/>
    </row>
    <row r="335" spans="1:12" ht="13.5" hidden="1" thickTop="1">
      <c r="A335" s="83"/>
      <c r="B335" s="90"/>
      <c r="C335" s="90"/>
      <c r="D335" s="90"/>
      <c r="E335" s="90"/>
      <c r="F335" s="90"/>
      <c r="G335" s="90"/>
      <c r="H335" s="90"/>
      <c r="I335" s="90"/>
      <c r="J335" s="90"/>
      <c r="K335" s="90"/>
      <c r="L335" s="91"/>
    </row>
    <row r="336" spans="1:12" ht="13.5" hidden="1" thickTop="1">
      <c r="A336" s="83"/>
      <c r="B336" s="90"/>
      <c r="C336" s="90"/>
      <c r="D336" s="90"/>
      <c r="E336" s="90"/>
      <c r="F336" s="90"/>
      <c r="G336" s="90"/>
      <c r="H336" s="90"/>
      <c r="I336" s="90"/>
      <c r="J336" s="90"/>
      <c r="K336" s="90"/>
      <c r="L336" s="91"/>
    </row>
    <row r="337" spans="1:12" ht="13.5" hidden="1" thickTop="1">
      <c r="A337" s="83"/>
      <c r="B337" s="90"/>
      <c r="C337" s="90"/>
      <c r="D337" s="90"/>
      <c r="E337" s="90"/>
      <c r="F337" s="90"/>
      <c r="G337" s="90"/>
      <c r="H337" s="90"/>
      <c r="I337" s="90"/>
      <c r="J337" s="90"/>
      <c r="K337" s="90"/>
      <c r="L337" s="91"/>
    </row>
    <row r="338" spans="1:12" ht="13.5" hidden="1" thickTop="1">
      <c r="A338" s="83"/>
      <c r="B338" s="90"/>
      <c r="C338" s="90"/>
      <c r="D338" s="90"/>
      <c r="E338" s="90"/>
      <c r="F338" s="90"/>
      <c r="G338" s="90"/>
      <c r="H338" s="90"/>
      <c r="I338" s="90"/>
      <c r="J338" s="90"/>
      <c r="K338" s="90"/>
      <c r="L338" s="91"/>
    </row>
    <row r="339" spans="1:12" ht="13.5" hidden="1" thickTop="1">
      <c r="A339" s="83"/>
      <c r="B339" s="90"/>
      <c r="C339" s="90"/>
      <c r="D339" s="90"/>
      <c r="E339" s="90"/>
      <c r="F339" s="90"/>
      <c r="G339" s="90"/>
      <c r="H339" s="90"/>
      <c r="I339" s="90"/>
      <c r="J339" s="90"/>
      <c r="K339" s="90"/>
      <c r="L339" s="91"/>
    </row>
    <row r="340" spans="1:12" ht="13.5" hidden="1" thickTop="1">
      <c r="A340" s="83"/>
      <c r="B340" s="90"/>
      <c r="C340" s="90"/>
      <c r="D340" s="90"/>
      <c r="E340" s="90"/>
      <c r="F340" s="90"/>
      <c r="G340" s="90"/>
      <c r="H340" s="90"/>
      <c r="I340" s="90"/>
      <c r="J340" s="90"/>
      <c r="K340" s="90"/>
      <c r="L340" s="91"/>
    </row>
    <row r="341" spans="1:12" ht="13.5" hidden="1" thickTop="1">
      <c r="A341" s="83"/>
      <c r="B341" s="90"/>
      <c r="C341" s="90"/>
      <c r="D341" s="90"/>
      <c r="E341" s="90"/>
      <c r="F341" s="90"/>
      <c r="G341" s="90"/>
      <c r="H341" s="90"/>
      <c r="I341" s="90"/>
      <c r="J341" s="90"/>
      <c r="K341" s="90"/>
      <c r="L341" s="91"/>
    </row>
    <row r="342" spans="1:12" ht="13.5" hidden="1" thickTop="1">
      <c r="A342" s="83"/>
      <c r="B342" s="90"/>
      <c r="C342" s="90"/>
      <c r="D342" s="90"/>
      <c r="E342" s="90"/>
      <c r="F342" s="90"/>
      <c r="G342" s="90"/>
      <c r="H342" s="90"/>
      <c r="I342" s="90"/>
      <c r="J342" s="90"/>
      <c r="K342" s="90"/>
      <c r="L342" s="91"/>
    </row>
    <row r="343" spans="1:12" ht="13.5" hidden="1" thickTop="1">
      <c r="A343" s="83"/>
      <c r="B343" s="90"/>
      <c r="C343" s="90"/>
      <c r="D343" s="90"/>
      <c r="E343" s="90"/>
      <c r="F343" s="90"/>
      <c r="G343" s="90"/>
      <c r="H343" s="90"/>
      <c r="I343" s="90"/>
      <c r="J343" s="90"/>
      <c r="K343" s="90"/>
      <c r="L343" s="91"/>
    </row>
    <row r="344" spans="1:12" ht="13.5" hidden="1" thickTop="1">
      <c r="A344" s="83"/>
      <c r="B344" s="90"/>
      <c r="C344" s="90"/>
      <c r="D344" s="90"/>
      <c r="E344" s="90"/>
      <c r="F344" s="90"/>
      <c r="G344" s="90"/>
      <c r="H344" s="90"/>
      <c r="I344" s="90"/>
      <c r="J344" s="90"/>
      <c r="K344" s="90"/>
      <c r="L344" s="91"/>
    </row>
    <row r="345" spans="1:12" ht="13.5" hidden="1" thickTop="1">
      <c r="A345" s="83"/>
      <c r="B345" s="90"/>
      <c r="C345" s="90"/>
      <c r="D345" s="90"/>
      <c r="E345" s="90"/>
      <c r="F345" s="90"/>
      <c r="G345" s="90"/>
      <c r="H345" s="90"/>
      <c r="I345" s="90"/>
      <c r="J345" s="90"/>
      <c r="K345" s="90"/>
      <c r="L345" s="91"/>
    </row>
    <row r="346" spans="1:12" ht="13.5" hidden="1" thickTop="1">
      <c r="A346" s="83"/>
      <c r="B346" s="90"/>
      <c r="C346" s="90"/>
      <c r="D346" s="90"/>
      <c r="E346" s="90"/>
      <c r="F346" s="90"/>
      <c r="G346" s="90"/>
      <c r="H346" s="90"/>
      <c r="I346" s="90"/>
      <c r="J346" s="90"/>
      <c r="K346" s="90"/>
      <c r="L346" s="91"/>
    </row>
    <row r="347" spans="1:12" ht="13.5" hidden="1" thickTop="1">
      <c r="A347" s="83"/>
      <c r="B347" s="90"/>
      <c r="C347" s="90"/>
      <c r="D347" s="90"/>
      <c r="E347" s="90"/>
      <c r="F347" s="90"/>
      <c r="G347" s="90"/>
      <c r="H347" s="90"/>
      <c r="I347" s="90"/>
      <c r="J347" s="90"/>
      <c r="K347" s="90"/>
      <c r="L347" s="91"/>
    </row>
    <row r="348" spans="1:12" ht="13.5" hidden="1" thickTop="1">
      <c r="A348" s="83"/>
      <c r="B348" s="90"/>
      <c r="C348" s="90"/>
      <c r="D348" s="90"/>
      <c r="E348" s="90"/>
      <c r="F348" s="90"/>
      <c r="G348" s="90"/>
      <c r="H348" s="90"/>
      <c r="I348" s="90"/>
      <c r="J348" s="90"/>
      <c r="K348" s="90"/>
      <c r="L348" s="91"/>
    </row>
    <row r="349" spans="1:12" ht="13.5" hidden="1" thickTop="1">
      <c r="A349" s="83"/>
      <c r="B349" s="90"/>
      <c r="C349" s="90"/>
      <c r="D349" s="90"/>
      <c r="E349" s="90"/>
      <c r="F349" s="90"/>
      <c r="G349" s="90"/>
      <c r="H349" s="90"/>
      <c r="I349" s="90"/>
      <c r="J349" s="90"/>
      <c r="K349" s="90"/>
      <c r="L349" s="91"/>
    </row>
    <row r="350" spans="1:12" ht="13.5" hidden="1" thickTop="1">
      <c r="A350" s="83"/>
      <c r="B350" s="90"/>
      <c r="C350" s="90"/>
      <c r="D350" s="90"/>
      <c r="E350" s="90"/>
      <c r="F350" s="90"/>
      <c r="G350" s="90"/>
      <c r="H350" s="90"/>
      <c r="I350" s="90"/>
      <c r="J350" s="90"/>
      <c r="K350" s="90"/>
      <c r="L350" s="91"/>
    </row>
    <row r="351" spans="1:12" ht="13.5" hidden="1" thickTop="1">
      <c r="A351" s="83"/>
      <c r="B351" s="90"/>
      <c r="C351" s="90"/>
      <c r="D351" s="90"/>
      <c r="E351" s="90"/>
      <c r="F351" s="90"/>
      <c r="G351" s="90"/>
      <c r="H351" s="90"/>
      <c r="I351" s="90"/>
      <c r="J351" s="90"/>
      <c r="K351" s="90"/>
      <c r="L351" s="91"/>
    </row>
    <row r="352" spans="1:12" ht="13.5" hidden="1" thickTop="1">
      <c r="A352" s="83"/>
      <c r="B352" s="90"/>
      <c r="C352" s="90"/>
      <c r="D352" s="90"/>
      <c r="E352" s="90"/>
      <c r="F352" s="90"/>
      <c r="G352" s="90"/>
      <c r="H352" s="90"/>
      <c r="I352" s="90"/>
      <c r="J352" s="90"/>
      <c r="K352" s="90"/>
      <c r="L352" s="91"/>
    </row>
    <row r="353" spans="1:12" ht="13.5" hidden="1" thickTop="1">
      <c r="A353" s="83"/>
      <c r="B353" s="90"/>
      <c r="C353" s="90"/>
      <c r="D353" s="90"/>
      <c r="E353" s="90"/>
      <c r="F353" s="90"/>
      <c r="G353" s="90"/>
      <c r="H353" s="90"/>
      <c r="I353" s="90"/>
      <c r="J353" s="90"/>
      <c r="K353" s="90"/>
      <c r="L353" s="91"/>
    </row>
    <row r="354" spans="1:12" ht="13.5" hidden="1" thickTop="1">
      <c r="A354" s="83"/>
      <c r="B354" s="90"/>
      <c r="C354" s="90"/>
      <c r="D354" s="90"/>
      <c r="E354" s="90"/>
      <c r="F354" s="90"/>
      <c r="G354" s="90"/>
      <c r="H354" s="90"/>
      <c r="I354" s="90"/>
      <c r="J354" s="90"/>
      <c r="K354" s="90"/>
      <c r="L354" s="91"/>
    </row>
    <row r="355" spans="1:12" ht="13.5" hidden="1" thickTop="1">
      <c r="A355" s="83"/>
      <c r="B355" s="90"/>
      <c r="C355" s="90"/>
      <c r="D355" s="90"/>
      <c r="E355" s="90"/>
      <c r="F355" s="90"/>
      <c r="G355" s="90"/>
      <c r="H355" s="90"/>
      <c r="I355" s="90"/>
      <c r="J355" s="90"/>
      <c r="K355" s="90"/>
      <c r="L355" s="91"/>
    </row>
    <row r="356" spans="1:12" ht="13.5" hidden="1" thickTop="1">
      <c r="A356" s="83"/>
      <c r="B356" s="90"/>
      <c r="C356" s="90"/>
      <c r="D356" s="90"/>
      <c r="E356" s="90"/>
      <c r="F356" s="90"/>
      <c r="G356" s="90"/>
      <c r="H356" s="90"/>
      <c r="I356" s="90"/>
      <c r="J356" s="90"/>
      <c r="K356" s="90"/>
      <c r="L356" s="91"/>
    </row>
    <row r="357" spans="1:12" ht="13.5" hidden="1" thickTop="1">
      <c r="A357" s="83"/>
      <c r="B357" s="90"/>
      <c r="C357" s="90"/>
      <c r="D357" s="90"/>
      <c r="E357" s="90"/>
      <c r="F357" s="90"/>
      <c r="G357" s="90"/>
      <c r="H357" s="90"/>
      <c r="I357" s="90"/>
      <c r="J357" s="90"/>
      <c r="K357" s="90"/>
      <c r="L357" s="91"/>
    </row>
    <row r="358" spans="1:12" ht="13.5" hidden="1" thickTop="1">
      <c r="A358" s="83"/>
      <c r="B358" s="90"/>
      <c r="C358" s="90"/>
      <c r="D358" s="90"/>
      <c r="E358" s="90"/>
      <c r="F358" s="90"/>
      <c r="G358" s="90"/>
      <c r="H358" s="90"/>
      <c r="I358" s="90"/>
      <c r="J358" s="90"/>
      <c r="K358" s="90"/>
      <c r="L358" s="91"/>
    </row>
    <row r="359" spans="1:12" ht="13.5" hidden="1" thickTop="1">
      <c r="A359" s="83"/>
      <c r="B359" s="90"/>
      <c r="C359" s="90"/>
      <c r="D359" s="90"/>
      <c r="E359" s="90"/>
      <c r="F359" s="90"/>
      <c r="G359" s="90"/>
      <c r="H359" s="90"/>
      <c r="I359" s="90"/>
      <c r="J359" s="90"/>
      <c r="K359" s="90"/>
      <c r="L359" s="91"/>
    </row>
    <row r="360" spans="1:12" ht="13.5" hidden="1" thickTop="1">
      <c r="A360" s="83"/>
      <c r="B360" s="90"/>
      <c r="C360" s="90"/>
      <c r="D360" s="90"/>
      <c r="E360" s="90"/>
      <c r="F360" s="90"/>
      <c r="G360" s="90"/>
      <c r="H360" s="90"/>
      <c r="I360" s="90"/>
      <c r="J360" s="90"/>
      <c r="K360" s="90"/>
      <c r="L360" s="91"/>
    </row>
    <row r="361" spans="1:12" ht="13.5" hidden="1" thickTop="1">
      <c r="A361" s="83"/>
      <c r="B361" s="90"/>
      <c r="C361" s="90"/>
      <c r="D361" s="90"/>
      <c r="E361" s="90"/>
      <c r="F361" s="90"/>
      <c r="G361" s="90"/>
      <c r="H361" s="90"/>
      <c r="I361" s="90"/>
      <c r="J361" s="90"/>
      <c r="K361" s="90"/>
      <c r="L361" s="91"/>
    </row>
    <row r="362" spans="1:12" ht="13.5" hidden="1" thickTop="1">
      <c r="A362" s="83"/>
      <c r="B362" s="90"/>
      <c r="C362" s="90"/>
      <c r="D362" s="90"/>
      <c r="E362" s="90"/>
      <c r="F362" s="90"/>
      <c r="G362" s="90"/>
      <c r="H362" s="90"/>
      <c r="I362" s="90"/>
      <c r="J362" s="90"/>
      <c r="K362" s="90"/>
      <c r="L362" s="91"/>
    </row>
    <row r="363" spans="1:12" ht="13.5" hidden="1" thickTop="1">
      <c r="A363" s="83"/>
      <c r="B363" s="90"/>
      <c r="C363" s="90"/>
      <c r="D363" s="90"/>
      <c r="E363" s="90"/>
      <c r="F363" s="90"/>
      <c r="G363" s="90"/>
      <c r="H363" s="90"/>
      <c r="I363" s="90"/>
      <c r="J363" s="90"/>
      <c r="K363" s="90"/>
      <c r="L363" s="91"/>
    </row>
    <row r="364" spans="1:12" ht="13.5" hidden="1" thickTop="1">
      <c r="A364" s="83"/>
      <c r="B364" s="90"/>
      <c r="C364" s="90"/>
      <c r="D364" s="90"/>
      <c r="E364" s="90"/>
      <c r="F364" s="90"/>
      <c r="G364" s="90"/>
      <c r="H364" s="90"/>
      <c r="I364" s="90"/>
      <c r="J364" s="90"/>
      <c r="K364" s="90"/>
      <c r="L364" s="91"/>
    </row>
    <row r="365" spans="1:12" ht="13.5" hidden="1" thickTop="1">
      <c r="A365" s="83"/>
      <c r="B365" s="90"/>
      <c r="C365" s="90"/>
      <c r="D365" s="90"/>
      <c r="E365" s="90"/>
      <c r="F365" s="90"/>
      <c r="G365" s="90"/>
      <c r="H365" s="90"/>
      <c r="I365" s="90"/>
      <c r="J365" s="90"/>
      <c r="K365" s="90"/>
      <c r="L365" s="91"/>
    </row>
    <row r="366" spans="1:12" ht="13.5" hidden="1" thickTop="1">
      <c r="A366" s="83"/>
      <c r="B366" s="90"/>
      <c r="C366" s="90"/>
      <c r="D366" s="90"/>
      <c r="E366" s="90"/>
      <c r="F366" s="90"/>
      <c r="G366" s="90"/>
      <c r="H366" s="90"/>
      <c r="I366" s="90"/>
      <c r="J366" s="90"/>
      <c r="K366" s="90"/>
      <c r="L366" s="91"/>
    </row>
    <row r="367" spans="1:12" ht="13.5" hidden="1" thickTop="1">
      <c r="A367" s="83"/>
      <c r="B367" s="90"/>
      <c r="C367" s="90"/>
      <c r="D367" s="90"/>
      <c r="E367" s="90"/>
      <c r="F367" s="90"/>
      <c r="G367" s="90"/>
      <c r="H367" s="90"/>
      <c r="I367" s="90"/>
      <c r="J367" s="90"/>
      <c r="K367" s="90"/>
      <c r="L367" s="91"/>
    </row>
    <row r="368" spans="1:12" ht="13.5" hidden="1" thickTop="1">
      <c r="A368" s="83"/>
      <c r="B368" s="90"/>
      <c r="C368" s="90"/>
      <c r="D368" s="90"/>
      <c r="E368" s="90"/>
      <c r="F368" s="90"/>
      <c r="G368" s="90"/>
      <c r="H368" s="90"/>
      <c r="I368" s="90"/>
      <c r="J368" s="90"/>
      <c r="K368" s="90"/>
      <c r="L368" s="91"/>
    </row>
    <row r="369" spans="1:12" ht="13.5" hidden="1" thickTop="1">
      <c r="A369" s="83"/>
      <c r="B369" s="90"/>
      <c r="C369" s="90"/>
      <c r="D369" s="90"/>
      <c r="E369" s="90"/>
      <c r="F369" s="90"/>
      <c r="G369" s="90"/>
      <c r="H369" s="90"/>
      <c r="I369" s="90"/>
      <c r="J369" s="90"/>
      <c r="K369" s="90"/>
      <c r="L369" s="91"/>
    </row>
    <row r="370" spans="1:12" ht="13.5" hidden="1" thickTop="1">
      <c r="A370" s="83"/>
      <c r="B370" s="90"/>
      <c r="C370" s="90"/>
      <c r="D370" s="90"/>
      <c r="E370" s="90"/>
      <c r="F370" s="90"/>
      <c r="G370" s="90"/>
      <c r="H370" s="90"/>
      <c r="I370" s="90"/>
      <c r="J370" s="90"/>
      <c r="K370" s="90"/>
      <c r="L370" s="91"/>
    </row>
    <row r="371" spans="1:12" ht="13.5" hidden="1" thickTop="1">
      <c r="A371" s="83"/>
      <c r="B371" s="90"/>
      <c r="C371" s="90"/>
      <c r="D371" s="90"/>
      <c r="E371" s="90"/>
      <c r="F371" s="90"/>
      <c r="G371" s="90"/>
      <c r="H371" s="90"/>
      <c r="I371" s="90"/>
      <c r="J371" s="90"/>
      <c r="K371" s="90"/>
      <c r="L371" s="91"/>
    </row>
    <row r="372" spans="1:12" ht="13.5" hidden="1" thickTop="1">
      <c r="A372" s="83"/>
      <c r="B372" s="90"/>
      <c r="C372" s="90"/>
      <c r="D372" s="90"/>
      <c r="E372" s="90"/>
      <c r="F372" s="90"/>
      <c r="G372" s="90"/>
      <c r="H372" s="90"/>
      <c r="I372" s="90"/>
      <c r="J372" s="90"/>
      <c r="K372" s="90"/>
      <c r="L372" s="91"/>
    </row>
    <row r="373" spans="1:12" ht="13.5" hidden="1" thickTop="1">
      <c r="A373" s="83"/>
      <c r="B373" s="90"/>
      <c r="C373" s="90"/>
      <c r="D373" s="90"/>
      <c r="E373" s="90"/>
      <c r="F373" s="90"/>
      <c r="G373" s="90"/>
      <c r="H373" s="90"/>
      <c r="I373" s="90"/>
      <c r="J373" s="90"/>
      <c r="K373" s="90"/>
      <c r="L373" s="91"/>
    </row>
    <row r="374" spans="1:12" ht="13.5" hidden="1" thickTop="1">
      <c r="A374" s="83"/>
      <c r="B374" s="90"/>
      <c r="C374" s="90"/>
      <c r="D374" s="90"/>
      <c r="E374" s="90"/>
      <c r="F374" s="90"/>
      <c r="G374" s="90"/>
      <c r="H374" s="90"/>
      <c r="I374" s="90"/>
      <c r="J374" s="90"/>
      <c r="K374" s="90"/>
      <c r="L374" s="91"/>
    </row>
    <row r="375" spans="1:12" ht="13.5" hidden="1" thickTop="1">
      <c r="A375" s="83"/>
      <c r="B375" s="90"/>
      <c r="C375" s="90"/>
      <c r="D375" s="90"/>
      <c r="E375" s="90"/>
      <c r="F375" s="90"/>
      <c r="G375" s="90"/>
      <c r="H375" s="90"/>
      <c r="I375" s="90"/>
      <c r="J375" s="90"/>
      <c r="K375" s="90"/>
      <c r="L375" s="91"/>
    </row>
    <row r="376" spans="1:12" ht="13.5" hidden="1" thickTop="1">
      <c r="A376" s="83"/>
      <c r="B376" s="90"/>
      <c r="C376" s="90"/>
      <c r="D376" s="90"/>
      <c r="E376" s="90"/>
      <c r="F376" s="90"/>
      <c r="G376" s="90"/>
      <c r="H376" s="90"/>
      <c r="I376" s="90"/>
      <c r="J376" s="90"/>
      <c r="K376" s="90"/>
      <c r="L376" s="91"/>
    </row>
    <row r="377" spans="1:12" ht="13.5" hidden="1" thickTop="1">
      <c r="A377" s="83"/>
      <c r="B377" s="90"/>
      <c r="C377" s="90"/>
      <c r="D377" s="90"/>
      <c r="E377" s="90"/>
      <c r="F377" s="90"/>
      <c r="G377" s="90"/>
      <c r="H377" s="90"/>
      <c r="I377" s="90"/>
      <c r="J377" s="90"/>
      <c r="K377" s="90"/>
      <c r="L377" s="91"/>
    </row>
    <row r="378" spans="1:12" ht="13.5" hidden="1" thickTop="1">
      <c r="A378" s="83"/>
      <c r="B378" s="90"/>
      <c r="C378" s="90"/>
      <c r="D378" s="90"/>
      <c r="E378" s="90"/>
      <c r="F378" s="90"/>
      <c r="G378" s="90"/>
      <c r="H378" s="90"/>
      <c r="I378" s="90"/>
      <c r="J378" s="90"/>
      <c r="K378" s="90"/>
      <c r="L378" s="91"/>
    </row>
    <row r="379" spans="1:12" ht="13.5" hidden="1" thickTop="1">
      <c r="A379" s="83"/>
      <c r="B379" s="90"/>
      <c r="C379" s="90"/>
      <c r="D379" s="90"/>
      <c r="E379" s="90"/>
      <c r="F379" s="90"/>
      <c r="G379" s="90"/>
      <c r="H379" s="90"/>
      <c r="I379" s="90"/>
      <c r="J379" s="90"/>
      <c r="K379" s="90"/>
      <c r="L379" s="91"/>
    </row>
    <row r="380" spans="1:12" ht="13.5" hidden="1" thickTop="1">
      <c r="A380" s="83"/>
      <c r="B380" s="90"/>
      <c r="C380" s="90"/>
      <c r="D380" s="90"/>
      <c r="E380" s="90"/>
      <c r="F380" s="90"/>
      <c r="G380" s="90"/>
      <c r="H380" s="90"/>
      <c r="I380" s="90"/>
      <c r="J380" s="90"/>
      <c r="K380" s="90"/>
      <c r="L380" s="91"/>
    </row>
    <row r="381" spans="1:12" ht="13.5" hidden="1" thickTop="1">
      <c r="A381" s="83"/>
      <c r="B381" s="90"/>
      <c r="C381" s="90"/>
      <c r="D381" s="90"/>
      <c r="E381" s="90"/>
      <c r="F381" s="90"/>
      <c r="G381" s="90"/>
      <c r="H381" s="90"/>
      <c r="I381" s="90"/>
      <c r="J381" s="90"/>
      <c r="K381" s="90"/>
      <c r="L381" s="91"/>
    </row>
    <row r="382" spans="1:12" ht="13.5" hidden="1" thickTop="1">
      <c r="A382" s="83"/>
      <c r="B382" s="90"/>
      <c r="C382" s="90"/>
      <c r="D382" s="90"/>
      <c r="E382" s="90"/>
      <c r="F382" s="90"/>
      <c r="G382" s="90"/>
      <c r="H382" s="90"/>
      <c r="I382" s="90"/>
      <c r="J382" s="90"/>
      <c r="K382" s="90"/>
      <c r="L382" s="91"/>
    </row>
    <row r="383" spans="1:12" ht="13.5" hidden="1" thickTop="1">
      <c r="A383" s="83"/>
      <c r="B383" s="90"/>
      <c r="C383" s="90"/>
      <c r="D383" s="90"/>
      <c r="E383" s="90"/>
      <c r="F383" s="90"/>
      <c r="G383" s="90"/>
      <c r="H383" s="90"/>
      <c r="I383" s="90"/>
      <c r="J383" s="90"/>
      <c r="K383" s="90"/>
      <c r="L383" s="91"/>
    </row>
    <row r="384" spans="1:12" ht="13.5" hidden="1" thickTop="1">
      <c r="A384" s="83"/>
      <c r="B384" s="90"/>
      <c r="C384" s="90"/>
      <c r="D384" s="90"/>
      <c r="E384" s="90"/>
      <c r="F384" s="90"/>
      <c r="G384" s="90"/>
      <c r="H384" s="90"/>
      <c r="I384" s="90"/>
      <c r="J384" s="90"/>
      <c r="K384" s="90"/>
      <c r="L384" s="91"/>
    </row>
    <row r="385" spans="1:12" ht="13.5" hidden="1" thickTop="1">
      <c r="A385" s="83"/>
      <c r="B385" s="90"/>
      <c r="C385" s="90"/>
      <c r="D385" s="90"/>
      <c r="E385" s="90"/>
      <c r="F385" s="90"/>
      <c r="G385" s="90"/>
      <c r="H385" s="90"/>
      <c r="I385" s="90"/>
      <c r="J385" s="90"/>
      <c r="K385" s="90"/>
      <c r="L385" s="91"/>
    </row>
    <row r="386" spans="1:12" ht="13.5" hidden="1" thickTop="1">
      <c r="A386" s="83"/>
      <c r="B386" s="90"/>
      <c r="C386" s="90"/>
      <c r="D386" s="90"/>
      <c r="E386" s="90"/>
      <c r="F386" s="90"/>
      <c r="G386" s="90"/>
      <c r="H386" s="90"/>
      <c r="I386" s="90"/>
      <c r="J386" s="90"/>
      <c r="K386" s="90"/>
      <c r="L386" s="91"/>
    </row>
    <row r="387" spans="1:12" ht="13.5" hidden="1" thickTop="1">
      <c r="A387" s="83"/>
      <c r="B387" s="90"/>
      <c r="C387" s="90"/>
      <c r="D387" s="90"/>
      <c r="E387" s="90"/>
      <c r="F387" s="90"/>
      <c r="G387" s="90"/>
      <c r="H387" s="90"/>
      <c r="I387" s="90"/>
      <c r="J387" s="90"/>
      <c r="K387" s="90"/>
      <c r="L387" s="91"/>
    </row>
    <row r="388" spans="1:12" ht="13.5" hidden="1" thickTop="1">
      <c r="A388" s="83"/>
      <c r="B388" s="90"/>
      <c r="C388" s="90"/>
      <c r="D388" s="90"/>
      <c r="E388" s="90"/>
      <c r="F388" s="90"/>
      <c r="G388" s="90"/>
      <c r="H388" s="90"/>
      <c r="I388" s="90"/>
      <c r="J388" s="90"/>
      <c r="K388" s="90"/>
      <c r="L388" s="91"/>
    </row>
    <row r="389" spans="1:12" ht="13.5" hidden="1" thickTop="1">
      <c r="A389" s="83"/>
      <c r="B389" s="90"/>
      <c r="C389" s="90"/>
      <c r="D389" s="90"/>
      <c r="E389" s="90"/>
      <c r="F389" s="90"/>
      <c r="G389" s="90"/>
      <c r="H389" s="90"/>
      <c r="I389" s="90"/>
      <c r="J389" s="90"/>
      <c r="K389" s="90"/>
      <c r="L389" s="91"/>
    </row>
    <row r="390" spans="1:12" ht="13.5" hidden="1" thickTop="1">
      <c r="A390" s="83"/>
      <c r="B390" s="90"/>
      <c r="C390" s="90"/>
      <c r="D390" s="90"/>
      <c r="E390" s="90"/>
      <c r="F390" s="90"/>
      <c r="G390" s="90"/>
      <c r="H390" s="90"/>
      <c r="I390" s="90"/>
      <c r="J390" s="90"/>
      <c r="K390" s="90"/>
      <c r="L390" s="91"/>
    </row>
    <row r="391" spans="1:12" ht="13.5" hidden="1" thickTop="1">
      <c r="A391" s="83"/>
      <c r="B391" s="90"/>
      <c r="C391" s="90"/>
      <c r="D391" s="90"/>
      <c r="E391" s="90"/>
      <c r="F391" s="90"/>
      <c r="G391" s="90"/>
      <c r="H391" s="90"/>
      <c r="I391" s="90"/>
      <c r="J391" s="90"/>
      <c r="K391" s="90"/>
      <c r="L391" s="91"/>
    </row>
    <row r="392" spans="1:12" ht="13.5" hidden="1" thickTop="1">
      <c r="A392" s="83"/>
      <c r="B392" s="90"/>
      <c r="C392" s="90"/>
      <c r="D392" s="90"/>
      <c r="E392" s="90"/>
      <c r="F392" s="90"/>
      <c r="G392" s="90"/>
      <c r="H392" s="90"/>
      <c r="I392" s="90"/>
      <c r="J392" s="90"/>
      <c r="K392" s="90"/>
      <c r="L392" s="91"/>
    </row>
    <row r="393" spans="1:12" ht="13.5" hidden="1" thickTop="1">
      <c r="A393" s="83"/>
      <c r="B393" s="90"/>
      <c r="C393" s="90"/>
      <c r="D393" s="90"/>
      <c r="E393" s="90"/>
      <c r="F393" s="90"/>
      <c r="G393" s="90"/>
      <c r="H393" s="90"/>
      <c r="I393" s="90"/>
      <c r="J393" s="90"/>
      <c r="K393" s="90"/>
      <c r="L393" s="91"/>
    </row>
    <row r="394" spans="1:12" ht="13.5" hidden="1" thickTop="1">
      <c r="A394" s="83"/>
      <c r="B394" s="90"/>
      <c r="C394" s="90"/>
      <c r="D394" s="90"/>
      <c r="E394" s="90"/>
      <c r="F394" s="90"/>
      <c r="G394" s="90"/>
      <c r="H394" s="90"/>
      <c r="I394" s="90"/>
      <c r="J394" s="90"/>
      <c r="K394" s="90"/>
      <c r="L394" s="91"/>
    </row>
    <row r="395" spans="1:12" ht="13.5" hidden="1" thickTop="1">
      <c r="A395" s="83"/>
      <c r="B395" s="90"/>
      <c r="C395" s="90"/>
      <c r="D395" s="90"/>
      <c r="E395" s="90"/>
      <c r="F395" s="90"/>
      <c r="G395" s="90"/>
      <c r="H395" s="90"/>
      <c r="I395" s="90"/>
      <c r="J395" s="90"/>
      <c r="K395" s="90"/>
      <c r="L395" s="91"/>
    </row>
    <row r="396" spans="1:12" ht="13.5" hidden="1" thickTop="1">
      <c r="A396" s="83"/>
      <c r="B396" s="90"/>
      <c r="C396" s="90"/>
      <c r="D396" s="90"/>
      <c r="E396" s="90"/>
      <c r="F396" s="90"/>
      <c r="G396" s="90"/>
      <c r="H396" s="90"/>
      <c r="I396" s="90"/>
      <c r="J396" s="90"/>
      <c r="K396" s="90"/>
      <c r="L396" s="91"/>
    </row>
    <row r="397" spans="1:12" ht="13.5" hidden="1" thickTop="1">
      <c r="A397" s="83"/>
      <c r="B397" s="90"/>
      <c r="C397" s="90"/>
      <c r="D397" s="90"/>
      <c r="E397" s="90"/>
      <c r="F397" s="90"/>
      <c r="G397" s="90"/>
      <c r="H397" s="90"/>
      <c r="I397" s="90"/>
      <c r="J397" s="90"/>
      <c r="K397" s="90"/>
      <c r="L397" s="91"/>
    </row>
    <row r="398" spans="1:12" ht="13.5" hidden="1" thickTop="1">
      <c r="A398" s="83"/>
      <c r="B398" s="90"/>
      <c r="C398" s="90"/>
      <c r="D398" s="90"/>
      <c r="E398" s="90"/>
      <c r="F398" s="90"/>
      <c r="G398" s="90"/>
      <c r="H398" s="90"/>
      <c r="I398" s="90"/>
      <c r="J398" s="90"/>
      <c r="K398" s="90"/>
      <c r="L398" s="91"/>
    </row>
    <row r="399" spans="1:12" ht="13.5" hidden="1" thickTop="1">
      <c r="A399" s="83"/>
      <c r="B399" s="90"/>
      <c r="C399" s="90"/>
      <c r="D399" s="90"/>
      <c r="E399" s="90"/>
      <c r="F399" s="90"/>
      <c r="G399" s="90"/>
      <c r="H399" s="90"/>
      <c r="I399" s="90"/>
      <c r="J399" s="90"/>
      <c r="K399" s="90"/>
      <c r="L399" s="91"/>
    </row>
    <row r="400" spans="1:12" ht="13.5" hidden="1" thickTop="1">
      <c r="A400" s="83"/>
      <c r="B400" s="90"/>
      <c r="C400" s="90"/>
      <c r="D400" s="90"/>
      <c r="E400" s="90"/>
      <c r="F400" s="90"/>
      <c r="G400" s="90"/>
      <c r="H400" s="90"/>
      <c r="I400" s="90"/>
      <c r="J400" s="90"/>
      <c r="K400" s="90"/>
      <c r="L400" s="91"/>
    </row>
    <row r="401" spans="1:12" ht="13.5" hidden="1" thickTop="1">
      <c r="A401" s="83"/>
      <c r="B401" s="90"/>
      <c r="C401" s="90"/>
      <c r="D401" s="90"/>
      <c r="E401" s="90"/>
      <c r="F401" s="90"/>
      <c r="G401" s="90"/>
      <c r="H401" s="90"/>
      <c r="I401" s="90"/>
      <c r="J401" s="90"/>
      <c r="K401" s="90"/>
      <c r="L401" s="91"/>
    </row>
    <row r="402" spans="1:12" ht="13.5" hidden="1" thickTop="1">
      <c r="A402" s="83"/>
      <c r="B402" s="90"/>
      <c r="C402" s="90"/>
      <c r="D402" s="90"/>
      <c r="E402" s="90"/>
      <c r="F402" s="90"/>
      <c r="G402" s="90"/>
      <c r="H402" s="90"/>
      <c r="I402" s="90"/>
      <c r="J402" s="90"/>
      <c r="K402" s="90"/>
      <c r="L402" s="91"/>
    </row>
    <row r="403" spans="1:12" ht="13.5" hidden="1" thickTop="1">
      <c r="A403" s="83"/>
      <c r="B403" s="90"/>
      <c r="C403" s="90"/>
      <c r="D403" s="90"/>
      <c r="E403" s="90"/>
      <c r="F403" s="90"/>
      <c r="G403" s="90"/>
      <c r="H403" s="90"/>
      <c r="I403" s="90"/>
      <c r="J403" s="90"/>
      <c r="K403" s="90"/>
      <c r="L403" s="91"/>
    </row>
    <row r="404" spans="1:12" ht="13.5" hidden="1" thickTop="1">
      <c r="A404" s="83"/>
      <c r="B404" s="90"/>
      <c r="C404" s="90"/>
      <c r="D404" s="90"/>
      <c r="E404" s="90"/>
      <c r="F404" s="90"/>
      <c r="G404" s="90"/>
      <c r="H404" s="90"/>
      <c r="I404" s="90"/>
      <c r="J404" s="90"/>
      <c r="K404" s="90"/>
      <c r="L404" s="91"/>
    </row>
    <row r="405" spans="1:12" ht="13.5" hidden="1" thickTop="1">
      <c r="A405" s="83"/>
      <c r="B405" s="90"/>
      <c r="C405" s="90"/>
      <c r="D405" s="90"/>
      <c r="E405" s="90"/>
      <c r="F405" s="90"/>
      <c r="G405" s="90"/>
      <c r="H405" s="90"/>
      <c r="I405" s="90"/>
      <c r="J405" s="90"/>
      <c r="K405" s="90"/>
      <c r="L405" s="91"/>
    </row>
    <row r="406" spans="1:12" ht="13.5" hidden="1" thickTop="1">
      <c r="A406" s="83"/>
      <c r="B406" s="90"/>
      <c r="C406" s="90"/>
      <c r="D406" s="90"/>
      <c r="E406" s="90"/>
      <c r="F406" s="90"/>
      <c r="G406" s="90"/>
      <c r="H406" s="90"/>
      <c r="I406" s="90"/>
      <c r="J406" s="90"/>
      <c r="K406" s="90"/>
      <c r="L406" s="91"/>
    </row>
    <row r="407" spans="1:12" ht="13.5" hidden="1" thickTop="1">
      <c r="A407" s="83"/>
      <c r="B407" s="90"/>
      <c r="C407" s="90"/>
      <c r="D407" s="90"/>
      <c r="E407" s="90"/>
      <c r="F407" s="90"/>
      <c r="G407" s="90"/>
      <c r="H407" s="90"/>
      <c r="I407" s="90"/>
      <c r="J407" s="90"/>
      <c r="K407" s="90"/>
      <c r="L407" s="91"/>
    </row>
    <row r="408" spans="1:12" ht="13.5" hidden="1" thickTop="1">
      <c r="A408" s="83"/>
      <c r="B408" s="90"/>
      <c r="C408" s="90"/>
      <c r="D408" s="90"/>
      <c r="E408" s="90"/>
      <c r="F408" s="90"/>
      <c r="G408" s="90"/>
      <c r="H408" s="90"/>
      <c r="I408" s="90"/>
      <c r="J408" s="90"/>
      <c r="K408" s="90"/>
      <c r="L408" s="91"/>
    </row>
    <row r="409" spans="1:12" ht="13.5" hidden="1" thickTop="1">
      <c r="A409" s="83"/>
      <c r="B409" s="90"/>
      <c r="C409" s="90"/>
      <c r="D409" s="90"/>
      <c r="E409" s="90"/>
      <c r="F409" s="90"/>
      <c r="G409" s="90"/>
      <c r="H409" s="90"/>
      <c r="I409" s="90"/>
      <c r="J409" s="90"/>
      <c r="K409" s="90"/>
      <c r="L409" s="91"/>
    </row>
    <row r="410" spans="1:12" ht="13.5" hidden="1" thickTop="1">
      <c r="A410" s="83"/>
      <c r="B410" s="90"/>
      <c r="C410" s="90"/>
      <c r="D410" s="90"/>
      <c r="E410" s="90"/>
      <c r="F410" s="90"/>
      <c r="G410" s="90"/>
      <c r="H410" s="90"/>
      <c r="I410" s="90"/>
      <c r="J410" s="90"/>
      <c r="K410" s="90"/>
      <c r="L410" s="91"/>
    </row>
    <row r="411" spans="1:12" ht="13.5" hidden="1" thickTop="1">
      <c r="A411" s="83"/>
      <c r="B411" s="90"/>
      <c r="C411" s="90"/>
      <c r="D411" s="90"/>
      <c r="E411" s="90"/>
      <c r="F411" s="90"/>
      <c r="G411" s="90"/>
      <c r="H411" s="90"/>
      <c r="I411" s="90"/>
      <c r="J411" s="90"/>
      <c r="K411" s="90"/>
      <c r="L411" s="91"/>
    </row>
    <row r="412" spans="1:12" ht="13.5" hidden="1" thickTop="1">
      <c r="A412" s="83"/>
      <c r="B412" s="90"/>
      <c r="C412" s="90"/>
      <c r="D412" s="90"/>
      <c r="E412" s="90"/>
      <c r="F412" s="90"/>
      <c r="G412" s="90"/>
      <c r="H412" s="90"/>
      <c r="I412" s="90"/>
      <c r="J412" s="90"/>
      <c r="K412" s="90"/>
      <c r="L412" s="91"/>
    </row>
    <row r="413" spans="1:12" ht="13.5" hidden="1" thickTop="1">
      <c r="A413" s="83"/>
      <c r="B413" s="90"/>
      <c r="C413" s="90"/>
      <c r="D413" s="90"/>
      <c r="E413" s="90"/>
      <c r="F413" s="90"/>
      <c r="G413" s="90"/>
      <c r="H413" s="90"/>
      <c r="I413" s="90"/>
      <c r="J413" s="90"/>
      <c r="K413" s="90"/>
      <c r="L413" s="91"/>
    </row>
    <row r="414" spans="1:12" ht="13.5" hidden="1" thickTop="1">
      <c r="A414" s="83"/>
      <c r="B414" s="90"/>
      <c r="C414" s="90"/>
      <c r="D414" s="90"/>
      <c r="E414" s="90"/>
      <c r="F414" s="90"/>
      <c r="G414" s="90"/>
      <c r="H414" s="90"/>
      <c r="I414" s="90"/>
      <c r="J414" s="90"/>
      <c r="K414" s="90"/>
      <c r="L414" s="91"/>
    </row>
    <row r="415" spans="1:12" ht="13.5" hidden="1" thickTop="1">
      <c r="A415" s="83"/>
      <c r="B415" s="90"/>
      <c r="C415" s="90"/>
      <c r="D415" s="90"/>
      <c r="E415" s="90"/>
      <c r="F415" s="90"/>
      <c r="G415" s="90"/>
      <c r="H415" s="90"/>
      <c r="I415" s="90"/>
      <c r="J415" s="90"/>
      <c r="K415" s="90"/>
      <c r="L415" s="91"/>
    </row>
    <row r="416" spans="1:12" ht="13.5" hidden="1" thickTop="1">
      <c r="A416" s="83"/>
      <c r="B416" s="90"/>
      <c r="C416" s="90"/>
      <c r="D416" s="90"/>
      <c r="E416" s="90"/>
      <c r="F416" s="90"/>
      <c r="G416" s="90"/>
      <c r="H416" s="90"/>
      <c r="I416" s="90"/>
      <c r="J416" s="90"/>
      <c r="K416" s="90"/>
      <c r="L416" s="91"/>
    </row>
    <row r="417" spans="1:12" ht="13.5" hidden="1" thickTop="1">
      <c r="A417" s="83"/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1"/>
    </row>
    <row r="418" spans="1:12" ht="13.5" hidden="1" thickTop="1">
      <c r="A418" s="83"/>
      <c r="B418" s="90"/>
      <c r="C418" s="90"/>
      <c r="D418" s="90"/>
      <c r="E418" s="90"/>
      <c r="F418" s="90"/>
      <c r="G418" s="90"/>
      <c r="H418" s="90"/>
      <c r="I418" s="90"/>
      <c r="J418" s="90"/>
      <c r="K418" s="90"/>
      <c r="L418" s="91"/>
    </row>
    <row r="419" spans="1:12" ht="13.5" hidden="1" thickTop="1">
      <c r="A419" s="83"/>
      <c r="B419" s="90"/>
      <c r="C419" s="90"/>
      <c r="D419" s="90"/>
      <c r="E419" s="90"/>
      <c r="F419" s="90"/>
      <c r="G419" s="90"/>
      <c r="H419" s="90"/>
      <c r="I419" s="90"/>
      <c r="J419" s="90"/>
      <c r="K419" s="90"/>
      <c r="L419" s="91"/>
    </row>
    <row r="420" spans="1:12" ht="13.5" hidden="1" thickTop="1">
      <c r="A420" s="83"/>
      <c r="B420" s="90"/>
      <c r="C420" s="90"/>
      <c r="D420" s="90"/>
      <c r="E420" s="90"/>
      <c r="F420" s="90"/>
      <c r="G420" s="90"/>
      <c r="H420" s="90"/>
      <c r="I420" s="90"/>
      <c r="J420" s="90"/>
      <c r="K420" s="90"/>
      <c r="L420" s="91"/>
    </row>
    <row r="421" spans="1:12" ht="13.5" hidden="1" thickTop="1">
      <c r="A421" s="83"/>
      <c r="B421" s="90"/>
      <c r="C421" s="90"/>
      <c r="D421" s="90"/>
      <c r="E421" s="90"/>
      <c r="F421" s="90"/>
      <c r="G421" s="90"/>
      <c r="H421" s="90"/>
      <c r="I421" s="90"/>
      <c r="J421" s="90"/>
      <c r="K421" s="90"/>
      <c r="L421" s="91"/>
    </row>
    <row r="422" spans="1:12" ht="13.5" hidden="1" thickTop="1">
      <c r="A422" s="83"/>
      <c r="B422" s="90"/>
      <c r="C422" s="90"/>
      <c r="D422" s="90"/>
      <c r="E422" s="90"/>
      <c r="F422" s="90"/>
      <c r="G422" s="90"/>
      <c r="H422" s="90"/>
      <c r="I422" s="90"/>
      <c r="J422" s="90"/>
      <c r="K422" s="90"/>
      <c r="L422" s="91"/>
    </row>
    <row r="423" spans="1:12" ht="13.5" hidden="1" thickTop="1">
      <c r="A423" s="83"/>
      <c r="B423" s="90"/>
      <c r="C423" s="90"/>
      <c r="D423" s="90"/>
      <c r="E423" s="90"/>
      <c r="F423" s="90"/>
      <c r="G423" s="90"/>
      <c r="H423" s="90"/>
      <c r="I423" s="90"/>
      <c r="J423" s="90"/>
      <c r="K423" s="90"/>
      <c r="L423" s="91"/>
    </row>
    <row r="424" spans="1:12" ht="13.5" hidden="1" thickTop="1">
      <c r="A424" s="83"/>
      <c r="B424" s="90"/>
      <c r="C424" s="90"/>
      <c r="D424" s="90"/>
      <c r="E424" s="90"/>
      <c r="F424" s="90"/>
      <c r="G424" s="90"/>
      <c r="H424" s="90"/>
      <c r="I424" s="90"/>
      <c r="J424" s="90"/>
      <c r="K424" s="90"/>
      <c r="L424" s="91"/>
    </row>
    <row r="425" spans="1:12" ht="13.5" hidden="1" thickTop="1">
      <c r="A425" s="83"/>
      <c r="B425" s="90"/>
      <c r="C425" s="90"/>
      <c r="D425" s="90"/>
      <c r="E425" s="90"/>
      <c r="F425" s="90"/>
      <c r="G425" s="90"/>
      <c r="H425" s="90"/>
      <c r="I425" s="90"/>
      <c r="J425" s="90"/>
      <c r="K425" s="90"/>
      <c r="L425" s="91"/>
    </row>
    <row r="426" spans="1:12" ht="13.5" hidden="1" thickTop="1">
      <c r="A426" s="83"/>
      <c r="B426" s="90"/>
      <c r="C426" s="90"/>
      <c r="D426" s="90"/>
      <c r="E426" s="90"/>
      <c r="F426" s="90"/>
      <c r="G426" s="90"/>
      <c r="H426" s="90"/>
      <c r="I426" s="90"/>
      <c r="J426" s="90"/>
      <c r="K426" s="90"/>
      <c r="L426" s="91"/>
    </row>
    <row r="427" spans="1:12" ht="13.5" hidden="1" thickTop="1">
      <c r="A427" s="83"/>
      <c r="B427" s="90"/>
      <c r="C427" s="90"/>
      <c r="D427" s="90"/>
      <c r="E427" s="90"/>
      <c r="F427" s="90"/>
      <c r="G427" s="90"/>
      <c r="H427" s="90"/>
      <c r="I427" s="90"/>
      <c r="J427" s="90"/>
      <c r="K427" s="90"/>
      <c r="L427" s="91"/>
    </row>
    <row r="428" spans="1:12" ht="13.5" hidden="1" thickTop="1">
      <c r="A428" s="83"/>
      <c r="B428" s="90"/>
      <c r="C428" s="90"/>
      <c r="D428" s="90"/>
      <c r="E428" s="90"/>
      <c r="F428" s="90"/>
      <c r="G428" s="90"/>
      <c r="H428" s="90"/>
      <c r="I428" s="90"/>
      <c r="J428" s="90"/>
      <c r="K428" s="90"/>
      <c r="L428" s="91"/>
    </row>
    <row r="429" spans="1:12" ht="13.5" hidden="1" thickTop="1">
      <c r="A429" s="83"/>
      <c r="B429" s="90"/>
      <c r="C429" s="90"/>
      <c r="D429" s="90"/>
      <c r="E429" s="90"/>
      <c r="F429" s="90"/>
      <c r="G429" s="90"/>
      <c r="H429" s="90"/>
      <c r="I429" s="90"/>
      <c r="J429" s="90"/>
      <c r="K429" s="90"/>
      <c r="L429" s="91"/>
    </row>
    <row r="430" spans="1:12" ht="13.5" hidden="1" thickTop="1">
      <c r="A430" s="83"/>
      <c r="B430" s="90"/>
      <c r="C430" s="90"/>
      <c r="D430" s="90"/>
      <c r="E430" s="90"/>
      <c r="F430" s="90"/>
      <c r="G430" s="90"/>
      <c r="H430" s="90"/>
      <c r="I430" s="90"/>
      <c r="J430" s="90"/>
      <c r="K430" s="90"/>
      <c r="L430" s="91"/>
    </row>
    <row r="431" spans="1:12" ht="13.5" hidden="1" thickTop="1">
      <c r="A431" s="83"/>
      <c r="B431" s="90"/>
      <c r="C431" s="90"/>
      <c r="D431" s="90"/>
      <c r="E431" s="90"/>
      <c r="F431" s="90"/>
      <c r="G431" s="90"/>
      <c r="H431" s="90"/>
      <c r="I431" s="90"/>
      <c r="J431" s="90"/>
      <c r="K431" s="90"/>
      <c r="L431" s="91"/>
    </row>
    <row r="432" spans="1:12" ht="13.5" hidden="1" thickTop="1">
      <c r="A432" s="83"/>
      <c r="B432" s="90"/>
      <c r="C432" s="90"/>
      <c r="D432" s="90"/>
      <c r="E432" s="90"/>
      <c r="F432" s="90"/>
      <c r="G432" s="90"/>
      <c r="H432" s="90"/>
      <c r="I432" s="90"/>
      <c r="J432" s="90"/>
      <c r="K432" s="90"/>
      <c r="L432" s="91"/>
    </row>
    <row r="433" spans="1:12" ht="13.5" hidden="1" thickTop="1">
      <c r="A433" s="83"/>
      <c r="B433" s="90"/>
      <c r="C433" s="90"/>
      <c r="D433" s="90"/>
      <c r="E433" s="90"/>
      <c r="F433" s="90"/>
      <c r="G433" s="90"/>
      <c r="H433" s="90"/>
      <c r="I433" s="90"/>
      <c r="J433" s="90"/>
      <c r="K433" s="90"/>
      <c r="L433" s="91"/>
    </row>
    <row r="434" spans="1:12" ht="13.5" hidden="1" thickTop="1">
      <c r="A434" s="83"/>
      <c r="B434" s="90"/>
      <c r="C434" s="90"/>
      <c r="D434" s="90"/>
      <c r="E434" s="90"/>
      <c r="F434" s="90"/>
      <c r="G434" s="90"/>
      <c r="H434" s="90"/>
      <c r="I434" s="90"/>
      <c r="J434" s="90"/>
      <c r="K434" s="90"/>
      <c r="L434" s="91"/>
    </row>
    <row r="435" spans="1:12" ht="13.5" hidden="1" thickTop="1">
      <c r="A435" s="83"/>
      <c r="B435" s="90"/>
      <c r="C435" s="90"/>
      <c r="D435" s="90"/>
      <c r="E435" s="90"/>
      <c r="F435" s="90"/>
      <c r="G435" s="90"/>
      <c r="H435" s="90"/>
      <c r="I435" s="90"/>
      <c r="J435" s="90"/>
      <c r="K435" s="90"/>
      <c r="L435" s="91"/>
    </row>
    <row r="436" spans="1:12" ht="13.5" hidden="1" thickTop="1">
      <c r="A436" s="83"/>
      <c r="B436" s="90"/>
      <c r="C436" s="90"/>
      <c r="D436" s="90"/>
      <c r="E436" s="90"/>
      <c r="F436" s="90"/>
      <c r="G436" s="90"/>
      <c r="H436" s="90"/>
      <c r="I436" s="90"/>
      <c r="J436" s="90"/>
      <c r="K436" s="90"/>
      <c r="L436" s="91"/>
    </row>
    <row r="437" spans="1:12" ht="13.5" hidden="1" thickTop="1">
      <c r="A437" s="83"/>
      <c r="B437" s="90"/>
      <c r="C437" s="90"/>
      <c r="D437" s="90"/>
      <c r="E437" s="90"/>
      <c r="F437" s="90"/>
      <c r="G437" s="90"/>
      <c r="H437" s="90"/>
      <c r="I437" s="90"/>
      <c r="J437" s="90"/>
      <c r="K437" s="90"/>
      <c r="L437" s="91"/>
    </row>
    <row r="438" spans="1:12" ht="13.5" hidden="1" thickTop="1">
      <c r="A438" s="83"/>
      <c r="B438" s="90"/>
      <c r="C438" s="90"/>
      <c r="D438" s="90"/>
      <c r="E438" s="90"/>
      <c r="F438" s="90"/>
      <c r="G438" s="90"/>
      <c r="H438" s="90"/>
      <c r="I438" s="90"/>
      <c r="J438" s="90"/>
      <c r="K438" s="90"/>
      <c r="L438" s="91"/>
    </row>
    <row r="439" spans="1:12" ht="13.5" hidden="1" thickTop="1">
      <c r="A439" s="83"/>
      <c r="B439" s="90"/>
      <c r="C439" s="90"/>
      <c r="D439" s="90"/>
      <c r="E439" s="90"/>
      <c r="F439" s="90"/>
      <c r="G439" s="90"/>
      <c r="H439" s="90"/>
      <c r="I439" s="90"/>
      <c r="J439" s="90"/>
      <c r="K439" s="90"/>
      <c r="L439" s="91"/>
    </row>
    <row r="440" spans="1:12" ht="13.5" hidden="1" thickTop="1">
      <c r="A440" s="83"/>
      <c r="B440" s="90"/>
      <c r="C440" s="90"/>
      <c r="D440" s="90"/>
      <c r="E440" s="90"/>
      <c r="F440" s="90"/>
      <c r="G440" s="90"/>
      <c r="H440" s="90"/>
      <c r="I440" s="90"/>
      <c r="J440" s="90"/>
      <c r="K440" s="90"/>
      <c r="L440" s="91"/>
    </row>
    <row r="441" spans="1:12" ht="13.5" hidden="1" thickTop="1">
      <c r="A441" s="83"/>
      <c r="B441" s="90"/>
      <c r="C441" s="90"/>
      <c r="D441" s="90"/>
      <c r="E441" s="90"/>
      <c r="F441" s="90"/>
      <c r="G441" s="90"/>
      <c r="H441" s="90"/>
      <c r="I441" s="90"/>
      <c r="J441" s="90"/>
      <c r="K441" s="90"/>
      <c r="L441" s="91"/>
    </row>
    <row r="442" spans="1:12" ht="13.5" hidden="1" thickTop="1">
      <c r="A442" s="83"/>
      <c r="B442" s="90"/>
      <c r="C442" s="90"/>
      <c r="D442" s="90"/>
      <c r="E442" s="90"/>
      <c r="F442" s="90"/>
      <c r="G442" s="90"/>
      <c r="H442" s="90"/>
      <c r="I442" s="90"/>
      <c r="J442" s="90"/>
      <c r="K442" s="90"/>
      <c r="L442" s="91"/>
    </row>
    <row r="443" spans="1:12" ht="13.5" hidden="1" thickTop="1">
      <c r="A443" s="83"/>
      <c r="B443" s="90"/>
      <c r="C443" s="90"/>
      <c r="D443" s="90"/>
      <c r="E443" s="90"/>
      <c r="F443" s="90"/>
      <c r="G443" s="90"/>
      <c r="H443" s="90"/>
      <c r="I443" s="90"/>
      <c r="J443" s="90"/>
      <c r="K443" s="90"/>
      <c r="L443" s="91"/>
    </row>
    <row r="444" spans="1:12" ht="13.5" hidden="1" thickTop="1">
      <c r="A444" s="83"/>
      <c r="B444" s="90"/>
      <c r="C444" s="90"/>
      <c r="D444" s="90"/>
      <c r="E444" s="90"/>
      <c r="F444" s="90"/>
      <c r="G444" s="90"/>
      <c r="H444" s="90"/>
      <c r="I444" s="90"/>
      <c r="J444" s="90"/>
      <c r="K444" s="90"/>
      <c r="L444" s="91"/>
    </row>
    <row r="445" spans="1:12" ht="13.5" hidden="1" thickTop="1">
      <c r="A445" s="83"/>
      <c r="B445" s="90"/>
      <c r="C445" s="90"/>
      <c r="D445" s="90"/>
      <c r="E445" s="90"/>
      <c r="F445" s="90"/>
      <c r="G445" s="90"/>
      <c r="H445" s="90"/>
      <c r="I445" s="90"/>
      <c r="J445" s="90"/>
      <c r="K445" s="90"/>
      <c r="L445" s="91"/>
    </row>
    <row r="446" spans="1:12" ht="13.5" hidden="1" thickTop="1">
      <c r="A446" s="83"/>
      <c r="B446" s="90"/>
      <c r="C446" s="90"/>
      <c r="D446" s="90"/>
      <c r="E446" s="90"/>
      <c r="F446" s="90"/>
      <c r="G446" s="90"/>
      <c r="H446" s="90"/>
      <c r="I446" s="90"/>
      <c r="J446" s="90"/>
      <c r="K446" s="90"/>
      <c r="L446" s="91"/>
    </row>
    <row r="447" spans="1:12" ht="13.5" hidden="1" thickTop="1">
      <c r="A447" s="83"/>
      <c r="B447" s="90"/>
      <c r="C447" s="90"/>
      <c r="D447" s="90"/>
      <c r="E447" s="90"/>
      <c r="F447" s="90"/>
      <c r="G447" s="90"/>
      <c r="H447" s="90"/>
      <c r="I447" s="90"/>
      <c r="J447" s="90"/>
      <c r="K447" s="90"/>
      <c r="L447" s="91"/>
    </row>
    <row r="448" spans="1:12" ht="13.5" hidden="1" thickTop="1">
      <c r="A448" s="83"/>
      <c r="B448" s="90"/>
      <c r="C448" s="90"/>
      <c r="D448" s="90"/>
      <c r="E448" s="90"/>
      <c r="F448" s="90"/>
      <c r="G448" s="90"/>
      <c r="H448" s="90"/>
      <c r="I448" s="90"/>
      <c r="J448" s="90"/>
      <c r="K448" s="90"/>
      <c r="L448" s="91"/>
    </row>
    <row r="449" spans="1:12" ht="13.5" hidden="1" thickTop="1">
      <c r="A449" s="83"/>
      <c r="B449" s="90"/>
      <c r="C449" s="90"/>
      <c r="D449" s="90"/>
      <c r="E449" s="90"/>
      <c r="F449" s="90"/>
      <c r="G449" s="90"/>
      <c r="H449" s="90"/>
      <c r="I449" s="90"/>
      <c r="J449" s="90"/>
      <c r="K449" s="90"/>
      <c r="L449" s="91"/>
    </row>
    <row r="450" spans="1:12" ht="13.5" hidden="1" thickTop="1">
      <c r="A450" s="83"/>
      <c r="B450" s="90"/>
      <c r="C450" s="90"/>
      <c r="D450" s="90"/>
      <c r="E450" s="90"/>
      <c r="F450" s="90"/>
      <c r="G450" s="90"/>
      <c r="H450" s="90"/>
      <c r="I450" s="90"/>
      <c r="J450" s="90"/>
      <c r="K450" s="90"/>
      <c r="L450" s="91"/>
    </row>
    <row r="451" spans="1:12" ht="13.5" hidden="1" thickTop="1">
      <c r="A451" s="83"/>
      <c r="B451" s="90"/>
      <c r="C451" s="90"/>
      <c r="D451" s="90"/>
      <c r="E451" s="90"/>
      <c r="F451" s="90"/>
      <c r="G451" s="90"/>
      <c r="H451" s="90"/>
      <c r="I451" s="90"/>
      <c r="J451" s="90"/>
      <c r="K451" s="90"/>
      <c r="L451" s="91"/>
    </row>
    <row r="452" spans="1:12" ht="13.5" hidden="1" thickTop="1">
      <c r="A452" s="83"/>
      <c r="B452" s="90"/>
      <c r="C452" s="90"/>
      <c r="D452" s="90"/>
      <c r="E452" s="90"/>
      <c r="F452" s="90"/>
      <c r="G452" s="90"/>
      <c r="H452" s="90"/>
      <c r="I452" s="90"/>
      <c r="J452" s="90"/>
      <c r="K452" s="90"/>
      <c r="L452" s="91"/>
    </row>
    <row r="453" spans="1:12" ht="13.5" hidden="1" thickTop="1">
      <c r="A453" s="83"/>
      <c r="B453" s="90"/>
      <c r="C453" s="90"/>
      <c r="D453" s="90"/>
      <c r="E453" s="90"/>
      <c r="F453" s="90"/>
      <c r="G453" s="90"/>
      <c r="H453" s="90"/>
      <c r="I453" s="90"/>
      <c r="J453" s="90"/>
      <c r="K453" s="90"/>
      <c r="L453" s="91"/>
    </row>
    <row r="454" spans="1:12" ht="13.5" hidden="1" thickTop="1">
      <c r="A454" s="83"/>
      <c r="B454" s="90"/>
      <c r="C454" s="90"/>
      <c r="D454" s="90"/>
      <c r="E454" s="90"/>
      <c r="F454" s="90"/>
      <c r="G454" s="90"/>
      <c r="H454" s="90"/>
      <c r="I454" s="90"/>
      <c r="J454" s="90"/>
      <c r="K454" s="90"/>
      <c r="L454" s="91"/>
    </row>
    <row r="455" spans="1:12" ht="13.5" hidden="1" thickTop="1">
      <c r="A455" s="83"/>
      <c r="B455" s="90"/>
      <c r="C455" s="90"/>
      <c r="D455" s="90"/>
      <c r="E455" s="90"/>
      <c r="F455" s="90"/>
      <c r="G455" s="90"/>
      <c r="H455" s="90"/>
      <c r="I455" s="90"/>
      <c r="J455" s="90"/>
      <c r="K455" s="90"/>
      <c r="L455" s="91"/>
    </row>
    <row r="456" spans="1:12" ht="13.5" hidden="1" thickTop="1">
      <c r="A456" s="83"/>
      <c r="B456" s="90"/>
      <c r="C456" s="90"/>
      <c r="D456" s="90"/>
      <c r="E456" s="90"/>
      <c r="F456" s="90"/>
      <c r="G456" s="90"/>
      <c r="H456" s="90"/>
      <c r="I456" s="90"/>
      <c r="J456" s="90"/>
      <c r="K456" s="90"/>
      <c r="L456" s="91"/>
    </row>
    <row r="457" spans="1:12" ht="13.5" hidden="1" thickTop="1">
      <c r="A457" s="83"/>
      <c r="B457" s="90"/>
      <c r="C457" s="90"/>
      <c r="D457" s="90"/>
      <c r="E457" s="90"/>
      <c r="F457" s="90"/>
      <c r="G457" s="90"/>
      <c r="H457" s="90"/>
      <c r="I457" s="90"/>
      <c r="J457" s="90"/>
      <c r="K457" s="90"/>
      <c r="L457" s="91"/>
    </row>
    <row r="458" spans="1:12" ht="13.5" hidden="1" thickTop="1">
      <c r="A458" s="83"/>
      <c r="B458" s="90"/>
      <c r="C458" s="90"/>
      <c r="D458" s="90"/>
      <c r="E458" s="90"/>
      <c r="F458" s="90"/>
      <c r="G458" s="90"/>
      <c r="H458" s="90"/>
      <c r="I458" s="90"/>
      <c r="J458" s="90"/>
      <c r="K458" s="90"/>
      <c r="L458" s="91"/>
    </row>
    <row r="459" spans="1:12" ht="13.5" hidden="1" thickTop="1">
      <c r="A459" s="83"/>
      <c r="B459" s="90"/>
      <c r="C459" s="90"/>
      <c r="D459" s="90"/>
      <c r="E459" s="90"/>
      <c r="F459" s="90"/>
      <c r="G459" s="90"/>
      <c r="H459" s="90"/>
      <c r="I459" s="90"/>
      <c r="J459" s="90"/>
      <c r="K459" s="90"/>
      <c r="L459" s="91"/>
    </row>
    <row r="460" spans="1:12" ht="13.5" hidden="1" thickTop="1">
      <c r="A460" s="83"/>
      <c r="B460" s="90"/>
      <c r="C460" s="90"/>
      <c r="D460" s="90"/>
      <c r="E460" s="90"/>
      <c r="F460" s="90"/>
      <c r="G460" s="90"/>
      <c r="H460" s="90"/>
      <c r="I460" s="90"/>
      <c r="J460" s="90"/>
      <c r="K460" s="90"/>
      <c r="L460" s="91"/>
    </row>
    <row r="461" spans="1:12" ht="13.5" hidden="1" thickTop="1">
      <c r="A461" s="83"/>
      <c r="B461" s="90"/>
      <c r="C461" s="90"/>
      <c r="D461" s="90"/>
      <c r="E461" s="90"/>
      <c r="F461" s="90"/>
      <c r="G461" s="90"/>
      <c r="H461" s="90"/>
      <c r="I461" s="90"/>
      <c r="J461" s="90"/>
      <c r="K461" s="90"/>
      <c r="L461" s="91"/>
    </row>
    <row r="462" spans="1:12" ht="13.5" hidden="1" thickTop="1">
      <c r="A462" s="83"/>
      <c r="B462" s="90"/>
      <c r="C462" s="90"/>
      <c r="D462" s="90"/>
      <c r="E462" s="90"/>
      <c r="F462" s="90"/>
      <c r="G462" s="90"/>
      <c r="H462" s="90"/>
      <c r="I462" s="90"/>
      <c r="J462" s="90"/>
      <c r="K462" s="90"/>
      <c r="L462" s="91"/>
    </row>
    <row r="463" spans="1:12" ht="13.5" hidden="1" thickTop="1">
      <c r="A463" s="83"/>
      <c r="B463" s="90"/>
      <c r="C463" s="90"/>
      <c r="D463" s="90"/>
      <c r="E463" s="90"/>
      <c r="F463" s="90"/>
      <c r="G463" s="90"/>
      <c r="H463" s="90"/>
      <c r="I463" s="90"/>
      <c r="J463" s="90"/>
      <c r="K463" s="90"/>
      <c r="L463" s="91"/>
    </row>
    <row r="464" spans="1:12" ht="13.5" hidden="1" thickTop="1">
      <c r="A464" s="83"/>
      <c r="B464" s="90"/>
      <c r="C464" s="90"/>
      <c r="D464" s="90"/>
      <c r="E464" s="90"/>
      <c r="F464" s="90"/>
      <c r="G464" s="90"/>
      <c r="H464" s="90"/>
      <c r="I464" s="90"/>
      <c r="J464" s="90"/>
      <c r="K464" s="90"/>
      <c r="L464" s="91"/>
    </row>
    <row r="465" spans="1:12" ht="13.5" hidden="1" thickTop="1">
      <c r="A465" s="83"/>
      <c r="B465" s="90"/>
      <c r="C465" s="90"/>
      <c r="D465" s="90"/>
      <c r="E465" s="90"/>
      <c r="F465" s="90"/>
      <c r="G465" s="90"/>
      <c r="H465" s="90"/>
      <c r="I465" s="90"/>
      <c r="J465" s="90"/>
      <c r="K465" s="90"/>
      <c r="L465" s="91"/>
    </row>
    <row r="466" spans="1:12" ht="13.5" hidden="1" thickTop="1">
      <c r="A466" s="83"/>
      <c r="B466" s="90"/>
      <c r="C466" s="90"/>
      <c r="D466" s="90"/>
      <c r="E466" s="90"/>
      <c r="F466" s="90"/>
      <c r="G466" s="90"/>
      <c r="H466" s="90"/>
      <c r="I466" s="90"/>
      <c r="J466" s="90"/>
      <c r="K466" s="90"/>
      <c r="L466" s="91"/>
    </row>
    <row r="467" spans="1:12" ht="13.5" hidden="1" thickTop="1">
      <c r="A467" s="83"/>
      <c r="B467" s="90"/>
      <c r="C467" s="90"/>
      <c r="D467" s="90"/>
      <c r="E467" s="90"/>
      <c r="F467" s="90"/>
      <c r="G467" s="90"/>
      <c r="H467" s="90"/>
      <c r="I467" s="90"/>
      <c r="J467" s="90"/>
      <c r="K467" s="90"/>
      <c r="L467" s="91"/>
    </row>
    <row r="468" spans="1:12" ht="13.5" hidden="1" thickTop="1">
      <c r="A468" s="83"/>
      <c r="B468" s="90"/>
      <c r="C468" s="90"/>
      <c r="D468" s="90"/>
      <c r="E468" s="90"/>
      <c r="F468" s="90"/>
      <c r="G468" s="90"/>
      <c r="H468" s="90"/>
      <c r="I468" s="90"/>
      <c r="J468" s="90"/>
      <c r="K468" s="90"/>
      <c r="L468" s="91"/>
    </row>
    <row r="469" spans="1:12" ht="13.5" hidden="1" thickTop="1">
      <c r="A469" s="83"/>
      <c r="B469" s="90"/>
      <c r="C469" s="90"/>
      <c r="D469" s="90"/>
      <c r="E469" s="90"/>
      <c r="F469" s="90"/>
      <c r="G469" s="90"/>
      <c r="H469" s="90"/>
      <c r="I469" s="90"/>
      <c r="J469" s="90"/>
      <c r="K469" s="90"/>
      <c r="L469" s="91"/>
    </row>
    <row r="470" spans="1:12" ht="13.5" hidden="1" thickTop="1">
      <c r="A470" s="83"/>
      <c r="B470" s="90"/>
      <c r="C470" s="90"/>
      <c r="D470" s="90"/>
      <c r="E470" s="90"/>
      <c r="F470" s="90"/>
      <c r="G470" s="90"/>
      <c r="H470" s="90"/>
      <c r="I470" s="90"/>
      <c r="J470" s="90"/>
      <c r="K470" s="90"/>
      <c r="L470" s="91"/>
    </row>
    <row r="471" spans="1:12" ht="13.5" hidden="1" thickTop="1">
      <c r="A471" s="83"/>
      <c r="B471" s="90"/>
      <c r="C471" s="90"/>
      <c r="D471" s="90"/>
      <c r="E471" s="90"/>
      <c r="F471" s="90"/>
      <c r="G471" s="90"/>
      <c r="H471" s="90"/>
      <c r="I471" s="90"/>
      <c r="J471" s="90"/>
      <c r="K471" s="90"/>
      <c r="L471" s="91"/>
    </row>
    <row r="472" spans="1:12" ht="13.5" hidden="1" thickTop="1">
      <c r="A472" s="83"/>
      <c r="B472" s="90"/>
      <c r="C472" s="90"/>
      <c r="D472" s="90"/>
      <c r="E472" s="90"/>
      <c r="F472" s="90"/>
      <c r="G472" s="90"/>
      <c r="H472" s="90"/>
      <c r="I472" s="90"/>
      <c r="J472" s="90"/>
      <c r="K472" s="90"/>
      <c r="L472" s="91"/>
    </row>
    <row r="473" spans="1:12" ht="13.5" hidden="1" thickTop="1">
      <c r="A473" s="83"/>
      <c r="B473" s="90"/>
      <c r="C473" s="90"/>
      <c r="D473" s="90"/>
      <c r="E473" s="90"/>
      <c r="F473" s="90"/>
      <c r="G473" s="90"/>
      <c r="H473" s="90"/>
      <c r="I473" s="90"/>
      <c r="J473" s="90"/>
      <c r="K473" s="90"/>
      <c r="L473" s="91"/>
    </row>
    <row r="474" spans="1:12" ht="13.5" hidden="1" thickTop="1">
      <c r="A474" s="83"/>
      <c r="B474" s="90"/>
      <c r="C474" s="90"/>
      <c r="D474" s="90"/>
      <c r="E474" s="90"/>
      <c r="F474" s="90"/>
      <c r="G474" s="90"/>
      <c r="H474" s="90"/>
      <c r="I474" s="90"/>
      <c r="J474" s="90"/>
      <c r="K474" s="90"/>
      <c r="L474" s="91"/>
    </row>
    <row r="475" spans="1:12" ht="13.5" hidden="1" thickTop="1">
      <c r="A475" s="83"/>
      <c r="B475" s="90"/>
      <c r="C475" s="90"/>
      <c r="D475" s="90"/>
      <c r="E475" s="90"/>
      <c r="F475" s="90"/>
      <c r="G475" s="90"/>
      <c r="H475" s="90"/>
      <c r="I475" s="90"/>
      <c r="J475" s="90"/>
      <c r="K475" s="90"/>
      <c r="L475" s="91"/>
    </row>
    <row r="476" spans="1:12" ht="13.5" hidden="1" thickTop="1">
      <c r="A476" s="83"/>
      <c r="B476" s="90"/>
      <c r="C476" s="90"/>
      <c r="D476" s="90"/>
      <c r="E476" s="90"/>
      <c r="F476" s="90"/>
      <c r="G476" s="90"/>
      <c r="H476" s="90"/>
      <c r="I476" s="90"/>
      <c r="J476" s="90"/>
      <c r="K476" s="90"/>
      <c r="L476" s="91"/>
    </row>
    <row r="477" spans="1:12" ht="13.5" hidden="1" thickTop="1">
      <c r="A477" s="83"/>
      <c r="B477" s="90"/>
      <c r="C477" s="90"/>
      <c r="D477" s="90"/>
      <c r="E477" s="90"/>
      <c r="F477" s="90"/>
      <c r="G477" s="90"/>
      <c r="H477" s="90"/>
      <c r="I477" s="90"/>
      <c r="J477" s="90"/>
      <c r="K477" s="90"/>
      <c r="L477" s="91"/>
    </row>
    <row r="478" spans="1:12" ht="13.5" hidden="1" thickTop="1">
      <c r="A478" s="83"/>
      <c r="B478" s="90"/>
      <c r="C478" s="90"/>
      <c r="D478" s="90"/>
      <c r="E478" s="90"/>
      <c r="F478" s="90"/>
      <c r="G478" s="90"/>
      <c r="H478" s="90"/>
      <c r="I478" s="90"/>
      <c r="J478" s="90"/>
      <c r="K478" s="90"/>
      <c r="L478" s="91"/>
    </row>
    <row r="479" spans="1:12" ht="13.5" hidden="1" thickTop="1">
      <c r="A479" s="83"/>
      <c r="B479" s="90"/>
      <c r="C479" s="90"/>
      <c r="D479" s="90"/>
      <c r="E479" s="90"/>
      <c r="F479" s="90"/>
      <c r="G479" s="90"/>
      <c r="H479" s="90"/>
      <c r="I479" s="90"/>
      <c r="J479" s="90"/>
      <c r="K479" s="90"/>
      <c r="L479" s="91"/>
    </row>
    <row r="480" spans="1:12" ht="13.5" hidden="1" thickTop="1">
      <c r="A480" s="83"/>
      <c r="B480" s="90"/>
      <c r="C480" s="90"/>
      <c r="D480" s="90"/>
      <c r="E480" s="90"/>
      <c r="F480" s="90"/>
      <c r="G480" s="90"/>
      <c r="H480" s="90"/>
      <c r="I480" s="90"/>
      <c r="J480" s="90"/>
      <c r="K480" s="90"/>
      <c r="L480" s="91"/>
    </row>
    <row r="481" spans="1:12" ht="13.5" hidden="1" thickTop="1">
      <c r="A481" s="83"/>
      <c r="B481" s="90"/>
      <c r="C481" s="90"/>
      <c r="D481" s="90"/>
      <c r="E481" s="90"/>
      <c r="F481" s="90"/>
      <c r="G481" s="90"/>
      <c r="H481" s="90"/>
      <c r="I481" s="90"/>
      <c r="J481" s="90"/>
      <c r="K481" s="90"/>
      <c r="L481" s="91"/>
    </row>
    <row r="482" spans="1:12" ht="13.5" hidden="1" thickTop="1">
      <c r="A482" s="83"/>
      <c r="B482" s="90"/>
      <c r="C482" s="90"/>
      <c r="D482" s="90"/>
      <c r="E482" s="90"/>
      <c r="F482" s="90"/>
      <c r="G482" s="90"/>
      <c r="H482" s="90"/>
      <c r="I482" s="90"/>
      <c r="J482" s="90"/>
      <c r="K482" s="90"/>
      <c r="L482" s="91"/>
    </row>
    <row r="483" spans="1:12" ht="13.5" hidden="1" thickTop="1">
      <c r="A483" s="83"/>
      <c r="B483" s="90"/>
      <c r="C483" s="90"/>
      <c r="D483" s="90"/>
      <c r="E483" s="90"/>
      <c r="F483" s="90"/>
      <c r="G483" s="90"/>
      <c r="H483" s="90"/>
      <c r="I483" s="90"/>
      <c r="J483" s="90"/>
      <c r="K483" s="90"/>
      <c r="L483" s="91"/>
    </row>
    <row r="484" spans="1:12" ht="13.5" hidden="1" thickTop="1">
      <c r="A484" s="83"/>
      <c r="B484" s="90"/>
      <c r="C484" s="90"/>
      <c r="D484" s="90"/>
      <c r="E484" s="90"/>
      <c r="F484" s="90"/>
      <c r="G484" s="90"/>
      <c r="H484" s="90"/>
      <c r="I484" s="90"/>
      <c r="J484" s="90"/>
      <c r="K484" s="90"/>
      <c r="L484" s="91"/>
    </row>
    <row r="485" spans="1:12" ht="13.5" hidden="1" thickTop="1">
      <c r="A485" s="83"/>
      <c r="B485" s="90"/>
      <c r="C485" s="90"/>
      <c r="D485" s="90"/>
      <c r="E485" s="90"/>
      <c r="F485" s="90"/>
      <c r="G485" s="90"/>
      <c r="H485" s="90"/>
      <c r="I485" s="90"/>
      <c r="J485" s="90"/>
      <c r="K485" s="90"/>
      <c r="L485" s="91"/>
    </row>
    <row r="486" spans="1:12" ht="13.5" hidden="1" thickTop="1">
      <c r="A486" s="83"/>
      <c r="B486" s="90"/>
      <c r="C486" s="90"/>
      <c r="D486" s="90"/>
      <c r="E486" s="90"/>
      <c r="F486" s="90"/>
      <c r="G486" s="90"/>
      <c r="H486" s="90"/>
      <c r="I486" s="90"/>
      <c r="J486" s="90"/>
      <c r="K486" s="90"/>
      <c r="L486" s="91"/>
    </row>
    <row r="487" spans="1:12" ht="13.5" hidden="1" thickTop="1">
      <c r="A487" s="83"/>
      <c r="B487" s="90"/>
      <c r="C487" s="90"/>
      <c r="D487" s="90"/>
      <c r="E487" s="90"/>
      <c r="F487" s="90"/>
      <c r="G487" s="90"/>
      <c r="H487" s="90"/>
      <c r="I487" s="90"/>
      <c r="J487" s="90"/>
      <c r="K487" s="90"/>
      <c r="L487" s="91"/>
    </row>
    <row r="488" spans="1:12" ht="13.5" hidden="1" thickTop="1">
      <c r="A488" s="83"/>
      <c r="B488" s="90"/>
      <c r="C488" s="90"/>
      <c r="D488" s="90"/>
      <c r="E488" s="90"/>
      <c r="F488" s="90"/>
      <c r="G488" s="90"/>
      <c r="H488" s="90"/>
      <c r="I488" s="90"/>
      <c r="J488" s="90"/>
      <c r="K488" s="90"/>
      <c r="L488" s="91"/>
    </row>
    <row r="489" spans="1:12" ht="13.5" hidden="1" thickTop="1">
      <c r="A489" s="83"/>
      <c r="B489" s="90"/>
      <c r="C489" s="90"/>
      <c r="D489" s="90"/>
      <c r="E489" s="90"/>
      <c r="F489" s="90"/>
      <c r="G489" s="90"/>
      <c r="H489" s="90"/>
      <c r="I489" s="90"/>
      <c r="J489" s="90"/>
      <c r="K489" s="90"/>
      <c r="L489" s="91"/>
    </row>
    <row r="490" spans="1:12" ht="13.5" hidden="1" thickTop="1">
      <c r="A490" s="83"/>
      <c r="B490" s="90"/>
      <c r="C490" s="90"/>
      <c r="D490" s="90"/>
      <c r="E490" s="90"/>
      <c r="F490" s="90"/>
      <c r="G490" s="90"/>
      <c r="H490" s="90"/>
      <c r="I490" s="90"/>
      <c r="J490" s="90"/>
      <c r="K490" s="90"/>
      <c r="L490" s="91"/>
    </row>
    <row r="491" spans="1:12" ht="13.5" hidden="1" thickTop="1">
      <c r="A491" s="83"/>
      <c r="B491" s="90"/>
      <c r="C491" s="90"/>
      <c r="D491" s="90"/>
      <c r="E491" s="90"/>
      <c r="F491" s="90"/>
      <c r="G491" s="90"/>
      <c r="H491" s="90"/>
      <c r="I491" s="90"/>
      <c r="J491" s="90"/>
      <c r="K491" s="90"/>
      <c r="L491" s="91"/>
    </row>
    <row r="492" spans="1:12" ht="13.5" hidden="1" thickTop="1">
      <c r="A492" s="83"/>
      <c r="B492" s="90"/>
      <c r="C492" s="90"/>
      <c r="D492" s="90"/>
      <c r="E492" s="90"/>
      <c r="F492" s="90"/>
      <c r="G492" s="90"/>
      <c r="H492" s="90"/>
      <c r="I492" s="90"/>
      <c r="J492" s="90"/>
      <c r="K492" s="90"/>
      <c r="L492" s="91"/>
    </row>
    <row r="493" spans="1:12" ht="13.5" hidden="1" thickTop="1">
      <c r="A493" s="83"/>
      <c r="B493" s="90"/>
      <c r="C493" s="90"/>
      <c r="D493" s="90"/>
      <c r="E493" s="90"/>
      <c r="F493" s="90"/>
      <c r="G493" s="90"/>
      <c r="H493" s="90"/>
      <c r="I493" s="90"/>
      <c r="J493" s="90"/>
      <c r="K493" s="90"/>
      <c r="L493" s="91"/>
    </row>
    <row r="494" spans="1:12" ht="13.5" hidden="1" thickTop="1">
      <c r="A494" s="83"/>
      <c r="B494" s="90"/>
      <c r="C494" s="90"/>
      <c r="D494" s="90"/>
      <c r="E494" s="90"/>
      <c r="F494" s="90"/>
      <c r="G494" s="90"/>
      <c r="H494" s="90"/>
      <c r="I494" s="90"/>
      <c r="J494" s="90"/>
      <c r="K494" s="90"/>
      <c r="L494" s="91"/>
    </row>
    <row r="495" spans="1:12" ht="13.5" hidden="1" thickTop="1">
      <c r="A495" s="83"/>
      <c r="B495" s="90"/>
      <c r="C495" s="90"/>
      <c r="D495" s="90"/>
      <c r="E495" s="90"/>
      <c r="F495" s="90"/>
      <c r="G495" s="90"/>
      <c r="H495" s="90"/>
      <c r="I495" s="90"/>
      <c r="J495" s="90"/>
      <c r="K495" s="90"/>
      <c r="L495" s="91"/>
    </row>
    <row r="496" spans="1:12" ht="13.5" hidden="1" thickTop="1">
      <c r="A496" s="83"/>
      <c r="B496" s="90"/>
      <c r="C496" s="90"/>
      <c r="D496" s="90"/>
      <c r="E496" s="90"/>
      <c r="F496" s="90"/>
      <c r="G496" s="90"/>
      <c r="H496" s="90"/>
      <c r="I496" s="90"/>
      <c r="J496" s="90"/>
      <c r="K496" s="90"/>
      <c r="L496" s="91"/>
    </row>
    <row r="497" spans="1:12" ht="13.5" hidden="1" thickTop="1">
      <c r="A497" s="83"/>
      <c r="B497" s="90"/>
      <c r="C497" s="90"/>
      <c r="D497" s="90"/>
      <c r="E497" s="90"/>
      <c r="F497" s="90"/>
      <c r="G497" s="90"/>
      <c r="H497" s="90"/>
      <c r="I497" s="90"/>
      <c r="J497" s="90"/>
      <c r="K497" s="90"/>
      <c r="L497" s="91"/>
    </row>
    <row r="498" spans="1:12" ht="13.5" hidden="1" thickTop="1">
      <c r="A498" s="83"/>
      <c r="B498" s="90"/>
      <c r="C498" s="90"/>
      <c r="D498" s="90"/>
      <c r="E498" s="90"/>
      <c r="F498" s="90"/>
      <c r="G498" s="90"/>
      <c r="H498" s="90"/>
      <c r="I498" s="90"/>
      <c r="J498" s="90"/>
      <c r="K498" s="90"/>
      <c r="L498" s="91"/>
    </row>
    <row r="499" spans="1:12" ht="13.5" hidden="1" thickTop="1">
      <c r="A499" s="83"/>
      <c r="B499" s="90"/>
      <c r="C499" s="90"/>
      <c r="D499" s="90"/>
      <c r="E499" s="90"/>
      <c r="F499" s="90"/>
      <c r="G499" s="90"/>
      <c r="H499" s="90"/>
      <c r="I499" s="90"/>
      <c r="J499" s="90"/>
      <c r="K499" s="90"/>
      <c r="L499" s="91"/>
    </row>
    <row r="500" spans="1:12" ht="13.5" hidden="1" thickTop="1">
      <c r="A500" s="83"/>
      <c r="B500" s="90"/>
      <c r="C500" s="90"/>
      <c r="D500" s="90"/>
      <c r="E500" s="90"/>
      <c r="F500" s="90"/>
      <c r="G500" s="90"/>
      <c r="H500" s="90"/>
      <c r="I500" s="90"/>
      <c r="J500" s="90"/>
      <c r="K500" s="90"/>
      <c r="L500" s="91"/>
    </row>
    <row r="501" spans="1:12" ht="13.5" hidden="1" thickTop="1">
      <c r="A501" s="83"/>
      <c r="B501" s="90"/>
      <c r="C501" s="90"/>
      <c r="D501" s="90"/>
      <c r="E501" s="90"/>
      <c r="F501" s="90"/>
      <c r="G501" s="90"/>
      <c r="H501" s="90"/>
      <c r="I501" s="90"/>
      <c r="J501" s="90"/>
      <c r="K501" s="90"/>
      <c r="L501" s="91"/>
    </row>
    <row r="502" spans="1:12" ht="13.5" hidden="1" thickTop="1">
      <c r="A502" s="83"/>
      <c r="B502" s="90"/>
      <c r="C502" s="90"/>
      <c r="D502" s="90"/>
      <c r="E502" s="90"/>
      <c r="F502" s="90"/>
      <c r="G502" s="90"/>
      <c r="H502" s="90"/>
      <c r="I502" s="90"/>
      <c r="J502" s="90"/>
      <c r="K502" s="90"/>
      <c r="L502" s="91"/>
    </row>
    <row r="503" spans="1:12" ht="13.5" hidden="1" thickTop="1">
      <c r="A503" s="83"/>
      <c r="B503" s="90"/>
      <c r="C503" s="90"/>
      <c r="D503" s="90"/>
      <c r="E503" s="90"/>
      <c r="F503" s="90"/>
      <c r="G503" s="90"/>
      <c r="H503" s="90"/>
      <c r="I503" s="90"/>
      <c r="J503" s="90"/>
      <c r="K503" s="90"/>
      <c r="L503" s="91"/>
    </row>
    <row r="504" spans="1:12" ht="13.5" hidden="1" thickTop="1">
      <c r="A504" s="83"/>
      <c r="B504" s="90"/>
      <c r="C504" s="90"/>
      <c r="D504" s="90"/>
      <c r="E504" s="90"/>
      <c r="F504" s="90"/>
      <c r="G504" s="90"/>
      <c r="H504" s="90"/>
      <c r="I504" s="90"/>
      <c r="J504" s="90"/>
      <c r="K504" s="90"/>
      <c r="L504" s="91"/>
    </row>
    <row r="505" spans="1:12" ht="13.5" hidden="1" thickTop="1">
      <c r="A505" s="83"/>
      <c r="B505" s="90"/>
      <c r="C505" s="90"/>
      <c r="D505" s="90"/>
      <c r="E505" s="90"/>
      <c r="F505" s="90"/>
      <c r="G505" s="90"/>
      <c r="H505" s="90"/>
      <c r="I505" s="90"/>
      <c r="J505" s="90"/>
      <c r="K505" s="90"/>
      <c r="L505" s="91"/>
    </row>
    <row r="506" spans="1:12" ht="13.5" hidden="1" thickTop="1">
      <c r="A506" s="83"/>
      <c r="B506" s="90"/>
      <c r="C506" s="90"/>
      <c r="D506" s="90"/>
      <c r="E506" s="90"/>
      <c r="F506" s="90"/>
      <c r="G506" s="90"/>
      <c r="H506" s="90"/>
      <c r="I506" s="90"/>
      <c r="J506" s="90"/>
      <c r="K506" s="90"/>
      <c r="L506" s="91"/>
    </row>
    <row r="507" spans="1:12" ht="13.5" hidden="1" thickTop="1">
      <c r="A507" s="83"/>
      <c r="B507" s="90"/>
      <c r="C507" s="90"/>
      <c r="D507" s="90"/>
      <c r="E507" s="90"/>
      <c r="F507" s="90"/>
      <c r="G507" s="90"/>
      <c r="H507" s="90"/>
      <c r="I507" s="90"/>
      <c r="J507" s="90"/>
      <c r="K507" s="90"/>
      <c r="L507" s="91"/>
    </row>
    <row r="508" spans="1:12" ht="13.5" hidden="1" thickTop="1">
      <c r="A508" s="83"/>
      <c r="B508" s="90"/>
      <c r="C508" s="90"/>
      <c r="D508" s="90"/>
      <c r="E508" s="90"/>
      <c r="F508" s="90"/>
      <c r="G508" s="90"/>
      <c r="H508" s="90"/>
      <c r="I508" s="90"/>
      <c r="J508" s="90"/>
      <c r="K508" s="90"/>
      <c r="L508" s="91"/>
    </row>
    <row r="509" spans="1:12" ht="13.5" hidden="1" thickTop="1">
      <c r="A509" s="83"/>
      <c r="B509" s="90"/>
      <c r="C509" s="90"/>
      <c r="D509" s="90"/>
      <c r="E509" s="90"/>
      <c r="F509" s="90"/>
      <c r="G509" s="90"/>
      <c r="H509" s="90"/>
      <c r="I509" s="90"/>
      <c r="J509" s="90"/>
      <c r="K509" s="90"/>
      <c r="L509" s="91"/>
    </row>
    <row r="510" spans="1:12" ht="13.5" hidden="1" thickTop="1">
      <c r="A510" s="83"/>
      <c r="B510" s="90"/>
      <c r="C510" s="90"/>
      <c r="D510" s="90"/>
      <c r="E510" s="90"/>
      <c r="F510" s="90"/>
      <c r="G510" s="90"/>
      <c r="H510" s="90"/>
      <c r="I510" s="90"/>
      <c r="J510" s="90"/>
      <c r="K510" s="90"/>
      <c r="L510" s="91"/>
    </row>
    <row r="511" spans="1:12" ht="13.5" hidden="1" thickTop="1">
      <c r="A511" s="83"/>
      <c r="B511" s="90"/>
      <c r="C511" s="90"/>
      <c r="D511" s="90"/>
      <c r="E511" s="90"/>
      <c r="F511" s="90"/>
      <c r="G511" s="90"/>
      <c r="H511" s="90"/>
      <c r="I511" s="90"/>
      <c r="J511" s="90"/>
      <c r="K511" s="90"/>
      <c r="L511" s="91"/>
    </row>
    <row r="512" spans="1:12" ht="13.5" hidden="1" thickTop="1">
      <c r="A512" s="83"/>
      <c r="B512" s="90"/>
      <c r="C512" s="90"/>
      <c r="D512" s="90"/>
      <c r="E512" s="90"/>
      <c r="F512" s="90"/>
      <c r="G512" s="90"/>
      <c r="H512" s="90"/>
      <c r="I512" s="90"/>
      <c r="J512" s="90"/>
      <c r="K512" s="90"/>
      <c r="L512" s="91"/>
    </row>
    <row r="513" spans="1:12" ht="13.5" hidden="1" thickTop="1">
      <c r="A513" s="83"/>
      <c r="B513" s="90"/>
      <c r="C513" s="90"/>
      <c r="D513" s="90"/>
      <c r="E513" s="90"/>
      <c r="F513" s="90"/>
      <c r="G513" s="90"/>
      <c r="H513" s="90"/>
      <c r="I513" s="90"/>
      <c r="J513" s="90"/>
      <c r="K513" s="90"/>
      <c r="L513" s="91"/>
    </row>
    <row r="514" spans="1:12" ht="13.5" hidden="1" thickTop="1">
      <c r="A514" s="83"/>
      <c r="B514" s="90"/>
      <c r="C514" s="90"/>
      <c r="D514" s="90"/>
      <c r="E514" s="90"/>
      <c r="F514" s="90"/>
      <c r="G514" s="90"/>
      <c r="H514" s="90"/>
      <c r="I514" s="90"/>
      <c r="J514" s="90"/>
      <c r="K514" s="90"/>
      <c r="L514" s="91"/>
    </row>
    <row r="515" spans="1:12" ht="13.5" hidden="1" thickTop="1">
      <c r="A515" s="83"/>
      <c r="B515" s="90"/>
      <c r="C515" s="90"/>
      <c r="D515" s="90"/>
      <c r="E515" s="90"/>
      <c r="F515" s="90"/>
      <c r="G515" s="90"/>
      <c r="H515" s="90"/>
      <c r="I515" s="90"/>
      <c r="J515" s="90"/>
      <c r="K515" s="90"/>
      <c r="L515" s="91"/>
    </row>
    <row r="516" spans="1:12" ht="13.5" hidden="1" thickTop="1">
      <c r="A516" s="83"/>
      <c r="B516" s="90"/>
      <c r="C516" s="90"/>
      <c r="D516" s="90"/>
      <c r="E516" s="90"/>
      <c r="F516" s="90"/>
      <c r="G516" s="90"/>
      <c r="H516" s="90"/>
      <c r="I516" s="90"/>
      <c r="J516" s="90"/>
      <c r="K516" s="90"/>
      <c r="L516" s="91"/>
    </row>
    <row r="517" spans="1:12" ht="13.5" hidden="1" thickTop="1">
      <c r="A517" s="83"/>
      <c r="B517" s="90"/>
      <c r="C517" s="90"/>
      <c r="D517" s="90"/>
      <c r="E517" s="90"/>
      <c r="F517" s="90"/>
      <c r="G517" s="90"/>
      <c r="H517" s="90"/>
      <c r="I517" s="90"/>
      <c r="J517" s="90"/>
      <c r="K517" s="90"/>
      <c r="L517" s="91"/>
    </row>
    <row r="518" spans="1:12" ht="13.5" hidden="1" thickTop="1">
      <c r="A518" s="83"/>
      <c r="B518" s="90"/>
      <c r="C518" s="90"/>
      <c r="D518" s="90"/>
      <c r="E518" s="90"/>
      <c r="F518" s="90"/>
      <c r="G518" s="90"/>
      <c r="H518" s="90"/>
      <c r="I518" s="90"/>
      <c r="J518" s="90"/>
      <c r="K518" s="90"/>
      <c r="L518" s="91"/>
    </row>
    <row r="519" spans="1:12" ht="13.5" hidden="1" thickTop="1">
      <c r="A519" s="83"/>
      <c r="B519" s="90"/>
      <c r="C519" s="90"/>
      <c r="D519" s="90"/>
      <c r="E519" s="90"/>
      <c r="F519" s="90"/>
      <c r="G519" s="90"/>
      <c r="H519" s="90"/>
      <c r="I519" s="90"/>
      <c r="J519" s="90"/>
      <c r="K519" s="90"/>
      <c r="L519" s="91"/>
    </row>
    <row r="520" spans="1:12" ht="13.5" hidden="1" thickTop="1">
      <c r="A520" s="83"/>
      <c r="B520" s="90"/>
      <c r="C520" s="90"/>
      <c r="D520" s="90"/>
      <c r="E520" s="90"/>
      <c r="F520" s="90"/>
      <c r="G520" s="90"/>
      <c r="H520" s="90"/>
      <c r="I520" s="90"/>
      <c r="J520" s="90"/>
      <c r="K520" s="90"/>
      <c r="L520" s="91"/>
    </row>
    <row r="521" spans="1:12" ht="13.5" hidden="1" thickTop="1">
      <c r="A521" s="83"/>
      <c r="B521" s="90"/>
      <c r="C521" s="90"/>
      <c r="D521" s="90"/>
      <c r="E521" s="90"/>
      <c r="F521" s="90"/>
      <c r="G521" s="90"/>
      <c r="H521" s="90"/>
      <c r="I521" s="90"/>
      <c r="J521" s="90"/>
      <c r="K521" s="90"/>
      <c r="L521" s="91"/>
    </row>
    <row r="522" spans="1:12" ht="13.5" hidden="1" thickTop="1">
      <c r="A522" s="83"/>
      <c r="B522" s="90"/>
      <c r="C522" s="90"/>
      <c r="D522" s="90"/>
      <c r="E522" s="90"/>
      <c r="F522" s="90"/>
      <c r="G522" s="90"/>
      <c r="H522" s="90"/>
      <c r="I522" s="90"/>
      <c r="J522" s="90"/>
      <c r="K522" s="90"/>
      <c r="L522" s="91"/>
    </row>
    <row r="523" spans="1:12" ht="13.5" hidden="1" thickTop="1">
      <c r="A523" s="83"/>
      <c r="B523" s="90"/>
      <c r="C523" s="90"/>
      <c r="D523" s="90"/>
      <c r="E523" s="90"/>
      <c r="F523" s="90"/>
      <c r="G523" s="90"/>
      <c r="H523" s="90"/>
      <c r="I523" s="90"/>
      <c r="J523" s="90"/>
      <c r="K523" s="90"/>
      <c r="L523" s="91"/>
    </row>
    <row r="524" spans="1:12" ht="13.5" hidden="1" thickTop="1">
      <c r="A524" s="83"/>
      <c r="B524" s="90"/>
      <c r="C524" s="90"/>
      <c r="D524" s="90"/>
      <c r="E524" s="90"/>
      <c r="F524" s="90"/>
      <c r="G524" s="90"/>
      <c r="H524" s="90"/>
      <c r="I524" s="90"/>
      <c r="J524" s="90"/>
      <c r="K524" s="90"/>
      <c r="L524" s="91"/>
    </row>
    <row r="525" spans="1:12" ht="13.5" hidden="1" thickTop="1">
      <c r="A525" s="83"/>
      <c r="B525" s="90"/>
      <c r="C525" s="90"/>
      <c r="D525" s="90"/>
      <c r="E525" s="90"/>
      <c r="F525" s="90"/>
      <c r="G525" s="90"/>
      <c r="H525" s="90"/>
      <c r="I525" s="90"/>
      <c r="J525" s="90"/>
      <c r="K525" s="90"/>
      <c r="L525" s="91"/>
    </row>
    <row r="526" spans="1:12" ht="13.5" hidden="1" thickTop="1">
      <c r="A526" s="83"/>
      <c r="B526" s="90"/>
      <c r="C526" s="90"/>
      <c r="D526" s="90"/>
      <c r="E526" s="90"/>
      <c r="F526" s="90"/>
      <c r="G526" s="90"/>
      <c r="H526" s="90"/>
      <c r="I526" s="90"/>
      <c r="J526" s="90"/>
      <c r="K526" s="90"/>
      <c r="L526" s="91"/>
    </row>
    <row r="527" spans="1:12" ht="13.5" hidden="1" thickTop="1">
      <c r="A527" s="83"/>
      <c r="B527" s="90"/>
      <c r="C527" s="90"/>
      <c r="D527" s="90"/>
      <c r="E527" s="90"/>
      <c r="F527" s="90"/>
      <c r="G527" s="90"/>
      <c r="H527" s="90"/>
      <c r="I527" s="90"/>
      <c r="J527" s="90"/>
      <c r="K527" s="90"/>
      <c r="L527" s="91"/>
    </row>
    <row r="528" spans="1:12" ht="13.5" hidden="1" thickTop="1">
      <c r="A528" s="83"/>
      <c r="B528" s="90"/>
      <c r="C528" s="90"/>
      <c r="D528" s="90"/>
      <c r="E528" s="90"/>
      <c r="F528" s="90"/>
      <c r="G528" s="90"/>
      <c r="H528" s="90"/>
      <c r="I528" s="90"/>
      <c r="J528" s="90"/>
      <c r="K528" s="90"/>
      <c r="L528" s="91"/>
    </row>
    <row r="529" spans="1:12" ht="13.5" hidden="1" thickTop="1">
      <c r="A529" s="83"/>
      <c r="B529" s="90"/>
      <c r="C529" s="90"/>
      <c r="D529" s="90"/>
      <c r="E529" s="90"/>
      <c r="F529" s="90"/>
      <c r="G529" s="90"/>
      <c r="H529" s="90"/>
      <c r="I529" s="90"/>
      <c r="J529" s="90"/>
      <c r="K529" s="90"/>
      <c r="L529" s="91"/>
    </row>
    <row r="530" spans="1:12" ht="13.5" hidden="1" thickTop="1">
      <c r="A530" s="83"/>
      <c r="B530" s="90"/>
      <c r="C530" s="90"/>
      <c r="D530" s="90"/>
      <c r="E530" s="90"/>
      <c r="F530" s="90"/>
      <c r="G530" s="90"/>
      <c r="H530" s="90"/>
      <c r="I530" s="90"/>
      <c r="J530" s="90"/>
      <c r="K530" s="90"/>
      <c r="L530" s="91"/>
    </row>
    <row r="531" spans="1:12" ht="13.5" hidden="1" thickTop="1">
      <c r="A531" s="83"/>
      <c r="B531" s="90"/>
      <c r="C531" s="90"/>
      <c r="D531" s="90"/>
      <c r="E531" s="90"/>
      <c r="F531" s="90"/>
      <c r="G531" s="90"/>
      <c r="H531" s="90"/>
      <c r="I531" s="90"/>
      <c r="J531" s="90"/>
      <c r="K531" s="90"/>
      <c r="L531" s="91"/>
    </row>
    <row r="532" spans="1:12" ht="13.5" hidden="1" thickTop="1">
      <c r="A532" s="83"/>
      <c r="B532" s="90"/>
      <c r="C532" s="90"/>
      <c r="D532" s="90"/>
      <c r="E532" s="90"/>
      <c r="F532" s="90"/>
      <c r="G532" s="90"/>
      <c r="H532" s="90"/>
      <c r="I532" s="90"/>
      <c r="J532" s="90"/>
      <c r="K532" s="90"/>
      <c r="L532" s="91"/>
    </row>
    <row r="533" spans="1:12" ht="13.5" hidden="1" thickTop="1">
      <c r="A533" s="83"/>
      <c r="B533" s="90"/>
      <c r="C533" s="90"/>
      <c r="D533" s="90"/>
      <c r="E533" s="90"/>
      <c r="F533" s="90"/>
      <c r="G533" s="90"/>
      <c r="H533" s="90"/>
      <c r="I533" s="90"/>
      <c r="J533" s="90"/>
      <c r="K533" s="90"/>
      <c r="L533" s="91"/>
    </row>
    <row r="534" spans="1:12" ht="13.5" hidden="1" thickTop="1">
      <c r="A534" s="83"/>
      <c r="B534" s="90"/>
      <c r="C534" s="90"/>
      <c r="D534" s="90"/>
      <c r="E534" s="90"/>
      <c r="F534" s="90"/>
      <c r="G534" s="90"/>
      <c r="H534" s="90"/>
      <c r="I534" s="90"/>
      <c r="J534" s="90"/>
      <c r="K534" s="90"/>
      <c r="L534" s="91"/>
    </row>
    <row r="535" spans="1:12" ht="13.5" hidden="1" thickTop="1">
      <c r="A535" s="83"/>
      <c r="B535" s="90"/>
      <c r="C535" s="90"/>
      <c r="D535" s="90"/>
      <c r="E535" s="90"/>
      <c r="F535" s="90"/>
      <c r="G535" s="90"/>
      <c r="H535" s="90"/>
      <c r="I535" s="90"/>
      <c r="J535" s="90"/>
      <c r="K535" s="90"/>
      <c r="L535" s="91"/>
    </row>
    <row r="536" spans="1:12" ht="13.5" hidden="1" thickTop="1">
      <c r="A536" s="83"/>
      <c r="B536" s="90"/>
      <c r="C536" s="90"/>
      <c r="D536" s="90"/>
      <c r="E536" s="90"/>
      <c r="F536" s="90"/>
      <c r="G536" s="90"/>
      <c r="H536" s="90"/>
      <c r="I536" s="90"/>
      <c r="J536" s="90"/>
      <c r="K536" s="90"/>
      <c r="L536" s="91"/>
    </row>
    <row r="537" spans="1:12" ht="13.5" hidden="1" thickTop="1">
      <c r="A537" s="83"/>
      <c r="B537" s="90"/>
      <c r="C537" s="90"/>
      <c r="D537" s="90"/>
      <c r="E537" s="90"/>
      <c r="F537" s="90"/>
      <c r="G537" s="90"/>
      <c r="H537" s="90"/>
      <c r="I537" s="90"/>
      <c r="J537" s="90"/>
      <c r="K537" s="90"/>
      <c r="L537" s="91"/>
    </row>
    <row r="538" spans="1:12" ht="13.5" hidden="1" thickTop="1">
      <c r="A538" s="83"/>
      <c r="B538" s="90"/>
      <c r="C538" s="90"/>
      <c r="D538" s="90"/>
      <c r="E538" s="90"/>
      <c r="F538" s="90"/>
      <c r="G538" s="90"/>
      <c r="H538" s="90"/>
      <c r="I538" s="90"/>
      <c r="J538" s="90"/>
      <c r="K538" s="90"/>
      <c r="L538" s="91"/>
    </row>
    <row r="539" spans="1:12" ht="13.5" hidden="1" thickTop="1">
      <c r="A539" s="83"/>
      <c r="B539" s="90"/>
      <c r="C539" s="90"/>
      <c r="D539" s="90"/>
      <c r="E539" s="90"/>
      <c r="F539" s="90"/>
      <c r="G539" s="90"/>
      <c r="H539" s="90"/>
      <c r="I539" s="90"/>
      <c r="J539" s="90"/>
      <c r="K539" s="90"/>
      <c r="L539" s="91"/>
    </row>
    <row r="540" spans="1:12" ht="13.5" hidden="1" thickTop="1">
      <c r="A540" s="83"/>
      <c r="B540" s="90"/>
      <c r="C540" s="90"/>
      <c r="D540" s="90"/>
      <c r="E540" s="90"/>
      <c r="F540" s="90"/>
      <c r="G540" s="90"/>
      <c r="H540" s="90"/>
      <c r="I540" s="90"/>
      <c r="J540" s="90"/>
      <c r="K540" s="90"/>
      <c r="L540" s="91"/>
    </row>
    <row r="541" spans="1:12" ht="13.5" hidden="1" thickTop="1">
      <c r="A541" s="83"/>
      <c r="B541" s="90"/>
      <c r="C541" s="90"/>
      <c r="D541" s="90"/>
      <c r="E541" s="90"/>
      <c r="F541" s="90"/>
      <c r="G541" s="90"/>
      <c r="H541" s="90"/>
      <c r="I541" s="90"/>
      <c r="J541" s="90"/>
      <c r="K541" s="90"/>
      <c r="L541" s="91"/>
    </row>
    <row r="542" spans="1:12" ht="13.5" hidden="1" thickTop="1">
      <c r="A542" s="83"/>
      <c r="B542" s="90"/>
      <c r="C542" s="90"/>
      <c r="D542" s="90"/>
      <c r="E542" s="90"/>
      <c r="F542" s="90"/>
      <c r="G542" s="90"/>
      <c r="H542" s="90"/>
      <c r="I542" s="90"/>
      <c r="J542" s="90"/>
      <c r="K542" s="90"/>
      <c r="L542" s="91"/>
    </row>
    <row r="543" spans="1:12" ht="13.5" hidden="1" thickTop="1">
      <c r="A543" s="83"/>
      <c r="B543" s="90"/>
      <c r="C543" s="90"/>
      <c r="D543" s="90"/>
      <c r="E543" s="90"/>
      <c r="F543" s="90"/>
      <c r="G543" s="90"/>
      <c r="H543" s="90"/>
      <c r="I543" s="90"/>
      <c r="J543" s="90"/>
      <c r="K543" s="90"/>
      <c r="L543" s="91"/>
    </row>
    <row r="544" spans="1:12" ht="13.5" hidden="1" thickTop="1">
      <c r="A544" s="83"/>
      <c r="B544" s="90"/>
      <c r="C544" s="90"/>
      <c r="D544" s="90"/>
      <c r="E544" s="90"/>
      <c r="F544" s="90"/>
      <c r="G544" s="90"/>
      <c r="H544" s="90"/>
      <c r="I544" s="90"/>
      <c r="J544" s="90"/>
      <c r="K544" s="90"/>
      <c r="L544" s="91"/>
    </row>
    <row r="545" spans="1:12" ht="13.5" hidden="1" thickTop="1">
      <c r="A545" s="83"/>
      <c r="B545" s="90"/>
      <c r="C545" s="90"/>
      <c r="D545" s="90"/>
      <c r="E545" s="90"/>
      <c r="F545" s="90"/>
      <c r="G545" s="90"/>
      <c r="H545" s="90"/>
      <c r="I545" s="90"/>
      <c r="J545" s="90"/>
      <c r="K545" s="90"/>
      <c r="L545" s="91"/>
    </row>
    <row r="546" spans="1:12" ht="13.5" hidden="1" thickTop="1">
      <c r="A546" s="83"/>
      <c r="B546" s="90"/>
      <c r="C546" s="90"/>
      <c r="D546" s="90"/>
      <c r="E546" s="90"/>
      <c r="F546" s="90"/>
      <c r="G546" s="90"/>
      <c r="H546" s="90"/>
      <c r="I546" s="90"/>
      <c r="J546" s="90"/>
      <c r="K546" s="90"/>
      <c r="L546" s="91"/>
    </row>
    <row r="547" spans="1:12" ht="13.5" hidden="1" thickTop="1">
      <c r="A547" s="83"/>
      <c r="B547" s="90"/>
      <c r="C547" s="90"/>
      <c r="D547" s="90"/>
      <c r="E547" s="90"/>
      <c r="F547" s="90"/>
      <c r="G547" s="90"/>
      <c r="H547" s="90"/>
      <c r="I547" s="90"/>
      <c r="J547" s="90"/>
      <c r="K547" s="90"/>
      <c r="L547" s="91"/>
    </row>
    <row r="548" spans="1:12" ht="13.5" hidden="1" thickTop="1">
      <c r="A548" s="83"/>
      <c r="B548" s="90"/>
      <c r="C548" s="90"/>
      <c r="D548" s="90"/>
      <c r="E548" s="90"/>
      <c r="F548" s="90"/>
      <c r="G548" s="90"/>
      <c r="H548" s="90"/>
      <c r="I548" s="90"/>
      <c r="J548" s="90"/>
      <c r="K548" s="90"/>
      <c r="L548" s="91"/>
    </row>
    <row r="549" spans="1:12" ht="13.5" hidden="1" thickTop="1">
      <c r="A549" s="83"/>
      <c r="B549" s="90"/>
      <c r="C549" s="90"/>
      <c r="D549" s="90"/>
      <c r="E549" s="90"/>
      <c r="F549" s="90"/>
      <c r="G549" s="90"/>
      <c r="H549" s="90"/>
      <c r="I549" s="90"/>
      <c r="J549" s="90"/>
      <c r="K549" s="90"/>
      <c r="L549" s="91"/>
    </row>
    <row r="550" spans="1:12" ht="13.5" hidden="1" thickTop="1">
      <c r="A550" s="83"/>
      <c r="B550" s="90"/>
      <c r="C550" s="90"/>
      <c r="D550" s="90"/>
      <c r="E550" s="90"/>
      <c r="F550" s="90"/>
      <c r="G550" s="90"/>
      <c r="H550" s="90"/>
      <c r="I550" s="90"/>
      <c r="J550" s="90"/>
      <c r="K550" s="90"/>
      <c r="L550" s="91"/>
    </row>
    <row r="551" spans="1:12" ht="13.5" hidden="1" thickTop="1">
      <c r="A551" s="83"/>
      <c r="B551" s="90"/>
      <c r="C551" s="90"/>
      <c r="D551" s="90"/>
      <c r="E551" s="90"/>
      <c r="F551" s="90"/>
      <c r="G551" s="90"/>
      <c r="H551" s="90"/>
      <c r="I551" s="90"/>
      <c r="J551" s="90"/>
      <c r="K551" s="90"/>
      <c r="L551" s="91"/>
    </row>
    <row r="552" spans="1:12" ht="13.5" hidden="1" thickTop="1">
      <c r="A552" s="83"/>
      <c r="B552" s="90"/>
      <c r="C552" s="90"/>
      <c r="D552" s="90"/>
      <c r="E552" s="90"/>
      <c r="F552" s="90"/>
      <c r="G552" s="90"/>
      <c r="H552" s="90"/>
      <c r="I552" s="90"/>
      <c r="J552" s="90"/>
      <c r="K552" s="90"/>
      <c r="L552" s="91"/>
    </row>
    <row r="553" spans="1:12" ht="13.5" hidden="1" thickTop="1">
      <c r="A553" s="83"/>
      <c r="B553" s="90"/>
      <c r="C553" s="90"/>
      <c r="D553" s="90"/>
      <c r="E553" s="90"/>
      <c r="F553" s="90"/>
      <c r="G553" s="90"/>
      <c r="H553" s="90"/>
      <c r="I553" s="90"/>
      <c r="J553" s="90"/>
      <c r="K553" s="90"/>
      <c r="L553" s="91"/>
    </row>
    <row r="554" spans="1:12" ht="13.5" hidden="1" thickTop="1">
      <c r="A554" s="83"/>
      <c r="B554" s="90"/>
      <c r="C554" s="90"/>
      <c r="D554" s="90"/>
      <c r="E554" s="90"/>
      <c r="F554" s="90"/>
      <c r="G554" s="90"/>
      <c r="H554" s="90"/>
      <c r="I554" s="90"/>
      <c r="J554" s="90"/>
      <c r="K554" s="90"/>
      <c r="L554" s="91"/>
    </row>
    <row r="555" spans="1:12" ht="13.5" hidden="1" thickTop="1">
      <c r="A555" s="83"/>
      <c r="B555" s="90"/>
      <c r="C555" s="90"/>
      <c r="D555" s="90"/>
      <c r="E555" s="90"/>
      <c r="F555" s="90"/>
      <c r="G555" s="90"/>
      <c r="H555" s="90"/>
      <c r="I555" s="90"/>
      <c r="J555" s="90"/>
      <c r="K555" s="90"/>
      <c r="L555" s="91"/>
    </row>
    <row r="556" spans="1:12" ht="13.5" hidden="1" thickTop="1">
      <c r="A556" s="83"/>
      <c r="B556" s="90"/>
      <c r="C556" s="90"/>
      <c r="D556" s="90"/>
      <c r="E556" s="90"/>
      <c r="F556" s="90"/>
      <c r="G556" s="90"/>
      <c r="H556" s="90"/>
      <c r="I556" s="90"/>
      <c r="J556" s="90"/>
      <c r="K556" s="90"/>
      <c r="L556" s="91"/>
    </row>
    <row r="557" spans="1:12" ht="13.5" hidden="1" thickTop="1">
      <c r="A557" s="83"/>
      <c r="B557" s="90"/>
      <c r="C557" s="90"/>
      <c r="D557" s="90"/>
      <c r="E557" s="90"/>
      <c r="F557" s="90"/>
      <c r="G557" s="90"/>
      <c r="H557" s="90"/>
      <c r="I557" s="90"/>
      <c r="J557" s="90"/>
      <c r="K557" s="90"/>
      <c r="L557" s="91"/>
    </row>
    <row r="558" spans="1:12" ht="13.5" hidden="1" thickTop="1">
      <c r="A558" s="83"/>
      <c r="B558" s="90"/>
      <c r="C558" s="90"/>
      <c r="D558" s="90"/>
      <c r="E558" s="90"/>
      <c r="F558" s="90"/>
      <c r="G558" s="90"/>
      <c r="H558" s="90"/>
      <c r="I558" s="90"/>
      <c r="J558" s="90"/>
      <c r="K558" s="90"/>
      <c r="L558" s="91"/>
    </row>
    <row r="559" spans="1:12" ht="13.5" hidden="1" thickTop="1">
      <c r="A559" s="83"/>
      <c r="B559" s="90"/>
      <c r="C559" s="90"/>
      <c r="D559" s="90"/>
      <c r="E559" s="90"/>
      <c r="F559" s="90"/>
      <c r="G559" s="90"/>
      <c r="H559" s="90"/>
      <c r="I559" s="90"/>
      <c r="J559" s="90"/>
      <c r="K559" s="90"/>
      <c r="L559" s="91"/>
    </row>
    <row r="560" spans="1:12" ht="13.5" hidden="1" thickTop="1">
      <c r="A560" s="83"/>
      <c r="B560" s="90"/>
      <c r="C560" s="90"/>
      <c r="D560" s="90"/>
      <c r="E560" s="90"/>
      <c r="F560" s="90"/>
      <c r="G560" s="90"/>
      <c r="H560" s="90"/>
      <c r="I560" s="90"/>
      <c r="J560" s="90"/>
      <c r="K560" s="90"/>
      <c r="L560" s="91"/>
    </row>
    <row r="561" spans="1:12" ht="13.5" hidden="1" thickTop="1">
      <c r="A561" s="83"/>
      <c r="B561" s="90"/>
      <c r="C561" s="90"/>
      <c r="D561" s="90"/>
      <c r="E561" s="90"/>
      <c r="F561" s="90"/>
      <c r="G561" s="90"/>
      <c r="H561" s="90"/>
      <c r="I561" s="90"/>
      <c r="J561" s="90"/>
      <c r="K561" s="90"/>
      <c r="L561" s="91"/>
    </row>
    <row r="562" spans="1:12" ht="13.5" hidden="1" thickTop="1">
      <c r="A562" s="83"/>
      <c r="B562" s="90"/>
      <c r="C562" s="90"/>
      <c r="D562" s="90"/>
      <c r="E562" s="90"/>
      <c r="F562" s="90"/>
      <c r="G562" s="90"/>
      <c r="H562" s="90"/>
      <c r="I562" s="90"/>
      <c r="J562" s="90"/>
      <c r="K562" s="90"/>
      <c r="L562" s="91"/>
    </row>
    <row r="563" spans="1:12" ht="13.5" hidden="1" thickTop="1">
      <c r="A563" s="83"/>
      <c r="B563" s="90"/>
      <c r="C563" s="90"/>
      <c r="D563" s="90"/>
      <c r="E563" s="90"/>
      <c r="F563" s="90"/>
      <c r="G563" s="90"/>
      <c r="H563" s="90"/>
      <c r="I563" s="90"/>
      <c r="J563" s="90"/>
      <c r="K563" s="90"/>
      <c r="L563" s="91"/>
    </row>
    <row r="564" spans="1:12" ht="13.5" hidden="1" thickTop="1">
      <c r="A564" s="83"/>
      <c r="B564" s="90"/>
      <c r="C564" s="90"/>
      <c r="D564" s="90"/>
      <c r="E564" s="90"/>
      <c r="F564" s="90"/>
      <c r="G564" s="90"/>
      <c r="H564" s="90"/>
      <c r="I564" s="90"/>
      <c r="J564" s="90"/>
      <c r="K564" s="90"/>
      <c r="L564" s="91"/>
    </row>
    <row r="565" spans="1:12" ht="13.5" hidden="1" thickTop="1">
      <c r="A565" s="83"/>
      <c r="B565" s="90"/>
      <c r="C565" s="90"/>
      <c r="D565" s="90"/>
      <c r="E565" s="90"/>
      <c r="F565" s="90"/>
      <c r="G565" s="90"/>
      <c r="H565" s="90"/>
      <c r="I565" s="90"/>
      <c r="J565" s="90"/>
      <c r="K565" s="90"/>
      <c r="L565" s="91"/>
    </row>
    <row r="566" spans="1:12" ht="13.5" hidden="1" thickTop="1">
      <c r="A566" s="83"/>
      <c r="B566" s="90"/>
      <c r="C566" s="90"/>
      <c r="D566" s="90"/>
      <c r="E566" s="90"/>
      <c r="F566" s="90"/>
      <c r="G566" s="90"/>
      <c r="H566" s="90"/>
      <c r="I566" s="90"/>
      <c r="J566" s="90"/>
      <c r="K566" s="90"/>
      <c r="L566" s="91"/>
    </row>
    <row r="567" spans="1:12" ht="13.5" hidden="1" thickTop="1">
      <c r="A567" s="83"/>
      <c r="B567" s="90"/>
      <c r="C567" s="90"/>
      <c r="D567" s="90"/>
      <c r="E567" s="90"/>
      <c r="F567" s="90"/>
      <c r="G567" s="90"/>
      <c r="H567" s="90"/>
      <c r="I567" s="90"/>
      <c r="J567" s="90"/>
      <c r="K567" s="90"/>
      <c r="L567" s="91"/>
    </row>
    <row r="568" spans="1:12" ht="13.5" hidden="1" thickTop="1">
      <c r="A568" s="83"/>
      <c r="B568" s="90"/>
      <c r="C568" s="90"/>
      <c r="D568" s="90"/>
      <c r="E568" s="90"/>
      <c r="F568" s="90"/>
      <c r="G568" s="90"/>
      <c r="H568" s="90"/>
      <c r="I568" s="90"/>
      <c r="J568" s="90"/>
      <c r="K568" s="90"/>
      <c r="L568" s="91"/>
    </row>
    <row r="569" spans="1:12" ht="13.5" hidden="1" thickTop="1">
      <c r="A569" s="83"/>
      <c r="B569" s="90"/>
      <c r="C569" s="90"/>
      <c r="D569" s="90"/>
      <c r="E569" s="90"/>
      <c r="F569" s="90"/>
      <c r="G569" s="90"/>
      <c r="H569" s="90"/>
      <c r="I569" s="90"/>
      <c r="J569" s="90"/>
      <c r="K569" s="90"/>
      <c r="L569" s="91"/>
    </row>
    <row r="570" spans="1:12" ht="13.5" hidden="1" thickTop="1">
      <c r="A570" s="83"/>
      <c r="B570" s="90"/>
      <c r="C570" s="90"/>
      <c r="D570" s="90"/>
      <c r="E570" s="90"/>
      <c r="F570" s="90"/>
      <c r="G570" s="90"/>
      <c r="H570" s="90"/>
      <c r="I570" s="90"/>
      <c r="J570" s="90"/>
      <c r="K570" s="90"/>
      <c r="L570" s="91"/>
    </row>
    <row r="571" spans="1:12" ht="13.5" hidden="1" thickTop="1">
      <c r="A571" s="83"/>
      <c r="B571" s="90"/>
      <c r="C571" s="90"/>
      <c r="D571" s="90"/>
      <c r="E571" s="90"/>
      <c r="F571" s="90"/>
      <c r="G571" s="90"/>
      <c r="H571" s="90"/>
      <c r="I571" s="90"/>
      <c r="J571" s="90"/>
      <c r="K571" s="90"/>
      <c r="L571" s="91"/>
    </row>
    <row r="572" spans="1:12" ht="13.5" hidden="1" thickTop="1">
      <c r="A572" s="83"/>
      <c r="B572" s="90"/>
      <c r="C572" s="90"/>
      <c r="D572" s="90"/>
      <c r="E572" s="90"/>
      <c r="F572" s="90"/>
      <c r="G572" s="90"/>
      <c r="H572" s="90"/>
      <c r="I572" s="90"/>
      <c r="J572" s="90"/>
      <c r="K572" s="90"/>
      <c r="L572" s="91"/>
    </row>
    <row r="573" spans="1:12" ht="13.5" hidden="1" thickTop="1">
      <c r="A573" s="83"/>
      <c r="B573" s="90"/>
      <c r="C573" s="90"/>
      <c r="D573" s="90"/>
      <c r="E573" s="90"/>
      <c r="F573" s="90"/>
      <c r="G573" s="90"/>
      <c r="H573" s="90"/>
      <c r="I573" s="90"/>
      <c r="J573" s="90"/>
      <c r="K573" s="90"/>
      <c r="L573" s="91"/>
    </row>
    <row r="574" spans="1:12" ht="13.5" hidden="1" thickTop="1">
      <c r="A574" s="83"/>
      <c r="B574" s="90"/>
      <c r="C574" s="90"/>
      <c r="D574" s="90"/>
      <c r="E574" s="90"/>
      <c r="F574" s="90"/>
      <c r="G574" s="90"/>
      <c r="H574" s="90"/>
      <c r="I574" s="90"/>
      <c r="J574" s="90"/>
      <c r="K574" s="90"/>
      <c r="L574" s="91"/>
    </row>
    <row r="575" spans="1:12" ht="13.5" hidden="1" thickTop="1">
      <c r="A575" s="83"/>
      <c r="B575" s="90"/>
      <c r="C575" s="90"/>
      <c r="D575" s="90"/>
      <c r="E575" s="90"/>
      <c r="F575" s="90"/>
      <c r="G575" s="90"/>
      <c r="H575" s="90"/>
      <c r="I575" s="90"/>
      <c r="J575" s="90"/>
      <c r="K575" s="90"/>
      <c r="L575" s="91"/>
    </row>
    <row r="576" spans="1:12" ht="13.5" hidden="1" thickTop="1">
      <c r="A576" s="83"/>
      <c r="B576" s="90"/>
      <c r="C576" s="90"/>
      <c r="D576" s="90"/>
      <c r="E576" s="90"/>
      <c r="F576" s="90"/>
      <c r="G576" s="90"/>
      <c r="H576" s="90"/>
      <c r="I576" s="90"/>
      <c r="J576" s="90"/>
      <c r="K576" s="90"/>
      <c r="L576" s="91"/>
    </row>
    <row r="577" spans="1:12" ht="13.5" hidden="1" thickTop="1">
      <c r="A577" s="83"/>
      <c r="B577" s="90"/>
      <c r="C577" s="90"/>
      <c r="D577" s="90"/>
      <c r="E577" s="90"/>
      <c r="F577" s="90"/>
      <c r="G577" s="90"/>
      <c r="H577" s="90"/>
      <c r="I577" s="90"/>
      <c r="J577" s="90"/>
      <c r="K577" s="90"/>
      <c r="L577" s="91"/>
    </row>
    <row r="578" spans="1:12" ht="13.5" hidden="1" thickTop="1">
      <c r="A578" s="83"/>
      <c r="B578" s="90"/>
      <c r="C578" s="90"/>
      <c r="D578" s="90"/>
      <c r="E578" s="90"/>
      <c r="F578" s="90"/>
      <c r="G578" s="90"/>
      <c r="H578" s="90"/>
      <c r="I578" s="90"/>
      <c r="J578" s="90"/>
      <c r="K578" s="90"/>
      <c r="L578" s="91"/>
    </row>
    <row r="579" spans="1:12" ht="13.5" hidden="1" thickTop="1">
      <c r="A579" s="83"/>
      <c r="B579" s="90"/>
      <c r="C579" s="90"/>
      <c r="D579" s="90"/>
      <c r="E579" s="90"/>
      <c r="F579" s="90"/>
      <c r="G579" s="90"/>
      <c r="H579" s="90"/>
      <c r="I579" s="90"/>
      <c r="J579" s="90"/>
      <c r="K579" s="90"/>
      <c r="L579" s="91"/>
    </row>
    <row r="580" spans="1:12" ht="13.5" hidden="1" thickTop="1">
      <c r="A580" s="83"/>
      <c r="B580" s="90"/>
      <c r="C580" s="90"/>
      <c r="D580" s="90"/>
      <c r="E580" s="90"/>
      <c r="F580" s="90"/>
      <c r="G580" s="90"/>
      <c r="H580" s="90"/>
      <c r="I580" s="90"/>
      <c r="J580" s="90"/>
      <c r="K580" s="90"/>
      <c r="L580" s="91"/>
    </row>
    <row r="581" spans="1:12" ht="13.5" hidden="1" thickTop="1">
      <c r="A581" s="83"/>
      <c r="B581" s="90"/>
      <c r="C581" s="90"/>
      <c r="D581" s="90"/>
      <c r="E581" s="90"/>
      <c r="F581" s="90"/>
      <c r="G581" s="90"/>
      <c r="H581" s="90"/>
      <c r="I581" s="90"/>
      <c r="J581" s="90"/>
      <c r="K581" s="90"/>
      <c r="L581" s="91"/>
    </row>
    <row r="582" spans="1:12" ht="13.5" hidden="1" thickTop="1">
      <c r="A582" s="83"/>
      <c r="B582" s="90"/>
      <c r="C582" s="90"/>
      <c r="D582" s="90"/>
      <c r="E582" s="90"/>
      <c r="F582" s="90"/>
      <c r="G582" s="90"/>
      <c r="H582" s="90"/>
      <c r="I582" s="90"/>
      <c r="J582" s="90"/>
      <c r="K582" s="90"/>
      <c r="L582" s="91"/>
    </row>
    <row r="583" spans="1:12" ht="13.5" hidden="1" thickTop="1">
      <c r="A583" s="83"/>
      <c r="B583" s="90"/>
      <c r="C583" s="90"/>
      <c r="D583" s="90"/>
      <c r="E583" s="90"/>
      <c r="F583" s="90"/>
      <c r="G583" s="90"/>
      <c r="H583" s="90"/>
      <c r="I583" s="90"/>
      <c r="J583" s="90"/>
      <c r="K583" s="90"/>
      <c r="L583" s="91"/>
    </row>
    <row r="584" spans="1:12" ht="13.5" hidden="1" thickTop="1">
      <c r="A584" s="83"/>
      <c r="B584" s="90"/>
      <c r="C584" s="90"/>
      <c r="D584" s="90"/>
      <c r="E584" s="90"/>
      <c r="F584" s="90"/>
      <c r="G584" s="90"/>
      <c r="H584" s="90"/>
      <c r="I584" s="90"/>
      <c r="J584" s="90"/>
      <c r="K584" s="90"/>
      <c r="L584" s="91"/>
    </row>
    <row r="585" spans="1:12" ht="13.5" hidden="1" thickTop="1">
      <c r="A585" s="83"/>
      <c r="B585" s="90"/>
      <c r="C585" s="90"/>
      <c r="D585" s="90"/>
      <c r="E585" s="90"/>
      <c r="F585" s="90"/>
      <c r="G585" s="90"/>
      <c r="H585" s="90"/>
      <c r="I585" s="90"/>
      <c r="J585" s="90"/>
      <c r="K585" s="90"/>
      <c r="L585" s="91"/>
    </row>
    <row r="586" spans="1:12" ht="13.5" hidden="1" thickTop="1">
      <c r="A586" s="83"/>
      <c r="B586" s="90"/>
      <c r="C586" s="90"/>
      <c r="D586" s="90"/>
      <c r="E586" s="90"/>
      <c r="F586" s="90"/>
      <c r="G586" s="90"/>
      <c r="H586" s="90"/>
      <c r="I586" s="90"/>
      <c r="J586" s="90"/>
      <c r="K586" s="90"/>
      <c r="L586" s="91"/>
    </row>
    <row r="587" spans="1:12" ht="13.5" hidden="1" thickTop="1">
      <c r="A587" s="83"/>
      <c r="B587" s="90"/>
      <c r="C587" s="90"/>
      <c r="D587" s="90"/>
      <c r="E587" s="90"/>
      <c r="F587" s="90"/>
      <c r="G587" s="90"/>
      <c r="H587" s="90"/>
      <c r="I587" s="90"/>
      <c r="J587" s="90"/>
      <c r="K587" s="90"/>
      <c r="L587" s="91"/>
    </row>
    <row r="588" spans="1:12" ht="13.5" hidden="1" thickTop="1">
      <c r="A588" s="83"/>
      <c r="B588" s="90"/>
      <c r="C588" s="90"/>
      <c r="D588" s="90"/>
      <c r="E588" s="90"/>
      <c r="F588" s="90"/>
      <c r="G588" s="90"/>
      <c r="H588" s="90"/>
      <c r="I588" s="90"/>
      <c r="J588" s="90"/>
      <c r="K588" s="90"/>
      <c r="L588" s="91"/>
    </row>
    <row r="589" spans="1:12" ht="13.5" hidden="1" thickTop="1">
      <c r="A589" s="83"/>
      <c r="B589" s="90"/>
      <c r="C589" s="90"/>
      <c r="D589" s="90"/>
      <c r="E589" s="90"/>
      <c r="F589" s="90"/>
      <c r="G589" s="90"/>
      <c r="H589" s="90"/>
      <c r="I589" s="90"/>
      <c r="J589" s="90"/>
      <c r="K589" s="90"/>
      <c r="L589" s="91"/>
    </row>
    <row r="590" spans="1:12" ht="13.5" hidden="1" thickTop="1">
      <c r="A590" s="83"/>
      <c r="B590" s="90"/>
      <c r="C590" s="90"/>
      <c r="D590" s="90"/>
      <c r="E590" s="90"/>
      <c r="F590" s="90"/>
      <c r="G590" s="90"/>
      <c r="H590" s="90"/>
      <c r="I590" s="90"/>
      <c r="J590" s="90"/>
      <c r="K590" s="90"/>
      <c r="L590" s="91"/>
    </row>
    <row r="591" spans="1:12" ht="13.5" hidden="1" thickTop="1">
      <c r="A591" s="83"/>
      <c r="B591" s="90"/>
      <c r="C591" s="90"/>
      <c r="D591" s="90"/>
      <c r="E591" s="90"/>
      <c r="F591" s="90"/>
      <c r="G591" s="90"/>
      <c r="H591" s="90"/>
      <c r="I591" s="90"/>
      <c r="J591" s="90"/>
      <c r="K591" s="90"/>
      <c r="L591" s="91"/>
    </row>
    <row r="592" spans="1:12" ht="13.5" hidden="1" thickTop="1">
      <c r="A592" s="83"/>
      <c r="B592" s="90"/>
      <c r="C592" s="90"/>
      <c r="D592" s="90"/>
      <c r="E592" s="90"/>
      <c r="F592" s="90"/>
      <c r="G592" s="90"/>
      <c r="H592" s="90"/>
      <c r="I592" s="90"/>
      <c r="J592" s="90"/>
      <c r="K592" s="90"/>
      <c r="L592" s="91"/>
    </row>
    <row r="593" spans="1:12" ht="13.5" hidden="1" thickTop="1">
      <c r="A593" s="83"/>
      <c r="B593" s="90"/>
      <c r="C593" s="90"/>
      <c r="D593" s="90"/>
      <c r="E593" s="90"/>
      <c r="F593" s="90"/>
      <c r="G593" s="90"/>
      <c r="H593" s="90"/>
      <c r="I593" s="90"/>
      <c r="J593" s="90"/>
      <c r="K593" s="90"/>
      <c r="L593" s="91"/>
    </row>
    <row r="594" spans="1:12" ht="13.5" hidden="1" thickTop="1">
      <c r="A594" s="83"/>
      <c r="B594" s="90"/>
      <c r="C594" s="90"/>
      <c r="D594" s="90"/>
      <c r="E594" s="90"/>
      <c r="F594" s="90"/>
      <c r="G594" s="90"/>
      <c r="H594" s="90"/>
      <c r="I594" s="90"/>
      <c r="J594" s="90"/>
      <c r="K594" s="90"/>
      <c r="L594" s="91"/>
    </row>
    <row r="595" spans="1:12" ht="13.5" hidden="1" thickTop="1">
      <c r="A595" s="83"/>
      <c r="B595" s="90"/>
      <c r="C595" s="90"/>
      <c r="D595" s="90"/>
      <c r="E595" s="90"/>
      <c r="F595" s="90"/>
      <c r="G595" s="90"/>
      <c r="H595" s="90"/>
      <c r="I595" s="90"/>
      <c r="J595" s="90"/>
      <c r="K595" s="90"/>
      <c r="L595" s="91"/>
    </row>
    <row r="596" spans="1:12" ht="13.5" hidden="1" thickTop="1">
      <c r="A596" s="83"/>
      <c r="B596" s="90"/>
      <c r="C596" s="90"/>
      <c r="D596" s="90"/>
      <c r="E596" s="90"/>
      <c r="F596" s="90"/>
      <c r="G596" s="90"/>
      <c r="H596" s="90"/>
      <c r="I596" s="90"/>
      <c r="J596" s="90"/>
      <c r="K596" s="90"/>
      <c r="L596" s="91"/>
    </row>
    <row r="597" spans="1:12" ht="13.5" hidden="1" thickTop="1">
      <c r="A597" s="83"/>
      <c r="B597" s="90"/>
      <c r="C597" s="90"/>
      <c r="D597" s="90"/>
      <c r="E597" s="90"/>
      <c r="F597" s="90"/>
      <c r="G597" s="90"/>
      <c r="H597" s="90"/>
      <c r="I597" s="90"/>
      <c r="J597" s="90"/>
      <c r="K597" s="90"/>
      <c r="L597" s="91"/>
    </row>
    <row r="598" spans="1:12" ht="13.5" hidden="1" thickTop="1">
      <c r="A598" s="83"/>
      <c r="B598" s="90"/>
      <c r="C598" s="90"/>
      <c r="D598" s="90"/>
      <c r="E598" s="90"/>
      <c r="F598" s="90"/>
      <c r="G598" s="90"/>
      <c r="H598" s="90"/>
      <c r="I598" s="90"/>
      <c r="J598" s="90"/>
      <c r="K598" s="90"/>
      <c r="L598" s="91"/>
    </row>
    <row r="599" spans="1:12" ht="13.5" hidden="1" thickTop="1">
      <c r="A599" s="83"/>
      <c r="B599" s="90"/>
      <c r="C599" s="90"/>
      <c r="D599" s="90"/>
      <c r="E599" s="90"/>
      <c r="F599" s="90"/>
      <c r="G599" s="90"/>
      <c r="H599" s="90"/>
      <c r="I599" s="90"/>
      <c r="J599" s="90"/>
      <c r="K599" s="90"/>
      <c r="L599" s="91"/>
    </row>
    <row r="600" spans="1:12" ht="13.5" hidden="1" thickTop="1">
      <c r="A600" s="83"/>
      <c r="B600" s="90"/>
      <c r="C600" s="90"/>
      <c r="D600" s="90"/>
      <c r="E600" s="90"/>
      <c r="F600" s="90"/>
      <c r="G600" s="90"/>
      <c r="H600" s="90"/>
      <c r="I600" s="90"/>
      <c r="J600" s="90"/>
      <c r="K600" s="90"/>
      <c r="L600" s="91"/>
    </row>
    <row r="601" spans="1:12" ht="13.5" hidden="1" thickTop="1">
      <c r="A601" s="83"/>
      <c r="B601" s="90"/>
      <c r="C601" s="90"/>
      <c r="D601" s="90"/>
      <c r="E601" s="90"/>
      <c r="F601" s="90"/>
      <c r="G601" s="90"/>
      <c r="H601" s="90"/>
      <c r="I601" s="90"/>
      <c r="J601" s="90"/>
      <c r="K601" s="90"/>
      <c r="L601" s="91"/>
    </row>
    <row r="602" spans="1:12" ht="13.5" hidden="1" thickTop="1">
      <c r="A602" s="83"/>
      <c r="B602" s="90"/>
      <c r="C602" s="90"/>
      <c r="D602" s="90"/>
      <c r="E602" s="90"/>
      <c r="F602" s="90"/>
      <c r="G602" s="90"/>
      <c r="H602" s="90"/>
      <c r="I602" s="90"/>
      <c r="J602" s="90"/>
      <c r="K602" s="90"/>
      <c r="L602" s="91"/>
    </row>
    <row r="603" spans="1:12" ht="13.5" hidden="1" thickTop="1">
      <c r="A603" s="83"/>
      <c r="B603" s="90"/>
      <c r="C603" s="90"/>
      <c r="D603" s="90"/>
      <c r="E603" s="90"/>
      <c r="F603" s="90"/>
      <c r="G603" s="90"/>
      <c r="H603" s="90"/>
      <c r="I603" s="90"/>
      <c r="J603" s="90"/>
      <c r="K603" s="90"/>
      <c r="L603" s="91"/>
    </row>
    <row r="604" spans="1:12" ht="13.5" hidden="1" thickTop="1">
      <c r="A604" s="83"/>
      <c r="B604" s="90"/>
      <c r="C604" s="90"/>
      <c r="D604" s="90"/>
      <c r="E604" s="90"/>
      <c r="F604" s="90"/>
      <c r="G604" s="90"/>
      <c r="H604" s="90"/>
      <c r="I604" s="90"/>
      <c r="J604" s="90"/>
      <c r="K604" s="90"/>
      <c r="L604" s="91"/>
    </row>
    <row r="605" spans="1:12" ht="13.5" hidden="1" thickTop="1">
      <c r="A605" s="83"/>
      <c r="B605" s="90"/>
      <c r="C605" s="90"/>
      <c r="D605" s="90"/>
      <c r="E605" s="90"/>
      <c r="F605" s="90"/>
      <c r="G605" s="90"/>
      <c r="H605" s="90"/>
      <c r="I605" s="90"/>
      <c r="J605" s="90"/>
      <c r="K605" s="90"/>
      <c r="L605" s="91"/>
    </row>
    <row r="606" spans="1:12" ht="13.5" hidden="1" thickTop="1">
      <c r="A606" s="83"/>
      <c r="B606" s="90"/>
      <c r="C606" s="90"/>
      <c r="D606" s="90"/>
      <c r="E606" s="90"/>
      <c r="F606" s="90"/>
      <c r="G606" s="90"/>
      <c r="H606" s="90"/>
      <c r="I606" s="90"/>
      <c r="J606" s="90"/>
      <c r="K606" s="90"/>
      <c r="L606" s="91"/>
    </row>
    <row r="607" spans="1:12" ht="13.5" hidden="1" thickTop="1">
      <c r="A607" s="83"/>
      <c r="B607" s="90"/>
      <c r="C607" s="90"/>
      <c r="D607" s="90"/>
      <c r="E607" s="90"/>
      <c r="F607" s="90"/>
      <c r="G607" s="90"/>
      <c r="H607" s="90"/>
      <c r="I607" s="90"/>
      <c r="J607" s="90"/>
      <c r="K607" s="90"/>
      <c r="L607" s="91"/>
    </row>
    <row r="608" spans="1:12" ht="13.5" hidden="1" thickTop="1">
      <c r="A608" s="83"/>
      <c r="B608" s="90"/>
      <c r="C608" s="90"/>
      <c r="D608" s="90"/>
      <c r="E608" s="90"/>
      <c r="F608" s="90"/>
      <c r="G608" s="90"/>
      <c r="H608" s="90"/>
      <c r="I608" s="90"/>
      <c r="J608" s="90"/>
      <c r="K608" s="90"/>
      <c r="L608" s="91"/>
    </row>
    <row r="609" spans="1:12" ht="13.5" hidden="1" thickTop="1">
      <c r="A609" s="83"/>
      <c r="B609" s="90"/>
      <c r="C609" s="90"/>
      <c r="D609" s="90"/>
      <c r="E609" s="90"/>
      <c r="F609" s="90"/>
      <c r="G609" s="90"/>
      <c r="H609" s="90"/>
      <c r="I609" s="90"/>
      <c r="J609" s="90"/>
      <c r="K609" s="90"/>
      <c r="L609" s="91"/>
    </row>
    <row r="610" spans="1:12" ht="13.5" hidden="1" thickTop="1">
      <c r="A610" s="83"/>
      <c r="B610" s="90"/>
      <c r="C610" s="90"/>
      <c r="D610" s="90"/>
      <c r="E610" s="90"/>
      <c r="F610" s="90"/>
      <c r="G610" s="90"/>
      <c r="H610" s="90"/>
      <c r="I610" s="90"/>
      <c r="J610" s="90"/>
      <c r="K610" s="90"/>
      <c r="L610" s="91"/>
    </row>
    <row r="611" spans="1:12" ht="13.5" hidden="1" thickTop="1">
      <c r="A611" s="83"/>
      <c r="B611" s="90"/>
      <c r="C611" s="90"/>
      <c r="D611" s="90"/>
      <c r="E611" s="90"/>
      <c r="F611" s="90"/>
      <c r="G611" s="90"/>
      <c r="H611" s="90"/>
      <c r="I611" s="90"/>
      <c r="J611" s="90"/>
      <c r="K611" s="90"/>
      <c r="L611" s="91"/>
    </row>
    <row r="612" spans="1:12" ht="13.5" hidden="1" thickTop="1">
      <c r="A612" s="83"/>
      <c r="B612" s="90"/>
      <c r="C612" s="90"/>
      <c r="D612" s="90"/>
      <c r="E612" s="90"/>
      <c r="F612" s="90"/>
      <c r="G612" s="90"/>
      <c r="H612" s="90"/>
      <c r="I612" s="90"/>
      <c r="J612" s="90"/>
      <c r="K612" s="90"/>
      <c r="L612" s="91"/>
    </row>
    <row r="613" spans="1:12" ht="13.5" hidden="1" thickTop="1">
      <c r="A613" s="83"/>
      <c r="B613" s="90"/>
      <c r="C613" s="90"/>
      <c r="D613" s="90"/>
      <c r="E613" s="90"/>
      <c r="F613" s="90"/>
      <c r="G613" s="90"/>
      <c r="H613" s="90"/>
      <c r="I613" s="90"/>
      <c r="J613" s="90"/>
      <c r="K613" s="90"/>
      <c r="L613" s="91"/>
    </row>
    <row r="614" spans="1:12" ht="13.5" hidden="1" thickTop="1">
      <c r="A614" s="83"/>
      <c r="B614" s="90"/>
      <c r="C614" s="90"/>
      <c r="D614" s="90"/>
      <c r="E614" s="90"/>
      <c r="F614" s="90"/>
      <c r="G614" s="90"/>
      <c r="H614" s="90"/>
      <c r="I614" s="90"/>
      <c r="J614" s="90"/>
      <c r="K614" s="90"/>
      <c r="L614" s="91"/>
    </row>
    <row r="615" spans="1:12" ht="13.5" hidden="1" thickTop="1">
      <c r="A615" s="83"/>
      <c r="B615" s="90"/>
      <c r="C615" s="90"/>
      <c r="D615" s="90"/>
      <c r="E615" s="90"/>
      <c r="F615" s="90"/>
      <c r="G615" s="90"/>
      <c r="H615" s="90"/>
      <c r="I615" s="90"/>
      <c r="J615" s="90"/>
      <c r="K615" s="90"/>
      <c r="L615" s="91"/>
    </row>
    <row r="616" spans="1:12" ht="13.5" hidden="1" thickTop="1">
      <c r="A616" s="83"/>
      <c r="B616" s="90"/>
      <c r="C616" s="90"/>
      <c r="D616" s="90"/>
      <c r="E616" s="90"/>
      <c r="F616" s="90"/>
      <c r="G616" s="90"/>
      <c r="H616" s="90"/>
      <c r="I616" s="90"/>
      <c r="J616" s="90"/>
      <c r="K616" s="90"/>
      <c r="L616" s="91"/>
    </row>
    <row r="617" spans="1:12" ht="13.5" hidden="1" thickTop="1">
      <c r="A617" s="83"/>
      <c r="B617" s="90"/>
      <c r="C617" s="90"/>
      <c r="D617" s="90"/>
      <c r="E617" s="90"/>
      <c r="F617" s="90"/>
      <c r="G617" s="90"/>
      <c r="H617" s="90"/>
      <c r="I617" s="90"/>
      <c r="J617" s="90"/>
      <c r="K617" s="90"/>
      <c r="L617" s="91"/>
    </row>
    <row r="618" spans="1:12" ht="13.5" hidden="1" thickTop="1">
      <c r="A618" s="83"/>
      <c r="B618" s="90"/>
      <c r="C618" s="90"/>
      <c r="D618" s="90"/>
      <c r="E618" s="90"/>
      <c r="F618" s="90"/>
      <c r="G618" s="90"/>
      <c r="H618" s="90"/>
      <c r="I618" s="90"/>
      <c r="J618" s="90"/>
      <c r="K618" s="90"/>
      <c r="L618" s="91"/>
    </row>
    <row r="619" spans="1:12" ht="13.5" hidden="1" thickTop="1">
      <c r="A619" s="83"/>
      <c r="B619" s="90"/>
      <c r="C619" s="90"/>
      <c r="D619" s="90"/>
      <c r="E619" s="90"/>
      <c r="F619" s="90"/>
      <c r="G619" s="90"/>
      <c r="H619" s="90"/>
      <c r="I619" s="90"/>
      <c r="J619" s="90"/>
      <c r="K619" s="90"/>
      <c r="L619" s="91"/>
    </row>
    <row r="620" spans="1:12" ht="13.5" hidden="1" thickTop="1">
      <c r="A620" s="83"/>
      <c r="B620" s="90"/>
      <c r="C620" s="90"/>
      <c r="D620" s="90"/>
      <c r="E620" s="90"/>
      <c r="F620" s="90"/>
      <c r="G620" s="90"/>
      <c r="H620" s="90"/>
      <c r="I620" s="90"/>
      <c r="J620" s="90"/>
      <c r="K620" s="90"/>
      <c r="L620" s="91"/>
    </row>
    <row r="621" spans="1:12" ht="13.5" hidden="1" thickTop="1">
      <c r="A621" s="83"/>
      <c r="B621" s="90"/>
      <c r="C621" s="90"/>
      <c r="D621" s="90"/>
      <c r="E621" s="90"/>
      <c r="F621" s="90"/>
      <c r="G621" s="90"/>
      <c r="H621" s="90"/>
      <c r="I621" s="90"/>
      <c r="J621" s="90"/>
      <c r="K621" s="90"/>
      <c r="L621" s="91"/>
    </row>
    <row r="622" spans="1:12" ht="13.5" hidden="1" thickTop="1">
      <c r="A622" s="83"/>
      <c r="B622" s="90"/>
      <c r="C622" s="90"/>
      <c r="D622" s="90"/>
      <c r="E622" s="90"/>
      <c r="F622" s="90"/>
      <c r="G622" s="90"/>
      <c r="H622" s="90"/>
      <c r="I622" s="90"/>
      <c r="J622" s="90"/>
      <c r="K622" s="90"/>
      <c r="L622" s="91"/>
    </row>
    <row r="623" spans="1:12" ht="13.5" hidden="1" thickTop="1">
      <c r="A623" s="83"/>
      <c r="B623" s="90"/>
      <c r="C623" s="90"/>
      <c r="D623" s="90"/>
      <c r="E623" s="90"/>
      <c r="F623" s="90"/>
      <c r="G623" s="90"/>
      <c r="H623" s="90"/>
      <c r="I623" s="90"/>
      <c r="J623" s="90"/>
      <c r="K623" s="90"/>
      <c r="L623" s="91"/>
    </row>
    <row r="624" spans="1:12" ht="13.5" hidden="1" thickTop="1">
      <c r="A624" s="83"/>
      <c r="B624" s="90"/>
      <c r="C624" s="90"/>
      <c r="D624" s="90"/>
      <c r="E624" s="90"/>
      <c r="F624" s="90"/>
      <c r="G624" s="90"/>
      <c r="H624" s="90"/>
      <c r="I624" s="90"/>
      <c r="J624" s="90"/>
      <c r="K624" s="90"/>
      <c r="L624" s="91"/>
    </row>
    <row r="625" spans="1:12" ht="13.5" hidden="1" thickTop="1">
      <c r="A625" s="83"/>
      <c r="B625" s="90"/>
      <c r="C625" s="90"/>
      <c r="D625" s="90"/>
      <c r="E625" s="90"/>
      <c r="F625" s="90"/>
      <c r="G625" s="90"/>
      <c r="H625" s="90"/>
      <c r="I625" s="90"/>
      <c r="J625" s="90"/>
      <c r="K625" s="90"/>
      <c r="L625" s="91"/>
    </row>
    <row r="626" spans="1:12" ht="13.5" hidden="1" thickTop="1">
      <c r="A626" s="83"/>
      <c r="B626" s="90"/>
      <c r="C626" s="90"/>
      <c r="D626" s="90"/>
      <c r="E626" s="90"/>
      <c r="F626" s="90"/>
      <c r="G626" s="90"/>
      <c r="H626" s="90"/>
      <c r="I626" s="90"/>
      <c r="J626" s="90"/>
      <c r="K626" s="90"/>
      <c r="L626" s="91"/>
    </row>
    <row r="627" spans="1:12" ht="13.5" hidden="1" thickTop="1">
      <c r="A627" s="83"/>
      <c r="B627" s="90"/>
      <c r="C627" s="90"/>
      <c r="D627" s="90"/>
      <c r="E627" s="90"/>
      <c r="F627" s="90"/>
      <c r="G627" s="90"/>
      <c r="H627" s="90"/>
      <c r="I627" s="90"/>
      <c r="J627" s="90"/>
      <c r="K627" s="90"/>
      <c r="L627" s="91"/>
    </row>
    <row r="628" spans="1:12" ht="13.5" hidden="1" thickTop="1">
      <c r="A628" s="83"/>
      <c r="B628" s="90"/>
      <c r="C628" s="90"/>
      <c r="D628" s="90"/>
      <c r="E628" s="90"/>
      <c r="F628" s="90"/>
      <c r="G628" s="90"/>
      <c r="H628" s="90"/>
      <c r="I628" s="90"/>
      <c r="J628" s="90"/>
      <c r="K628" s="90"/>
      <c r="L628" s="91"/>
    </row>
    <row r="629" spans="1:12" ht="13.5" hidden="1" thickTop="1">
      <c r="A629" s="83"/>
      <c r="B629" s="90"/>
      <c r="C629" s="90"/>
      <c r="D629" s="90"/>
      <c r="E629" s="90"/>
      <c r="F629" s="90"/>
      <c r="G629" s="90"/>
      <c r="H629" s="90"/>
      <c r="I629" s="90"/>
      <c r="J629" s="90"/>
      <c r="K629" s="90"/>
      <c r="L629" s="91"/>
    </row>
    <row r="630" spans="1:12" ht="13.5" hidden="1" thickTop="1">
      <c r="A630" s="83"/>
      <c r="B630" s="90"/>
      <c r="C630" s="90"/>
      <c r="D630" s="90"/>
      <c r="E630" s="90"/>
      <c r="F630" s="90"/>
      <c r="G630" s="90"/>
      <c r="H630" s="90"/>
      <c r="I630" s="90"/>
      <c r="J630" s="90"/>
      <c r="K630" s="90"/>
      <c r="L630" s="91"/>
    </row>
    <row r="631" spans="1:12" ht="13.5" hidden="1" thickTop="1">
      <c r="A631" s="83"/>
      <c r="B631" s="90"/>
      <c r="C631" s="90"/>
      <c r="D631" s="90"/>
      <c r="E631" s="90"/>
      <c r="F631" s="90"/>
      <c r="G631" s="90"/>
      <c r="H631" s="90"/>
      <c r="I631" s="90"/>
      <c r="J631" s="90"/>
      <c r="K631" s="90"/>
      <c r="L631" s="91"/>
    </row>
    <row r="632" spans="1:12" ht="13.5" hidden="1" thickTop="1">
      <c r="A632" s="83"/>
      <c r="B632" s="90"/>
      <c r="C632" s="90"/>
      <c r="D632" s="90"/>
      <c r="E632" s="90"/>
      <c r="F632" s="90"/>
      <c r="G632" s="90"/>
      <c r="H632" s="90"/>
      <c r="I632" s="90"/>
      <c r="J632" s="90"/>
      <c r="K632" s="90"/>
      <c r="L632" s="91"/>
    </row>
    <row r="633" spans="1:12" ht="13.5" hidden="1" thickTop="1">
      <c r="A633" s="83"/>
      <c r="B633" s="90"/>
      <c r="C633" s="90"/>
      <c r="D633" s="90"/>
      <c r="E633" s="90"/>
      <c r="F633" s="90"/>
      <c r="G633" s="90"/>
      <c r="H633" s="90"/>
      <c r="I633" s="90"/>
      <c r="J633" s="90"/>
      <c r="K633" s="90"/>
      <c r="L633" s="91"/>
    </row>
    <row r="634" spans="1:12" ht="13.5" hidden="1" thickTop="1">
      <c r="A634" s="83"/>
      <c r="B634" s="90"/>
      <c r="C634" s="90"/>
      <c r="D634" s="90"/>
      <c r="E634" s="90"/>
      <c r="F634" s="90"/>
      <c r="G634" s="90"/>
      <c r="H634" s="90"/>
      <c r="I634" s="90"/>
      <c r="J634" s="90"/>
      <c r="K634" s="90"/>
      <c r="L634" s="91"/>
    </row>
    <row r="635" spans="1:12" ht="13.5" hidden="1" thickTop="1">
      <c r="A635" s="83"/>
      <c r="B635" s="90"/>
      <c r="C635" s="90"/>
      <c r="D635" s="90"/>
      <c r="E635" s="90"/>
      <c r="F635" s="90"/>
      <c r="G635" s="90"/>
      <c r="H635" s="90"/>
      <c r="I635" s="90"/>
      <c r="J635" s="90"/>
      <c r="K635" s="90"/>
      <c r="L635" s="91"/>
    </row>
    <row r="636" spans="1:12" ht="13.5" hidden="1" thickTop="1">
      <c r="A636" s="83"/>
      <c r="B636" s="90"/>
      <c r="C636" s="90"/>
      <c r="D636" s="90"/>
      <c r="E636" s="90"/>
      <c r="F636" s="90"/>
      <c r="G636" s="90"/>
      <c r="H636" s="90"/>
      <c r="I636" s="90"/>
      <c r="J636" s="90"/>
      <c r="K636" s="90"/>
      <c r="L636" s="91"/>
    </row>
    <row r="637" spans="1:12" ht="13.5" hidden="1" thickTop="1">
      <c r="A637" s="83"/>
      <c r="B637" s="90"/>
      <c r="C637" s="90"/>
      <c r="D637" s="90"/>
      <c r="E637" s="90"/>
      <c r="F637" s="90"/>
      <c r="G637" s="90"/>
      <c r="H637" s="90"/>
      <c r="I637" s="90"/>
      <c r="J637" s="90"/>
      <c r="K637" s="90"/>
      <c r="L637" s="91"/>
    </row>
    <row r="638" spans="1:12" ht="13.5" hidden="1" thickTop="1">
      <c r="A638" s="83"/>
      <c r="B638" s="90"/>
      <c r="C638" s="90"/>
      <c r="D638" s="90"/>
      <c r="E638" s="90"/>
      <c r="F638" s="90"/>
      <c r="G638" s="90"/>
      <c r="H638" s="90"/>
      <c r="I638" s="90"/>
      <c r="J638" s="90"/>
      <c r="K638" s="90"/>
      <c r="L638" s="91"/>
    </row>
    <row r="639" spans="1:12" ht="13.5" hidden="1" thickTop="1">
      <c r="A639" s="83"/>
      <c r="B639" s="90"/>
      <c r="C639" s="90"/>
      <c r="D639" s="90"/>
      <c r="E639" s="90"/>
      <c r="F639" s="90"/>
      <c r="G639" s="90"/>
      <c r="H639" s="90"/>
      <c r="I639" s="90"/>
      <c r="J639" s="90"/>
      <c r="K639" s="90"/>
      <c r="L639" s="91"/>
    </row>
    <row r="640" spans="1:12" ht="13.5" hidden="1" thickTop="1">
      <c r="A640" s="83"/>
      <c r="B640" s="90"/>
      <c r="C640" s="90"/>
      <c r="D640" s="90"/>
      <c r="E640" s="90"/>
      <c r="F640" s="90"/>
      <c r="G640" s="90"/>
      <c r="H640" s="90"/>
      <c r="I640" s="90"/>
      <c r="J640" s="90"/>
      <c r="K640" s="90"/>
      <c r="L640" s="91"/>
    </row>
    <row r="641" spans="1:12" ht="13.5" hidden="1" thickTop="1">
      <c r="A641" s="83"/>
      <c r="B641" s="90"/>
      <c r="C641" s="90"/>
      <c r="D641" s="90"/>
      <c r="E641" s="90"/>
      <c r="F641" s="90"/>
      <c r="G641" s="90"/>
      <c r="H641" s="90"/>
      <c r="I641" s="90"/>
      <c r="J641" s="90"/>
      <c r="K641" s="90"/>
      <c r="L641" s="91"/>
    </row>
    <row r="642" spans="1:12" ht="13.5" hidden="1" thickTop="1">
      <c r="A642" s="83"/>
      <c r="B642" s="90"/>
      <c r="C642" s="90"/>
      <c r="D642" s="90"/>
      <c r="E642" s="90"/>
      <c r="F642" s="90"/>
      <c r="G642" s="90"/>
      <c r="H642" s="90"/>
      <c r="I642" s="90"/>
      <c r="J642" s="90"/>
      <c r="K642" s="90"/>
      <c r="L642" s="91"/>
    </row>
    <row r="643" spans="1:12" ht="13.5" hidden="1" thickTop="1">
      <c r="A643" s="83"/>
      <c r="B643" s="90"/>
      <c r="C643" s="90"/>
      <c r="D643" s="90"/>
      <c r="E643" s="90"/>
      <c r="F643" s="90"/>
      <c r="G643" s="90"/>
      <c r="H643" s="90"/>
      <c r="I643" s="90"/>
      <c r="J643" s="90"/>
      <c r="K643" s="90"/>
      <c r="L643" s="91"/>
    </row>
    <row r="644" spans="1:12" ht="13.5" hidden="1" thickTop="1">
      <c r="A644" s="83"/>
      <c r="B644" s="90"/>
      <c r="C644" s="90"/>
      <c r="D644" s="90"/>
      <c r="E644" s="90"/>
      <c r="F644" s="90"/>
      <c r="G644" s="90"/>
      <c r="H644" s="90"/>
      <c r="I644" s="90"/>
      <c r="J644" s="90"/>
      <c r="K644" s="90"/>
      <c r="L644" s="91"/>
    </row>
    <row r="645" spans="1:12" ht="13.5" hidden="1" thickTop="1">
      <c r="A645" s="83"/>
      <c r="B645" s="90"/>
      <c r="C645" s="90"/>
      <c r="D645" s="90"/>
      <c r="E645" s="90"/>
      <c r="F645" s="90"/>
      <c r="G645" s="90"/>
      <c r="H645" s="90"/>
      <c r="I645" s="90"/>
      <c r="J645" s="90"/>
      <c r="K645" s="90"/>
      <c r="L645" s="91"/>
    </row>
    <row r="646" spans="1:12" ht="13.5" hidden="1" thickTop="1">
      <c r="A646" s="83"/>
      <c r="B646" s="90"/>
      <c r="C646" s="90"/>
      <c r="D646" s="90"/>
      <c r="E646" s="90"/>
      <c r="F646" s="90"/>
      <c r="G646" s="90"/>
      <c r="H646" s="90"/>
      <c r="I646" s="90"/>
      <c r="J646" s="90"/>
      <c r="K646" s="90"/>
      <c r="L646" s="91"/>
    </row>
    <row r="647" spans="1:12" ht="13.5" hidden="1" thickTop="1">
      <c r="A647" s="83"/>
      <c r="B647" s="90"/>
      <c r="C647" s="90"/>
      <c r="D647" s="90"/>
      <c r="E647" s="90"/>
      <c r="F647" s="90"/>
      <c r="G647" s="90"/>
      <c r="H647" s="90"/>
      <c r="I647" s="90"/>
      <c r="J647" s="90"/>
      <c r="K647" s="90"/>
      <c r="L647" s="91"/>
    </row>
    <row r="648" spans="1:12" ht="13.5" hidden="1" thickTop="1">
      <c r="A648" s="83"/>
      <c r="B648" s="90"/>
      <c r="C648" s="90"/>
      <c r="D648" s="90"/>
      <c r="E648" s="90"/>
      <c r="F648" s="90"/>
      <c r="G648" s="90"/>
      <c r="H648" s="90"/>
      <c r="I648" s="90"/>
      <c r="J648" s="90"/>
      <c r="K648" s="90"/>
      <c r="L648" s="91"/>
    </row>
    <row r="649" spans="1:12" ht="13.5" hidden="1" thickTop="1">
      <c r="A649" s="83"/>
      <c r="B649" s="90"/>
      <c r="C649" s="90"/>
      <c r="D649" s="90"/>
      <c r="E649" s="90"/>
      <c r="F649" s="90"/>
      <c r="G649" s="90"/>
      <c r="H649" s="90"/>
      <c r="I649" s="90"/>
      <c r="J649" s="90"/>
      <c r="K649" s="90"/>
      <c r="L649" s="91"/>
    </row>
    <row r="650" spans="1:12" ht="13.5" hidden="1" thickTop="1">
      <c r="A650" s="83"/>
      <c r="B650" s="90"/>
      <c r="C650" s="90"/>
      <c r="D650" s="90"/>
      <c r="E650" s="90"/>
      <c r="F650" s="90"/>
      <c r="G650" s="90"/>
      <c r="H650" s="90"/>
      <c r="I650" s="90"/>
      <c r="J650" s="90"/>
      <c r="K650" s="90"/>
      <c r="L650" s="91"/>
    </row>
    <row r="651" spans="1:12" ht="13.5" hidden="1" thickTop="1">
      <c r="A651" s="83"/>
      <c r="B651" s="90"/>
      <c r="C651" s="90"/>
      <c r="D651" s="90"/>
      <c r="E651" s="90"/>
      <c r="F651" s="90"/>
      <c r="G651" s="90"/>
      <c r="H651" s="90"/>
      <c r="I651" s="90"/>
      <c r="J651" s="90"/>
      <c r="K651" s="90"/>
      <c r="L651" s="91"/>
    </row>
    <row r="652" spans="1:12" ht="13.5" hidden="1" thickTop="1">
      <c r="A652" s="83"/>
      <c r="B652" s="90"/>
      <c r="C652" s="90"/>
      <c r="D652" s="90"/>
      <c r="E652" s="90"/>
      <c r="F652" s="90"/>
      <c r="G652" s="90"/>
      <c r="H652" s="90"/>
      <c r="I652" s="90"/>
      <c r="J652" s="90"/>
      <c r="K652" s="90"/>
      <c r="L652" s="91"/>
    </row>
    <row r="653" spans="1:12" ht="13.5" hidden="1" thickTop="1">
      <c r="A653" s="83"/>
      <c r="B653" s="90"/>
      <c r="C653" s="90"/>
      <c r="D653" s="90"/>
      <c r="E653" s="90"/>
      <c r="F653" s="90"/>
      <c r="G653" s="90"/>
      <c r="H653" s="90"/>
      <c r="I653" s="90"/>
      <c r="J653" s="90"/>
      <c r="K653" s="90"/>
      <c r="L653" s="91"/>
    </row>
    <row r="654" spans="1:12" ht="13.5" hidden="1" thickTop="1">
      <c r="A654" s="83"/>
      <c r="B654" s="90"/>
      <c r="C654" s="90"/>
      <c r="D654" s="90"/>
      <c r="E654" s="90"/>
      <c r="F654" s="90"/>
      <c r="G654" s="90"/>
      <c r="H654" s="90"/>
      <c r="I654" s="90"/>
      <c r="J654" s="90"/>
      <c r="K654" s="90"/>
      <c r="L654" s="91"/>
    </row>
    <row r="655" spans="1:12" ht="13.5" hidden="1" thickTop="1">
      <c r="A655" s="83"/>
      <c r="B655" s="90"/>
      <c r="C655" s="90"/>
      <c r="D655" s="90"/>
      <c r="E655" s="90"/>
      <c r="F655" s="90"/>
      <c r="G655" s="90"/>
      <c r="H655" s="90"/>
      <c r="I655" s="90"/>
      <c r="J655" s="90"/>
      <c r="K655" s="90"/>
      <c r="L655" s="91"/>
    </row>
    <row r="656" spans="1:12" ht="13.5" hidden="1" thickTop="1">
      <c r="A656" s="83"/>
      <c r="B656" s="90"/>
      <c r="C656" s="90"/>
      <c r="D656" s="90"/>
      <c r="E656" s="90"/>
      <c r="F656" s="90"/>
      <c r="G656" s="90"/>
      <c r="H656" s="90"/>
      <c r="I656" s="90"/>
      <c r="J656" s="90"/>
      <c r="K656" s="90"/>
      <c r="L656" s="91"/>
    </row>
    <row r="657" spans="1:12" ht="13.5" hidden="1" thickTop="1">
      <c r="A657" s="83"/>
      <c r="B657" s="90"/>
      <c r="C657" s="90"/>
      <c r="D657" s="90"/>
      <c r="E657" s="90"/>
      <c r="F657" s="90"/>
      <c r="G657" s="90"/>
      <c r="H657" s="90"/>
      <c r="I657" s="90"/>
      <c r="J657" s="90"/>
      <c r="K657" s="90"/>
      <c r="L657" s="91"/>
    </row>
    <row r="658" spans="1:12" ht="13.5" hidden="1" thickTop="1">
      <c r="A658" s="83"/>
      <c r="B658" s="90"/>
      <c r="C658" s="90"/>
      <c r="D658" s="90"/>
      <c r="E658" s="90"/>
      <c r="F658" s="90"/>
      <c r="G658" s="90"/>
      <c r="H658" s="90"/>
      <c r="I658" s="90"/>
      <c r="J658" s="90"/>
      <c r="K658" s="90"/>
      <c r="L658" s="91"/>
    </row>
    <row r="659" spans="1:12" ht="13.5" hidden="1" thickTop="1">
      <c r="A659" s="83"/>
      <c r="B659" s="90"/>
      <c r="C659" s="90"/>
      <c r="D659" s="90"/>
      <c r="E659" s="90"/>
      <c r="F659" s="90"/>
      <c r="G659" s="90"/>
      <c r="H659" s="90"/>
      <c r="I659" s="90"/>
      <c r="J659" s="90"/>
      <c r="K659" s="90"/>
      <c r="L659" s="91"/>
    </row>
    <row r="660" spans="1:12" ht="13.5" hidden="1" thickTop="1">
      <c r="A660" s="83"/>
      <c r="B660" s="90"/>
      <c r="C660" s="90"/>
      <c r="D660" s="90"/>
      <c r="E660" s="90"/>
      <c r="F660" s="90"/>
      <c r="G660" s="90"/>
      <c r="H660" s="90"/>
      <c r="I660" s="90"/>
      <c r="J660" s="90"/>
      <c r="K660" s="90"/>
      <c r="L660" s="91"/>
    </row>
    <row r="661" spans="1:12" ht="13.5" hidden="1" thickTop="1">
      <c r="A661" s="83"/>
      <c r="B661" s="90"/>
      <c r="C661" s="90"/>
      <c r="D661" s="90"/>
      <c r="E661" s="90"/>
      <c r="F661" s="90"/>
      <c r="G661" s="90"/>
      <c r="H661" s="90"/>
      <c r="I661" s="90"/>
      <c r="J661" s="90"/>
      <c r="K661" s="90"/>
      <c r="L661" s="91"/>
    </row>
    <row r="662" spans="1:12" ht="13.5" hidden="1" thickTop="1">
      <c r="A662" s="83"/>
      <c r="B662" s="90"/>
      <c r="C662" s="90"/>
      <c r="D662" s="90"/>
      <c r="E662" s="90"/>
      <c r="F662" s="90"/>
      <c r="G662" s="90"/>
      <c r="H662" s="90"/>
      <c r="I662" s="90"/>
      <c r="J662" s="90"/>
      <c r="K662" s="90"/>
      <c r="L662" s="91"/>
    </row>
    <row r="663" spans="1:12" ht="13.5" hidden="1" thickTop="1">
      <c r="A663" s="83"/>
      <c r="B663" s="90"/>
      <c r="C663" s="90"/>
      <c r="D663" s="90"/>
      <c r="E663" s="90"/>
      <c r="F663" s="90"/>
      <c r="G663" s="90"/>
      <c r="H663" s="90"/>
      <c r="I663" s="90"/>
      <c r="J663" s="90"/>
      <c r="K663" s="90"/>
      <c r="L663" s="91"/>
    </row>
    <row r="664" spans="1:12" ht="13.5" hidden="1" thickTop="1">
      <c r="A664" s="83"/>
      <c r="B664" s="90"/>
      <c r="C664" s="90"/>
      <c r="D664" s="90"/>
      <c r="E664" s="90"/>
      <c r="F664" s="90"/>
      <c r="G664" s="90"/>
      <c r="H664" s="90"/>
      <c r="I664" s="90"/>
      <c r="J664" s="90"/>
      <c r="K664" s="90"/>
      <c r="L664" s="91"/>
    </row>
    <row r="665" spans="1:12" ht="13.5" hidden="1" thickTop="1">
      <c r="A665" s="83"/>
      <c r="B665" s="90"/>
      <c r="C665" s="90"/>
      <c r="D665" s="90"/>
      <c r="E665" s="90"/>
      <c r="F665" s="90"/>
      <c r="G665" s="90"/>
      <c r="H665" s="90"/>
      <c r="I665" s="90"/>
      <c r="J665" s="90"/>
      <c r="K665" s="90"/>
      <c r="L665" s="91"/>
    </row>
    <row r="666" spans="1:12" ht="13.5" hidden="1" thickTop="1">
      <c r="A666" s="83"/>
      <c r="B666" s="90"/>
      <c r="C666" s="90"/>
      <c r="D666" s="90"/>
      <c r="E666" s="90"/>
      <c r="F666" s="90"/>
      <c r="G666" s="90"/>
      <c r="H666" s="90"/>
      <c r="I666" s="90"/>
      <c r="J666" s="90"/>
      <c r="K666" s="90"/>
      <c r="L666" s="91"/>
    </row>
    <row r="667" spans="1:12" ht="13.5" hidden="1" thickTop="1">
      <c r="A667" s="83"/>
      <c r="B667" s="90"/>
      <c r="C667" s="90"/>
      <c r="D667" s="90"/>
      <c r="E667" s="90"/>
      <c r="F667" s="90"/>
      <c r="G667" s="90"/>
      <c r="H667" s="90"/>
      <c r="I667" s="90"/>
      <c r="J667" s="90"/>
      <c r="K667" s="90"/>
      <c r="L667" s="91"/>
    </row>
    <row r="668" spans="1:12" ht="13.5" hidden="1" thickTop="1">
      <c r="A668" s="83"/>
      <c r="B668" s="90"/>
      <c r="C668" s="90"/>
      <c r="D668" s="90"/>
      <c r="E668" s="90"/>
      <c r="F668" s="90"/>
      <c r="G668" s="90"/>
      <c r="H668" s="90"/>
      <c r="I668" s="90"/>
      <c r="J668" s="90"/>
      <c r="K668" s="90"/>
      <c r="L668" s="91"/>
    </row>
    <row r="669" spans="1:12" ht="13.5" hidden="1" thickTop="1">
      <c r="A669" s="83"/>
      <c r="B669" s="90"/>
      <c r="C669" s="90"/>
      <c r="D669" s="90"/>
      <c r="E669" s="90"/>
      <c r="F669" s="90"/>
      <c r="G669" s="90"/>
      <c r="H669" s="90"/>
      <c r="I669" s="90"/>
      <c r="J669" s="90"/>
      <c r="K669" s="90"/>
      <c r="L669" s="91"/>
    </row>
    <row r="670" spans="1:12" ht="13.5" hidden="1" thickTop="1">
      <c r="A670" s="83"/>
      <c r="B670" s="90"/>
      <c r="C670" s="90"/>
      <c r="D670" s="90"/>
      <c r="E670" s="90"/>
      <c r="F670" s="90"/>
      <c r="G670" s="90"/>
      <c r="H670" s="90"/>
      <c r="I670" s="90"/>
      <c r="J670" s="90"/>
      <c r="K670" s="90"/>
      <c r="L670" s="91"/>
    </row>
    <row r="671" spans="1:12" ht="13.5" hidden="1" thickTop="1">
      <c r="A671" s="83"/>
      <c r="B671" s="90"/>
      <c r="C671" s="90"/>
      <c r="D671" s="90"/>
      <c r="E671" s="90"/>
      <c r="F671" s="90"/>
      <c r="G671" s="90"/>
      <c r="H671" s="90"/>
      <c r="I671" s="90"/>
      <c r="J671" s="90"/>
      <c r="K671" s="90"/>
      <c r="L671" s="91"/>
    </row>
    <row r="672" spans="1:12" ht="13.5" hidden="1" thickTop="1">
      <c r="A672" s="83"/>
      <c r="B672" s="90"/>
      <c r="C672" s="90"/>
      <c r="D672" s="90"/>
      <c r="E672" s="90"/>
      <c r="F672" s="90"/>
      <c r="G672" s="90"/>
      <c r="H672" s="90"/>
      <c r="I672" s="90"/>
      <c r="J672" s="90"/>
      <c r="K672" s="90"/>
      <c r="L672" s="91"/>
    </row>
    <row r="673" spans="1:12" ht="13.5" hidden="1" thickTop="1">
      <c r="A673" s="83"/>
      <c r="B673" s="90"/>
      <c r="C673" s="90"/>
      <c r="D673" s="90"/>
      <c r="E673" s="90"/>
      <c r="F673" s="90"/>
      <c r="G673" s="90"/>
      <c r="H673" s="90"/>
      <c r="I673" s="90"/>
      <c r="J673" s="90"/>
      <c r="K673" s="90"/>
      <c r="L673" s="91"/>
    </row>
    <row r="674" spans="1:12" ht="13.5" hidden="1" thickTop="1">
      <c r="A674" s="83"/>
      <c r="B674" s="90"/>
      <c r="C674" s="90"/>
      <c r="D674" s="90"/>
      <c r="E674" s="90"/>
      <c r="F674" s="90"/>
      <c r="G674" s="90"/>
      <c r="H674" s="90"/>
      <c r="I674" s="90"/>
      <c r="J674" s="90"/>
      <c r="K674" s="90"/>
      <c r="L674" s="91"/>
    </row>
    <row r="675" spans="1:12" ht="13.5" hidden="1" thickTop="1">
      <c r="A675" s="83"/>
      <c r="B675" s="90"/>
      <c r="C675" s="90"/>
      <c r="D675" s="90"/>
      <c r="E675" s="90"/>
      <c r="F675" s="90"/>
      <c r="G675" s="90"/>
      <c r="H675" s="90"/>
      <c r="I675" s="90"/>
      <c r="J675" s="90"/>
      <c r="K675" s="90"/>
      <c r="L675" s="91"/>
    </row>
    <row r="676" spans="1:12" ht="13.5" hidden="1" thickTop="1">
      <c r="A676" s="83"/>
      <c r="B676" s="90"/>
      <c r="C676" s="90"/>
      <c r="D676" s="90"/>
      <c r="E676" s="90"/>
      <c r="F676" s="90"/>
      <c r="G676" s="90"/>
      <c r="H676" s="90"/>
      <c r="I676" s="90"/>
      <c r="J676" s="90"/>
      <c r="K676" s="90"/>
      <c r="L676" s="91"/>
    </row>
    <row r="677" spans="1:12" ht="13.5" hidden="1" thickTop="1">
      <c r="A677" s="83"/>
      <c r="B677" s="90"/>
      <c r="C677" s="90"/>
      <c r="D677" s="90"/>
      <c r="E677" s="90"/>
      <c r="F677" s="90"/>
      <c r="G677" s="90"/>
      <c r="H677" s="90"/>
      <c r="I677" s="90"/>
      <c r="J677" s="90"/>
      <c r="K677" s="90"/>
      <c r="L677" s="91"/>
    </row>
    <row r="678" spans="1:12" ht="13.5" hidden="1" thickTop="1">
      <c r="A678" s="83"/>
      <c r="B678" s="90"/>
      <c r="C678" s="90"/>
      <c r="D678" s="90"/>
      <c r="E678" s="90"/>
      <c r="F678" s="90"/>
      <c r="G678" s="90"/>
      <c r="H678" s="90"/>
      <c r="I678" s="90"/>
      <c r="J678" s="90"/>
      <c r="K678" s="90"/>
      <c r="L678" s="91"/>
    </row>
    <row r="679" spans="1:12" ht="13.5" hidden="1" thickTop="1">
      <c r="A679" s="83"/>
      <c r="B679" s="90"/>
      <c r="C679" s="90"/>
      <c r="D679" s="90"/>
      <c r="E679" s="90"/>
      <c r="F679" s="90"/>
      <c r="G679" s="90"/>
      <c r="H679" s="90"/>
      <c r="I679" s="90"/>
      <c r="J679" s="90"/>
      <c r="K679" s="90"/>
      <c r="L679" s="91"/>
    </row>
    <row r="680" spans="1:12" ht="13.5" hidden="1" thickTop="1">
      <c r="A680" s="83"/>
      <c r="B680" s="90"/>
      <c r="C680" s="90"/>
      <c r="D680" s="90"/>
      <c r="E680" s="90"/>
      <c r="F680" s="90"/>
      <c r="G680" s="90"/>
      <c r="H680" s="90"/>
      <c r="I680" s="90"/>
      <c r="J680" s="90"/>
      <c r="K680" s="90"/>
      <c r="L680" s="91"/>
    </row>
    <row r="681" spans="1:12" ht="13.5" hidden="1" thickTop="1">
      <c r="A681" s="83"/>
      <c r="B681" s="90"/>
      <c r="C681" s="90"/>
      <c r="D681" s="90"/>
      <c r="E681" s="90"/>
      <c r="F681" s="90"/>
      <c r="G681" s="90"/>
      <c r="H681" s="90"/>
      <c r="I681" s="90"/>
      <c r="J681" s="90"/>
      <c r="K681" s="90"/>
      <c r="L681" s="91"/>
    </row>
    <row r="682" spans="1:12" ht="13.5" hidden="1" thickTop="1">
      <c r="A682" s="83"/>
      <c r="B682" s="90"/>
      <c r="C682" s="90"/>
      <c r="D682" s="90"/>
      <c r="E682" s="90"/>
      <c r="F682" s="90"/>
      <c r="G682" s="90"/>
      <c r="H682" s="90"/>
      <c r="I682" s="90"/>
      <c r="J682" s="90"/>
      <c r="K682" s="90"/>
      <c r="L682" s="91"/>
    </row>
    <row r="683" spans="1:12" ht="13.5" hidden="1" thickTop="1">
      <c r="A683" s="83"/>
      <c r="B683" s="90"/>
      <c r="C683" s="90"/>
      <c r="D683" s="90"/>
      <c r="E683" s="90"/>
      <c r="F683" s="90"/>
      <c r="G683" s="90"/>
      <c r="H683" s="90"/>
      <c r="I683" s="90"/>
      <c r="J683" s="90"/>
      <c r="K683" s="90"/>
      <c r="L683" s="91"/>
    </row>
    <row r="684" spans="1:12" ht="13.5" hidden="1" thickTop="1">
      <c r="A684" s="83"/>
      <c r="B684" s="90"/>
      <c r="C684" s="90"/>
      <c r="D684" s="90"/>
      <c r="E684" s="90"/>
      <c r="F684" s="90"/>
      <c r="G684" s="90"/>
      <c r="H684" s="90"/>
      <c r="I684" s="90"/>
      <c r="J684" s="90"/>
      <c r="K684" s="90"/>
      <c r="L684" s="91"/>
    </row>
    <row r="685" spans="1:12" ht="13.5" hidden="1" thickTop="1">
      <c r="A685" s="83"/>
      <c r="B685" s="90"/>
      <c r="C685" s="90"/>
      <c r="D685" s="90"/>
      <c r="E685" s="90"/>
      <c r="F685" s="90"/>
      <c r="G685" s="90"/>
      <c r="H685" s="90"/>
      <c r="I685" s="90"/>
      <c r="J685" s="90"/>
      <c r="K685" s="90"/>
      <c r="L685" s="91"/>
    </row>
    <row r="686" spans="1:12" ht="13.5" hidden="1" thickTop="1">
      <c r="A686" s="83"/>
      <c r="B686" s="90"/>
      <c r="C686" s="90"/>
      <c r="D686" s="90"/>
      <c r="E686" s="90"/>
      <c r="F686" s="90"/>
      <c r="G686" s="90"/>
      <c r="H686" s="90"/>
      <c r="I686" s="90"/>
      <c r="J686" s="90"/>
      <c r="K686" s="90"/>
      <c r="L686" s="91"/>
    </row>
    <row r="687" spans="1:12" ht="13.5" hidden="1" thickTop="1">
      <c r="A687" s="83"/>
      <c r="B687" s="90"/>
      <c r="C687" s="90"/>
      <c r="D687" s="90"/>
      <c r="E687" s="90"/>
      <c r="F687" s="90"/>
      <c r="G687" s="90"/>
      <c r="H687" s="90"/>
      <c r="I687" s="90"/>
      <c r="J687" s="90"/>
      <c r="K687" s="90"/>
      <c r="L687" s="91"/>
    </row>
    <row r="688" spans="1:12" ht="13.5" hidden="1" thickTop="1">
      <c r="A688" s="83"/>
      <c r="B688" s="90"/>
      <c r="C688" s="90"/>
      <c r="D688" s="90"/>
      <c r="E688" s="90"/>
      <c r="F688" s="90"/>
      <c r="G688" s="90"/>
      <c r="H688" s="90"/>
      <c r="I688" s="90"/>
      <c r="J688" s="90"/>
      <c r="K688" s="90"/>
      <c r="L688" s="91"/>
    </row>
    <row r="689" spans="1:12" ht="13.5" hidden="1" thickTop="1">
      <c r="A689" s="83"/>
      <c r="B689" s="90"/>
      <c r="C689" s="90"/>
      <c r="D689" s="90"/>
      <c r="E689" s="90"/>
      <c r="F689" s="90"/>
      <c r="G689" s="90"/>
      <c r="H689" s="90"/>
      <c r="I689" s="90"/>
      <c r="J689" s="90"/>
      <c r="K689" s="90"/>
      <c r="L689" s="91"/>
    </row>
    <row r="690" spans="1:12" ht="13.5" hidden="1" thickTop="1">
      <c r="A690" s="83"/>
      <c r="B690" s="90"/>
      <c r="C690" s="90"/>
      <c r="D690" s="90"/>
      <c r="E690" s="90"/>
      <c r="F690" s="90"/>
      <c r="G690" s="90"/>
      <c r="H690" s="90"/>
      <c r="I690" s="90"/>
      <c r="J690" s="90"/>
      <c r="K690" s="90"/>
      <c r="L690" s="91"/>
    </row>
    <row r="691" spans="1:12" ht="13.5" hidden="1" thickTop="1">
      <c r="A691" s="83"/>
      <c r="B691" s="90"/>
      <c r="C691" s="90"/>
      <c r="D691" s="90"/>
      <c r="E691" s="90"/>
      <c r="F691" s="90"/>
      <c r="G691" s="90"/>
      <c r="H691" s="90"/>
      <c r="I691" s="90"/>
      <c r="J691" s="90"/>
      <c r="K691" s="90"/>
      <c r="L691" s="91"/>
    </row>
    <row r="692" spans="1:12" ht="13.5" hidden="1" thickTop="1">
      <c r="A692" s="83"/>
      <c r="B692" s="90"/>
      <c r="C692" s="90"/>
      <c r="D692" s="90"/>
      <c r="E692" s="90"/>
      <c r="F692" s="90"/>
      <c r="G692" s="90"/>
      <c r="H692" s="90"/>
      <c r="I692" s="90"/>
      <c r="J692" s="90"/>
      <c r="K692" s="90"/>
      <c r="L692" s="91"/>
    </row>
    <row r="693" spans="1:12" ht="13.5" hidden="1" thickTop="1">
      <c r="A693" s="83"/>
      <c r="B693" s="90"/>
      <c r="C693" s="90"/>
      <c r="D693" s="90"/>
      <c r="E693" s="90"/>
      <c r="F693" s="90"/>
      <c r="G693" s="90"/>
      <c r="H693" s="90"/>
      <c r="I693" s="90"/>
      <c r="J693" s="90"/>
      <c r="K693" s="90"/>
      <c r="L693" s="91"/>
    </row>
    <row r="694" spans="1:12" ht="13.5" hidden="1" thickTop="1">
      <c r="A694" s="83"/>
      <c r="B694" s="90"/>
      <c r="C694" s="90"/>
      <c r="D694" s="90"/>
      <c r="E694" s="90"/>
      <c r="F694" s="90"/>
      <c r="G694" s="90"/>
      <c r="H694" s="90"/>
      <c r="I694" s="90"/>
      <c r="J694" s="90"/>
      <c r="K694" s="90"/>
      <c r="L694" s="91"/>
    </row>
    <row r="695" spans="1:12" ht="13.5" hidden="1" thickTop="1">
      <c r="A695" s="83"/>
      <c r="B695" s="90"/>
      <c r="C695" s="90"/>
      <c r="D695" s="90"/>
      <c r="E695" s="90"/>
      <c r="F695" s="90"/>
      <c r="G695" s="90"/>
      <c r="H695" s="90"/>
      <c r="I695" s="90"/>
      <c r="J695" s="90"/>
      <c r="K695" s="90"/>
      <c r="L695" s="91"/>
    </row>
    <row r="696" spans="1:12" ht="13.5" hidden="1" thickTop="1">
      <c r="A696" s="83"/>
      <c r="B696" s="90"/>
      <c r="C696" s="90"/>
      <c r="D696" s="90"/>
      <c r="E696" s="90"/>
      <c r="F696" s="90"/>
      <c r="G696" s="90"/>
      <c r="H696" s="90"/>
      <c r="I696" s="90"/>
      <c r="J696" s="90"/>
      <c r="K696" s="90"/>
      <c r="L696" s="91"/>
    </row>
    <row r="697" spans="1:12" ht="13.5" hidden="1" thickTop="1">
      <c r="A697" s="83"/>
      <c r="B697" s="90"/>
      <c r="C697" s="90"/>
      <c r="D697" s="90"/>
      <c r="E697" s="90"/>
      <c r="F697" s="90"/>
      <c r="G697" s="90"/>
      <c r="H697" s="90"/>
      <c r="I697" s="90"/>
      <c r="J697" s="90"/>
      <c r="K697" s="90"/>
      <c r="L697" s="91"/>
    </row>
    <row r="698" spans="1:12" ht="13.5" hidden="1" thickTop="1">
      <c r="A698" s="83"/>
      <c r="B698" s="90"/>
      <c r="C698" s="90"/>
      <c r="D698" s="90"/>
      <c r="E698" s="90"/>
      <c r="F698" s="90"/>
      <c r="G698" s="90"/>
      <c r="H698" s="90"/>
      <c r="I698" s="90"/>
      <c r="J698" s="90"/>
      <c r="K698" s="90"/>
      <c r="L698" s="91"/>
    </row>
    <row r="699" spans="1:12" ht="13.5" hidden="1" thickTop="1">
      <c r="A699" s="83"/>
      <c r="B699" s="90"/>
      <c r="C699" s="90"/>
      <c r="D699" s="90"/>
      <c r="E699" s="90"/>
      <c r="F699" s="90"/>
      <c r="G699" s="90"/>
      <c r="H699" s="90"/>
      <c r="I699" s="90"/>
      <c r="J699" s="90"/>
      <c r="K699" s="90"/>
      <c r="L699" s="91"/>
    </row>
    <row r="700" spans="1:12" ht="13.5" hidden="1" thickTop="1">
      <c r="A700" s="83"/>
      <c r="B700" s="90"/>
      <c r="C700" s="90"/>
      <c r="D700" s="90"/>
      <c r="E700" s="90"/>
      <c r="F700" s="90"/>
      <c r="G700" s="90"/>
      <c r="H700" s="90"/>
      <c r="I700" s="90"/>
      <c r="J700" s="90"/>
      <c r="K700" s="90"/>
      <c r="L700" s="91"/>
    </row>
    <row r="701" spans="1:12" ht="13.5" hidden="1" thickTop="1">
      <c r="A701" s="83"/>
      <c r="B701" s="90"/>
      <c r="C701" s="90"/>
      <c r="D701" s="90"/>
      <c r="E701" s="90"/>
      <c r="F701" s="90"/>
      <c r="G701" s="90"/>
      <c r="H701" s="90"/>
      <c r="I701" s="90"/>
      <c r="J701" s="90"/>
      <c r="K701" s="90"/>
      <c r="L701" s="91"/>
    </row>
    <row r="702" spans="1:12" ht="13.5" hidden="1" thickTop="1">
      <c r="A702" s="83"/>
      <c r="B702" s="90"/>
      <c r="C702" s="90"/>
      <c r="D702" s="90"/>
      <c r="E702" s="90"/>
      <c r="F702" s="90"/>
      <c r="G702" s="90"/>
      <c r="H702" s="90"/>
      <c r="I702" s="90"/>
      <c r="J702" s="90"/>
      <c r="K702" s="90"/>
      <c r="L702" s="91"/>
    </row>
    <row r="703" spans="1:12" ht="13.5" hidden="1" thickTop="1">
      <c r="A703" s="83"/>
      <c r="B703" s="90"/>
      <c r="C703" s="90"/>
      <c r="D703" s="90"/>
      <c r="E703" s="90"/>
      <c r="F703" s="90"/>
      <c r="G703" s="90"/>
      <c r="H703" s="90"/>
      <c r="I703" s="90"/>
      <c r="J703" s="90"/>
      <c r="K703" s="90"/>
      <c r="L703" s="91"/>
    </row>
    <row r="704" spans="1:12" ht="13.5" hidden="1" thickTop="1">
      <c r="A704" s="83"/>
      <c r="B704" s="90"/>
      <c r="C704" s="90"/>
      <c r="D704" s="90"/>
      <c r="E704" s="90"/>
      <c r="F704" s="90"/>
      <c r="G704" s="90"/>
      <c r="H704" s="90"/>
      <c r="I704" s="90"/>
      <c r="J704" s="90"/>
      <c r="K704" s="90"/>
      <c r="L704" s="91"/>
    </row>
    <row r="705" spans="1:12" ht="13.5" hidden="1" thickTop="1">
      <c r="A705" s="83"/>
      <c r="B705" s="90"/>
      <c r="C705" s="90"/>
      <c r="D705" s="90"/>
      <c r="E705" s="90"/>
      <c r="F705" s="90"/>
      <c r="G705" s="90"/>
      <c r="H705" s="90"/>
      <c r="I705" s="90"/>
      <c r="J705" s="90"/>
      <c r="K705" s="90"/>
      <c r="L705" s="91"/>
    </row>
    <row r="706" spans="1:12" ht="13.5" hidden="1" thickTop="1">
      <c r="A706" s="83"/>
      <c r="B706" s="90"/>
      <c r="C706" s="90"/>
      <c r="D706" s="90"/>
      <c r="E706" s="90"/>
      <c r="F706" s="90"/>
      <c r="G706" s="90"/>
      <c r="H706" s="90"/>
      <c r="I706" s="90"/>
      <c r="J706" s="90"/>
      <c r="K706" s="90"/>
      <c r="L706" s="91"/>
    </row>
    <row r="707" spans="1:12" ht="13.5" hidden="1" thickTop="1">
      <c r="A707" s="83"/>
      <c r="B707" s="90"/>
      <c r="C707" s="90"/>
      <c r="D707" s="90"/>
      <c r="E707" s="90"/>
      <c r="F707" s="90"/>
      <c r="G707" s="90"/>
      <c r="H707" s="90"/>
      <c r="I707" s="90"/>
      <c r="J707" s="90"/>
      <c r="K707" s="90"/>
      <c r="L707" s="91"/>
    </row>
    <row r="708" spans="1:12" ht="13.5" hidden="1" thickTop="1">
      <c r="A708" s="83"/>
      <c r="B708" s="90"/>
      <c r="C708" s="90"/>
      <c r="D708" s="90"/>
      <c r="E708" s="90"/>
      <c r="F708" s="90"/>
      <c r="G708" s="90"/>
      <c r="H708" s="90"/>
      <c r="I708" s="90"/>
      <c r="J708" s="90"/>
      <c r="K708" s="90"/>
      <c r="L708" s="91"/>
    </row>
    <row r="709" spans="1:12" ht="13.5" hidden="1" thickTop="1">
      <c r="A709" s="83"/>
      <c r="B709" s="90"/>
      <c r="C709" s="90"/>
      <c r="D709" s="90"/>
      <c r="E709" s="90"/>
      <c r="F709" s="90"/>
      <c r="G709" s="90"/>
      <c r="H709" s="90"/>
      <c r="I709" s="90"/>
      <c r="J709" s="90"/>
      <c r="K709" s="90"/>
      <c r="L709" s="91"/>
    </row>
    <row r="710" spans="1:12" ht="13.5" hidden="1" thickTop="1">
      <c r="A710" s="83"/>
      <c r="B710" s="90"/>
      <c r="C710" s="90"/>
      <c r="D710" s="90"/>
      <c r="E710" s="90"/>
      <c r="F710" s="90"/>
      <c r="G710" s="90"/>
      <c r="H710" s="90"/>
      <c r="I710" s="90"/>
      <c r="J710" s="90"/>
      <c r="K710" s="90"/>
      <c r="L710" s="91"/>
    </row>
    <row r="711" spans="1:12" ht="13.5" hidden="1" thickTop="1">
      <c r="A711" s="83"/>
      <c r="B711" s="90"/>
      <c r="C711" s="90"/>
      <c r="D711" s="90"/>
      <c r="E711" s="90"/>
      <c r="F711" s="90"/>
      <c r="G711" s="90"/>
      <c r="H711" s="90"/>
      <c r="I711" s="90"/>
      <c r="J711" s="90"/>
      <c r="K711" s="90"/>
      <c r="L711" s="91"/>
    </row>
    <row r="712" spans="1:12" ht="13.5" hidden="1" thickTop="1">
      <c r="A712" s="83"/>
      <c r="B712" s="90"/>
      <c r="C712" s="90"/>
      <c r="D712" s="90"/>
      <c r="E712" s="90"/>
      <c r="F712" s="90"/>
      <c r="G712" s="90"/>
      <c r="H712" s="90"/>
      <c r="I712" s="90"/>
      <c r="J712" s="90"/>
      <c r="K712" s="90"/>
      <c r="L712" s="91"/>
    </row>
    <row r="713" spans="1:12" ht="13.5" hidden="1" thickTop="1">
      <c r="A713" s="83"/>
      <c r="B713" s="90"/>
      <c r="C713" s="90"/>
      <c r="D713" s="90"/>
      <c r="E713" s="90"/>
      <c r="F713" s="90"/>
      <c r="G713" s="90"/>
      <c r="H713" s="90"/>
      <c r="I713" s="90"/>
      <c r="J713" s="90"/>
      <c r="K713" s="90"/>
      <c r="L713" s="91"/>
    </row>
    <row r="714" spans="1:12" ht="13.5" hidden="1" thickTop="1">
      <c r="A714" s="83"/>
      <c r="B714" s="90"/>
      <c r="C714" s="90"/>
      <c r="D714" s="90"/>
      <c r="E714" s="90"/>
      <c r="F714" s="90"/>
      <c r="G714" s="90"/>
      <c r="H714" s="90"/>
      <c r="I714" s="90"/>
      <c r="J714" s="90"/>
      <c r="K714" s="90"/>
      <c r="L714" s="91"/>
    </row>
    <row r="715" spans="1:12" ht="13.5" hidden="1" thickTop="1">
      <c r="A715" s="83"/>
      <c r="B715" s="90"/>
      <c r="C715" s="90"/>
      <c r="D715" s="90"/>
      <c r="E715" s="90"/>
      <c r="F715" s="90"/>
      <c r="G715" s="90"/>
      <c r="H715" s="90"/>
      <c r="I715" s="90"/>
      <c r="J715" s="90"/>
      <c r="K715" s="90"/>
      <c r="L715" s="91"/>
    </row>
    <row r="716" spans="1:12" ht="13.5" hidden="1" thickTop="1">
      <c r="A716" s="83"/>
      <c r="B716" s="90"/>
      <c r="C716" s="90"/>
      <c r="D716" s="90"/>
      <c r="E716" s="90"/>
      <c r="F716" s="90"/>
      <c r="G716" s="90"/>
      <c r="H716" s="90"/>
      <c r="I716" s="90"/>
      <c r="J716" s="90"/>
      <c r="K716" s="90"/>
      <c r="L716" s="91"/>
    </row>
    <row r="717" spans="1:12" ht="13.5" hidden="1" thickTop="1">
      <c r="A717" s="83"/>
      <c r="B717" s="90"/>
      <c r="C717" s="90"/>
      <c r="D717" s="90"/>
      <c r="E717" s="90"/>
      <c r="F717" s="90"/>
      <c r="G717" s="90"/>
      <c r="H717" s="90"/>
      <c r="I717" s="90"/>
      <c r="J717" s="90"/>
      <c r="K717" s="90"/>
      <c r="L717" s="91"/>
    </row>
    <row r="718" spans="1:12" ht="13.5" hidden="1" thickTop="1">
      <c r="A718" s="83"/>
      <c r="B718" s="90"/>
      <c r="C718" s="90"/>
      <c r="D718" s="90"/>
      <c r="E718" s="90"/>
      <c r="F718" s="90"/>
      <c r="G718" s="90"/>
      <c r="H718" s="90"/>
      <c r="I718" s="90"/>
      <c r="J718" s="90"/>
      <c r="K718" s="90"/>
      <c r="L718" s="91"/>
    </row>
    <row r="719" spans="1:12" ht="13.5" hidden="1" thickTop="1">
      <c r="A719" s="83"/>
      <c r="B719" s="90"/>
      <c r="C719" s="90"/>
      <c r="D719" s="90"/>
      <c r="E719" s="90"/>
      <c r="F719" s="90"/>
      <c r="G719" s="90"/>
      <c r="H719" s="90"/>
      <c r="I719" s="90"/>
      <c r="J719" s="90"/>
      <c r="K719" s="90"/>
      <c r="L719" s="91"/>
    </row>
    <row r="720" spans="1:12" ht="13.5" hidden="1" thickTop="1">
      <c r="A720" s="83"/>
      <c r="B720" s="90"/>
      <c r="C720" s="90"/>
      <c r="D720" s="90"/>
      <c r="E720" s="90"/>
      <c r="F720" s="90"/>
      <c r="G720" s="90"/>
      <c r="H720" s="90"/>
      <c r="I720" s="90"/>
      <c r="J720" s="90"/>
      <c r="K720" s="90"/>
      <c r="L720" s="91"/>
    </row>
    <row r="721" spans="1:12" ht="13.5" hidden="1" thickTop="1">
      <c r="A721" s="83"/>
      <c r="B721" s="90"/>
      <c r="C721" s="90"/>
      <c r="D721" s="90"/>
      <c r="E721" s="90"/>
      <c r="F721" s="90"/>
      <c r="G721" s="90"/>
      <c r="H721" s="90"/>
      <c r="I721" s="90"/>
      <c r="J721" s="90"/>
      <c r="K721" s="90"/>
      <c r="L721" s="91"/>
    </row>
    <row r="722" spans="1:12" ht="13.5" hidden="1" thickTop="1">
      <c r="A722" s="83"/>
      <c r="B722" s="90"/>
      <c r="C722" s="90"/>
      <c r="D722" s="90"/>
      <c r="E722" s="90"/>
      <c r="F722" s="90"/>
      <c r="G722" s="90"/>
      <c r="H722" s="90"/>
      <c r="I722" s="90"/>
      <c r="J722" s="90"/>
      <c r="K722" s="90"/>
      <c r="L722" s="91"/>
    </row>
    <row r="723" spans="1:12" ht="13.5" hidden="1" thickTop="1">
      <c r="A723" s="83"/>
      <c r="B723" s="90"/>
      <c r="C723" s="90"/>
      <c r="D723" s="90"/>
      <c r="E723" s="90"/>
      <c r="F723" s="90"/>
      <c r="G723" s="90"/>
      <c r="H723" s="90"/>
      <c r="I723" s="90"/>
      <c r="J723" s="90"/>
      <c r="K723" s="90"/>
      <c r="L723" s="91"/>
    </row>
    <row r="724" spans="1:12" ht="13.5" hidden="1" thickTop="1">
      <c r="A724" s="83"/>
      <c r="B724" s="90"/>
      <c r="C724" s="90"/>
      <c r="D724" s="90"/>
      <c r="E724" s="90"/>
      <c r="F724" s="90"/>
      <c r="G724" s="90"/>
      <c r="H724" s="90"/>
      <c r="I724" s="90"/>
      <c r="J724" s="90"/>
      <c r="K724" s="90"/>
      <c r="L724" s="91"/>
    </row>
    <row r="725" spans="1:12" ht="13.5" hidden="1" thickTop="1">
      <c r="A725" s="83"/>
      <c r="B725" s="90"/>
      <c r="C725" s="90"/>
      <c r="D725" s="90"/>
      <c r="E725" s="90"/>
      <c r="F725" s="90"/>
      <c r="G725" s="90"/>
      <c r="H725" s="90"/>
      <c r="I725" s="90"/>
      <c r="J725" s="90"/>
      <c r="K725" s="90"/>
      <c r="L725" s="91"/>
    </row>
    <row r="726" spans="1:12" ht="13.5" hidden="1" thickTop="1">
      <c r="A726" s="83"/>
      <c r="B726" s="90"/>
      <c r="C726" s="90"/>
      <c r="D726" s="90"/>
      <c r="E726" s="90"/>
      <c r="F726" s="90"/>
      <c r="G726" s="90"/>
      <c r="H726" s="90"/>
      <c r="I726" s="90"/>
      <c r="J726" s="90"/>
      <c r="K726" s="90"/>
      <c r="L726" s="91"/>
    </row>
    <row r="727" spans="1:12" ht="13.5" hidden="1" thickTop="1">
      <c r="A727" s="83"/>
      <c r="B727" s="90"/>
      <c r="C727" s="90"/>
      <c r="D727" s="90"/>
      <c r="E727" s="90"/>
      <c r="F727" s="90"/>
      <c r="G727" s="90"/>
      <c r="H727" s="90"/>
      <c r="I727" s="90"/>
      <c r="J727" s="90"/>
      <c r="K727" s="90"/>
      <c r="L727" s="91"/>
    </row>
    <row r="728" spans="1:12" ht="13.5" hidden="1" thickTop="1">
      <c r="A728" s="83"/>
      <c r="B728" s="90"/>
      <c r="C728" s="90"/>
      <c r="D728" s="90"/>
      <c r="E728" s="90"/>
      <c r="F728" s="90"/>
      <c r="G728" s="90"/>
      <c r="H728" s="90"/>
      <c r="I728" s="90"/>
      <c r="J728" s="90"/>
      <c r="K728" s="90"/>
      <c r="L728" s="91"/>
    </row>
    <row r="729" spans="1:12" ht="13.5" hidden="1" thickTop="1">
      <c r="A729" s="83"/>
      <c r="B729" s="90"/>
      <c r="C729" s="90"/>
      <c r="D729" s="90"/>
      <c r="E729" s="90"/>
      <c r="F729" s="90"/>
      <c r="G729" s="90"/>
      <c r="H729" s="90"/>
      <c r="I729" s="90"/>
      <c r="J729" s="90"/>
      <c r="K729" s="90"/>
      <c r="L729" s="91"/>
    </row>
    <row r="730" spans="1:12" ht="13.5" hidden="1" thickTop="1">
      <c r="A730" s="83"/>
      <c r="B730" s="90"/>
      <c r="C730" s="90"/>
      <c r="D730" s="90"/>
      <c r="E730" s="90"/>
      <c r="F730" s="90"/>
      <c r="G730" s="90"/>
      <c r="H730" s="90"/>
      <c r="I730" s="90"/>
      <c r="J730" s="90"/>
      <c r="K730" s="90"/>
      <c r="L730" s="91"/>
    </row>
    <row r="731" spans="1:12" ht="13.5" hidden="1" thickTop="1">
      <c r="A731" s="83"/>
      <c r="B731" s="90"/>
      <c r="C731" s="90"/>
      <c r="D731" s="90"/>
      <c r="E731" s="90"/>
      <c r="F731" s="90"/>
      <c r="G731" s="90"/>
      <c r="H731" s="90"/>
      <c r="I731" s="90"/>
      <c r="J731" s="90"/>
      <c r="K731" s="90"/>
      <c r="L731" s="91"/>
    </row>
    <row r="732" spans="1:12" ht="13.5" hidden="1" thickTop="1">
      <c r="A732" s="83"/>
      <c r="B732" s="90"/>
      <c r="C732" s="90"/>
      <c r="D732" s="90"/>
      <c r="E732" s="90"/>
      <c r="F732" s="90"/>
      <c r="G732" s="90"/>
      <c r="H732" s="90"/>
      <c r="I732" s="90"/>
      <c r="J732" s="90"/>
      <c r="K732" s="90"/>
      <c r="L732" s="91"/>
    </row>
    <row r="733" spans="1:12" ht="13.5" hidden="1" thickTop="1">
      <c r="A733" s="83"/>
      <c r="B733" s="90"/>
      <c r="C733" s="90"/>
      <c r="D733" s="90"/>
      <c r="E733" s="90"/>
      <c r="F733" s="90"/>
      <c r="G733" s="90"/>
      <c r="H733" s="90"/>
      <c r="I733" s="90"/>
      <c r="J733" s="90"/>
      <c r="K733" s="90"/>
      <c r="L733" s="91"/>
    </row>
    <row r="734" spans="1:12" ht="13.5" hidden="1" thickTop="1">
      <c r="A734" s="83"/>
      <c r="B734" s="90"/>
      <c r="C734" s="90"/>
      <c r="D734" s="90"/>
      <c r="E734" s="90"/>
      <c r="F734" s="90"/>
      <c r="G734" s="90"/>
      <c r="H734" s="90"/>
      <c r="I734" s="90"/>
      <c r="J734" s="90"/>
      <c r="K734" s="90"/>
      <c r="L734" s="91"/>
    </row>
    <row r="735" spans="1:12" ht="13.5" hidden="1" thickTop="1">
      <c r="A735" s="83"/>
      <c r="B735" s="90"/>
      <c r="C735" s="90"/>
      <c r="D735" s="90"/>
      <c r="E735" s="90"/>
      <c r="F735" s="90"/>
      <c r="G735" s="90"/>
      <c r="H735" s="90"/>
      <c r="I735" s="90"/>
      <c r="J735" s="90"/>
      <c r="K735" s="90"/>
      <c r="L735" s="91"/>
    </row>
    <row r="736" spans="1:12" ht="13.5" hidden="1" thickTop="1">
      <c r="A736" s="83"/>
      <c r="B736" s="90"/>
      <c r="C736" s="90"/>
      <c r="D736" s="90"/>
      <c r="E736" s="90"/>
      <c r="F736" s="90"/>
      <c r="G736" s="90"/>
      <c r="H736" s="90"/>
      <c r="I736" s="90"/>
      <c r="J736" s="90"/>
      <c r="K736" s="90"/>
      <c r="L736" s="91"/>
    </row>
    <row r="737" spans="1:12" ht="13.5" hidden="1" thickTop="1">
      <c r="A737" s="83"/>
      <c r="B737" s="90"/>
      <c r="C737" s="90"/>
      <c r="D737" s="90"/>
      <c r="E737" s="90"/>
      <c r="F737" s="90"/>
      <c r="G737" s="90"/>
      <c r="H737" s="90"/>
      <c r="I737" s="90"/>
      <c r="J737" s="90"/>
      <c r="K737" s="90"/>
      <c r="L737" s="91"/>
    </row>
    <row r="738" spans="1:12" ht="13.5" hidden="1" thickTop="1">
      <c r="A738" s="83"/>
      <c r="B738" s="90"/>
      <c r="C738" s="90"/>
      <c r="D738" s="90"/>
      <c r="E738" s="90"/>
      <c r="F738" s="90"/>
      <c r="G738" s="90"/>
      <c r="H738" s="90"/>
      <c r="I738" s="90"/>
      <c r="J738" s="90"/>
      <c r="K738" s="90"/>
      <c r="L738" s="91"/>
    </row>
    <row r="739" spans="1:12" ht="13.5" hidden="1" thickTop="1">
      <c r="A739" s="83"/>
      <c r="B739" s="90"/>
      <c r="C739" s="90"/>
      <c r="D739" s="90"/>
      <c r="E739" s="90"/>
      <c r="F739" s="90"/>
      <c r="G739" s="90"/>
      <c r="H739" s="90"/>
      <c r="I739" s="90"/>
      <c r="J739" s="90"/>
      <c r="K739" s="90"/>
      <c r="L739" s="91"/>
    </row>
    <row r="740" spans="1:12" ht="13.5" hidden="1" thickTop="1">
      <c r="A740" s="83"/>
      <c r="B740" s="90"/>
      <c r="C740" s="90"/>
      <c r="D740" s="90"/>
      <c r="E740" s="90"/>
      <c r="F740" s="90"/>
      <c r="G740" s="90"/>
      <c r="H740" s="90"/>
      <c r="I740" s="90"/>
      <c r="J740" s="90"/>
      <c r="K740" s="90"/>
      <c r="L740" s="91"/>
    </row>
    <row r="741" spans="1:12" ht="13.5" thickTop="1">
      <c r="A741" s="83"/>
      <c r="B741" s="90"/>
      <c r="C741" s="90"/>
      <c r="D741" s="90"/>
      <c r="E741" s="90"/>
      <c r="F741" s="90"/>
      <c r="G741" s="90"/>
      <c r="H741" s="90"/>
      <c r="I741" s="90"/>
      <c r="J741" s="90"/>
      <c r="K741" s="90"/>
      <c r="L741" s="91"/>
    </row>
  </sheetData>
  <mergeCells count="2">
    <mergeCell ref="N3:O3"/>
    <mergeCell ref="N5:O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ورقة5"/>
  <dimension ref="A1:N1220"/>
  <sheetViews>
    <sheetView rightToLeft="1" workbookViewId="0">
      <selection activeCell="H18" sqref="H18"/>
    </sheetView>
  </sheetViews>
  <sheetFormatPr defaultColWidth="0" defaultRowHeight="12.75" customHeight="1" zeroHeight="1"/>
  <cols>
    <col min="1" max="1" width="4.42578125" customWidth="1"/>
    <col min="2" max="2" width="14" customWidth="1"/>
    <col min="3" max="3" width="6.140625" customWidth="1"/>
    <col min="4" max="4" width="5.7109375" customWidth="1"/>
    <col min="5" max="5" width="8.42578125" bestFit="1" customWidth="1"/>
    <col min="6" max="6" width="18.42578125" customWidth="1"/>
    <col min="7" max="7" width="9.28515625" customWidth="1"/>
    <col min="8" max="8" width="29.28515625" customWidth="1"/>
    <col min="9" max="9" width="8.42578125" customWidth="1"/>
    <col min="10" max="10" width="9.28515625" customWidth="1"/>
    <col min="11" max="11" width="10.28515625" customWidth="1"/>
    <col min="12" max="12" width="13.5703125" customWidth="1"/>
    <col min="13" max="14" width="0" hidden="1" customWidth="1"/>
    <col min="257" max="257" width="4.42578125" customWidth="1"/>
    <col min="258" max="258" width="14" customWidth="1"/>
    <col min="259" max="259" width="6.140625" customWidth="1"/>
    <col min="260" max="260" width="5.7109375" customWidth="1"/>
    <col min="261" max="261" width="8.42578125" bestFit="1" customWidth="1"/>
    <col min="262" max="262" width="18.42578125" customWidth="1"/>
    <col min="263" max="263" width="9.28515625" customWidth="1"/>
    <col min="264" max="264" width="29.28515625" customWidth="1"/>
    <col min="265" max="265" width="8.42578125" customWidth="1"/>
    <col min="266" max="266" width="9.28515625" customWidth="1"/>
    <col min="267" max="267" width="10.28515625" customWidth="1"/>
    <col min="268" max="268" width="13.5703125" customWidth="1"/>
    <col min="269" max="270" width="0" hidden="1" customWidth="1"/>
    <col min="513" max="513" width="4.42578125" customWidth="1"/>
    <col min="514" max="514" width="14" customWidth="1"/>
    <col min="515" max="515" width="6.140625" customWidth="1"/>
    <col min="516" max="516" width="5.7109375" customWidth="1"/>
    <col min="517" max="517" width="8.42578125" bestFit="1" customWidth="1"/>
    <col min="518" max="518" width="18.42578125" customWidth="1"/>
    <col min="519" max="519" width="9.28515625" customWidth="1"/>
    <col min="520" max="520" width="29.28515625" customWidth="1"/>
    <col min="521" max="521" width="8.42578125" customWidth="1"/>
    <col min="522" max="522" width="9.28515625" customWidth="1"/>
    <col min="523" max="523" width="10.28515625" customWidth="1"/>
    <col min="524" max="524" width="13.5703125" customWidth="1"/>
    <col min="525" max="526" width="0" hidden="1" customWidth="1"/>
    <col min="769" max="769" width="4.42578125" customWidth="1"/>
    <col min="770" max="770" width="14" customWidth="1"/>
    <col min="771" max="771" width="6.140625" customWidth="1"/>
    <col min="772" max="772" width="5.7109375" customWidth="1"/>
    <col min="773" max="773" width="8.42578125" bestFit="1" customWidth="1"/>
    <col min="774" max="774" width="18.42578125" customWidth="1"/>
    <col min="775" max="775" width="9.28515625" customWidth="1"/>
    <col min="776" max="776" width="29.28515625" customWidth="1"/>
    <col min="777" max="777" width="8.42578125" customWidth="1"/>
    <col min="778" max="778" width="9.28515625" customWidth="1"/>
    <col min="779" max="779" width="10.28515625" customWidth="1"/>
    <col min="780" max="780" width="13.5703125" customWidth="1"/>
    <col min="781" max="782" width="0" hidden="1" customWidth="1"/>
    <col min="1025" max="1025" width="4.42578125" customWidth="1"/>
    <col min="1026" max="1026" width="14" customWidth="1"/>
    <col min="1027" max="1027" width="6.140625" customWidth="1"/>
    <col min="1028" max="1028" width="5.7109375" customWidth="1"/>
    <col min="1029" max="1029" width="8.42578125" bestFit="1" customWidth="1"/>
    <col min="1030" max="1030" width="18.42578125" customWidth="1"/>
    <col min="1031" max="1031" width="9.28515625" customWidth="1"/>
    <col min="1032" max="1032" width="29.28515625" customWidth="1"/>
    <col min="1033" max="1033" width="8.42578125" customWidth="1"/>
    <col min="1034" max="1034" width="9.28515625" customWidth="1"/>
    <col min="1035" max="1035" width="10.28515625" customWidth="1"/>
    <col min="1036" max="1036" width="13.5703125" customWidth="1"/>
    <col min="1037" max="1038" width="0" hidden="1" customWidth="1"/>
    <col min="1281" max="1281" width="4.42578125" customWidth="1"/>
    <col min="1282" max="1282" width="14" customWidth="1"/>
    <col min="1283" max="1283" width="6.140625" customWidth="1"/>
    <col min="1284" max="1284" width="5.7109375" customWidth="1"/>
    <col min="1285" max="1285" width="8.42578125" bestFit="1" customWidth="1"/>
    <col min="1286" max="1286" width="18.42578125" customWidth="1"/>
    <col min="1287" max="1287" width="9.28515625" customWidth="1"/>
    <col min="1288" max="1288" width="29.28515625" customWidth="1"/>
    <col min="1289" max="1289" width="8.42578125" customWidth="1"/>
    <col min="1290" max="1290" width="9.28515625" customWidth="1"/>
    <col min="1291" max="1291" width="10.28515625" customWidth="1"/>
    <col min="1292" max="1292" width="13.5703125" customWidth="1"/>
    <col min="1293" max="1294" width="0" hidden="1" customWidth="1"/>
    <col min="1537" max="1537" width="4.42578125" customWidth="1"/>
    <col min="1538" max="1538" width="14" customWidth="1"/>
    <col min="1539" max="1539" width="6.140625" customWidth="1"/>
    <col min="1540" max="1540" width="5.7109375" customWidth="1"/>
    <col min="1541" max="1541" width="8.42578125" bestFit="1" customWidth="1"/>
    <col min="1542" max="1542" width="18.42578125" customWidth="1"/>
    <col min="1543" max="1543" width="9.28515625" customWidth="1"/>
    <col min="1544" max="1544" width="29.28515625" customWidth="1"/>
    <col min="1545" max="1545" width="8.42578125" customWidth="1"/>
    <col min="1546" max="1546" width="9.28515625" customWidth="1"/>
    <col min="1547" max="1547" width="10.28515625" customWidth="1"/>
    <col min="1548" max="1548" width="13.5703125" customWidth="1"/>
    <col min="1549" max="1550" width="0" hidden="1" customWidth="1"/>
    <col min="1793" max="1793" width="4.42578125" customWidth="1"/>
    <col min="1794" max="1794" width="14" customWidth="1"/>
    <col min="1795" max="1795" width="6.140625" customWidth="1"/>
    <col min="1796" max="1796" width="5.7109375" customWidth="1"/>
    <col min="1797" max="1797" width="8.42578125" bestFit="1" customWidth="1"/>
    <col min="1798" max="1798" width="18.42578125" customWidth="1"/>
    <col min="1799" max="1799" width="9.28515625" customWidth="1"/>
    <col min="1800" max="1800" width="29.28515625" customWidth="1"/>
    <col min="1801" max="1801" width="8.42578125" customWidth="1"/>
    <col min="1802" max="1802" width="9.28515625" customWidth="1"/>
    <col min="1803" max="1803" width="10.28515625" customWidth="1"/>
    <col min="1804" max="1804" width="13.5703125" customWidth="1"/>
    <col min="1805" max="1806" width="0" hidden="1" customWidth="1"/>
    <col min="2049" max="2049" width="4.42578125" customWidth="1"/>
    <col min="2050" max="2050" width="14" customWidth="1"/>
    <col min="2051" max="2051" width="6.140625" customWidth="1"/>
    <col min="2052" max="2052" width="5.7109375" customWidth="1"/>
    <col min="2053" max="2053" width="8.42578125" bestFit="1" customWidth="1"/>
    <col min="2054" max="2054" width="18.42578125" customWidth="1"/>
    <col min="2055" max="2055" width="9.28515625" customWidth="1"/>
    <col min="2056" max="2056" width="29.28515625" customWidth="1"/>
    <col min="2057" max="2057" width="8.42578125" customWidth="1"/>
    <col min="2058" max="2058" width="9.28515625" customWidth="1"/>
    <col min="2059" max="2059" width="10.28515625" customWidth="1"/>
    <col min="2060" max="2060" width="13.5703125" customWidth="1"/>
    <col min="2061" max="2062" width="0" hidden="1" customWidth="1"/>
    <col min="2305" max="2305" width="4.42578125" customWidth="1"/>
    <col min="2306" max="2306" width="14" customWidth="1"/>
    <col min="2307" max="2307" width="6.140625" customWidth="1"/>
    <col min="2308" max="2308" width="5.7109375" customWidth="1"/>
    <col min="2309" max="2309" width="8.42578125" bestFit="1" customWidth="1"/>
    <col min="2310" max="2310" width="18.42578125" customWidth="1"/>
    <col min="2311" max="2311" width="9.28515625" customWidth="1"/>
    <col min="2312" max="2312" width="29.28515625" customWidth="1"/>
    <col min="2313" max="2313" width="8.42578125" customWidth="1"/>
    <col min="2314" max="2314" width="9.28515625" customWidth="1"/>
    <col min="2315" max="2315" width="10.28515625" customWidth="1"/>
    <col min="2316" max="2316" width="13.5703125" customWidth="1"/>
    <col min="2317" max="2318" width="0" hidden="1" customWidth="1"/>
    <col min="2561" max="2561" width="4.42578125" customWidth="1"/>
    <col min="2562" max="2562" width="14" customWidth="1"/>
    <col min="2563" max="2563" width="6.140625" customWidth="1"/>
    <col min="2564" max="2564" width="5.7109375" customWidth="1"/>
    <col min="2565" max="2565" width="8.42578125" bestFit="1" customWidth="1"/>
    <col min="2566" max="2566" width="18.42578125" customWidth="1"/>
    <col min="2567" max="2567" width="9.28515625" customWidth="1"/>
    <col min="2568" max="2568" width="29.28515625" customWidth="1"/>
    <col min="2569" max="2569" width="8.42578125" customWidth="1"/>
    <col min="2570" max="2570" width="9.28515625" customWidth="1"/>
    <col min="2571" max="2571" width="10.28515625" customWidth="1"/>
    <col min="2572" max="2572" width="13.5703125" customWidth="1"/>
    <col min="2573" max="2574" width="0" hidden="1" customWidth="1"/>
    <col min="2817" max="2817" width="4.42578125" customWidth="1"/>
    <col min="2818" max="2818" width="14" customWidth="1"/>
    <col min="2819" max="2819" width="6.140625" customWidth="1"/>
    <col min="2820" max="2820" width="5.7109375" customWidth="1"/>
    <col min="2821" max="2821" width="8.42578125" bestFit="1" customWidth="1"/>
    <col min="2822" max="2822" width="18.42578125" customWidth="1"/>
    <col min="2823" max="2823" width="9.28515625" customWidth="1"/>
    <col min="2824" max="2824" width="29.28515625" customWidth="1"/>
    <col min="2825" max="2825" width="8.42578125" customWidth="1"/>
    <col min="2826" max="2826" width="9.28515625" customWidth="1"/>
    <col min="2827" max="2827" width="10.28515625" customWidth="1"/>
    <col min="2828" max="2828" width="13.5703125" customWidth="1"/>
    <col min="2829" max="2830" width="0" hidden="1" customWidth="1"/>
    <col min="3073" max="3073" width="4.42578125" customWidth="1"/>
    <col min="3074" max="3074" width="14" customWidth="1"/>
    <col min="3075" max="3075" width="6.140625" customWidth="1"/>
    <col min="3076" max="3076" width="5.7109375" customWidth="1"/>
    <col min="3077" max="3077" width="8.42578125" bestFit="1" customWidth="1"/>
    <col min="3078" max="3078" width="18.42578125" customWidth="1"/>
    <col min="3079" max="3079" width="9.28515625" customWidth="1"/>
    <col min="3080" max="3080" width="29.28515625" customWidth="1"/>
    <col min="3081" max="3081" width="8.42578125" customWidth="1"/>
    <col min="3082" max="3082" width="9.28515625" customWidth="1"/>
    <col min="3083" max="3083" width="10.28515625" customWidth="1"/>
    <col min="3084" max="3084" width="13.5703125" customWidth="1"/>
    <col min="3085" max="3086" width="0" hidden="1" customWidth="1"/>
    <col min="3329" max="3329" width="4.42578125" customWidth="1"/>
    <col min="3330" max="3330" width="14" customWidth="1"/>
    <col min="3331" max="3331" width="6.140625" customWidth="1"/>
    <col min="3332" max="3332" width="5.7109375" customWidth="1"/>
    <col min="3333" max="3333" width="8.42578125" bestFit="1" customWidth="1"/>
    <col min="3334" max="3334" width="18.42578125" customWidth="1"/>
    <col min="3335" max="3335" width="9.28515625" customWidth="1"/>
    <col min="3336" max="3336" width="29.28515625" customWidth="1"/>
    <col min="3337" max="3337" width="8.42578125" customWidth="1"/>
    <col min="3338" max="3338" width="9.28515625" customWidth="1"/>
    <col min="3339" max="3339" width="10.28515625" customWidth="1"/>
    <col min="3340" max="3340" width="13.5703125" customWidth="1"/>
    <col min="3341" max="3342" width="0" hidden="1" customWidth="1"/>
    <col min="3585" max="3585" width="4.42578125" customWidth="1"/>
    <col min="3586" max="3586" width="14" customWidth="1"/>
    <col min="3587" max="3587" width="6.140625" customWidth="1"/>
    <col min="3588" max="3588" width="5.7109375" customWidth="1"/>
    <col min="3589" max="3589" width="8.42578125" bestFit="1" customWidth="1"/>
    <col min="3590" max="3590" width="18.42578125" customWidth="1"/>
    <col min="3591" max="3591" width="9.28515625" customWidth="1"/>
    <col min="3592" max="3592" width="29.28515625" customWidth="1"/>
    <col min="3593" max="3593" width="8.42578125" customWidth="1"/>
    <col min="3594" max="3594" width="9.28515625" customWidth="1"/>
    <col min="3595" max="3595" width="10.28515625" customWidth="1"/>
    <col min="3596" max="3596" width="13.5703125" customWidth="1"/>
    <col min="3597" max="3598" width="0" hidden="1" customWidth="1"/>
    <col min="3841" max="3841" width="4.42578125" customWidth="1"/>
    <col min="3842" max="3842" width="14" customWidth="1"/>
    <col min="3843" max="3843" width="6.140625" customWidth="1"/>
    <col min="3844" max="3844" width="5.7109375" customWidth="1"/>
    <col min="3845" max="3845" width="8.42578125" bestFit="1" customWidth="1"/>
    <col min="3846" max="3846" width="18.42578125" customWidth="1"/>
    <col min="3847" max="3847" width="9.28515625" customWidth="1"/>
    <col min="3848" max="3848" width="29.28515625" customWidth="1"/>
    <col min="3849" max="3849" width="8.42578125" customWidth="1"/>
    <col min="3850" max="3850" width="9.28515625" customWidth="1"/>
    <col min="3851" max="3851" width="10.28515625" customWidth="1"/>
    <col min="3852" max="3852" width="13.5703125" customWidth="1"/>
    <col min="3853" max="3854" width="0" hidden="1" customWidth="1"/>
    <col min="4097" max="4097" width="4.42578125" customWidth="1"/>
    <col min="4098" max="4098" width="14" customWidth="1"/>
    <col min="4099" max="4099" width="6.140625" customWidth="1"/>
    <col min="4100" max="4100" width="5.7109375" customWidth="1"/>
    <col min="4101" max="4101" width="8.42578125" bestFit="1" customWidth="1"/>
    <col min="4102" max="4102" width="18.42578125" customWidth="1"/>
    <col min="4103" max="4103" width="9.28515625" customWidth="1"/>
    <col min="4104" max="4104" width="29.28515625" customWidth="1"/>
    <col min="4105" max="4105" width="8.42578125" customWidth="1"/>
    <col min="4106" max="4106" width="9.28515625" customWidth="1"/>
    <col min="4107" max="4107" width="10.28515625" customWidth="1"/>
    <col min="4108" max="4108" width="13.5703125" customWidth="1"/>
    <col min="4109" max="4110" width="0" hidden="1" customWidth="1"/>
    <col min="4353" max="4353" width="4.42578125" customWidth="1"/>
    <col min="4354" max="4354" width="14" customWidth="1"/>
    <col min="4355" max="4355" width="6.140625" customWidth="1"/>
    <col min="4356" max="4356" width="5.7109375" customWidth="1"/>
    <col min="4357" max="4357" width="8.42578125" bestFit="1" customWidth="1"/>
    <col min="4358" max="4358" width="18.42578125" customWidth="1"/>
    <col min="4359" max="4359" width="9.28515625" customWidth="1"/>
    <col min="4360" max="4360" width="29.28515625" customWidth="1"/>
    <col min="4361" max="4361" width="8.42578125" customWidth="1"/>
    <col min="4362" max="4362" width="9.28515625" customWidth="1"/>
    <col min="4363" max="4363" width="10.28515625" customWidth="1"/>
    <col min="4364" max="4364" width="13.5703125" customWidth="1"/>
    <col min="4365" max="4366" width="0" hidden="1" customWidth="1"/>
    <col min="4609" max="4609" width="4.42578125" customWidth="1"/>
    <col min="4610" max="4610" width="14" customWidth="1"/>
    <col min="4611" max="4611" width="6.140625" customWidth="1"/>
    <col min="4612" max="4612" width="5.7109375" customWidth="1"/>
    <col min="4613" max="4613" width="8.42578125" bestFit="1" customWidth="1"/>
    <col min="4614" max="4614" width="18.42578125" customWidth="1"/>
    <col min="4615" max="4615" width="9.28515625" customWidth="1"/>
    <col min="4616" max="4616" width="29.28515625" customWidth="1"/>
    <col min="4617" max="4617" width="8.42578125" customWidth="1"/>
    <col min="4618" max="4618" width="9.28515625" customWidth="1"/>
    <col min="4619" max="4619" width="10.28515625" customWidth="1"/>
    <col min="4620" max="4620" width="13.5703125" customWidth="1"/>
    <col min="4621" max="4622" width="0" hidden="1" customWidth="1"/>
    <col min="4865" max="4865" width="4.42578125" customWidth="1"/>
    <col min="4866" max="4866" width="14" customWidth="1"/>
    <col min="4867" max="4867" width="6.140625" customWidth="1"/>
    <col min="4868" max="4868" width="5.7109375" customWidth="1"/>
    <col min="4869" max="4869" width="8.42578125" bestFit="1" customWidth="1"/>
    <col min="4870" max="4870" width="18.42578125" customWidth="1"/>
    <col min="4871" max="4871" width="9.28515625" customWidth="1"/>
    <col min="4872" max="4872" width="29.28515625" customWidth="1"/>
    <col min="4873" max="4873" width="8.42578125" customWidth="1"/>
    <col min="4874" max="4874" width="9.28515625" customWidth="1"/>
    <col min="4875" max="4875" width="10.28515625" customWidth="1"/>
    <col min="4876" max="4876" width="13.5703125" customWidth="1"/>
    <col min="4877" max="4878" width="0" hidden="1" customWidth="1"/>
    <col min="5121" max="5121" width="4.42578125" customWidth="1"/>
    <col min="5122" max="5122" width="14" customWidth="1"/>
    <col min="5123" max="5123" width="6.140625" customWidth="1"/>
    <col min="5124" max="5124" width="5.7109375" customWidth="1"/>
    <col min="5125" max="5125" width="8.42578125" bestFit="1" customWidth="1"/>
    <col min="5126" max="5126" width="18.42578125" customWidth="1"/>
    <col min="5127" max="5127" width="9.28515625" customWidth="1"/>
    <col min="5128" max="5128" width="29.28515625" customWidth="1"/>
    <col min="5129" max="5129" width="8.42578125" customWidth="1"/>
    <col min="5130" max="5130" width="9.28515625" customWidth="1"/>
    <col min="5131" max="5131" width="10.28515625" customWidth="1"/>
    <col min="5132" max="5132" width="13.5703125" customWidth="1"/>
    <col min="5133" max="5134" width="0" hidden="1" customWidth="1"/>
    <col min="5377" max="5377" width="4.42578125" customWidth="1"/>
    <col min="5378" max="5378" width="14" customWidth="1"/>
    <col min="5379" max="5379" width="6.140625" customWidth="1"/>
    <col min="5380" max="5380" width="5.7109375" customWidth="1"/>
    <col min="5381" max="5381" width="8.42578125" bestFit="1" customWidth="1"/>
    <col min="5382" max="5382" width="18.42578125" customWidth="1"/>
    <col min="5383" max="5383" width="9.28515625" customWidth="1"/>
    <col min="5384" max="5384" width="29.28515625" customWidth="1"/>
    <col min="5385" max="5385" width="8.42578125" customWidth="1"/>
    <col min="5386" max="5386" width="9.28515625" customWidth="1"/>
    <col min="5387" max="5387" width="10.28515625" customWidth="1"/>
    <col min="5388" max="5388" width="13.5703125" customWidth="1"/>
    <col min="5389" max="5390" width="0" hidden="1" customWidth="1"/>
    <col min="5633" max="5633" width="4.42578125" customWidth="1"/>
    <col min="5634" max="5634" width="14" customWidth="1"/>
    <col min="5635" max="5635" width="6.140625" customWidth="1"/>
    <col min="5636" max="5636" width="5.7109375" customWidth="1"/>
    <col min="5637" max="5637" width="8.42578125" bestFit="1" customWidth="1"/>
    <col min="5638" max="5638" width="18.42578125" customWidth="1"/>
    <col min="5639" max="5639" width="9.28515625" customWidth="1"/>
    <col min="5640" max="5640" width="29.28515625" customWidth="1"/>
    <col min="5641" max="5641" width="8.42578125" customWidth="1"/>
    <col min="5642" max="5642" width="9.28515625" customWidth="1"/>
    <col min="5643" max="5643" width="10.28515625" customWidth="1"/>
    <col min="5644" max="5644" width="13.5703125" customWidth="1"/>
    <col min="5645" max="5646" width="0" hidden="1" customWidth="1"/>
    <col min="5889" max="5889" width="4.42578125" customWidth="1"/>
    <col min="5890" max="5890" width="14" customWidth="1"/>
    <col min="5891" max="5891" width="6.140625" customWidth="1"/>
    <col min="5892" max="5892" width="5.7109375" customWidth="1"/>
    <col min="5893" max="5893" width="8.42578125" bestFit="1" customWidth="1"/>
    <col min="5894" max="5894" width="18.42578125" customWidth="1"/>
    <col min="5895" max="5895" width="9.28515625" customWidth="1"/>
    <col min="5896" max="5896" width="29.28515625" customWidth="1"/>
    <col min="5897" max="5897" width="8.42578125" customWidth="1"/>
    <col min="5898" max="5898" width="9.28515625" customWidth="1"/>
    <col min="5899" max="5899" width="10.28515625" customWidth="1"/>
    <col min="5900" max="5900" width="13.5703125" customWidth="1"/>
    <col min="5901" max="5902" width="0" hidden="1" customWidth="1"/>
    <col min="6145" max="6145" width="4.42578125" customWidth="1"/>
    <col min="6146" max="6146" width="14" customWidth="1"/>
    <col min="6147" max="6147" width="6.140625" customWidth="1"/>
    <col min="6148" max="6148" width="5.7109375" customWidth="1"/>
    <col min="6149" max="6149" width="8.42578125" bestFit="1" customWidth="1"/>
    <col min="6150" max="6150" width="18.42578125" customWidth="1"/>
    <col min="6151" max="6151" width="9.28515625" customWidth="1"/>
    <col min="6152" max="6152" width="29.28515625" customWidth="1"/>
    <col min="6153" max="6153" width="8.42578125" customWidth="1"/>
    <col min="6154" max="6154" width="9.28515625" customWidth="1"/>
    <col min="6155" max="6155" width="10.28515625" customWidth="1"/>
    <col min="6156" max="6156" width="13.5703125" customWidth="1"/>
    <col min="6157" max="6158" width="0" hidden="1" customWidth="1"/>
    <col min="6401" max="6401" width="4.42578125" customWidth="1"/>
    <col min="6402" max="6402" width="14" customWidth="1"/>
    <col min="6403" max="6403" width="6.140625" customWidth="1"/>
    <col min="6404" max="6404" width="5.7109375" customWidth="1"/>
    <col min="6405" max="6405" width="8.42578125" bestFit="1" customWidth="1"/>
    <col min="6406" max="6406" width="18.42578125" customWidth="1"/>
    <col min="6407" max="6407" width="9.28515625" customWidth="1"/>
    <col min="6408" max="6408" width="29.28515625" customWidth="1"/>
    <col min="6409" max="6409" width="8.42578125" customWidth="1"/>
    <col min="6410" max="6410" width="9.28515625" customWidth="1"/>
    <col min="6411" max="6411" width="10.28515625" customWidth="1"/>
    <col min="6412" max="6412" width="13.5703125" customWidth="1"/>
    <col min="6413" max="6414" width="0" hidden="1" customWidth="1"/>
    <col min="6657" max="6657" width="4.42578125" customWidth="1"/>
    <col min="6658" max="6658" width="14" customWidth="1"/>
    <col min="6659" max="6659" width="6.140625" customWidth="1"/>
    <col min="6660" max="6660" width="5.7109375" customWidth="1"/>
    <col min="6661" max="6661" width="8.42578125" bestFit="1" customWidth="1"/>
    <col min="6662" max="6662" width="18.42578125" customWidth="1"/>
    <col min="6663" max="6663" width="9.28515625" customWidth="1"/>
    <col min="6664" max="6664" width="29.28515625" customWidth="1"/>
    <col min="6665" max="6665" width="8.42578125" customWidth="1"/>
    <col min="6666" max="6666" width="9.28515625" customWidth="1"/>
    <col min="6667" max="6667" width="10.28515625" customWidth="1"/>
    <col min="6668" max="6668" width="13.5703125" customWidth="1"/>
    <col min="6669" max="6670" width="0" hidden="1" customWidth="1"/>
    <col min="6913" max="6913" width="4.42578125" customWidth="1"/>
    <col min="6914" max="6914" width="14" customWidth="1"/>
    <col min="6915" max="6915" width="6.140625" customWidth="1"/>
    <col min="6916" max="6916" width="5.7109375" customWidth="1"/>
    <col min="6917" max="6917" width="8.42578125" bestFit="1" customWidth="1"/>
    <col min="6918" max="6918" width="18.42578125" customWidth="1"/>
    <col min="6919" max="6919" width="9.28515625" customWidth="1"/>
    <col min="6920" max="6920" width="29.28515625" customWidth="1"/>
    <col min="6921" max="6921" width="8.42578125" customWidth="1"/>
    <col min="6922" max="6922" width="9.28515625" customWidth="1"/>
    <col min="6923" max="6923" width="10.28515625" customWidth="1"/>
    <col min="6924" max="6924" width="13.5703125" customWidth="1"/>
    <col min="6925" max="6926" width="0" hidden="1" customWidth="1"/>
    <col min="7169" max="7169" width="4.42578125" customWidth="1"/>
    <col min="7170" max="7170" width="14" customWidth="1"/>
    <col min="7171" max="7171" width="6.140625" customWidth="1"/>
    <col min="7172" max="7172" width="5.7109375" customWidth="1"/>
    <col min="7173" max="7173" width="8.42578125" bestFit="1" customWidth="1"/>
    <col min="7174" max="7174" width="18.42578125" customWidth="1"/>
    <col min="7175" max="7175" width="9.28515625" customWidth="1"/>
    <col min="7176" max="7176" width="29.28515625" customWidth="1"/>
    <col min="7177" max="7177" width="8.42578125" customWidth="1"/>
    <col min="7178" max="7178" width="9.28515625" customWidth="1"/>
    <col min="7179" max="7179" width="10.28515625" customWidth="1"/>
    <col min="7180" max="7180" width="13.5703125" customWidth="1"/>
    <col min="7181" max="7182" width="0" hidden="1" customWidth="1"/>
    <col min="7425" max="7425" width="4.42578125" customWidth="1"/>
    <col min="7426" max="7426" width="14" customWidth="1"/>
    <col min="7427" max="7427" width="6.140625" customWidth="1"/>
    <col min="7428" max="7428" width="5.7109375" customWidth="1"/>
    <col min="7429" max="7429" width="8.42578125" bestFit="1" customWidth="1"/>
    <col min="7430" max="7430" width="18.42578125" customWidth="1"/>
    <col min="7431" max="7431" width="9.28515625" customWidth="1"/>
    <col min="7432" max="7432" width="29.28515625" customWidth="1"/>
    <col min="7433" max="7433" width="8.42578125" customWidth="1"/>
    <col min="7434" max="7434" width="9.28515625" customWidth="1"/>
    <col min="7435" max="7435" width="10.28515625" customWidth="1"/>
    <col min="7436" max="7436" width="13.5703125" customWidth="1"/>
    <col min="7437" max="7438" width="0" hidden="1" customWidth="1"/>
    <col min="7681" max="7681" width="4.42578125" customWidth="1"/>
    <col min="7682" max="7682" width="14" customWidth="1"/>
    <col min="7683" max="7683" width="6.140625" customWidth="1"/>
    <col min="7684" max="7684" width="5.7109375" customWidth="1"/>
    <col min="7685" max="7685" width="8.42578125" bestFit="1" customWidth="1"/>
    <col min="7686" max="7686" width="18.42578125" customWidth="1"/>
    <col min="7687" max="7687" width="9.28515625" customWidth="1"/>
    <col min="7688" max="7688" width="29.28515625" customWidth="1"/>
    <col min="7689" max="7689" width="8.42578125" customWidth="1"/>
    <col min="7690" max="7690" width="9.28515625" customWidth="1"/>
    <col min="7691" max="7691" width="10.28515625" customWidth="1"/>
    <col min="7692" max="7692" width="13.5703125" customWidth="1"/>
    <col min="7693" max="7694" width="0" hidden="1" customWidth="1"/>
    <col min="7937" max="7937" width="4.42578125" customWidth="1"/>
    <col min="7938" max="7938" width="14" customWidth="1"/>
    <col min="7939" max="7939" width="6.140625" customWidth="1"/>
    <col min="7940" max="7940" width="5.7109375" customWidth="1"/>
    <col min="7941" max="7941" width="8.42578125" bestFit="1" customWidth="1"/>
    <col min="7942" max="7942" width="18.42578125" customWidth="1"/>
    <col min="7943" max="7943" width="9.28515625" customWidth="1"/>
    <col min="7944" max="7944" width="29.28515625" customWidth="1"/>
    <col min="7945" max="7945" width="8.42578125" customWidth="1"/>
    <col min="7946" max="7946" width="9.28515625" customWidth="1"/>
    <col min="7947" max="7947" width="10.28515625" customWidth="1"/>
    <col min="7948" max="7948" width="13.5703125" customWidth="1"/>
    <col min="7949" max="7950" width="0" hidden="1" customWidth="1"/>
    <col min="8193" max="8193" width="4.42578125" customWidth="1"/>
    <col min="8194" max="8194" width="14" customWidth="1"/>
    <col min="8195" max="8195" width="6.140625" customWidth="1"/>
    <col min="8196" max="8196" width="5.7109375" customWidth="1"/>
    <col min="8197" max="8197" width="8.42578125" bestFit="1" customWidth="1"/>
    <col min="8198" max="8198" width="18.42578125" customWidth="1"/>
    <col min="8199" max="8199" width="9.28515625" customWidth="1"/>
    <col min="8200" max="8200" width="29.28515625" customWidth="1"/>
    <col min="8201" max="8201" width="8.42578125" customWidth="1"/>
    <col min="8202" max="8202" width="9.28515625" customWidth="1"/>
    <col min="8203" max="8203" width="10.28515625" customWidth="1"/>
    <col min="8204" max="8204" width="13.5703125" customWidth="1"/>
    <col min="8205" max="8206" width="0" hidden="1" customWidth="1"/>
    <col min="8449" max="8449" width="4.42578125" customWidth="1"/>
    <col min="8450" max="8450" width="14" customWidth="1"/>
    <col min="8451" max="8451" width="6.140625" customWidth="1"/>
    <col min="8452" max="8452" width="5.7109375" customWidth="1"/>
    <col min="8453" max="8453" width="8.42578125" bestFit="1" customWidth="1"/>
    <col min="8454" max="8454" width="18.42578125" customWidth="1"/>
    <col min="8455" max="8455" width="9.28515625" customWidth="1"/>
    <col min="8456" max="8456" width="29.28515625" customWidth="1"/>
    <col min="8457" max="8457" width="8.42578125" customWidth="1"/>
    <col min="8458" max="8458" width="9.28515625" customWidth="1"/>
    <col min="8459" max="8459" width="10.28515625" customWidth="1"/>
    <col min="8460" max="8460" width="13.5703125" customWidth="1"/>
    <col min="8461" max="8462" width="0" hidden="1" customWidth="1"/>
    <col min="8705" max="8705" width="4.42578125" customWidth="1"/>
    <col min="8706" max="8706" width="14" customWidth="1"/>
    <col min="8707" max="8707" width="6.140625" customWidth="1"/>
    <col min="8708" max="8708" width="5.7109375" customWidth="1"/>
    <col min="8709" max="8709" width="8.42578125" bestFit="1" customWidth="1"/>
    <col min="8710" max="8710" width="18.42578125" customWidth="1"/>
    <col min="8711" max="8711" width="9.28515625" customWidth="1"/>
    <col min="8712" max="8712" width="29.28515625" customWidth="1"/>
    <col min="8713" max="8713" width="8.42578125" customWidth="1"/>
    <col min="8714" max="8714" width="9.28515625" customWidth="1"/>
    <col min="8715" max="8715" width="10.28515625" customWidth="1"/>
    <col min="8716" max="8716" width="13.5703125" customWidth="1"/>
    <col min="8717" max="8718" width="0" hidden="1" customWidth="1"/>
    <col min="8961" max="8961" width="4.42578125" customWidth="1"/>
    <col min="8962" max="8962" width="14" customWidth="1"/>
    <col min="8963" max="8963" width="6.140625" customWidth="1"/>
    <col min="8964" max="8964" width="5.7109375" customWidth="1"/>
    <col min="8965" max="8965" width="8.42578125" bestFit="1" customWidth="1"/>
    <col min="8966" max="8966" width="18.42578125" customWidth="1"/>
    <col min="8967" max="8967" width="9.28515625" customWidth="1"/>
    <col min="8968" max="8968" width="29.28515625" customWidth="1"/>
    <col min="8969" max="8969" width="8.42578125" customWidth="1"/>
    <col min="8970" max="8970" width="9.28515625" customWidth="1"/>
    <col min="8971" max="8971" width="10.28515625" customWidth="1"/>
    <col min="8972" max="8972" width="13.5703125" customWidth="1"/>
    <col min="8973" max="8974" width="0" hidden="1" customWidth="1"/>
    <col min="9217" max="9217" width="4.42578125" customWidth="1"/>
    <col min="9218" max="9218" width="14" customWidth="1"/>
    <col min="9219" max="9219" width="6.140625" customWidth="1"/>
    <col min="9220" max="9220" width="5.7109375" customWidth="1"/>
    <col min="9221" max="9221" width="8.42578125" bestFit="1" customWidth="1"/>
    <col min="9222" max="9222" width="18.42578125" customWidth="1"/>
    <col min="9223" max="9223" width="9.28515625" customWidth="1"/>
    <col min="9224" max="9224" width="29.28515625" customWidth="1"/>
    <col min="9225" max="9225" width="8.42578125" customWidth="1"/>
    <col min="9226" max="9226" width="9.28515625" customWidth="1"/>
    <col min="9227" max="9227" width="10.28515625" customWidth="1"/>
    <col min="9228" max="9228" width="13.5703125" customWidth="1"/>
    <col min="9229" max="9230" width="0" hidden="1" customWidth="1"/>
    <col min="9473" max="9473" width="4.42578125" customWidth="1"/>
    <col min="9474" max="9474" width="14" customWidth="1"/>
    <col min="9475" max="9475" width="6.140625" customWidth="1"/>
    <col min="9476" max="9476" width="5.7109375" customWidth="1"/>
    <col min="9477" max="9477" width="8.42578125" bestFit="1" customWidth="1"/>
    <col min="9478" max="9478" width="18.42578125" customWidth="1"/>
    <col min="9479" max="9479" width="9.28515625" customWidth="1"/>
    <col min="9480" max="9480" width="29.28515625" customWidth="1"/>
    <col min="9481" max="9481" width="8.42578125" customWidth="1"/>
    <col min="9482" max="9482" width="9.28515625" customWidth="1"/>
    <col min="9483" max="9483" width="10.28515625" customWidth="1"/>
    <col min="9484" max="9484" width="13.5703125" customWidth="1"/>
    <col min="9485" max="9486" width="0" hidden="1" customWidth="1"/>
    <col min="9729" max="9729" width="4.42578125" customWidth="1"/>
    <col min="9730" max="9730" width="14" customWidth="1"/>
    <col min="9731" max="9731" width="6.140625" customWidth="1"/>
    <col min="9732" max="9732" width="5.7109375" customWidth="1"/>
    <col min="9733" max="9733" width="8.42578125" bestFit="1" customWidth="1"/>
    <col min="9734" max="9734" width="18.42578125" customWidth="1"/>
    <col min="9735" max="9735" width="9.28515625" customWidth="1"/>
    <col min="9736" max="9736" width="29.28515625" customWidth="1"/>
    <col min="9737" max="9737" width="8.42578125" customWidth="1"/>
    <col min="9738" max="9738" width="9.28515625" customWidth="1"/>
    <col min="9739" max="9739" width="10.28515625" customWidth="1"/>
    <col min="9740" max="9740" width="13.5703125" customWidth="1"/>
    <col min="9741" max="9742" width="0" hidden="1" customWidth="1"/>
    <col min="9985" max="9985" width="4.42578125" customWidth="1"/>
    <col min="9986" max="9986" width="14" customWidth="1"/>
    <col min="9987" max="9987" width="6.140625" customWidth="1"/>
    <col min="9988" max="9988" width="5.7109375" customWidth="1"/>
    <col min="9989" max="9989" width="8.42578125" bestFit="1" customWidth="1"/>
    <col min="9990" max="9990" width="18.42578125" customWidth="1"/>
    <col min="9991" max="9991" width="9.28515625" customWidth="1"/>
    <col min="9992" max="9992" width="29.28515625" customWidth="1"/>
    <col min="9993" max="9993" width="8.42578125" customWidth="1"/>
    <col min="9994" max="9994" width="9.28515625" customWidth="1"/>
    <col min="9995" max="9995" width="10.28515625" customWidth="1"/>
    <col min="9996" max="9996" width="13.5703125" customWidth="1"/>
    <col min="9997" max="9998" width="0" hidden="1" customWidth="1"/>
    <col min="10241" max="10241" width="4.42578125" customWidth="1"/>
    <col min="10242" max="10242" width="14" customWidth="1"/>
    <col min="10243" max="10243" width="6.140625" customWidth="1"/>
    <col min="10244" max="10244" width="5.7109375" customWidth="1"/>
    <col min="10245" max="10245" width="8.42578125" bestFit="1" customWidth="1"/>
    <col min="10246" max="10246" width="18.42578125" customWidth="1"/>
    <col min="10247" max="10247" width="9.28515625" customWidth="1"/>
    <col min="10248" max="10248" width="29.28515625" customWidth="1"/>
    <col min="10249" max="10249" width="8.42578125" customWidth="1"/>
    <col min="10250" max="10250" width="9.28515625" customWidth="1"/>
    <col min="10251" max="10251" width="10.28515625" customWidth="1"/>
    <col min="10252" max="10252" width="13.5703125" customWidth="1"/>
    <col min="10253" max="10254" width="0" hidden="1" customWidth="1"/>
    <col min="10497" max="10497" width="4.42578125" customWidth="1"/>
    <col min="10498" max="10498" width="14" customWidth="1"/>
    <col min="10499" max="10499" width="6.140625" customWidth="1"/>
    <col min="10500" max="10500" width="5.7109375" customWidth="1"/>
    <col min="10501" max="10501" width="8.42578125" bestFit="1" customWidth="1"/>
    <col min="10502" max="10502" width="18.42578125" customWidth="1"/>
    <col min="10503" max="10503" width="9.28515625" customWidth="1"/>
    <col min="10504" max="10504" width="29.28515625" customWidth="1"/>
    <col min="10505" max="10505" width="8.42578125" customWidth="1"/>
    <col min="10506" max="10506" width="9.28515625" customWidth="1"/>
    <col min="10507" max="10507" width="10.28515625" customWidth="1"/>
    <col min="10508" max="10508" width="13.5703125" customWidth="1"/>
    <col min="10509" max="10510" width="0" hidden="1" customWidth="1"/>
    <col min="10753" max="10753" width="4.42578125" customWidth="1"/>
    <col min="10754" max="10754" width="14" customWidth="1"/>
    <col min="10755" max="10755" width="6.140625" customWidth="1"/>
    <col min="10756" max="10756" width="5.7109375" customWidth="1"/>
    <col min="10757" max="10757" width="8.42578125" bestFit="1" customWidth="1"/>
    <col min="10758" max="10758" width="18.42578125" customWidth="1"/>
    <col min="10759" max="10759" width="9.28515625" customWidth="1"/>
    <col min="10760" max="10760" width="29.28515625" customWidth="1"/>
    <col min="10761" max="10761" width="8.42578125" customWidth="1"/>
    <col min="10762" max="10762" width="9.28515625" customWidth="1"/>
    <col min="10763" max="10763" width="10.28515625" customWidth="1"/>
    <col min="10764" max="10764" width="13.5703125" customWidth="1"/>
    <col min="10765" max="10766" width="0" hidden="1" customWidth="1"/>
    <col min="11009" max="11009" width="4.42578125" customWidth="1"/>
    <col min="11010" max="11010" width="14" customWidth="1"/>
    <col min="11011" max="11011" width="6.140625" customWidth="1"/>
    <col min="11012" max="11012" width="5.7109375" customWidth="1"/>
    <col min="11013" max="11013" width="8.42578125" bestFit="1" customWidth="1"/>
    <col min="11014" max="11014" width="18.42578125" customWidth="1"/>
    <col min="11015" max="11015" width="9.28515625" customWidth="1"/>
    <col min="11016" max="11016" width="29.28515625" customWidth="1"/>
    <col min="11017" max="11017" width="8.42578125" customWidth="1"/>
    <col min="11018" max="11018" width="9.28515625" customWidth="1"/>
    <col min="11019" max="11019" width="10.28515625" customWidth="1"/>
    <col min="11020" max="11020" width="13.5703125" customWidth="1"/>
    <col min="11021" max="11022" width="0" hidden="1" customWidth="1"/>
    <col min="11265" max="11265" width="4.42578125" customWidth="1"/>
    <col min="11266" max="11266" width="14" customWidth="1"/>
    <col min="11267" max="11267" width="6.140625" customWidth="1"/>
    <col min="11268" max="11268" width="5.7109375" customWidth="1"/>
    <col min="11269" max="11269" width="8.42578125" bestFit="1" customWidth="1"/>
    <col min="11270" max="11270" width="18.42578125" customWidth="1"/>
    <col min="11271" max="11271" width="9.28515625" customWidth="1"/>
    <col min="11272" max="11272" width="29.28515625" customWidth="1"/>
    <col min="11273" max="11273" width="8.42578125" customWidth="1"/>
    <col min="11274" max="11274" width="9.28515625" customWidth="1"/>
    <col min="11275" max="11275" width="10.28515625" customWidth="1"/>
    <col min="11276" max="11276" width="13.5703125" customWidth="1"/>
    <col min="11277" max="11278" width="0" hidden="1" customWidth="1"/>
    <col min="11521" max="11521" width="4.42578125" customWidth="1"/>
    <col min="11522" max="11522" width="14" customWidth="1"/>
    <col min="11523" max="11523" width="6.140625" customWidth="1"/>
    <col min="11524" max="11524" width="5.7109375" customWidth="1"/>
    <col min="11525" max="11525" width="8.42578125" bestFit="1" customWidth="1"/>
    <col min="11526" max="11526" width="18.42578125" customWidth="1"/>
    <col min="11527" max="11527" width="9.28515625" customWidth="1"/>
    <col min="11528" max="11528" width="29.28515625" customWidth="1"/>
    <col min="11529" max="11529" width="8.42578125" customWidth="1"/>
    <col min="11530" max="11530" width="9.28515625" customWidth="1"/>
    <col min="11531" max="11531" width="10.28515625" customWidth="1"/>
    <col min="11532" max="11532" width="13.5703125" customWidth="1"/>
    <col min="11533" max="11534" width="0" hidden="1" customWidth="1"/>
    <col min="11777" max="11777" width="4.42578125" customWidth="1"/>
    <col min="11778" max="11778" width="14" customWidth="1"/>
    <col min="11779" max="11779" width="6.140625" customWidth="1"/>
    <col min="11780" max="11780" width="5.7109375" customWidth="1"/>
    <col min="11781" max="11781" width="8.42578125" bestFit="1" customWidth="1"/>
    <col min="11782" max="11782" width="18.42578125" customWidth="1"/>
    <col min="11783" max="11783" width="9.28515625" customWidth="1"/>
    <col min="11784" max="11784" width="29.28515625" customWidth="1"/>
    <col min="11785" max="11785" width="8.42578125" customWidth="1"/>
    <col min="11786" max="11786" width="9.28515625" customWidth="1"/>
    <col min="11787" max="11787" width="10.28515625" customWidth="1"/>
    <col min="11788" max="11788" width="13.5703125" customWidth="1"/>
    <col min="11789" max="11790" width="0" hidden="1" customWidth="1"/>
    <col min="12033" max="12033" width="4.42578125" customWidth="1"/>
    <col min="12034" max="12034" width="14" customWidth="1"/>
    <col min="12035" max="12035" width="6.140625" customWidth="1"/>
    <col min="12036" max="12036" width="5.7109375" customWidth="1"/>
    <col min="12037" max="12037" width="8.42578125" bestFit="1" customWidth="1"/>
    <col min="12038" max="12038" width="18.42578125" customWidth="1"/>
    <col min="12039" max="12039" width="9.28515625" customWidth="1"/>
    <col min="12040" max="12040" width="29.28515625" customWidth="1"/>
    <col min="12041" max="12041" width="8.42578125" customWidth="1"/>
    <col min="12042" max="12042" width="9.28515625" customWidth="1"/>
    <col min="12043" max="12043" width="10.28515625" customWidth="1"/>
    <col min="12044" max="12044" width="13.5703125" customWidth="1"/>
    <col min="12045" max="12046" width="0" hidden="1" customWidth="1"/>
    <col min="12289" max="12289" width="4.42578125" customWidth="1"/>
    <col min="12290" max="12290" width="14" customWidth="1"/>
    <col min="12291" max="12291" width="6.140625" customWidth="1"/>
    <col min="12292" max="12292" width="5.7109375" customWidth="1"/>
    <col min="12293" max="12293" width="8.42578125" bestFit="1" customWidth="1"/>
    <col min="12294" max="12294" width="18.42578125" customWidth="1"/>
    <col min="12295" max="12295" width="9.28515625" customWidth="1"/>
    <col min="12296" max="12296" width="29.28515625" customWidth="1"/>
    <col min="12297" max="12297" width="8.42578125" customWidth="1"/>
    <col min="12298" max="12298" width="9.28515625" customWidth="1"/>
    <col min="12299" max="12299" width="10.28515625" customWidth="1"/>
    <col min="12300" max="12300" width="13.5703125" customWidth="1"/>
    <col min="12301" max="12302" width="0" hidden="1" customWidth="1"/>
    <col min="12545" max="12545" width="4.42578125" customWidth="1"/>
    <col min="12546" max="12546" width="14" customWidth="1"/>
    <col min="12547" max="12547" width="6.140625" customWidth="1"/>
    <col min="12548" max="12548" width="5.7109375" customWidth="1"/>
    <col min="12549" max="12549" width="8.42578125" bestFit="1" customWidth="1"/>
    <col min="12550" max="12550" width="18.42578125" customWidth="1"/>
    <col min="12551" max="12551" width="9.28515625" customWidth="1"/>
    <col min="12552" max="12552" width="29.28515625" customWidth="1"/>
    <col min="12553" max="12553" width="8.42578125" customWidth="1"/>
    <col min="12554" max="12554" width="9.28515625" customWidth="1"/>
    <col min="12555" max="12555" width="10.28515625" customWidth="1"/>
    <col min="12556" max="12556" width="13.5703125" customWidth="1"/>
    <col min="12557" max="12558" width="0" hidden="1" customWidth="1"/>
    <col min="12801" max="12801" width="4.42578125" customWidth="1"/>
    <col min="12802" max="12802" width="14" customWidth="1"/>
    <col min="12803" max="12803" width="6.140625" customWidth="1"/>
    <col min="12804" max="12804" width="5.7109375" customWidth="1"/>
    <col min="12805" max="12805" width="8.42578125" bestFit="1" customWidth="1"/>
    <col min="12806" max="12806" width="18.42578125" customWidth="1"/>
    <col min="12807" max="12807" width="9.28515625" customWidth="1"/>
    <col min="12808" max="12808" width="29.28515625" customWidth="1"/>
    <col min="12809" max="12809" width="8.42578125" customWidth="1"/>
    <col min="12810" max="12810" width="9.28515625" customWidth="1"/>
    <col min="12811" max="12811" width="10.28515625" customWidth="1"/>
    <col min="12812" max="12812" width="13.5703125" customWidth="1"/>
    <col min="12813" max="12814" width="0" hidden="1" customWidth="1"/>
    <col min="13057" max="13057" width="4.42578125" customWidth="1"/>
    <col min="13058" max="13058" width="14" customWidth="1"/>
    <col min="13059" max="13059" width="6.140625" customWidth="1"/>
    <col min="13060" max="13060" width="5.7109375" customWidth="1"/>
    <col min="13061" max="13061" width="8.42578125" bestFit="1" customWidth="1"/>
    <col min="13062" max="13062" width="18.42578125" customWidth="1"/>
    <col min="13063" max="13063" width="9.28515625" customWidth="1"/>
    <col min="13064" max="13064" width="29.28515625" customWidth="1"/>
    <col min="13065" max="13065" width="8.42578125" customWidth="1"/>
    <col min="13066" max="13066" width="9.28515625" customWidth="1"/>
    <col min="13067" max="13067" width="10.28515625" customWidth="1"/>
    <col min="13068" max="13068" width="13.5703125" customWidth="1"/>
    <col min="13069" max="13070" width="0" hidden="1" customWidth="1"/>
    <col min="13313" max="13313" width="4.42578125" customWidth="1"/>
    <col min="13314" max="13314" width="14" customWidth="1"/>
    <col min="13315" max="13315" width="6.140625" customWidth="1"/>
    <col min="13316" max="13316" width="5.7109375" customWidth="1"/>
    <col min="13317" max="13317" width="8.42578125" bestFit="1" customWidth="1"/>
    <col min="13318" max="13318" width="18.42578125" customWidth="1"/>
    <col min="13319" max="13319" width="9.28515625" customWidth="1"/>
    <col min="13320" max="13320" width="29.28515625" customWidth="1"/>
    <col min="13321" max="13321" width="8.42578125" customWidth="1"/>
    <col min="13322" max="13322" width="9.28515625" customWidth="1"/>
    <col min="13323" max="13323" width="10.28515625" customWidth="1"/>
    <col min="13324" max="13324" width="13.5703125" customWidth="1"/>
    <col min="13325" max="13326" width="0" hidden="1" customWidth="1"/>
    <col min="13569" max="13569" width="4.42578125" customWidth="1"/>
    <col min="13570" max="13570" width="14" customWidth="1"/>
    <col min="13571" max="13571" width="6.140625" customWidth="1"/>
    <col min="13572" max="13572" width="5.7109375" customWidth="1"/>
    <col min="13573" max="13573" width="8.42578125" bestFit="1" customWidth="1"/>
    <col min="13574" max="13574" width="18.42578125" customWidth="1"/>
    <col min="13575" max="13575" width="9.28515625" customWidth="1"/>
    <col min="13576" max="13576" width="29.28515625" customWidth="1"/>
    <col min="13577" max="13577" width="8.42578125" customWidth="1"/>
    <col min="13578" max="13578" width="9.28515625" customWidth="1"/>
    <col min="13579" max="13579" width="10.28515625" customWidth="1"/>
    <col min="13580" max="13580" width="13.5703125" customWidth="1"/>
    <col min="13581" max="13582" width="0" hidden="1" customWidth="1"/>
    <col min="13825" max="13825" width="4.42578125" customWidth="1"/>
    <col min="13826" max="13826" width="14" customWidth="1"/>
    <col min="13827" max="13827" width="6.140625" customWidth="1"/>
    <col min="13828" max="13828" width="5.7109375" customWidth="1"/>
    <col min="13829" max="13829" width="8.42578125" bestFit="1" customWidth="1"/>
    <col min="13830" max="13830" width="18.42578125" customWidth="1"/>
    <col min="13831" max="13831" width="9.28515625" customWidth="1"/>
    <col min="13832" max="13832" width="29.28515625" customWidth="1"/>
    <col min="13833" max="13833" width="8.42578125" customWidth="1"/>
    <col min="13834" max="13834" width="9.28515625" customWidth="1"/>
    <col min="13835" max="13835" width="10.28515625" customWidth="1"/>
    <col min="13836" max="13836" width="13.5703125" customWidth="1"/>
    <col min="13837" max="13838" width="0" hidden="1" customWidth="1"/>
    <col min="14081" max="14081" width="4.42578125" customWidth="1"/>
    <col min="14082" max="14082" width="14" customWidth="1"/>
    <col min="14083" max="14083" width="6.140625" customWidth="1"/>
    <col min="14084" max="14084" width="5.7109375" customWidth="1"/>
    <col min="14085" max="14085" width="8.42578125" bestFit="1" customWidth="1"/>
    <col min="14086" max="14086" width="18.42578125" customWidth="1"/>
    <col min="14087" max="14087" width="9.28515625" customWidth="1"/>
    <col min="14088" max="14088" width="29.28515625" customWidth="1"/>
    <col min="14089" max="14089" width="8.42578125" customWidth="1"/>
    <col min="14090" max="14090" width="9.28515625" customWidth="1"/>
    <col min="14091" max="14091" width="10.28515625" customWidth="1"/>
    <col min="14092" max="14092" width="13.5703125" customWidth="1"/>
    <col min="14093" max="14094" width="0" hidden="1" customWidth="1"/>
    <col min="14337" max="14337" width="4.42578125" customWidth="1"/>
    <col min="14338" max="14338" width="14" customWidth="1"/>
    <col min="14339" max="14339" width="6.140625" customWidth="1"/>
    <col min="14340" max="14340" width="5.7109375" customWidth="1"/>
    <col min="14341" max="14341" width="8.42578125" bestFit="1" customWidth="1"/>
    <col min="14342" max="14342" width="18.42578125" customWidth="1"/>
    <col min="14343" max="14343" width="9.28515625" customWidth="1"/>
    <col min="14344" max="14344" width="29.28515625" customWidth="1"/>
    <col min="14345" max="14345" width="8.42578125" customWidth="1"/>
    <col min="14346" max="14346" width="9.28515625" customWidth="1"/>
    <col min="14347" max="14347" width="10.28515625" customWidth="1"/>
    <col min="14348" max="14348" width="13.5703125" customWidth="1"/>
    <col min="14349" max="14350" width="0" hidden="1" customWidth="1"/>
    <col min="14593" max="14593" width="4.42578125" customWidth="1"/>
    <col min="14594" max="14594" width="14" customWidth="1"/>
    <col min="14595" max="14595" width="6.140625" customWidth="1"/>
    <col min="14596" max="14596" width="5.7109375" customWidth="1"/>
    <col min="14597" max="14597" width="8.42578125" bestFit="1" customWidth="1"/>
    <col min="14598" max="14598" width="18.42578125" customWidth="1"/>
    <col min="14599" max="14599" width="9.28515625" customWidth="1"/>
    <col min="14600" max="14600" width="29.28515625" customWidth="1"/>
    <col min="14601" max="14601" width="8.42578125" customWidth="1"/>
    <col min="14602" max="14602" width="9.28515625" customWidth="1"/>
    <col min="14603" max="14603" width="10.28515625" customWidth="1"/>
    <col min="14604" max="14604" width="13.5703125" customWidth="1"/>
    <col min="14605" max="14606" width="0" hidden="1" customWidth="1"/>
    <col min="14849" max="14849" width="4.42578125" customWidth="1"/>
    <col min="14850" max="14850" width="14" customWidth="1"/>
    <col min="14851" max="14851" width="6.140625" customWidth="1"/>
    <col min="14852" max="14852" width="5.7109375" customWidth="1"/>
    <col min="14853" max="14853" width="8.42578125" bestFit="1" customWidth="1"/>
    <col min="14854" max="14854" width="18.42578125" customWidth="1"/>
    <col min="14855" max="14855" width="9.28515625" customWidth="1"/>
    <col min="14856" max="14856" width="29.28515625" customWidth="1"/>
    <col min="14857" max="14857" width="8.42578125" customWidth="1"/>
    <col min="14858" max="14858" width="9.28515625" customWidth="1"/>
    <col min="14859" max="14859" width="10.28515625" customWidth="1"/>
    <col min="14860" max="14860" width="13.5703125" customWidth="1"/>
    <col min="14861" max="14862" width="0" hidden="1" customWidth="1"/>
    <col min="15105" max="15105" width="4.42578125" customWidth="1"/>
    <col min="15106" max="15106" width="14" customWidth="1"/>
    <col min="15107" max="15107" width="6.140625" customWidth="1"/>
    <col min="15108" max="15108" width="5.7109375" customWidth="1"/>
    <col min="15109" max="15109" width="8.42578125" bestFit="1" customWidth="1"/>
    <col min="15110" max="15110" width="18.42578125" customWidth="1"/>
    <col min="15111" max="15111" width="9.28515625" customWidth="1"/>
    <col min="15112" max="15112" width="29.28515625" customWidth="1"/>
    <col min="15113" max="15113" width="8.42578125" customWidth="1"/>
    <col min="15114" max="15114" width="9.28515625" customWidth="1"/>
    <col min="15115" max="15115" width="10.28515625" customWidth="1"/>
    <col min="15116" max="15116" width="13.5703125" customWidth="1"/>
    <col min="15117" max="15118" width="0" hidden="1" customWidth="1"/>
    <col min="15361" max="15361" width="4.42578125" customWidth="1"/>
    <col min="15362" max="15362" width="14" customWidth="1"/>
    <col min="15363" max="15363" width="6.140625" customWidth="1"/>
    <col min="15364" max="15364" width="5.7109375" customWidth="1"/>
    <col min="15365" max="15365" width="8.42578125" bestFit="1" customWidth="1"/>
    <col min="15366" max="15366" width="18.42578125" customWidth="1"/>
    <col min="15367" max="15367" width="9.28515625" customWidth="1"/>
    <col min="15368" max="15368" width="29.28515625" customWidth="1"/>
    <col min="15369" max="15369" width="8.42578125" customWidth="1"/>
    <col min="15370" max="15370" width="9.28515625" customWidth="1"/>
    <col min="15371" max="15371" width="10.28515625" customWidth="1"/>
    <col min="15372" max="15372" width="13.5703125" customWidth="1"/>
    <col min="15373" max="15374" width="0" hidden="1" customWidth="1"/>
    <col min="15617" max="15617" width="4.42578125" customWidth="1"/>
    <col min="15618" max="15618" width="14" customWidth="1"/>
    <col min="15619" max="15619" width="6.140625" customWidth="1"/>
    <col min="15620" max="15620" width="5.7109375" customWidth="1"/>
    <col min="15621" max="15621" width="8.42578125" bestFit="1" customWidth="1"/>
    <col min="15622" max="15622" width="18.42578125" customWidth="1"/>
    <col min="15623" max="15623" width="9.28515625" customWidth="1"/>
    <col min="15624" max="15624" width="29.28515625" customWidth="1"/>
    <col min="15625" max="15625" width="8.42578125" customWidth="1"/>
    <col min="15626" max="15626" width="9.28515625" customWidth="1"/>
    <col min="15627" max="15627" width="10.28515625" customWidth="1"/>
    <col min="15628" max="15628" width="13.5703125" customWidth="1"/>
    <col min="15629" max="15630" width="0" hidden="1" customWidth="1"/>
    <col min="15873" max="15873" width="4.42578125" customWidth="1"/>
    <col min="15874" max="15874" width="14" customWidth="1"/>
    <col min="15875" max="15875" width="6.140625" customWidth="1"/>
    <col min="15876" max="15876" width="5.7109375" customWidth="1"/>
    <col min="15877" max="15877" width="8.42578125" bestFit="1" customWidth="1"/>
    <col min="15878" max="15878" width="18.42578125" customWidth="1"/>
    <col min="15879" max="15879" width="9.28515625" customWidth="1"/>
    <col min="15880" max="15880" width="29.28515625" customWidth="1"/>
    <col min="15881" max="15881" width="8.42578125" customWidth="1"/>
    <col min="15882" max="15882" width="9.28515625" customWidth="1"/>
    <col min="15883" max="15883" width="10.28515625" customWidth="1"/>
    <col min="15884" max="15884" width="13.5703125" customWidth="1"/>
    <col min="15885" max="15886" width="0" hidden="1" customWidth="1"/>
    <col min="16129" max="16129" width="4.42578125" customWidth="1"/>
    <col min="16130" max="16130" width="14" customWidth="1"/>
    <col min="16131" max="16131" width="6.140625" customWidth="1"/>
    <col min="16132" max="16132" width="5.7109375" customWidth="1"/>
    <col min="16133" max="16133" width="8.42578125" bestFit="1" customWidth="1"/>
    <col min="16134" max="16134" width="18.42578125" customWidth="1"/>
    <col min="16135" max="16135" width="9.28515625" customWidth="1"/>
    <col min="16136" max="16136" width="29.28515625" customWidth="1"/>
    <col min="16137" max="16137" width="8.42578125" customWidth="1"/>
    <col min="16138" max="16138" width="9.28515625" customWidth="1"/>
    <col min="16139" max="16139" width="10.28515625" customWidth="1"/>
    <col min="16140" max="16140" width="13.5703125" customWidth="1"/>
    <col min="16141" max="16142" width="0" hidden="1" customWidth="1"/>
  </cols>
  <sheetData>
    <row r="1" spans="1:14" ht="42" customHeight="1" thickTop="1" thickBot="1">
      <c r="A1" s="92" t="s">
        <v>31</v>
      </c>
      <c r="B1" s="93" t="s">
        <v>14</v>
      </c>
      <c r="C1" s="94" t="s">
        <v>36</v>
      </c>
      <c r="D1" s="94" t="s">
        <v>37</v>
      </c>
      <c r="E1" s="93" t="s">
        <v>17</v>
      </c>
      <c r="F1" s="93" t="s">
        <v>18</v>
      </c>
      <c r="G1" s="93" t="s">
        <v>12</v>
      </c>
      <c r="H1" s="93" t="s">
        <v>19</v>
      </c>
      <c r="I1" s="93" t="s">
        <v>20</v>
      </c>
      <c r="J1" s="93" t="s">
        <v>21</v>
      </c>
      <c r="K1" s="93" t="s">
        <v>32</v>
      </c>
      <c r="L1" s="95" t="s">
        <v>47</v>
      </c>
    </row>
    <row r="2" spans="1:14" ht="16.5" thickTop="1" thickBot="1">
      <c r="A2" s="92">
        <v>1</v>
      </c>
      <c r="B2" s="96">
        <v>43876</v>
      </c>
      <c r="C2" s="94">
        <v>5</v>
      </c>
      <c r="D2" s="94"/>
      <c r="E2" s="93">
        <f>SUMIF([2]العملاء!B$1:B$65536,F2,[2]العملاء!A$1:A$65536)</f>
        <v>100</v>
      </c>
      <c r="F2" s="93" t="s">
        <v>6</v>
      </c>
      <c r="G2" s="93">
        <f>SUMIF([2]المخزون!B$1:B$65536,H2,[2]المخزون!A$1:A$65536)</f>
        <v>100</v>
      </c>
      <c r="H2" s="93" t="s">
        <v>30</v>
      </c>
      <c r="I2" s="93">
        <v>5</v>
      </c>
      <c r="J2" s="93">
        <v>12</v>
      </c>
      <c r="K2" s="93">
        <f>I2*J2</f>
        <v>60</v>
      </c>
      <c r="L2" s="95">
        <f>SUMIF([2]المخزون!B$1:B$65536,'مردودات المبيعات'!H2,[2]المخزون!D$1:D$65536)*I2</f>
        <v>50</v>
      </c>
    </row>
    <row r="3" spans="1:14" ht="16.5" thickTop="1" thickBot="1">
      <c r="A3" s="92">
        <v>2</v>
      </c>
      <c r="B3" s="96">
        <v>43877</v>
      </c>
      <c r="C3" s="94">
        <v>6</v>
      </c>
      <c r="D3" s="94"/>
      <c r="E3" s="93">
        <f>SUMIF([2]العملاء!B$1:B$65536,F3,[2]العملاء!A$1:A$65536)</f>
        <v>101</v>
      </c>
      <c r="F3" s="93" t="s">
        <v>48</v>
      </c>
      <c r="G3" s="93">
        <f>SUMIF([2]المخزون!B$1:B$65536,H3,[2]المخزون!A$1:A$65536)</f>
        <v>101</v>
      </c>
      <c r="H3" s="93" t="s">
        <v>49</v>
      </c>
      <c r="I3" s="93">
        <v>6</v>
      </c>
      <c r="J3" s="93">
        <v>15</v>
      </c>
      <c r="K3" s="93">
        <f t="shared" ref="K3:K66" si="0">I3*J3</f>
        <v>90</v>
      </c>
      <c r="L3" s="95">
        <f>SUMIF([2]المخزون!B$1:B$65536,'مردودات المبيعات'!H3,[2]المخزون!D$1:D$65536)*I3</f>
        <v>30</v>
      </c>
    </row>
    <row r="4" spans="1:14" ht="16.5" customHeight="1" thickTop="1" thickBot="1">
      <c r="A4" s="92">
        <v>3</v>
      </c>
      <c r="B4" s="96"/>
      <c r="C4" s="94"/>
      <c r="D4" s="94"/>
      <c r="E4" s="93">
        <f>SUMIF([2]العملاء!B$1:B$65536,F4,[2]العملاء!A$1:A$65536)</f>
        <v>0</v>
      </c>
      <c r="F4" s="93"/>
      <c r="G4" s="93">
        <f>SUMIF([2]المخزون!B$1:B$65536,H4,[2]المخزون!A$1:A$65536)</f>
        <v>0</v>
      </c>
      <c r="H4" s="93"/>
      <c r="I4" s="93"/>
      <c r="J4" s="93"/>
      <c r="K4" s="93">
        <f t="shared" si="0"/>
        <v>0</v>
      </c>
      <c r="L4" s="95">
        <f>SUMIF([2]المخزون!B$1:B$65536,'مردودات المبيعات'!H4,[2]المخزون!D$1:D$65536)*I4</f>
        <v>0</v>
      </c>
      <c r="M4" s="97" t="s">
        <v>46</v>
      </c>
      <c r="N4" s="97"/>
    </row>
    <row r="5" spans="1:14" ht="16.5" customHeight="1" thickTop="1" thickBot="1">
      <c r="A5" s="92">
        <v>4</v>
      </c>
      <c r="B5" s="96"/>
      <c r="C5" s="94"/>
      <c r="D5" s="94"/>
      <c r="E5" s="93">
        <f>SUMIF([2]العملاء!B$1:B$65536,F5,[2]العملاء!A$1:A$65536)</f>
        <v>0</v>
      </c>
      <c r="F5" s="93"/>
      <c r="G5" s="93">
        <f>SUMIF([2]المخزون!B$1:B$65536,H5,[2]المخزون!A$1:A$65536)</f>
        <v>0</v>
      </c>
      <c r="H5" s="93"/>
      <c r="I5" s="93"/>
      <c r="J5" s="93"/>
      <c r="K5" s="93">
        <f t="shared" si="0"/>
        <v>0</v>
      </c>
      <c r="L5" s="95">
        <f>SUMIF([2]المخزون!B$1:B$65536,'مردودات المبيعات'!H5,[2]المخزون!D$1:D$65536)*I5</f>
        <v>0</v>
      </c>
      <c r="M5" s="98"/>
      <c r="N5" s="99"/>
    </row>
    <row r="6" spans="1:14" ht="16.5" customHeight="1" thickTop="1" thickBot="1">
      <c r="A6" s="92">
        <v>5</v>
      </c>
      <c r="B6" s="96"/>
      <c r="C6" s="94"/>
      <c r="D6" s="94"/>
      <c r="E6" s="93">
        <f>SUMIF([2]العملاء!B$1:B$65536,F6,[2]العملاء!A$1:A$65536)</f>
        <v>0</v>
      </c>
      <c r="F6" s="93"/>
      <c r="G6" s="93">
        <f>SUMIF([2]المخزون!B$1:B$65536,H6,[2]المخزون!A$1:A$65536)</f>
        <v>0</v>
      </c>
      <c r="H6" s="93"/>
      <c r="I6" s="93"/>
      <c r="J6" s="93"/>
      <c r="K6" s="93">
        <f t="shared" si="0"/>
        <v>0</v>
      </c>
      <c r="L6" s="95">
        <f>SUMIF([2]المخزون!B$1:B$65536,'مردودات المبيعات'!H6,[2]المخزون!D$1:D$65536)*I6</f>
        <v>0</v>
      </c>
      <c r="M6" s="100"/>
      <c r="N6" s="101"/>
    </row>
    <row r="7" spans="1:14" ht="21.75" thickTop="1" thickBot="1">
      <c r="A7" s="92">
        <v>6</v>
      </c>
      <c r="B7" s="96"/>
      <c r="C7" s="94"/>
      <c r="D7" s="94"/>
      <c r="E7" s="93">
        <f>SUMIF([2]العملاء!B$1:B$65536,F7,[2]العملاء!A$1:A$65536)</f>
        <v>0</v>
      </c>
      <c r="F7" s="93"/>
      <c r="G7" s="93">
        <f>SUMIF([2]المخزون!B$1:B$65536,H7,[2]المخزون!A$1:A$65536)</f>
        <v>0</v>
      </c>
      <c r="H7" s="93"/>
      <c r="I7" s="93"/>
      <c r="J7" s="93"/>
      <c r="K7" s="93">
        <f t="shared" si="0"/>
        <v>0</v>
      </c>
      <c r="L7" s="95">
        <f>SUMIF([2]المخزون!B$1:B$65536,'مردودات المبيعات'!H7,[2]المخزون!D$1:D$65536)*I7</f>
        <v>0</v>
      </c>
      <c r="M7" s="102">
        <f>SUM(K:K)</f>
        <v>150</v>
      </c>
      <c r="N7" s="102"/>
    </row>
    <row r="8" spans="1:14" ht="16.5" thickTop="1" thickBot="1">
      <c r="A8" s="92">
        <v>7</v>
      </c>
      <c r="B8" s="96"/>
      <c r="C8" s="94"/>
      <c r="D8" s="94"/>
      <c r="E8" s="93">
        <f>SUMIF([2]العملاء!B$1:B$65536,F8,[2]العملاء!A$1:A$65536)</f>
        <v>0</v>
      </c>
      <c r="F8" s="93"/>
      <c r="G8" s="93">
        <f>SUMIF([2]المخزون!B$1:B$65536,H8,[2]المخزون!A$1:A$65536)</f>
        <v>0</v>
      </c>
      <c r="H8" s="93"/>
      <c r="I8" s="93"/>
      <c r="J8" s="93"/>
      <c r="K8" s="93">
        <f t="shared" si="0"/>
        <v>0</v>
      </c>
      <c r="L8" s="95">
        <f>SUMIF([2]المخزون!B$1:B$65536,'مردودات المبيعات'!H8,[2]المخزون!D$1:D$65536)*I8</f>
        <v>0</v>
      </c>
    </row>
    <row r="9" spans="1:14" ht="16.5" thickTop="1" thickBot="1">
      <c r="A9" s="92">
        <v>8</v>
      </c>
      <c r="B9" s="96"/>
      <c r="C9" s="94"/>
      <c r="D9" s="94"/>
      <c r="E9" s="93">
        <f>SUMIF([2]العملاء!B$1:B$65536,F9,[2]العملاء!A$1:A$65536)</f>
        <v>0</v>
      </c>
      <c r="F9" s="93"/>
      <c r="G9" s="93">
        <f>SUMIF([2]المخزون!B$1:B$65536,H9,[2]المخزون!A$1:A$65536)</f>
        <v>0</v>
      </c>
      <c r="H9" s="93"/>
      <c r="I9" s="93"/>
      <c r="J9" s="93"/>
      <c r="K9" s="93">
        <f t="shared" si="0"/>
        <v>0</v>
      </c>
      <c r="L9" s="95">
        <f>SUMIF([2]المخزون!B$1:B$65536,'مردودات المبيعات'!H9,[2]المخزون!D$1:D$65536)*I9</f>
        <v>0</v>
      </c>
    </row>
    <row r="10" spans="1:14" ht="16.5" thickTop="1" thickBot="1">
      <c r="A10" s="92">
        <v>9</v>
      </c>
      <c r="B10" s="96"/>
      <c r="C10" s="94"/>
      <c r="D10" s="94"/>
      <c r="E10" s="93">
        <f>SUMIF([2]العملاء!B$1:B$65536,F10,[2]العملاء!A$1:A$65536)</f>
        <v>0</v>
      </c>
      <c r="F10" s="93"/>
      <c r="G10" s="93">
        <f>SUMIF([2]المخزون!B$1:B$65536,H10,[2]المخزون!A$1:A$65536)</f>
        <v>0</v>
      </c>
      <c r="H10" s="93"/>
      <c r="I10" s="93"/>
      <c r="J10" s="93"/>
      <c r="K10" s="93">
        <f t="shared" si="0"/>
        <v>0</v>
      </c>
      <c r="L10" s="95">
        <f>SUMIF([2]المخزون!B$1:B$65536,'مردودات المبيعات'!H10,[2]المخزون!D$1:D$65536)*I10</f>
        <v>0</v>
      </c>
    </row>
    <row r="11" spans="1:14" ht="16.5" thickTop="1" thickBot="1">
      <c r="A11" s="92">
        <v>10</v>
      </c>
      <c r="B11" s="96"/>
      <c r="C11" s="94"/>
      <c r="D11" s="94"/>
      <c r="E11" s="93">
        <f>SUMIF([2]العملاء!B$1:B$65536,F11,[2]العملاء!A$1:A$65536)</f>
        <v>0</v>
      </c>
      <c r="F11" s="93"/>
      <c r="G11" s="93">
        <f>SUMIF([2]المخزون!B$1:B$65536,H11,[2]المخزون!A$1:A$65536)</f>
        <v>0</v>
      </c>
      <c r="H11" s="93"/>
      <c r="I11" s="93"/>
      <c r="J11" s="93"/>
      <c r="K11" s="93">
        <f t="shared" si="0"/>
        <v>0</v>
      </c>
      <c r="L11" s="95">
        <f>SUMIF([2]المخزون!B$1:B$65536,'مردودات المبيعات'!H11,[2]المخزون!D$1:D$65536)*I11</f>
        <v>0</v>
      </c>
    </row>
    <row r="12" spans="1:14" ht="16.5" thickTop="1" thickBot="1">
      <c r="A12" s="92">
        <v>11</v>
      </c>
      <c r="B12" s="96"/>
      <c r="C12" s="94"/>
      <c r="D12" s="94"/>
      <c r="E12" s="93">
        <f>SUMIF([2]العملاء!B$1:B$65536,F12,[2]العملاء!A$1:A$65536)</f>
        <v>0</v>
      </c>
      <c r="F12" s="93"/>
      <c r="G12" s="93">
        <f>SUMIF([2]المخزون!B$1:B$65536,H12,[2]المخزون!A$1:A$65536)</f>
        <v>0</v>
      </c>
      <c r="H12" s="93"/>
      <c r="I12" s="93"/>
      <c r="J12" s="93"/>
      <c r="K12" s="93">
        <f t="shared" si="0"/>
        <v>0</v>
      </c>
      <c r="L12" s="95">
        <f>SUMIF([2]المخزون!B$1:B$65536,'مردودات المبيعات'!H12,[2]المخزون!D$1:D$65536)*I12</f>
        <v>0</v>
      </c>
    </row>
    <row r="13" spans="1:14" ht="16.5" thickTop="1" thickBot="1">
      <c r="A13" s="92">
        <v>12</v>
      </c>
      <c r="B13" s="96"/>
      <c r="C13" s="94"/>
      <c r="D13" s="94"/>
      <c r="E13" s="93">
        <f>SUMIF([2]العملاء!B$1:B$65536,F13,[2]العملاء!A$1:A$65536)</f>
        <v>0</v>
      </c>
      <c r="F13" s="93"/>
      <c r="G13" s="93">
        <f>SUMIF([2]المخزون!B$1:B$65536,H13,[2]المخزون!A$1:A$65536)</f>
        <v>0</v>
      </c>
      <c r="H13" s="93"/>
      <c r="I13" s="93"/>
      <c r="J13" s="93"/>
      <c r="K13" s="93">
        <f t="shared" si="0"/>
        <v>0</v>
      </c>
      <c r="L13" s="95">
        <f>SUMIF([2]المخزون!B$1:B$65536,'مردودات المبيعات'!H13,[2]المخزون!D$1:D$65536)*I13</f>
        <v>0</v>
      </c>
    </row>
    <row r="14" spans="1:14" ht="16.5" thickTop="1" thickBot="1">
      <c r="A14" s="92">
        <v>13</v>
      </c>
      <c r="B14" s="96"/>
      <c r="C14" s="94"/>
      <c r="D14" s="94"/>
      <c r="E14" s="93">
        <f>SUMIF([2]العملاء!B$1:B$65536,F14,[2]العملاء!A$1:A$65536)</f>
        <v>0</v>
      </c>
      <c r="F14" s="93"/>
      <c r="G14" s="93">
        <f>SUMIF([2]المخزون!B$1:B$65536,H14,[2]المخزون!A$1:A$65536)</f>
        <v>0</v>
      </c>
      <c r="H14" s="93"/>
      <c r="I14" s="93"/>
      <c r="J14" s="93"/>
      <c r="K14" s="93">
        <f t="shared" si="0"/>
        <v>0</v>
      </c>
      <c r="L14" s="95">
        <f>SUMIF([2]المخزون!B$1:B$65536,'مردودات المبيعات'!H14,[2]المخزون!D$1:D$65536)*I14</f>
        <v>0</v>
      </c>
    </row>
    <row r="15" spans="1:14" ht="16.5" thickTop="1" thickBot="1">
      <c r="A15" s="92">
        <v>14</v>
      </c>
      <c r="B15" s="96"/>
      <c r="C15" s="94"/>
      <c r="D15" s="94"/>
      <c r="E15" s="93">
        <f>SUMIF([2]العملاء!B$1:B$65536,F15,[2]العملاء!A$1:A$65536)</f>
        <v>0</v>
      </c>
      <c r="F15" s="93"/>
      <c r="G15" s="93">
        <f>SUMIF([2]المخزون!B$1:B$65536,H15,[2]المخزون!A$1:A$65536)</f>
        <v>0</v>
      </c>
      <c r="H15" s="93"/>
      <c r="I15" s="93"/>
      <c r="J15" s="93"/>
      <c r="K15" s="93">
        <f t="shared" si="0"/>
        <v>0</v>
      </c>
      <c r="L15" s="95">
        <f>SUMIF([2]المخزون!B$1:B$65536,'مردودات المبيعات'!H15,[2]المخزون!D$1:D$65536)*I15</f>
        <v>0</v>
      </c>
    </row>
    <row r="16" spans="1:14" ht="16.5" thickTop="1" thickBot="1">
      <c r="A16" s="92">
        <v>15</v>
      </c>
      <c r="B16" s="96"/>
      <c r="C16" s="94"/>
      <c r="D16" s="94"/>
      <c r="E16" s="93">
        <f>SUMIF([2]العملاء!B$1:B$65536,F16,[2]العملاء!A$1:A$65536)</f>
        <v>0</v>
      </c>
      <c r="F16" s="93"/>
      <c r="G16" s="93">
        <f>SUMIF([2]المخزون!B$1:B$65536,H16,[2]المخزون!A$1:A$65536)</f>
        <v>0</v>
      </c>
      <c r="H16" s="93"/>
      <c r="I16" s="93"/>
      <c r="J16" s="93"/>
      <c r="K16" s="93">
        <f t="shared" si="0"/>
        <v>0</v>
      </c>
      <c r="L16" s="95">
        <f>SUMIF([2]المخزون!B$1:B$65536,'مردودات المبيعات'!H16,[2]المخزون!D$1:D$65536)*I16</f>
        <v>0</v>
      </c>
    </row>
    <row r="17" spans="1:12" ht="16.5" thickTop="1" thickBot="1">
      <c r="A17" s="92">
        <v>16</v>
      </c>
      <c r="B17" s="96"/>
      <c r="C17" s="94"/>
      <c r="D17" s="94"/>
      <c r="E17" s="93">
        <f>SUMIF([2]العملاء!B$1:B$65536,F17,[2]العملاء!A$1:A$65536)</f>
        <v>0</v>
      </c>
      <c r="F17" s="93"/>
      <c r="G17" s="93">
        <f>SUMIF([2]المخزون!B$1:B$65536,H17,[2]المخزون!A$1:A$65536)</f>
        <v>0</v>
      </c>
      <c r="H17" s="93"/>
      <c r="I17" s="93"/>
      <c r="J17" s="93"/>
      <c r="K17" s="93">
        <f t="shared" si="0"/>
        <v>0</v>
      </c>
      <c r="L17" s="95">
        <f>SUMIF([2]المخزون!B$1:B$65536,'مردودات المبيعات'!H17,[2]المخزون!D$1:D$65536)*I17</f>
        <v>0</v>
      </c>
    </row>
    <row r="18" spans="1:12" ht="16.5" thickTop="1" thickBot="1">
      <c r="A18" s="92">
        <v>17</v>
      </c>
      <c r="B18" s="96"/>
      <c r="C18" s="94"/>
      <c r="D18" s="94"/>
      <c r="E18" s="93">
        <f>SUMIF([2]العملاء!B$1:B$65536,F18,[2]العملاء!A$1:A$65536)</f>
        <v>0</v>
      </c>
      <c r="F18" s="93"/>
      <c r="G18" s="93">
        <f>SUMIF([2]المخزون!B$1:B$65536,H18,[2]المخزون!A$1:A$65536)</f>
        <v>0</v>
      </c>
      <c r="H18" s="93"/>
      <c r="I18" s="93"/>
      <c r="J18" s="93"/>
      <c r="K18" s="93">
        <f t="shared" si="0"/>
        <v>0</v>
      </c>
      <c r="L18" s="95">
        <f>SUMIF([2]المخزون!B$1:B$65536,'مردودات المبيعات'!H18,[2]المخزون!D$1:D$65536)*I18</f>
        <v>0</v>
      </c>
    </row>
    <row r="19" spans="1:12" ht="16.5" thickTop="1" thickBot="1">
      <c r="A19" s="92">
        <v>18</v>
      </c>
      <c r="B19" s="96"/>
      <c r="C19" s="94"/>
      <c r="D19" s="94"/>
      <c r="E19" s="93">
        <f>SUMIF([2]العملاء!B$1:B$65536,F19,[2]العملاء!A$1:A$65536)</f>
        <v>0</v>
      </c>
      <c r="F19" s="93"/>
      <c r="G19" s="93">
        <f>SUMIF([2]المخزون!B$1:B$65536,H19,[2]المخزون!A$1:A$65536)</f>
        <v>0</v>
      </c>
      <c r="H19" s="93"/>
      <c r="I19" s="93"/>
      <c r="J19" s="93"/>
      <c r="K19" s="93">
        <f t="shared" si="0"/>
        <v>0</v>
      </c>
      <c r="L19" s="95">
        <f>SUMIF([2]المخزون!B$1:B$65536,'مردودات المبيعات'!H19,[2]المخزون!D$1:D$65536)*I19</f>
        <v>0</v>
      </c>
    </row>
    <row r="20" spans="1:12" ht="16.5" thickTop="1" thickBot="1">
      <c r="A20" s="92">
        <v>19</v>
      </c>
      <c r="B20" s="96"/>
      <c r="C20" s="94"/>
      <c r="D20" s="94"/>
      <c r="E20" s="93">
        <f>SUMIF([2]العملاء!B$1:B$65536,F20,[2]العملاء!A$1:A$65536)</f>
        <v>0</v>
      </c>
      <c r="F20" s="93"/>
      <c r="G20" s="93">
        <f>SUMIF([2]المخزون!B$1:B$65536,H20,[2]المخزون!A$1:A$65536)</f>
        <v>0</v>
      </c>
      <c r="H20" s="93"/>
      <c r="I20" s="93"/>
      <c r="J20" s="93"/>
      <c r="K20" s="93">
        <f t="shared" si="0"/>
        <v>0</v>
      </c>
      <c r="L20" s="95">
        <f>SUMIF([2]المخزون!B$1:B$65536,'مردودات المبيعات'!H20,[2]المخزون!D$1:D$65536)*I20</f>
        <v>0</v>
      </c>
    </row>
    <row r="21" spans="1:12" ht="16.5" thickTop="1" thickBot="1">
      <c r="A21" s="92">
        <v>20</v>
      </c>
      <c r="B21" s="96"/>
      <c r="C21" s="94"/>
      <c r="D21" s="94"/>
      <c r="E21" s="93">
        <f>SUMIF([2]العملاء!B$1:B$65536,F21,[2]العملاء!A$1:A$65536)</f>
        <v>0</v>
      </c>
      <c r="F21" s="93"/>
      <c r="G21" s="93">
        <f>SUMIF([2]المخزون!B$1:B$65536,H21,[2]المخزون!A$1:A$65536)</f>
        <v>0</v>
      </c>
      <c r="H21" s="93"/>
      <c r="I21" s="93"/>
      <c r="J21" s="93"/>
      <c r="K21" s="93">
        <f t="shared" si="0"/>
        <v>0</v>
      </c>
      <c r="L21" s="95">
        <f>SUMIF([2]المخزون!B$1:B$65536,'مردودات المبيعات'!H21,[2]المخزون!D$1:D$65536)*I21</f>
        <v>0</v>
      </c>
    </row>
    <row r="22" spans="1:12" ht="16.5" thickTop="1" thickBot="1">
      <c r="A22" s="92">
        <v>21</v>
      </c>
      <c r="B22" s="96"/>
      <c r="C22" s="94"/>
      <c r="D22" s="94"/>
      <c r="E22" s="93">
        <f>SUMIF([2]العملاء!B$1:B$65536,F22,[2]العملاء!A$1:A$65536)</f>
        <v>0</v>
      </c>
      <c r="F22" s="93"/>
      <c r="G22" s="93">
        <f>SUMIF([2]المخزون!B$1:B$65536,H22,[2]المخزون!A$1:A$65536)</f>
        <v>0</v>
      </c>
      <c r="H22" s="93"/>
      <c r="I22" s="93"/>
      <c r="J22" s="93"/>
      <c r="K22" s="93">
        <f t="shared" si="0"/>
        <v>0</v>
      </c>
      <c r="L22" s="95">
        <f>SUMIF([2]المخزون!B$1:B$65536,'مردودات المبيعات'!H22,[2]المخزون!D$1:D$65536)*I22</f>
        <v>0</v>
      </c>
    </row>
    <row r="23" spans="1:12" ht="16.5" thickTop="1" thickBot="1">
      <c r="A23" s="92">
        <v>22</v>
      </c>
      <c r="B23" s="96"/>
      <c r="C23" s="94"/>
      <c r="D23" s="94"/>
      <c r="E23" s="93">
        <f>SUMIF([2]العملاء!B$1:B$65536,F23,[2]العملاء!A$1:A$65536)</f>
        <v>0</v>
      </c>
      <c r="F23" s="93"/>
      <c r="G23" s="93">
        <f>SUMIF([2]المخزون!B$1:B$65536,H23,[2]المخزون!A$1:A$65536)</f>
        <v>0</v>
      </c>
      <c r="H23" s="93"/>
      <c r="I23" s="93"/>
      <c r="J23" s="93"/>
      <c r="K23" s="93">
        <f t="shared" si="0"/>
        <v>0</v>
      </c>
      <c r="L23" s="95">
        <f>SUMIF([2]المخزون!B$1:B$65536,'مردودات المبيعات'!H23,[2]المخزون!D$1:D$65536)*I23</f>
        <v>0</v>
      </c>
    </row>
    <row r="24" spans="1:12" ht="16.5" thickTop="1" thickBot="1">
      <c r="A24" s="92">
        <v>23</v>
      </c>
      <c r="B24" s="96"/>
      <c r="C24" s="94"/>
      <c r="D24" s="94"/>
      <c r="E24" s="93">
        <f>SUMIF([2]العملاء!B$1:B$65536,F24,[2]العملاء!A$1:A$65536)</f>
        <v>0</v>
      </c>
      <c r="F24" s="93"/>
      <c r="G24" s="93">
        <f>SUMIF([2]المخزون!B$1:B$65536,H24,[2]المخزون!A$1:A$65536)</f>
        <v>0</v>
      </c>
      <c r="H24" s="93"/>
      <c r="I24" s="93"/>
      <c r="J24" s="93"/>
      <c r="K24" s="93">
        <f t="shared" si="0"/>
        <v>0</v>
      </c>
      <c r="L24" s="95">
        <f>SUMIF([2]المخزون!B$1:B$65536,'مردودات المبيعات'!H24,[2]المخزون!D$1:D$65536)*I24</f>
        <v>0</v>
      </c>
    </row>
    <row r="25" spans="1:12" ht="16.5" thickTop="1" thickBot="1">
      <c r="A25" s="92">
        <v>24</v>
      </c>
      <c r="B25" s="96"/>
      <c r="C25" s="94"/>
      <c r="D25" s="94"/>
      <c r="E25" s="93">
        <f>SUMIF([2]العملاء!B$1:B$65536,F25,[2]العملاء!A$1:A$65536)</f>
        <v>0</v>
      </c>
      <c r="F25" s="93"/>
      <c r="G25" s="93">
        <f>SUMIF([2]المخزون!B$1:B$65536,H25,[2]المخزون!A$1:A$65536)</f>
        <v>0</v>
      </c>
      <c r="H25" s="93"/>
      <c r="I25" s="93"/>
      <c r="J25" s="93"/>
      <c r="K25" s="93">
        <f t="shared" si="0"/>
        <v>0</v>
      </c>
      <c r="L25" s="95">
        <f>SUMIF([2]المخزون!B$1:B$65536,'مردودات المبيعات'!H25,[2]المخزون!D$1:D$65536)*I25</f>
        <v>0</v>
      </c>
    </row>
    <row r="26" spans="1:12" ht="16.5" thickTop="1" thickBot="1">
      <c r="A26" s="92">
        <v>25</v>
      </c>
      <c r="B26" s="96"/>
      <c r="C26" s="94"/>
      <c r="D26" s="94"/>
      <c r="E26" s="93">
        <f>SUMIF([2]العملاء!B$1:B$65536,F26,[2]العملاء!A$1:A$65536)</f>
        <v>0</v>
      </c>
      <c r="F26" s="93"/>
      <c r="G26" s="93">
        <f>SUMIF([2]المخزون!B$1:B$65536,H26,[2]المخزون!A$1:A$65536)</f>
        <v>0</v>
      </c>
      <c r="H26" s="93"/>
      <c r="I26" s="93"/>
      <c r="J26" s="93"/>
      <c r="K26" s="93">
        <f t="shared" si="0"/>
        <v>0</v>
      </c>
      <c r="L26" s="95">
        <f>SUMIF([2]المخزون!B$1:B$65536,'مردودات المبيعات'!H26,[2]المخزون!D$1:D$65536)*I26</f>
        <v>0</v>
      </c>
    </row>
    <row r="27" spans="1:12" ht="16.5" thickTop="1" thickBot="1">
      <c r="A27" s="92">
        <v>26</v>
      </c>
      <c r="B27" s="96"/>
      <c r="C27" s="94"/>
      <c r="D27" s="94"/>
      <c r="E27" s="93">
        <f>SUMIF([2]العملاء!B$1:B$65536,F27,[2]العملاء!A$1:A$65536)</f>
        <v>0</v>
      </c>
      <c r="F27" s="93"/>
      <c r="G27" s="93">
        <f>SUMIF([2]المخزون!B$1:B$65536,H27,[2]المخزون!A$1:A$65536)</f>
        <v>0</v>
      </c>
      <c r="H27" s="93"/>
      <c r="I27" s="93"/>
      <c r="J27" s="93"/>
      <c r="K27" s="93">
        <f t="shared" si="0"/>
        <v>0</v>
      </c>
      <c r="L27" s="95">
        <f>SUMIF([2]المخزون!B$1:B$65536,'مردودات المبيعات'!H27,[2]المخزون!D$1:D$65536)*I27</f>
        <v>0</v>
      </c>
    </row>
    <row r="28" spans="1:12" ht="16.5" thickTop="1" thickBot="1">
      <c r="A28" s="92">
        <v>27</v>
      </c>
      <c r="B28" s="96"/>
      <c r="C28" s="94"/>
      <c r="D28" s="94"/>
      <c r="E28" s="93">
        <f>SUMIF([2]العملاء!B$1:B$65536,F28,[2]العملاء!A$1:A$65536)</f>
        <v>0</v>
      </c>
      <c r="F28" s="93"/>
      <c r="G28" s="93">
        <f>SUMIF([2]المخزون!B$1:B$65536,H28,[2]المخزون!A$1:A$65536)</f>
        <v>0</v>
      </c>
      <c r="H28" s="93"/>
      <c r="I28" s="93"/>
      <c r="J28" s="93"/>
      <c r="K28" s="93">
        <f t="shared" si="0"/>
        <v>0</v>
      </c>
      <c r="L28" s="95">
        <f>SUMIF([2]المخزون!B$1:B$65536,'مردودات المبيعات'!H28,[2]المخزون!D$1:D$65536)*I28</f>
        <v>0</v>
      </c>
    </row>
    <row r="29" spans="1:12" ht="16.5" thickTop="1" thickBot="1">
      <c r="A29" s="92">
        <v>28</v>
      </c>
      <c r="B29" s="96"/>
      <c r="C29" s="94"/>
      <c r="D29" s="94"/>
      <c r="E29" s="93">
        <f>SUMIF([2]العملاء!B$1:B$65536,F29,[2]العملاء!A$1:A$65536)</f>
        <v>0</v>
      </c>
      <c r="F29" s="93"/>
      <c r="G29" s="93">
        <f>SUMIF([2]المخزون!B$1:B$65536,H29,[2]المخزون!A$1:A$65536)</f>
        <v>0</v>
      </c>
      <c r="H29" s="93"/>
      <c r="I29" s="93"/>
      <c r="J29" s="93"/>
      <c r="K29" s="93">
        <f t="shared" si="0"/>
        <v>0</v>
      </c>
      <c r="L29" s="95">
        <f>SUMIF([2]المخزون!B$1:B$65536,'مردودات المبيعات'!H29,[2]المخزون!D$1:D$65536)*I29</f>
        <v>0</v>
      </c>
    </row>
    <row r="30" spans="1:12" ht="16.5" thickTop="1" thickBot="1">
      <c r="A30" s="92">
        <v>29</v>
      </c>
      <c r="B30" s="96"/>
      <c r="C30" s="94"/>
      <c r="D30" s="94"/>
      <c r="E30" s="93">
        <f>SUMIF([2]العملاء!B$1:B$65536,F30,[2]العملاء!A$1:A$65536)</f>
        <v>0</v>
      </c>
      <c r="F30" s="93"/>
      <c r="G30" s="93">
        <f>SUMIF([2]المخزون!B$1:B$65536,H30,[2]المخزون!A$1:A$65536)</f>
        <v>0</v>
      </c>
      <c r="H30" s="93"/>
      <c r="I30" s="93"/>
      <c r="J30" s="93"/>
      <c r="K30" s="93">
        <f t="shared" si="0"/>
        <v>0</v>
      </c>
      <c r="L30" s="95">
        <f>SUMIF([2]المخزون!B$1:B$65536,'مردودات المبيعات'!H30,[2]المخزون!D$1:D$65536)*I30</f>
        <v>0</v>
      </c>
    </row>
    <row r="31" spans="1:12" ht="16.5" thickTop="1" thickBot="1">
      <c r="A31" s="92">
        <v>30</v>
      </c>
      <c r="B31" s="96"/>
      <c r="C31" s="94"/>
      <c r="D31" s="94"/>
      <c r="E31" s="93">
        <f>SUMIF([2]العملاء!B$1:B$65536,F31,[2]العملاء!A$1:A$65536)</f>
        <v>0</v>
      </c>
      <c r="F31" s="93"/>
      <c r="G31" s="93">
        <f>SUMIF([2]المخزون!B$1:B$65536,H31,[2]المخزون!A$1:A$65536)</f>
        <v>0</v>
      </c>
      <c r="H31" s="93"/>
      <c r="I31" s="93"/>
      <c r="J31" s="93"/>
      <c r="K31" s="93">
        <f t="shared" si="0"/>
        <v>0</v>
      </c>
      <c r="L31" s="95">
        <f>SUMIF([2]المخزون!B$1:B$65536,'مردودات المبيعات'!H31,[2]المخزون!D$1:D$65536)*I31</f>
        <v>0</v>
      </c>
    </row>
    <row r="32" spans="1:12" ht="16.5" thickTop="1" thickBot="1">
      <c r="A32" s="92">
        <v>31</v>
      </c>
      <c r="B32" s="96"/>
      <c r="C32" s="94"/>
      <c r="D32" s="94"/>
      <c r="E32" s="93">
        <f>SUMIF([2]العملاء!B$1:B$65536,F32,[2]العملاء!A$1:A$65536)</f>
        <v>0</v>
      </c>
      <c r="F32" s="93"/>
      <c r="G32" s="93">
        <f>SUMIF([2]المخزون!B$1:B$65536,H32,[2]المخزون!A$1:A$65536)</f>
        <v>0</v>
      </c>
      <c r="H32" s="93"/>
      <c r="I32" s="93"/>
      <c r="J32" s="93"/>
      <c r="K32" s="93">
        <f t="shared" si="0"/>
        <v>0</v>
      </c>
      <c r="L32" s="95">
        <f>SUMIF([2]المخزون!B$1:B$65536,'مردودات المبيعات'!H32,[2]المخزون!D$1:D$65536)*I32</f>
        <v>0</v>
      </c>
    </row>
    <row r="33" spans="1:12" ht="16.5" thickTop="1" thickBot="1">
      <c r="A33" s="92">
        <v>32</v>
      </c>
      <c r="B33" s="96"/>
      <c r="C33" s="94"/>
      <c r="D33" s="94"/>
      <c r="E33" s="93">
        <f>SUMIF([2]العملاء!B$1:B$65536,F33,[2]العملاء!A$1:A$65536)</f>
        <v>0</v>
      </c>
      <c r="F33" s="93"/>
      <c r="G33" s="93">
        <f>SUMIF([2]المخزون!B$1:B$65536,H33,[2]المخزون!A$1:A$65536)</f>
        <v>0</v>
      </c>
      <c r="H33" s="93"/>
      <c r="I33" s="93"/>
      <c r="J33" s="93"/>
      <c r="K33" s="93">
        <f t="shared" si="0"/>
        <v>0</v>
      </c>
      <c r="L33" s="95">
        <f>SUMIF([2]المخزون!B$1:B$65536,'مردودات المبيعات'!H33,[2]المخزون!D$1:D$65536)*I33</f>
        <v>0</v>
      </c>
    </row>
    <row r="34" spans="1:12" ht="16.5" thickTop="1" thickBot="1">
      <c r="A34" s="92">
        <v>33</v>
      </c>
      <c r="B34" s="96"/>
      <c r="C34" s="94"/>
      <c r="D34" s="94"/>
      <c r="E34" s="93">
        <f>SUMIF([2]العملاء!B$1:B$65536,F34,[2]العملاء!A$1:A$65536)</f>
        <v>0</v>
      </c>
      <c r="F34" s="93"/>
      <c r="G34" s="93">
        <f>SUMIF([2]المخزون!B$1:B$65536,H34,[2]المخزون!A$1:A$65536)</f>
        <v>0</v>
      </c>
      <c r="H34" s="93"/>
      <c r="I34" s="93"/>
      <c r="J34" s="93"/>
      <c r="K34" s="93">
        <f t="shared" si="0"/>
        <v>0</v>
      </c>
      <c r="L34" s="95">
        <f>SUMIF([2]المخزون!B$1:B$65536,'مردودات المبيعات'!H34,[2]المخزون!D$1:D$65536)*I34</f>
        <v>0</v>
      </c>
    </row>
    <row r="35" spans="1:12" ht="16.5" thickTop="1" thickBot="1">
      <c r="A35" s="92">
        <v>34</v>
      </c>
      <c r="B35" s="96"/>
      <c r="C35" s="94"/>
      <c r="D35" s="94"/>
      <c r="E35" s="93">
        <f>SUMIF([2]العملاء!B$1:B$65536,F35,[2]العملاء!A$1:A$65536)</f>
        <v>0</v>
      </c>
      <c r="F35" s="93"/>
      <c r="G35" s="93">
        <f>SUMIF([2]المخزون!B$1:B$65536,H35,[2]المخزون!A$1:A$65536)</f>
        <v>0</v>
      </c>
      <c r="H35" s="93"/>
      <c r="I35" s="93"/>
      <c r="J35" s="93"/>
      <c r="K35" s="93">
        <f t="shared" si="0"/>
        <v>0</v>
      </c>
      <c r="L35" s="95">
        <f>SUMIF([2]المخزون!B$1:B$65536,'مردودات المبيعات'!H35,[2]المخزون!D$1:D$65536)*I35</f>
        <v>0</v>
      </c>
    </row>
    <row r="36" spans="1:12" ht="16.5" thickTop="1" thickBot="1">
      <c r="A36" s="92">
        <v>35</v>
      </c>
      <c r="B36" s="96"/>
      <c r="C36" s="94"/>
      <c r="D36" s="94"/>
      <c r="E36" s="93">
        <f>SUMIF([2]العملاء!B$1:B$65536,F36,[2]العملاء!A$1:A$65536)</f>
        <v>0</v>
      </c>
      <c r="F36" s="93"/>
      <c r="G36" s="93">
        <f>SUMIF([2]المخزون!B$1:B$65536,H36,[2]المخزون!A$1:A$65536)</f>
        <v>0</v>
      </c>
      <c r="H36" s="93"/>
      <c r="I36" s="93"/>
      <c r="J36" s="93"/>
      <c r="K36" s="93">
        <f t="shared" si="0"/>
        <v>0</v>
      </c>
      <c r="L36" s="95">
        <f>SUMIF([2]المخزون!B$1:B$65536,'مردودات المبيعات'!H36,[2]المخزون!D$1:D$65536)*I36</f>
        <v>0</v>
      </c>
    </row>
    <row r="37" spans="1:12" ht="16.5" thickTop="1" thickBot="1">
      <c r="A37" s="92">
        <v>36</v>
      </c>
      <c r="B37" s="96"/>
      <c r="C37" s="94"/>
      <c r="D37" s="94"/>
      <c r="E37" s="93">
        <f>SUMIF([2]العملاء!B$1:B$65536,F37,[2]العملاء!A$1:A$65536)</f>
        <v>0</v>
      </c>
      <c r="F37" s="93"/>
      <c r="G37" s="93">
        <f>SUMIF([2]المخزون!B$1:B$65536,H37,[2]المخزون!A$1:A$65536)</f>
        <v>0</v>
      </c>
      <c r="H37" s="93"/>
      <c r="I37" s="93"/>
      <c r="J37" s="93"/>
      <c r="K37" s="93">
        <f t="shared" si="0"/>
        <v>0</v>
      </c>
      <c r="L37" s="95">
        <f>SUMIF([2]المخزون!B$1:B$65536,'مردودات المبيعات'!H37,[2]المخزون!D$1:D$65536)*I37</f>
        <v>0</v>
      </c>
    </row>
    <row r="38" spans="1:12" ht="16.5" thickTop="1" thickBot="1">
      <c r="A38" s="92">
        <v>37</v>
      </c>
      <c r="B38" s="96"/>
      <c r="C38" s="94"/>
      <c r="D38" s="94"/>
      <c r="E38" s="93">
        <f>SUMIF([2]العملاء!B$1:B$65536,F38,[2]العملاء!A$1:A$65536)</f>
        <v>0</v>
      </c>
      <c r="F38" s="93"/>
      <c r="G38" s="93">
        <f>SUMIF([2]المخزون!B$1:B$65536,H38,[2]المخزون!A$1:A$65536)</f>
        <v>0</v>
      </c>
      <c r="H38" s="93"/>
      <c r="I38" s="93"/>
      <c r="J38" s="93"/>
      <c r="K38" s="93">
        <f t="shared" si="0"/>
        <v>0</v>
      </c>
      <c r="L38" s="95">
        <f>SUMIF([2]المخزون!B$1:B$65536,'مردودات المبيعات'!H38,[2]المخزون!D$1:D$65536)*I38</f>
        <v>0</v>
      </c>
    </row>
    <row r="39" spans="1:12" ht="16.5" thickTop="1" thickBot="1">
      <c r="A39" s="92">
        <v>38</v>
      </c>
      <c r="B39" s="96"/>
      <c r="C39" s="94"/>
      <c r="D39" s="94"/>
      <c r="E39" s="93">
        <f>SUMIF([2]العملاء!B$1:B$65536,F39,[2]العملاء!A$1:A$65536)</f>
        <v>0</v>
      </c>
      <c r="F39" s="93"/>
      <c r="G39" s="93">
        <f>SUMIF([2]المخزون!B$1:B$65536,H39,[2]المخزون!A$1:A$65536)</f>
        <v>0</v>
      </c>
      <c r="H39" s="93"/>
      <c r="I39" s="93"/>
      <c r="J39" s="93"/>
      <c r="K39" s="93">
        <f t="shared" si="0"/>
        <v>0</v>
      </c>
      <c r="L39" s="95">
        <f>SUMIF([2]المخزون!B$1:B$65536,'مردودات المبيعات'!H39,[2]المخزون!D$1:D$65536)*I39</f>
        <v>0</v>
      </c>
    </row>
    <row r="40" spans="1:12" ht="16.5" thickTop="1" thickBot="1">
      <c r="A40" s="92">
        <v>39</v>
      </c>
      <c r="B40" s="96"/>
      <c r="C40" s="94"/>
      <c r="D40" s="94"/>
      <c r="E40" s="93">
        <f>SUMIF([2]العملاء!B$1:B$65536,F40,[2]العملاء!A$1:A$65536)</f>
        <v>0</v>
      </c>
      <c r="F40" s="93"/>
      <c r="G40" s="93">
        <f>SUMIF([2]المخزون!B$1:B$65536,H40,[2]المخزون!A$1:A$65536)</f>
        <v>0</v>
      </c>
      <c r="H40" s="93"/>
      <c r="I40" s="93"/>
      <c r="J40" s="93"/>
      <c r="K40" s="93">
        <f t="shared" si="0"/>
        <v>0</v>
      </c>
      <c r="L40" s="95">
        <f>SUMIF([2]المخزون!B$1:B$65536,'مردودات المبيعات'!H40,[2]المخزون!D$1:D$65536)*I40</f>
        <v>0</v>
      </c>
    </row>
    <row r="41" spans="1:12" ht="16.5" thickTop="1" thickBot="1">
      <c r="A41" s="92">
        <v>40</v>
      </c>
      <c r="B41" s="96"/>
      <c r="C41" s="94"/>
      <c r="D41" s="94"/>
      <c r="E41" s="93">
        <f>SUMIF([2]العملاء!B$1:B$65536,F41,[2]العملاء!A$1:A$65536)</f>
        <v>0</v>
      </c>
      <c r="F41" s="93"/>
      <c r="G41" s="93">
        <f>SUMIF([2]المخزون!B$1:B$65536,H41,[2]المخزون!A$1:A$65536)</f>
        <v>0</v>
      </c>
      <c r="H41" s="93"/>
      <c r="I41" s="93"/>
      <c r="J41" s="93"/>
      <c r="K41" s="93">
        <f t="shared" si="0"/>
        <v>0</v>
      </c>
      <c r="L41" s="95">
        <f>SUMIF([2]المخزون!B$1:B$65536,'مردودات المبيعات'!H41,[2]المخزون!D$1:D$65536)*I41</f>
        <v>0</v>
      </c>
    </row>
    <row r="42" spans="1:12" ht="16.5" thickTop="1" thickBot="1">
      <c r="A42" s="92">
        <v>41</v>
      </c>
      <c r="B42" s="96"/>
      <c r="C42" s="94"/>
      <c r="D42" s="94"/>
      <c r="E42" s="93">
        <f>SUMIF([2]العملاء!B$1:B$65536,F42,[2]العملاء!A$1:A$65536)</f>
        <v>0</v>
      </c>
      <c r="F42" s="93"/>
      <c r="G42" s="93">
        <f>SUMIF([2]المخزون!B$1:B$65536,H42,[2]المخزون!A$1:A$65536)</f>
        <v>0</v>
      </c>
      <c r="H42" s="93"/>
      <c r="I42" s="93"/>
      <c r="J42" s="93"/>
      <c r="K42" s="93">
        <f t="shared" si="0"/>
        <v>0</v>
      </c>
      <c r="L42" s="95">
        <f>SUMIF([2]المخزون!B$1:B$65536,'مردودات المبيعات'!H42,[2]المخزون!D$1:D$65536)*I42</f>
        <v>0</v>
      </c>
    </row>
    <row r="43" spans="1:12" ht="16.5" thickTop="1" thickBot="1">
      <c r="A43" s="92">
        <v>42</v>
      </c>
      <c r="B43" s="96"/>
      <c r="C43" s="94"/>
      <c r="D43" s="94"/>
      <c r="E43" s="93">
        <f>SUMIF([2]العملاء!B$1:B$65536,F43,[2]العملاء!A$1:A$65536)</f>
        <v>0</v>
      </c>
      <c r="F43" s="93"/>
      <c r="G43" s="93">
        <f>SUMIF([2]المخزون!B$1:B$65536,H43,[2]المخزون!A$1:A$65536)</f>
        <v>0</v>
      </c>
      <c r="H43" s="93"/>
      <c r="I43" s="93"/>
      <c r="J43" s="93"/>
      <c r="K43" s="93">
        <f t="shared" si="0"/>
        <v>0</v>
      </c>
      <c r="L43" s="95">
        <f>SUMIF([2]المخزون!B$1:B$65536,'مردودات المبيعات'!H43,[2]المخزون!D$1:D$65536)*I43</f>
        <v>0</v>
      </c>
    </row>
    <row r="44" spans="1:12" ht="16.5" thickTop="1" thickBot="1">
      <c r="A44" s="92">
        <v>43</v>
      </c>
      <c r="B44" s="96"/>
      <c r="C44" s="94"/>
      <c r="D44" s="94"/>
      <c r="E44" s="93">
        <f>SUMIF([2]العملاء!B$1:B$65536,F44,[2]العملاء!A$1:A$65536)</f>
        <v>0</v>
      </c>
      <c r="F44" s="93"/>
      <c r="G44" s="93">
        <f>SUMIF([2]المخزون!B$1:B$65536,H44,[2]المخزون!A$1:A$65536)</f>
        <v>0</v>
      </c>
      <c r="H44" s="93"/>
      <c r="I44" s="93"/>
      <c r="J44" s="93"/>
      <c r="K44" s="93">
        <f t="shared" si="0"/>
        <v>0</v>
      </c>
      <c r="L44" s="95">
        <f>SUMIF([2]المخزون!B$1:B$65536,'مردودات المبيعات'!H44,[2]المخزون!D$1:D$65536)*I44</f>
        <v>0</v>
      </c>
    </row>
    <row r="45" spans="1:12" ht="16.5" thickTop="1" thickBot="1">
      <c r="A45" s="92">
        <v>44</v>
      </c>
      <c r="B45" s="96"/>
      <c r="C45" s="94"/>
      <c r="D45" s="94"/>
      <c r="E45" s="93">
        <f>SUMIF([2]العملاء!B$1:B$65536,F45,[2]العملاء!A$1:A$65536)</f>
        <v>0</v>
      </c>
      <c r="F45" s="93"/>
      <c r="G45" s="93">
        <f>SUMIF([2]المخزون!B$1:B$65536,H45,[2]المخزون!A$1:A$65536)</f>
        <v>0</v>
      </c>
      <c r="H45" s="93"/>
      <c r="I45" s="93"/>
      <c r="J45" s="93"/>
      <c r="K45" s="93">
        <f t="shared" si="0"/>
        <v>0</v>
      </c>
      <c r="L45" s="95">
        <f>SUMIF([2]المخزون!B$1:B$65536,'مردودات المبيعات'!H45,[2]المخزون!D$1:D$65536)*I45</f>
        <v>0</v>
      </c>
    </row>
    <row r="46" spans="1:12" ht="16.5" thickTop="1" thickBot="1">
      <c r="A46" s="92">
        <v>45</v>
      </c>
      <c r="B46" s="96"/>
      <c r="C46" s="94"/>
      <c r="D46" s="94"/>
      <c r="E46" s="93">
        <f>SUMIF([2]العملاء!B$1:B$65536,F46,[2]العملاء!A$1:A$65536)</f>
        <v>0</v>
      </c>
      <c r="F46" s="93"/>
      <c r="G46" s="93">
        <f>SUMIF([2]المخزون!B$1:B$65536,H46,[2]المخزون!A$1:A$65536)</f>
        <v>0</v>
      </c>
      <c r="H46" s="93"/>
      <c r="I46" s="93"/>
      <c r="J46" s="93"/>
      <c r="K46" s="93">
        <f t="shared" si="0"/>
        <v>0</v>
      </c>
      <c r="L46" s="95">
        <f>SUMIF([2]المخزون!B$1:B$65536,'مردودات المبيعات'!H46,[2]المخزون!D$1:D$65536)*I46</f>
        <v>0</v>
      </c>
    </row>
    <row r="47" spans="1:12" ht="16.5" thickTop="1" thickBot="1">
      <c r="A47" s="92">
        <v>46</v>
      </c>
      <c r="B47" s="96"/>
      <c r="C47" s="94"/>
      <c r="D47" s="94"/>
      <c r="E47" s="93">
        <f>SUMIF([2]العملاء!B$1:B$65536,F47,[2]العملاء!A$1:A$65536)</f>
        <v>0</v>
      </c>
      <c r="F47" s="93"/>
      <c r="G47" s="93">
        <f>SUMIF([2]المخزون!B$1:B$65536,H47,[2]المخزون!A$1:A$65536)</f>
        <v>0</v>
      </c>
      <c r="H47" s="93"/>
      <c r="I47" s="93"/>
      <c r="J47" s="93"/>
      <c r="K47" s="93">
        <f t="shared" si="0"/>
        <v>0</v>
      </c>
      <c r="L47" s="95">
        <f>SUMIF([2]المخزون!B$1:B$65536,'مردودات المبيعات'!H47,[2]المخزون!D$1:D$65536)*I47</f>
        <v>0</v>
      </c>
    </row>
    <row r="48" spans="1:12" ht="16.5" thickTop="1" thickBot="1">
      <c r="A48" s="92">
        <v>47</v>
      </c>
      <c r="B48" s="96"/>
      <c r="C48" s="94"/>
      <c r="D48" s="94"/>
      <c r="E48" s="93">
        <f>SUMIF([2]العملاء!B$1:B$65536,F48,[2]العملاء!A$1:A$65536)</f>
        <v>0</v>
      </c>
      <c r="F48" s="93"/>
      <c r="G48" s="93">
        <f>SUMIF([2]المخزون!B$1:B$65536,H48,[2]المخزون!A$1:A$65536)</f>
        <v>0</v>
      </c>
      <c r="H48" s="93"/>
      <c r="I48" s="93"/>
      <c r="J48" s="93"/>
      <c r="K48" s="93">
        <f t="shared" si="0"/>
        <v>0</v>
      </c>
      <c r="L48" s="95">
        <f>SUMIF([2]المخزون!B$1:B$65536,'مردودات المبيعات'!H48,[2]المخزون!D$1:D$65536)*I48</f>
        <v>0</v>
      </c>
    </row>
    <row r="49" spans="1:12" ht="16.5" thickTop="1" thickBot="1">
      <c r="A49" s="92">
        <v>48</v>
      </c>
      <c r="B49" s="96"/>
      <c r="C49" s="94"/>
      <c r="D49" s="94"/>
      <c r="E49" s="93">
        <f>SUMIF([2]العملاء!B$1:B$65536,F49,[2]العملاء!A$1:A$65536)</f>
        <v>0</v>
      </c>
      <c r="F49" s="93"/>
      <c r="G49" s="93">
        <f>SUMIF([2]المخزون!B$1:B$65536,H49,[2]المخزون!A$1:A$65536)</f>
        <v>0</v>
      </c>
      <c r="H49" s="93"/>
      <c r="I49" s="93"/>
      <c r="J49" s="93"/>
      <c r="K49" s="93">
        <f t="shared" si="0"/>
        <v>0</v>
      </c>
      <c r="L49" s="95">
        <f>SUMIF([2]المخزون!B$1:B$65536,'مردودات المبيعات'!H49,[2]المخزون!D$1:D$65536)*I49</f>
        <v>0</v>
      </c>
    </row>
    <row r="50" spans="1:12" ht="16.5" thickTop="1" thickBot="1">
      <c r="A50" s="92">
        <v>49</v>
      </c>
      <c r="B50" s="96"/>
      <c r="C50" s="94"/>
      <c r="D50" s="94"/>
      <c r="E50" s="93">
        <f>SUMIF([2]العملاء!B$1:B$65536,F50,[2]العملاء!A$1:A$65536)</f>
        <v>0</v>
      </c>
      <c r="F50" s="93"/>
      <c r="G50" s="93">
        <f>SUMIF([2]المخزون!B$1:B$65536,H50,[2]المخزون!A$1:A$65536)</f>
        <v>0</v>
      </c>
      <c r="H50" s="93"/>
      <c r="I50" s="93"/>
      <c r="J50" s="93"/>
      <c r="K50" s="93">
        <f t="shared" si="0"/>
        <v>0</v>
      </c>
      <c r="L50" s="95">
        <f>SUMIF([2]المخزون!B$1:B$65536,'مردودات المبيعات'!H50,[2]المخزون!D$1:D$65536)*I50</f>
        <v>0</v>
      </c>
    </row>
    <row r="51" spans="1:12" ht="16.5" thickTop="1" thickBot="1">
      <c r="A51" s="92">
        <v>50</v>
      </c>
      <c r="B51" s="96"/>
      <c r="C51" s="94"/>
      <c r="D51" s="94"/>
      <c r="E51" s="93">
        <f>SUMIF([2]العملاء!B$1:B$65536,F51,[2]العملاء!A$1:A$65536)</f>
        <v>0</v>
      </c>
      <c r="F51" s="93"/>
      <c r="G51" s="93">
        <f>SUMIF([2]المخزون!B$1:B$65536,H51,[2]المخزون!A$1:A$65536)</f>
        <v>0</v>
      </c>
      <c r="H51" s="93"/>
      <c r="I51" s="93"/>
      <c r="J51" s="93"/>
      <c r="K51" s="93">
        <f t="shared" si="0"/>
        <v>0</v>
      </c>
      <c r="L51" s="95">
        <f>SUMIF([2]المخزون!B$1:B$65536,'مردودات المبيعات'!H51,[2]المخزون!D$1:D$65536)*I51</f>
        <v>0</v>
      </c>
    </row>
    <row r="52" spans="1:12" ht="16.5" thickTop="1" thickBot="1">
      <c r="A52" s="92">
        <v>51</v>
      </c>
      <c r="B52" s="96"/>
      <c r="C52" s="94"/>
      <c r="D52" s="94"/>
      <c r="E52" s="93">
        <f>SUMIF([2]العملاء!B$1:B$65536,F52,[2]العملاء!A$1:A$65536)</f>
        <v>0</v>
      </c>
      <c r="F52" s="93"/>
      <c r="G52" s="93">
        <f>SUMIF([2]المخزون!B$1:B$65536,H52,[2]المخزون!A$1:A$65536)</f>
        <v>0</v>
      </c>
      <c r="H52" s="93"/>
      <c r="I52" s="93"/>
      <c r="J52" s="93"/>
      <c r="K52" s="93">
        <f t="shared" si="0"/>
        <v>0</v>
      </c>
      <c r="L52" s="95">
        <f>SUMIF([2]المخزون!B$1:B$65536,'مردودات المبيعات'!H52,[2]المخزون!D$1:D$65536)*I52</f>
        <v>0</v>
      </c>
    </row>
    <row r="53" spans="1:12" ht="16.5" thickTop="1" thickBot="1">
      <c r="A53" s="92">
        <v>52</v>
      </c>
      <c r="B53" s="96"/>
      <c r="C53" s="94"/>
      <c r="D53" s="94"/>
      <c r="E53" s="93">
        <f>SUMIF([2]العملاء!B$1:B$65536,F53,[2]العملاء!A$1:A$65536)</f>
        <v>0</v>
      </c>
      <c r="F53" s="93"/>
      <c r="G53" s="93">
        <f>SUMIF([2]المخزون!B$1:B$65536,H53,[2]المخزون!A$1:A$65536)</f>
        <v>0</v>
      </c>
      <c r="H53" s="93"/>
      <c r="I53" s="93"/>
      <c r="J53" s="93"/>
      <c r="K53" s="93">
        <f t="shared" si="0"/>
        <v>0</v>
      </c>
      <c r="L53" s="95">
        <f>SUMIF([2]المخزون!B$1:B$65536,'مردودات المبيعات'!H53,[2]المخزون!D$1:D$65536)*I53</f>
        <v>0</v>
      </c>
    </row>
    <row r="54" spans="1:12" ht="16.5" thickTop="1" thickBot="1">
      <c r="A54" s="92">
        <v>53</v>
      </c>
      <c r="B54" s="96"/>
      <c r="C54" s="94"/>
      <c r="D54" s="94"/>
      <c r="E54" s="93">
        <f>SUMIF([2]العملاء!B$1:B$65536,F54,[2]العملاء!A$1:A$65536)</f>
        <v>0</v>
      </c>
      <c r="F54" s="93"/>
      <c r="G54" s="93">
        <f>SUMIF([2]المخزون!B$1:B$65536,H54,[2]المخزون!A$1:A$65536)</f>
        <v>0</v>
      </c>
      <c r="H54" s="93"/>
      <c r="I54" s="93"/>
      <c r="J54" s="93"/>
      <c r="K54" s="93">
        <f t="shared" si="0"/>
        <v>0</v>
      </c>
      <c r="L54" s="95">
        <f>SUMIF([2]المخزون!B$1:B$65536,'مردودات المبيعات'!H54,[2]المخزون!D$1:D$65536)*I54</f>
        <v>0</v>
      </c>
    </row>
    <row r="55" spans="1:12" ht="16.5" thickTop="1" thickBot="1">
      <c r="A55" s="92">
        <v>54</v>
      </c>
      <c r="B55" s="96"/>
      <c r="C55" s="94"/>
      <c r="D55" s="94"/>
      <c r="E55" s="93">
        <f>SUMIF([2]العملاء!B$1:B$65536,F55,[2]العملاء!A$1:A$65536)</f>
        <v>0</v>
      </c>
      <c r="F55" s="93"/>
      <c r="G55" s="93">
        <f>SUMIF([2]المخزون!B$1:B$65536,H55,[2]المخزون!A$1:A$65536)</f>
        <v>0</v>
      </c>
      <c r="H55" s="93"/>
      <c r="I55" s="93"/>
      <c r="J55" s="93"/>
      <c r="K55" s="93">
        <f t="shared" si="0"/>
        <v>0</v>
      </c>
      <c r="L55" s="95">
        <f>SUMIF([2]المخزون!B$1:B$65536,'مردودات المبيعات'!H55,[2]المخزون!D$1:D$65536)*I55</f>
        <v>0</v>
      </c>
    </row>
    <row r="56" spans="1:12" ht="16.5" thickTop="1" thickBot="1">
      <c r="A56" s="92">
        <v>55</v>
      </c>
      <c r="B56" s="96"/>
      <c r="C56" s="94"/>
      <c r="D56" s="94"/>
      <c r="E56" s="93">
        <f>SUMIF([2]العملاء!B$1:B$65536,F56,[2]العملاء!A$1:A$65536)</f>
        <v>0</v>
      </c>
      <c r="F56" s="93"/>
      <c r="G56" s="93">
        <f>SUMIF([2]المخزون!B$1:B$65536,H56,[2]المخزون!A$1:A$65536)</f>
        <v>0</v>
      </c>
      <c r="H56" s="93"/>
      <c r="I56" s="93"/>
      <c r="J56" s="93"/>
      <c r="K56" s="93">
        <f t="shared" si="0"/>
        <v>0</v>
      </c>
      <c r="L56" s="95">
        <f>SUMIF([2]المخزون!B$1:B$65536,'مردودات المبيعات'!H56,[2]المخزون!D$1:D$65536)*I56</f>
        <v>0</v>
      </c>
    </row>
    <row r="57" spans="1:12" ht="16.5" thickTop="1" thickBot="1">
      <c r="A57" s="92">
        <v>56</v>
      </c>
      <c r="B57" s="96"/>
      <c r="C57" s="94"/>
      <c r="D57" s="94"/>
      <c r="E57" s="93">
        <f>SUMIF([2]العملاء!B$1:B$65536,F57,[2]العملاء!A$1:A$65536)</f>
        <v>0</v>
      </c>
      <c r="F57" s="93"/>
      <c r="G57" s="93">
        <f>SUMIF([2]المخزون!B$1:B$65536,H57,[2]المخزون!A$1:A$65536)</f>
        <v>0</v>
      </c>
      <c r="H57" s="93"/>
      <c r="I57" s="93"/>
      <c r="J57" s="93"/>
      <c r="K57" s="93">
        <f t="shared" si="0"/>
        <v>0</v>
      </c>
      <c r="L57" s="95">
        <f>SUMIF([2]المخزون!B$1:B$65536,'مردودات المبيعات'!H57,[2]المخزون!D$1:D$65536)*I57</f>
        <v>0</v>
      </c>
    </row>
    <row r="58" spans="1:12" ht="16.5" thickTop="1" thickBot="1">
      <c r="A58" s="92">
        <v>57</v>
      </c>
      <c r="B58" s="96"/>
      <c r="C58" s="94"/>
      <c r="D58" s="94"/>
      <c r="E58" s="93">
        <f>SUMIF([2]العملاء!B$1:B$65536,F58,[2]العملاء!A$1:A$65536)</f>
        <v>0</v>
      </c>
      <c r="F58" s="93"/>
      <c r="G58" s="93">
        <f>SUMIF([2]المخزون!B$1:B$65536,H58,[2]المخزون!A$1:A$65536)</f>
        <v>0</v>
      </c>
      <c r="H58" s="93"/>
      <c r="I58" s="93"/>
      <c r="J58" s="93"/>
      <c r="K58" s="93">
        <f t="shared" si="0"/>
        <v>0</v>
      </c>
      <c r="L58" s="95">
        <f>SUMIF([2]المخزون!B$1:B$65536,'مردودات المبيعات'!H58,[2]المخزون!D$1:D$65536)*I58</f>
        <v>0</v>
      </c>
    </row>
    <row r="59" spans="1:12" ht="16.5" thickTop="1" thickBot="1">
      <c r="A59" s="92">
        <v>58</v>
      </c>
      <c r="B59" s="96"/>
      <c r="C59" s="94"/>
      <c r="D59" s="94"/>
      <c r="E59" s="93">
        <f>SUMIF([2]العملاء!B$1:B$65536,F59,[2]العملاء!A$1:A$65536)</f>
        <v>0</v>
      </c>
      <c r="F59" s="93"/>
      <c r="G59" s="93">
        <f>SUMIF([2]المخزون!B$1:B$65536,H59,[2]المخزون!A$1:A$65536)</f>
        <v>0</v>
      </c>
      <c r="H59" s="93"/>
      <c r="I59" s="93"/>
      <c r="J59" s="93"/>
      <c r="K59" s="93">
        <f t="shared" si="0"/>
        <v>0</v>
      </c>
      <c r="L59" s="95">
        <f>SUMIF([2]المخزون!B$1:B$65536,'مردودات المبيعات'!H59,[2]المخزون!D$1:D$65536)*I59</f>
        <v>0</v>
      </c>
    </row>
    <row r="60" spans="1:12" ht="16.5" thickTop="1" thickBot="1">
      <c r="A60" s="92">
        <v>59</v>
      </c>
      <c r="B60" s="96"/>
      <c r="C60" s="94"/>
      <c r="D60" s="94"/>
      <c r="E60" s="93">
        <f>SUMIF([2]العملاء!B$1:B$65536,F60,[2]العملاء!A$1:A$65536)</f>
        <v>0</v>
      </c>
      <c r="F60" s="93"/>
      <c r="G60" s="93">
        <f>SUMIF([2]المخزون!B$1:B$65536,H60,[2]المخزون!A$1:A$65536)</f>
        <v>0</v>
      </c>
      <c r="H60" s="93"/>
      <c r="I60" s="93"/>
      <c r="J60" s="93"/>
      <c r="K60" s="93">
        <f t="shared" si="0"/>
        <v>0</v>
      </c>
      <c r="L60" s="95">
        <f>SUMIF([2]المخزون!B$1:B$65536,'مردودات المبيعات'!H60,[2]المخزون!D$1:D$65536)*I60</f>
        <v>0</v>
      </c>
    </row>
    <row r="61" spans="1:12" ht="16.5" thickTop="1" thickBot="1">
      <c r="A61" s="92">
        <v>60</v>
      </c>
      <c r="B61" s="96"/>
      <c r="C61" s="94"/>
      <c r="D61" s="94"/>
      <c r="E61" s="93">
        <f>SUMIF([2]العملاء!B$1:B$65536,F61,[2]العملاء!A$1:A$65536)</f>
        <v>0</v>
      </c>
      <c r="F61" s="93"/>
      <c r="G61" s="93">
        <f>SUMIF([2]المخزون!B$1:B$65536,H61,[2]المخزون!A$1:A$65536)</f>
        <v>0</v>
      </c>
      <c r="H61" s="93"/>
      <c r="I61" s="93"/>
      <c r="J61" s="93"/>
      <c r="K61" s="93">
        <f t="shared" si="0"/>
        <v>0</v>
      </c>
      <c r="L61" s="95">
        <f>SUMIF([2]المخزون!B$1:B$65536,'مردودات المبيعات'!H61,[2]المخزون!D$1:D$65536)*I61</f>
        <v>0</v>
      </c>
    </row>
    <row r="62" spans="1:12" ht="16.5" thickTop="1" thickBot="1">
      <c r="A62" s="92">
        <v>61</v>
      </c>
      <c r="B62" s="96"/>
      <c r="C62" s="94"/>
      <c r="D62" s="94"/>
      <c r="E62" s="93">
        <f>SUMIF([2]العملاء!B$1:B$65536,F62,[2]العملاء!A$1:A$65536)</f>
        <v>0</v>
      </c>
      <c r="F62" s="93"/>
      <c r="G62" s="93">
        <f>SUMIF([2]المخزون!B$1:B$65536,H62,[2]المخزون!A$1:A$65536)</f>
        <v>0</v>
      </c>
      <c r="H62" s="93"/>
      <c r="I62" s="93"/>
      <c r="J62" s="93"/>
      <c r="K62" s="93">
        <f t="shared" si="0"/>
        <v>0</v>
      </c>
      <c r="L62" s="95">
        <f>SUMIF([2]المخزون!B$1:B$65536,'مردودات المبيعات'!H62,[2]المخزون!D$1:D$65536)*I62</f>
        <v>0</v>
      </c>
    </row>
    <row r="63" spans="1:12" ht="16.5" thickTop="1" thickBot="1">
      <c r="A63" s="92">
        <v>62</v>
      </c>
      <c r="B63" s="96"/>
      <c r="C63" s="94"/>
      <c r="D63" s="94"/>
      <c r="E63" s="93">
        <f>SUMIF([2]العملاء!B$1:B$65536,F63,[2]العملاء!A$1:A$65536)</f>
        <v>0</v>
      </c>
      <c r="F63" s="93"/>
      <c r="G63" s="93">
        <f>SUMIF([2]المخزون!B$1:B$65536,H63,[2]المخزون!A$1:A$65536)</f>
        <v>0</v>
      </c>
      <c r="H63" s="93"/>
      <c r="I63" s="93"/>
      <c r="J63" s="93"/>
      <c r="K63" s="93">
        <f t="shared" si="0"/>
        <v>0</v>
      </c>
      <c r="L63" s="95">
        <f>SUMIF([2]المخزون!B$1:B$65536,'مردودات المبيعات'!H63,[2]المخزون!D$1:D$65536)*I63</f>
        <v>0</v>
      </c>
    </row>
    <row r="64" spans="1:12" ht="16.5" thickTop="1" thickBot="1">
      <c r="A64" s="92">
        <v>63</v>
      </c>
      <c r="B64" s="96"/>
      <c r="C64" s="94"/>
      <c r="D64" s="94"/>
      <c r="E64" s="93">
        <f>SUMIF([2]العملاء!B$1:B$65536,F64,[2]العملاء!A$1:A$65536)</f>
        <v>0</v>
      </c>
      <c r="F64" s="93"/>
      <c r="G64" s="93">
        <f>SUMIF([2]المخزون!B$1:B$65536,H64,[2]المخزون!A$1:A$65536)</f>
        <v>0</v>
      </c>
      <c r="H64" s="93"/>
      <c r="I64" s="93"/>
      <c r="J64" s="93"/>
      <c r="K64" s="93">
        <f t="shared" si="0"/>
        <v>0</v>
      </c>
      <c r="L64" s="95">
        <f>SUMIF([2]المخزون!B$1:B$65536,'مردودات المبيعات'!H64,[2]المخزون!D$1:D$65536)*I64</f>
        <v>0</v>
      </c>
    </row>
    <row r="65" spans="1:12" ht="16.5" thickTop="1" thickBot="1">
      <c r="A65" s="92">
        <v>64</v>
      </c>
      <c r="B65" s="96"/>
      <c r="C65" s="94"/>
      <c r="D65" s="94"/>
      <c r="E65" s="93">
        <f>SUMIF([2]العملاء!B$1:B$65536,F65,[2]العملاء!A$1:A$65536)</f>
        <v>0</v>
      </c>
      <c r="F65" s="93"/>
      <c r="G65" s="93">
        <f>SUMIF([2]المخزون!B$1:B$65536,H65,[2]المخزون!A$1:A$65536)</f>
        <v>0</v>
      </c>
      <c r="H65" s="93"/>
      <c r="I65" s="93"/>
      <c r="J65" s="93"/>
      <c r="K65" s="93">
        <f t="shared" si="0"/>
        <v>0</v>
      </c>
      <c r="L65" s="95">
        <f>SUMIF([2]المخزون!B$1:B$65536,'مردودات المبيعات'!H65,[2]المخزون!D$1:D$65536)*I65</f>
        <v>0</v>
      </c>
    </row>
    <row r="66" spans="1:12" ht="16.5" thickTop="1" thickBot="1">
      <c r="A66" s="92">
        <v>65</v>
      </c>
      <c r="B66" s="96"/>
      <c r="C66" s="94"/>
      <c r="D66" s="94"/>
      <c r="E66" s="93">
        <f>SUMIF([2]العملاء!B$1:B$65536,F66,[2]العملاء!A$1:A$65536)</f>
        <v>0</v>
      </c>
      <c r="F66" s="93"/>
      <c r="G66" s="93">
        <f>SUMIF([2]المخزون!B$1:B$65536,H66,[2]المخزون!A$1:A$65536)</f>
        <v>0</v>
      </c>
      <c r="H66" s="93"/>
      <c r="I66" s="93"/>
      <c r="J66" s="93"/>
      <c r="K66" s="93">
        <f t="shared" si="0"/>
        <v>0</v>
      </c>
      <c r="L66" s="95">
        <f>SUMIF([2]المخزون!B$1:B$65536,'مردودات المبيعات'!H66,[2]المخزون!D$1:D$65536)*I66</f>
        <v>0</v>
      </c>
    </row>
    <row r="67" spans="1:12" ht="16.5" thickTop="1" thickBot="1">
      <c r="A67" s="92">
        <v>66</v>
      </c>
      <c r="B67" s="96"/>
      <c r="C67" s="94"/>
      <c r="D67" s="94"/>
      <c r="E67" s="93">
        <f>SUMIF([2]العملاء!B$1:B$65536,F67,[2]العملاء!A$1:A$65536)</f>
        <v>0</v>
      </c>
      <c r="F67" s="93"/>
      <c r="G67" s="93">
        <f>SUMIF([2]المخزون!B$1:B$65536,H67,[2]المخزون!A$1:A$65536)</f>
        <v>0</v>
      </c>
      <c r="H67" s="93"/>
      <c r="I67" s="93"/>
      <c r="J67" s="93"/>
      <c r="K67" s="93">
        <f t="shared" ref="K67:K130" si="1">I67*J67</f>
        <v>0</v>
      </c>
      <c r="L67" s="95">
        <f>SUMIF([2]المخزون!B$1:B$65536,'مردودات المبيعات'!H67,[2]المخزون!D$1:D$65536)*I67</f>
        <v>0</v>
      </c>
    </row>
    <row r="68" spans="1:12" ht="16.5" thickTop="1" thickBot="1">
      <c r="A68" s="92">
        <v>67</v>
      </c>
      <c r="B68" s="96"/>
      <c r="C68" s="94"/>
      <c r="D68" s="94"/>
      <c r="E68" s="93">
        <f>SUMIF([2]العملاء!B$1:B$65536,F68,[2]العملاء!A$1:A$65536)</f>
        <v>0</v>
      </c>
      <c r="F68" s="93"/>
      <c r="G68" s="93">
        <f>SUMIF([2]المخزون!B$1:B$65536,H68,[2]المخزون!A$1:A$65536)</f>
        <v>0</v>
      </c>
      <c r="H68" s="93"/>
      <c r="I68" s="93"/>
      <c r="J68" s="93"/>
      <c r="K68" s="93">
        <f t="shared" si="1"/>
        <v>0</v>
      </c>
      <c r="L68" s="95">
        <f>SUMIF([2]المخزون!B$1:B$65536,'مردودات المبيعات'!H68,[2]المخزون!D$1:D$65536)*I68</f>
        <v>0</v>
      </c>
    </row>
    <row r="69" spans="1:12" ht="16.5" thickTop="1" thickBot="1">
      <c r="A69" s="92">
        <v>68</v>
      </c>
      <c r="B69" s="96"/>
      <c r="C69" s="94"/>
      <c r="D69" s="94"/>
      <c r="E69" s="93">
        <f>SUMIF([2]العملاء!B$1:B$65536,F69,[2]العملاء!A$1:A$65536)</f>
        <v>0</v>
      </c>
      <c r="F69" s="93"/>
      <c r="G69" s="93">
        <f>SUMIF([2]المخزون!B$1:B$65536,H69,[2]المخزون!A$1:A$65536)</f>
        <v>0</v>
      </c>
      <c r="H69" s="93"/>
      <c r="I69" s="93"/>
      <c r="J69" s="93"/>
      <c r="K69" s="93">
        <f t="shared" si="1"/>
        <v>0</v>
      </c>
      <c r="L69" s="95">
        <f>SUMIF([2]المخزون!B$1:B$65536,'مردودات المبيعات'!H69,[2]المخزون!D$1:D$65536)*I69</f>
        <v>0</v>
      </c>
    </row>
    <row r="70" spans="1:12" ht="16.5" thickTop="1" thickBot="1">
      <c r="A70" s="92">
        <v>69</v>
      </c>
      <c r="B70" s="96"/>
      <c r="C70" s="94"/>
      <c r="D70" s="94"/>
      <c r="E70" s="93">
        <f>SUMIF([2]العملاء!B$1:B$65536,F70,[2]العملاء!A$1:A$65536)</f>
        <v>0</v>
      </c>
      <c r="F70" s="93"/>
      <c r="G70" s="93">
        <f>SUMIF([2]المخزون!B$1:B$65536,H70,[2]المخزون!A$1:A$65536)</f>
        <v>0</v>
      </c>
      <c r="H70" s="93"/>
      <c r="I70" s="93"/>
      <c r="J70" s="93"/>
      <c r="K70" s="93">
        <f t="shared" si="1"/>
        <v>0</v>
      </c>
      <c r="L70" s="95">
        <f>SUMIF([2]المخزون!B$1:B$65536,'مردودات المبيعات'!H70,[2]المخزون!D$1:D$65536)*I70</f>
        <v>0</v>
      </c>
    </row>
    <row r="71" spans="1:12" ht="16.5" thickTop="1" thickBot="1">
      <c r="A71" s="92">
        <v>70</v>
      </c>
      <c r="B71" s="96"/>
      <c r="C71" s="94"/>
      <c r="D71" s="94"/>
      <c r="E71" s="93">
        <f>SUMIF([2]العملاء!B$1:B$65536,F71,[2]العملاء!A$1:A$65536)</f>
        <v>0</v>
      </c>
      <c r="F71" s="93"/>
      <c r="G71" s="93">
        <f>SUMIF([2]المخزون!B$1:B$65536,H71,[2]المخزون!A$1:A$65536)</f>
        <v>0</v>
      </c>
      <c r="H71" s="93"/>
      <c r="I71" s="93"/>
      <c r="J71" s="93"/>
      <c r="K71" s="93">
        <f t="shared" si="1"/>
        <v>0</v>
      </c>
      <c r="L71" s="95">
        <f>SUMIF([2]المخزون!B$1:B$65536,'مردودات المبيعات'!H71,[2]المخزون!D$1:D$65536)*I71</f>
        <v>0</v>
      </c>
    </row>
    <row r="72" spans="1:12" ht="16.5" thickTop="1" thickBot="1">
      <c r="A72" s="92">
        <v>71</v>
      </c>
      <c r="B72" s="96"/>
      <c r="C72" s="94"/>
      <c r="D72" s="94"/>
      <c r="E72" s="93">
        <f>SUMIF([2]العملاء!B$1:B$65536,F72,[2]العملاء!A$1:A$65536)</f>
        <v>0</v>
      </c>
      <c r="F72" s="93"/>
      <c r="G72" s="93">
        <f>SUMIF([2]المخزون!B$1:B$65536,H72,[2]المخزون!A$1:A$65536)</f>
        <v>0</v>
      </c>
      <c r="H72" s="93"/>
      <c r="I72" s="93"/>
      <c r="J72" s="93"/>
      <c r="K72" s="93">
        <f t="shared" si="1"/>
        <v>0</v>
      </c>
      <c r="L72" s="95">
        <f>SUMIF([2]المخزون!B$1:B$65536,'مردودات المبيعات'!H72,[2]المخزون!D$1:D$65536)*I72</f>
        <v>0</v>
      </c>
    </row>
    <row r="73" spans="1:12" ht="16.5" thickTop="1" thickBot="1">
      <c r="A73" s="92">
        <v>72</v>
      </c>
      <c r="B73" s="96"/>
      <c r="C73" s="94"/>
      <c r="D73" s="94"/>
      <c r="E73" s="93">
        <f>SUMIF([2]العملاء!B$1:B$65536,F73,[2]العملاء!A$1:A$65536)</f>
        <v>0</v>
      </c>
      <c r="F73" s="93"/>
      <c r="G73" s="93">
        <f>SUMIF([2]المخزون!B$1:B$65536,H73,[2]المخزون!A$1:A$65536)</f>
        <v>0</v>
      </c>
      <c r="H73" s="93"/>
      <c r="I73" s="93"/>
      <c r="J73" s="93"/>
      <c r="K73" s="93">
        <f t="shared" si="1"/>
        <v>0</v>
      </c>
      <c r="L73" s="95">
        <f>SUMIF([2]المخزون!B$1:B$65536,'مردودات المبيعات'!H73,[2]المخزون!D$1:D$65536)*I73</f>
        <v>0</v>
      </c>
    </row>
    <row r="74" spans="1:12" ht="16.5" thickTop="1" thickBot="1">
      <c r="A74" s="92">
        <v>73</v>
      </c>
      <c r="B74" s="96"/>
      <c r="C74" s="94"/>
      <c r="D74" s="94"/>
      <c r="E74" s="93">
        <f>SUMIF([2]العملاء!B$1:B$65536,F74,[2]العملاء!A$1:A$65536)</f>
        <v>0</v>
      </c>
      <c r="F74" s="93"/>
      <c r="G74" s="93">
        <f>SUMIF([2]المخزون!B$1:B$65536,H74,[2]المخزون!A$1:A$65536)</f>
        <v>0</v>
      </c>
      <c r="H74" s="93"/>
      <c r="I74" s="93"/>
      <c r="J74" s="93"/>
      <c r="K74" s="93">
        <f t="shared" si="1"/>
        <v>0</v>
      </c>
      <c r="L74" s="95">
        <f>SUMIF([2]المخزون!B$1:B$65536,'مردودات المبيعات'!H74,[2]المخزون!D$1:D$65536)*I74</f>
        <v>0</v>
      </c>
    </row>
    <row r="75" spans="1:12" ht="16.5" thickTop="1" thickBot="1">
      <c r="A75" s="92">
        <v>74</v>
      </c>
      <c r="B75" s="96"/>
      <c r="C75" s="94"/>
      <c r="D75" s="94"/>
      <c r="E75" s="93">
        <f>SUMIF([2]العملاء!B$1:B$65536,F75,[2]العملاء!A$1:A$65536)</f>
        <v>0</v>
      </c>
      <c r="F75" s="93"/>
      <c r="G75" s="93">
        <f>SUMIF([2]المخزون!B$1:B$65536,H75,[2]المخزون!A$1:A$65536)</f>
        <v>0</v>
      </c>
      <c r="H75" s="93"/>
      <c r="I75" s="93"/>
      <c r="J75" s="93"/>
      <c r="K75" s="93">
        <f t="shared" si="1"/>
        <v>0</v>
      </c>
      <c r="L75" s="95">
        <f>SUMIF([2]المخزون!B$1:B$65536,'مردودات المبيعات'!H75,[2]المخزون!D$1:D$65536)*I75</f>
        <v>0</v>
      </c>
    </row>
    <row r="76" spans="1:12" ht="16.5" thickTop="1" thickBot="1">
      <c r="A76" s="92">
        <v>75</v>
      </c>
      <c r="B76" s="96"/>
      <c r="C76" s="94"/>
      <c r="D76" s="94"/>
      <c r="E76" s="93">
        <f>SUMIF([2]العملاء!B$1:B$65536,F76,[2]العملاء!A$1:A$65536)</f>
        <v>0</v>
      </c>
      <c r="F76" s="93"/>
      <c r="G76" s="93">
        <f>SUMIF([2]المخزون!B$1:B$65536,H76,[2]المخزون!A$1:A$65536)</f>
        <v>0</v>
      </c>
      <c r="H76" s="93"/>
      <c r="I76" s="93"/>
      <c r="J76" s="93"/>
      <c r="K76" s="93">
        <f t="shared" si="1"/>
        <v>0</v>
      </c>
      <c r="L76" s="95">
        <f>SUMIF([2]المخزون!B$1:B$65536,'مردودات المبيعات'!H76,[2]المخزون!D$1:D$65536)*I76</f>
        <v>0</v>
      </c>
    </row>
    <row r="77" spans="1:12" ht="16.5" thickTop="1" thickBot="1">
      <c r="A77" s="92">
        <v>76</v>
      </c>
      <c r="B77" s="96"/>
      <c r="C77" s="94"/>
      <c r="D77" s="94"/>
      <c r="E77" s="93">
        <f>SUMIF([2]العملاء!B$1:B$65536,F77,[2]العملاء!A$1:A$65536)</f>
        <v>0</v>
      </c>
      <c r="F77" s="93"/>
      <c r="G77" s="93">
        <f>SUMIF([2]المخزون!B$1:B$65536,H77,[2]المخزون!A$1:A$65536)</f>
        <v>0</v>
      </c>
      <c r="H77" s="93"/>
      <c r="I77" s="93"/>
      <c r="J77" s="93"/>
      <c r="K77" s="93">
        <f t="shared" si="1"/>
        <v>0</v>
      </c>
      <c r="L77" s="95">
        <f>SUMIF([2]المخزون!B$1:B$65536,'مردودات المبيعات'!H77,[2]المخزون!D$1:D$65536)*I77</f>
        <v>0</v>
      </c>
    </row>
    <row r="78" spans="1:12" ht="16.5" thickTop="1" thickBot="1">
      <c r="A78" s="92">
        <v>77</v>
      </c>
      <c r="B78" s="96"/>
      <c r="C78" s="94"/>
      <c r="D78" s="94"/>
      <c r="E78" s="93">
        <f>SUMIF([2]العملاء!B$1:B$65536,F78,[2]العملاء!A$1:A$65536)</f>
        <v>0</v>
      </c>
      <c r="F78" s="93"/>
      <c r="G78" s="93">
        <f>SUMIF([2]المخزون!B$1:B$65536,H78,[2]المخزون!A$1:A$65536)</f>
        <v>0</v>
      </c>
      <c r="H78" s="93"/>
      <c r="I78" s="93"/>
      <c r="J78" s="93"/>
      <c r="K78" s="93">
        <f t="shared" si="1"/>
        <v>0</v>
      </c>
      <c r="L78" s="95">
        <f>SUMIF([2]المخزون!B$1:B$65536,'مردودات المبيعات'!H78,[2]المخزون!D$1:D$65536)*I78</f>
        <v>0</v>
      </c>
    </row>
    <row r="79" spans="1:12" ht="16.5" thickTop="1" thickBot="1">
      <c r="A79" s="92">
        <v>78</v>
      </c>
      <c r="B79" s="96"/>
      <c r="C79" s="94"/>
      <c r="D79" s="94"/>
      <c r="E79" s="93">
        <f>SUMIF([2]العملاء!B$1:B$65536,F79,[2]العملاء!A$1:A$65536)</f>
        <v>0</v>
      </c>
      <c r="F79" s="93"/>
      <c r="G79" s="93">
        <f>SUMIF([2]المخزون!B$1:B$65536,H79,[2]المخزون!A$1:A$65536)</f>
        <v>0</v>
      </c>
      <c r="H79" s="93"/>
      <c r="I79" s="93"/>
      <c r="J79" s="93"/>
      <c r="K79" s="93">
        <f t="shared" si="1"/>
        <v>0</v>
      </c>
      <c r="L79" s="95">
        <f>SUMIF([2]المخزون!B$1:B$65536,'مردودات المبيعات'!H79,[2]المخزون!D$1:D$65536)*I79</f>
        <v>0</v>
      </c>
    </row>
    <row r="80" spans="1:12" ht="16.5" thickTop="1" thickBot="1">
      <c r="A80" s="92">
        <v>79</v>
      </c>
      <c r="B80" s="96"/>
      <c r="C80" s="94"/>
      <c r="D80" s="94"/>
      <c r="E80" s="93">
        <f>SUMIF([2]العملاء!B$1:B$65536,F80,[2]العملاء!A$1:A$65536)</f>
        <v>0</v>
      </c>
      <c r="F80" s="93"/>
      <c r="G80" s="93">
        <f>SUMIF([2]المخزون!B$1:B$65536,H80,[2]المخزون!A$1:A$65536)</f>
        <v>0</v>
      </c>
      <c r="H80" s="93"/>
      <c r="I80" s="93"/>
      <c r="J80" s="93"/>
      <c r="K80" s="93">
        <f t="shared" si="1"/>
        <v>0</v>
      </c>
      <c r="L80" s="95">
        <f>SUMIF([2]المخزون!B$1:B$65536,'مردودات المبيعات'!H80,[2]المخزون!D$1:D$65536)*I80</f>
        <v>0</v>
      </c>
    </row>
    <row r="81" spans="1:12" ht="16.5" thickTop="1" thickBot="1">
      <c r="A81" s="92">
        <v>80</v>
      </c>
      <c r="B81" s="96"/>
      <c r="C81" s="94"/>
      <c r="D81" s="94"/>
      <c r="E81" s="93">
        <f>SUMIF([2]العملاء!B$1:B$65536,F81,[2]العملاء!A$1:A$65536)</f>
        <v>0</v>
      </c>
      <c r="F81" s="93"/>
      <c r="G81" s="93">
        <f>SUMIF([2]المخزون!B$1:B$65536,H81,[2]المخزون!A$1:A$65536)</f>
        <v>0</v>
      </c>
      <c r="H81" s="93"/>
      <c r="I81" s="93"/>
      <c r="J81" s="93"/>
      <c r="K81" s="93">
        <f t="shared" si="1"/>
        <v>0</v>
      </c>
      <c r="L81" s="95">
        <f>SUMIF([2]المخزون!B$1:B$65536,'مردودات المبيعات'!H81,[2]المخزون!D$1:D$65536)*I81</f>
        <v>0</v>
      </c>
    </row>
    <row r="82" spans="1:12" ht="16.5" thickTop="1" thickBot="1">
      <c r="A82" s="92">
        <v>81</v>
      </c>
      <c r="B82" s="96"/>
      <c r="C82" s="94"/>
      <c r="D82" s="94"/>
      <c r="E82" s="93">
        <f>SUMIF([2]العملاء!B$1:B$65536,F82,[2]العملاء!A$1:A$65536)</f>
        <v>0</v>
      </c>
      <c r="F82" s="93"/>
      <c r="G82" s="93">
        <f>SUMIF([2]المخزون!B$1:B$65536,H82,[2]المخزون!A$1:A$65536)</f>
        <v>0</v>
      </c>
      <c r="H82" s="93"/>
      <c r="I82" s="93"/>
      <c r="J82" s="93"/>
      <c r="K82" s="93">
        <f t="shared" si="1"/>
        <v>0</v>
      </c>
      <c r="L82" s="95">
        <f>SUMIF([2]المخزون!B$1:B$65536,'مردودات المبيعات'!H82,[2]المخزون!D$1:D$65536)*I82</f>
        <v>0</v>
      </c>
    </row>
    <row r="83" spans="1:12" ht="16.5" thickTop="1" thickBot="1">
      <c r="A83" s="92">
        <v>82</v>
      </c>
      <c r="B83" s="96"/>
      <c r="C83" s="94"/>
      <c r="D83" s="94"/>
      <c r="E83" s="93">
        <f>SUMIF([2]العملاء!B$1:B$65536,F83,[2]العملاء!A$1:A$65536)</f>
        <v>0</v>
      </c>
      <c r="F83" s="93"/>
      <c r="G83" s="93">
        <f>SUMIF([2]المخزون!B$1:B$65536,H83,[2]المخزون!A$1:A$65536)</f>
        <v>0</v>
      </c>
      <c r="H83" s="93"/>
      <c r="I83" s="93"/>
      <c r="J83" s="93"/>
      <c r="K83" s="93">
        <f t="shared" si="1"/>
        <v>0</v>
      </c>
      <c r="L83" s="95">
        <f>SUMIF([2]المخزون!B$1:B$65536,'مردودات المبيعات'!H83,[2]المخزون!D$1:D$65536)*I83</f>
        <v>0</v>
      </c>
    </row>
    <row r="84" spans="1:12" ht="16.5" thickTop="1" thickBot="1">
      <c r="A84" s="92">
        <v>83</v>
      </c>
      <c r="B84" s="96"/>
      <c r="C84" s="94"/>
      <c r="D84" s="94"/>
      <c r="E84" s="93">
        <f>SUMIF([2]العملاء!B$1:B$65536,F84,[2]العملاء!A$1:A$65536)</f>
        <v>0</v>
      </c>
      <c r="F84" s="93"/>
      <c r="G84" s="93">
        <f>SUMIF([2]المخزون!B$1:B$65536,H84,[2]المخزون!A$1:A$65536)</f>
        <v>0</v>
      </c>
      <c r="H84" s="93"/>
      <c r="I84" s="93"/>
      <c r="J84" s="93"/>
      <c r="K84" s="93">
        <f t="shared" si="1"/>
        <v>0</v>
      </c>
      <c r="L84" s="95">
        <f>SUMIF([2]المخزون!B$1:B$65536,'مردودات المبيعات'!H84,[2]المخزون!D$1:D$65536)*I84</f>
        <v>0</v>
      </c>
    </row>
    <row r="85" spans="1:12" ht="16.5" thickTop="1" thickBot="1">
      <c r="A85" s="92">
        <v>84</v>
      </c>
      <c r="B85" s="96"/>
      <c r="C85" s="94"/>
      <c r="D85" s="94"/>
      <c r="E85" s="93">
        <f>SUMIF([2]العملاء!B$1:B$65536,F85,[2]العملاء!A$1:A$65536)</f>
        <v>0</v>
      </c>
      <c r="F85" s="93"/>
      <c r="G85" s="93">
        <f>SUMIF([2]المخزون!B$1:B$65536,H85,[2]المخزون!A$1:A$65536)</f>
        <v>0</v>
      </c>
      <c r="H85" s="93"/>
      <c r="I85" s="93"/>
      <c r="J85" s="93"/>
      <c r="K85" s="93">
        <f t="shared" si="1"/>
        <v>0</v>
      </c>
      <c r="L85" s="95">
        <f>SUMIF([2]المخزون!B$1:B$65536,'مردودات المبيعات'!H85,[2]المخزون!D$1:D$65536)*I85</f>
        <v>0</v>
      </c>
    </row>
    <row r="86" spans="1:12" ht="16.5" thickTop="1" thickBot="1">
      <c r="A86" s="92">
        <v>85</v>
      </c>
      <c r="B86" s="96"/>
      <c r="C86" s="94"/>
      <c r="D86" s="94"/>
      <c r="E86" s="93">
        <f>SUMIF([2]العملاء!B$1:B$65536,F86,[2]العملاء!A$1:A$65536)</f>
        <v>0</v>
      </c>
      <c r="F86" s="93"/>
      <c r="G86" s="93">
        <f>SUMIF([2]المخزون!B$1:B$65536,H86,[2]المخزون!A$1:A$65536)</f>
        <v>0</v>
      </c>
      <c r="H86" s="93"/>
      <c r="I86" s="93"/>
      <c r="J86" s="93"/>
      <c r="K86" s="93">
        <f t="shared" si="1"/>
        <v>0</v>
      </c>
      <c r="L86" s="95">
        <f>SUMIF([2]المخزون!B$1:B$65536,'مردودات المبيعات'!H86,[2]المخزون!D$1:D$65536)*I86</f>
        <v>0</v>
      </c>
    </row>
    <row r="87" spans="1:12" ht="16.5" thickTop="1" thickBot="1">
      <c r="A87" s="92">
        <v>86</v>
      </c>
      <c r="B87" s="96"/>
      <c r="C87" s="94"/>
      <c r="D87" s="94"/>
      <c r="E87" s="93">
        <f>SUMIF([2]العملاء!B$1:B$65536,F87,[2]العملاء!A$1:A$65536)</f>
        <v>0</v>
      </c>
      <c r="F87" s="93"/>
      <c r="G87" s="93">
        <f>SUMIF([2]المخزون!B$1:B$65536,H87,[2]المخزون!A$1:A$65536)</f>
        <v>0</v>
      </c>
      <c r="H87" s="93"/>
      <c r="I87" s="93"/>
      <c r="J87" s="93"/>
      <c r="K87" s="93">
        <f t="shared" si="1"/>
        <v>0</v>
      </c>
      <c r="L87" s="95">
        <f>SUMIF([2]المخزون!B$1:B$65536,'مردودات المبيعات'!H87,[2]المخزون!D$1:D$65536)*I87</f>
        <v>0</v>
      </c>
    </row>
    <row r="88" spans="1:12" ht="16.5" thickTop="1" thickBot="1">
      <c r="A88" s="92">
        <v>87</v>
      </c>
      <c r="B88" s="96"/>
      <c r="C88" s="94"/>
      <c r="D88" s="94"/>
      <c r="E88" s="93">
        <f>SUMIF([2]العملاء!B$1:B$65536,F88,[2]العملاء!A$1:A$65536)</f>
        <v>0</v>
      </c>
      <c r="F88" s="93"/>
      <c r="G88" s="93">
        <f>SUMIF([2]المخزون!B$1:B$65536,H88,[2]المخزون!A$1:A$65536)</f>
        <v>0</v>
      </c>
      <c r="H88" s="93"/>
      <c r="I88" s="93"/>
      <c r="J88" s="93"/>
      <c r="K88" s="93">
        <f t="shared" si="1"/>
        <v>0</v>
      </c>
      <c r="L88" s="95">
        <f>SUMIF([2]المخزون!B$1:B$65536,'مردودات المبيعات'!H88,[2]المخزون!D$1:D$65536)*I88</f>
        <v>0</v>
      </c>
    </row>
    <row r="89" spans="1:12" ht="16.5" thickTop="1" thickBot="1">
      <c r="A89" s="92">
        <v>88</v>
      </c>
      <c r="B89" s="96"/>
      <c r="C89" s="94"/>
      <c r="D89" s="94"/>
      <c r="E89" s="93">
        <f>SUMIF([2]العملاء!B$1:B$65536,F89,[2]العملاء!A$1:A$65536)</f>
        <v>0</v>
      </c>
      <c r="F89" s="93"/>
      <c r="G89" s="93">
        <f>SUMIF([2]المخزون!B$1:B$65536,H89,[2]المخزون!A$1:A$65536)</f>
        <v>0</v>
      </c>
      <c r="H89" s="93"/>
      <c r="I89" s="93"/>
      <c r="J89" s="93"/>
      <c r="K89" s="93">
        <f t="shared" si="1"/>
        <v>0</v>
      </c>
      <c r="L89" s="95">
        <f>SUMIF([2]المخزون!B$1:B$65536,'مردودات المبيعات'!H89,[2]المخزون!D$1:D$65536)*I89</f>
        <v>0</v>
      </c>
    </row>
    <row r="90" spans="1:12" ht="16.5" thickTop="1" thickBot="1">
      <c r="A90" s="92">
        <v>89</v>
      </c>
      <c r="B90" s="96"/>
      <c r="C90" s="94"/>
      <c r="D90" s="94"/>
      <c r="E90" s="93">
        <f>SUMIF([2]العملاء!B$1:B$65536,F90,[2]العملاء!A$1:A$65536)</f>
        <v>0</v>
      </c>
      <c r="F90" s="93"/>
      <c r="G90" s="93">
        <f>SUMIF([2]المخزون!B$1:B$65536,H90,[2]المخزون!A$1:A$65536)</f>
        <v>0</v>
      </c>
      <c r="H90" s="93"/>
      <c r="I90" s="93"/>
      <c r="J90" s="93"/>
      <c r="K90" s="93">
        <f t="shared" si="1"/>
        <v>0</v>
      </c>
      <c r="L90" s="95">
        <f>SUMIF([2]المخزون!B$1:B$65536,'مردودات المبيعات'!H90,[2]المخزون!D$1:D$65536)*I90</f>
        <v>0</v>
      </c>
    </row>
    <row r="91" spans="1:12" ht="16.5" thickTop="1" thickBot="1">
      <c r="A91" s="92">
        <v>90</v>
      </c>
      <c r="B91" s="96"/>
      <c r="C91" s="94"/>
      <c r="D91" s="94"/>
      <c r="E91" s="93">
        <f>SUMIF([2]العملاء!B$1:B$65536,F91,[2]العملاء!A$1:A$65536)</f>
        <v>0</v>
      </c>
      <c r="F91" s="93"/>
      <c r="G91" s="93">
        <f>SUMIF([2]المخزون!B$1:B$65536,H91,[2]المخزون!A$1:A$65536)</f>
        <v>0</v>
      </c>
      <c r="H91" s="93"/>
      <c r="I91" s="93"/>
      <c r="J91" s="93"/>
      <c r="K91" s="93">
        <f t="shared" si="1"/>
        <v>0</v>
      </c>
      <c r="L91" s="95">
        <f>SUMIF([2]المخزون!B$1:B$65536,'مردودات المبيعات'!H91,[2]المخزون!D$1:D$65536)*I91</f>
        <v>0</v>
      </c>
    </row>
    <row r="92" spans="1:12" ht="16.5" thickTop="1" thickBot="1">
      <c r="A92" s="92">
        <v>91</v>
      </c>
      <c r="B92" s="96"/>
      <c r="C92" s="94"/>
      <c r="D92" s="94"/>
      <c r="E92" s="93">
        <f>SUMIF([2]العملاء!B$1:B$65536,F92,[2]العملاء!A$1:A$65536)</f>
        <v>0</v>
      </c>
      <c r="F92" s="93"/>
      <c r="G92" s="93">
        <f>SUMIF([2]المخزون!B$1:B$65536,H92,[2]المخزون!A$1:A$65536)</f>
        <v>0</v>
      </c>
      <c r="H92" s="93"/>
      <c r="I92" s="93"/>
      <c r="J92" s="93"/>
      <c r="K92" s="93">
        <f t="shared" si="1"/>
        <v>0</v>
      </c>
      <c r="L92" s="95">
        <f>SUMIF([2]المخزون!B$1:B$65536,'مردودات المبيعات'!H92,[2]المخزون!D$1:D$65536)*I92</f>
        <v>0</v>
      </c>
    </row>
    <row r="93" spans="1:12" ht="16.5" thickTop="1" thickBot="1">
      <c r="A93" s="92">
        <v>92</v>
      </c>
      <c r="B93" s="96"/>
      <c r="C93" s="94"/>
      <c r="D93" s="94"/>
      <c r="E93" s="93">
        <f>SUMIF([2]العملاء!B$1:B$65536,F93,[2]العملاء!A$1:A$65536)</f>
        <v>0</v>
      </c>
      <c r="F93" s="93"/>
      <c r="G93" s="93">
        <f>SUMIF([2]المخزون!B$1:B$65536,H93,[2]المخزون!A$1:A$65536)</f>
        <v>0</v>
      </c>
      <c r="H93" s="93"/>
      <c r="I93" s="93"/>
      <c r="J93" s="93"/>
      <c r="K93" s="93">
        <f t="shared" si="1"/>
        <v>0</v>
      </c>
      <c r="L93" s="95">
        <f>SUMIF([2]المخزون!B$1:B$65536,'مردودات المبيعات'!H93,[2]المخزون!D$1:D$65536)*I93</f>
        <v>0</v>
      </c>
    </row>
    <row r="94" spans="1:12" ht="16.5" thickTop="1" thickBot="1">
      <c r="A94" s="92">
        <v>93</v>
      </c>
      <c r="B94" s="96"/>
      <c r="C94" s="94"/>
      <c r="D94" s="94"/>
      <c r="E94" s="93">
        <f>SUMIF([2]العملاء!B$1:B$65536,F94,[2]العملاء!A$1:A$65536)</f>
        <v>0</v>
      </c>
      <c r="F94" s="93"/>
      <c r="G94" s="93">
        <f>SUMIF([2]المخزون!B$1:B$65536,H94,[2]المخزون!A$1:A$65536)</f>
        <v>0</v>
      </c>
      <c r="H94" s="93"/>
      <c r="I94" s="93"/>
      <c r="J94" s="93"/>
      <c r="K94" s="93">
        <f t="shared" si="1"/>
        <v>0</v>
      </c>
      <c r="L94" s="95">
        <f>SUMIF([2]المخزون!B$1:B$65536,'مردودات المبيعات'!H94,[2]المخزون!D$1:D$65536)*I94</f>
        <v>0</v>
      </c>
    </row>
    <row r="95" spans="1:12" ht="16.5" thickTop="1" thickBot="1">
      <c r="A95" s="92">
        <v>94</v>
      </c>
      <c r="B95" s="96"/>
      <c r="C95" s="94"/>
      <c r="D95" s="94"/>
      <c r="E95" s="93">
        <f>SUMIF([2]العملاء!B$1:B$65536,F95,[2]العملاء!A$1:A$65536)</f>
        <v>0</v>
      </c>
      <c r="F95" s="93"/>
      <c r="G95" s="93">
        <f>SUMIF([2]المخزون!B$1:B$65536,H95,[2]المخزون!A$1:A$65536)</f>
        <v>0</v>
      </c>
      <c r="H95" s="93"/>
      <c r="I95" s="93"/>
      <c r="J95" s="93"/>
      <c r="K95" s="93">
        <f t="shared" si="1"/>
        <v>0</v>
      </c>
      <c r="L95" s="95">
        <f>SUMIF([2]المخزون!B$1:B$65536,'مردودات المبيعات'!H95,[2]المخزون!D$1:D$65536)*I95</f>
        <v>0</v>
      </c>
    </row>
    <row r="96" spans="1:12" ht="16.5" thickTop="1" thickBot="1">
      <c r="A96" s="92">
        <v>95</v>
      </c>
      <c r="B96" s="96"/>
      <c r="C96" s="94"/>
      <c r="D96" s="94"/>
      <c r="E96" s="93">
        <f>SUMIF([2]العملاء!B$1:B$65536,F96,[2]العملاء!A$1:A$65536)</f>
        <v>0</v>
      </c>
      <c r="F96" s="93"/>
      <c r="G96" s="93">
        <f>SUMIF([2]المخزون!B$1:B$65536,H96,[2]المخزون!A$1:A$65536)</f>
        <v>0</v>
      </c>
      <c r="H96" s="93"/>
      <c r="I96" s="93"/>
      <c r="J96" s="93"/>
      <c r="K96" s="93">
        <f t="shared" si="1"/>
        <v>0</v>
      </c>
      <c r="L96" s="95">
        <f>SUMIF([2]المخزون!B$1:B$65536,'مردودات المبيعات'!H96,[2]المخزون!D$1:D$65536)*I96</f>
        <v>0</v>
      </c>
    </row>
    <row r="97" spans="1:12" ht="16.5" thickTop="1" thickBot="1">
      <c r="A97" s="92">
        <v>96</v>
      </c>
      <c r="B97" s="96"/>
      <c r="C97" s="94"/>
      <c r="D97" s="94"/>
      <c r="E97" s="93">
        <f>SUMIF([2]العملاء!B$1:B$65536,F97,[2]العملاء!A$1:A$65536)</f>
        <v>0</v>
      </c>
      <c r="F97" s="93"/>
      <c r="G97" s="93">
        <f>SUMIF([2]المخزون!B$1:B$65536,H97,[2]المخزون!A$1:A$65536)</f>
        <v>0</v>
      </c>
      <c r="H97" s="93"/>
      <c r="I97" s="93"/>
      <c r="J97" s="93"/>
      <c r="K97" s="93">
        <f t="shared" si="1"/>
        <v>0</v>
      </c>
      <c r="L97" s="95">
        <f>SUMIF([2]المخزون!B$1:B$65536,'مردودات المبيعات'!H97,[2]المخزون!D$1:D$65536)*I97</f>
        <v>0</v>
      </c>
    </row>
    <row r="98" spans="1:12" ht="16.5" thickTop="1" thickBot="1">
      <c r="A98" s="92">
        <v>97</v>
      </c>
      <c r="B98" s="96"/>
      <c r="C98" s="94"/>
      <c r="D98" s="94"/>
      <c r="E98" s="93">
        <f>SUMIF([2]العملاء!B$1:B$65536,F98,[2]العملاء!A$1:A$65536)</f>
        <v>0</v>
      </c>
      <c r="F98" s="93"/>
      <c r="G98" s="93">
        <f>SUMIF([2]المخزون!B$1:B$65536,H98,[2]المخزون!A$1:A$65536)</f>
        <v>0</v>
      </c>
      <c r="H98" s="93"/>
      <c r="I98" s="93"/>
      <c r="J98" s="93"/>
      <c r="K98" s="93">
        <f t="shared" si="1"/>
        <v>0</v>
      </c>
      <c r="L98" s="95">
        <f>SUMIF([2]المخزون!B$1:B$65536,'مردودات المبيعات'!H98,[2]المخزون!D$1:D$65536)*I98</f>
        <v>0</v>
      </c>
    </row>
    <row r="99" spans="1:12" ht="16.5" thickTop="1" thickBot="1">
      <c r="A99" s="92">
        <v>98</v>
      </c>
      <c r="B99" s="96"/>
      <c r="C99" s="94"/>
      <c r="D99" s="94"/>
      <c r="E99" s="93">
        <f>SUMIF([2]العملاء!B$1:B$65536,F99,[2]العملاء!A$1:A$65536)</f>
        <v>0</v>
      </c>
      <c r="F99" s="93"/>
      <c r="G99" s="93">
        <f>SUMIF([2]المخزون!B$1:B$65536,H99,[2]المخزون!A$1:A$65536)</f>
        <v>0</v>
      </c>
      <c r="H99" s="93"/>
      <c r="I99" s="93"/>
      <c r="J99" s="93"/>
      <c r="K99" s="93">
        <f t="shared" si="1"/>
        <v>0</v>
      </c>
      <c r="L99" s="95">
        <f>SUMIF([2]المخزون!B$1:B$65536,'مردودات المبيعات'!H99,[2]المخزون!D$1:D$65536)*I99</f>
        <v>0</v>
      </c>
    </row>
    <row r="100" spans="1:12" ht="16.5" thickTop="1" thickBot="1">
      <c r="A100" s="92">
        <v>99</v>
      </c>
      <c r="B100" s="96"/>
      <c r="C100" s="94"/>
      <c r="D100" s="94"/>
      <c r="E100" s="93">
        <f>SUMIF([2]العملاء!B$1:B$65536,F100,[2]العملاء!A$1:A$65536)</f>
        <v>0</v>
      </c>
      <c r="F100" s="93"/>
      <c r="G100" s="93">
        <f>SUMIF([2]المخزون!B$1:B$65536,H100,[2]المخزون!A$1:A$65536)</f>
        <v>0</v>
      </c>
      <c r="H100" s="93"/>
      <c r="I100" s="93"/>
      <c r="J100" s="93"/>
      <c r="K100" s="93">
        <f t="shared" si="1"/>
        <v>0</v>
      </c>
      <c r="L100" s="95">
        <f>SUMIF([2]المخزون!B$1:B$65536,'مردودات المبيعات'!H100,[2]المخزون!D$1:D$65536)*I100</f>
        <v>0</v>
      </c>
    </row>
    <row r="101" spans="1:12" ht="16.5" thickTop="1" thickBot="1">
      <c r="A101" s="92">
        <v>100</v>
      </c>
      <c r="B101" s="96"/>
      <c r="C101" s="94"/>
      <c r="D101" s="94"/>
      <c r="E101" s="93">
        <f>SUMIF([2]العملاء!B$1:B$65536,F101,[2]العملاء!A$1:A$65536)</f>
        <v>0</v>
      </c>
      <c r="F101" s="93"/>
      <c r="G101" s="93">
        <f>SUMIF([2]المخزون!B$1:B$65536,H101,[2]المخزون!A$1:A$65536)</f>
        <v>0</v>
      </c>
      <c r="H101" s="93"/>
      <c r="I101" s="93"/>
      <c r="J101" s="93"/>
      <c r="K101" s="93">
        <f t="shared" si="1"/>
        <v>0</v>
      </c>
      <c r="L101" s="95">
        <f>SUMIF([2]المخزون!B$1:B$65536,'مردودات المبيعات'!H101,[2]المخزون!D$1:D$65536)*I101</f>
        <v>0</v>
      </c>
    </row>
    <row r="102" spans="1:12" ht="16.5" thickTop="1" thickBot="1">
      <c r="A102" s="92">
        <v>101</v>
      </c>
      <c r="B102" s="96"/>
      <c r="C102" s="94"/>
      <c r="D102" s="94"/>
      <c r="E102" s="93">
        <f>SUMIF([2]العملاء!B$1:B$65536,F102,[2]العملاء!A$1:A$65536)</f>
        <v>0</v>
      </c>
      <c r="F102" s="93"/>
      <c r="G102" s="93">
        <f>SUMIF([2]المخزون!B$1:B$65536,H102,[2]المخزون!A$1:A$65536)</f>
        <v>0</v>
      </c>
      <c r="H102" s="93"/>
      <c r="I102" s="93"/>
      <c r="J102" s="93"/>
      <c r="K102" s="93">
        <f t="shared" si="1"/>
        <v>0</v>
      </c>
      <c r="L102" s="95">
        <f>SUMIF([2]المخزون!B$1:B$65536,'مردودات المبيعات'!H102,[2]المخزون!D$1:D$65536)*I102</f>
        <v>0</v>
      </c>
    </row>
    <row r="103" spans="1:12" ht="16.5" thickTop="1" thickBot="1">
      <c r="A103" s="92">
        <v>102</v>
      </c>
      <c r="B103" s="96"/>
      <c r="C103" s="94"/>
      <c r="D103" s="94"/>
      <c r="E103" s="93">
        <f>SUMIF([2]العملاء!B$1:B$65536,F103,[2]العملاء!A$1:A$65536)</f>
        <v>0</v>
      </c>
      <c r="F103" s="93"/>
      <c r="G103" s="93">
        <f>SUMIF([2]المخزون!B$1:B$65536,H103,[2]المخزون!A$1:A$65536)</f>
        <v>0</v>
      </c>
      <c r="H103" s="93"/>
      <c r="I103" s="93"/>
      <c r="J103" s="93"/>
      <c r="K103" s="93">
        <f t="shared" si="1"/>
        <v>0</v>
      </c>
      <c r="L103" s="95">
        <f>SUMIF([2]المخزون!B$1:B$65536,'مردودات المبيعات'!H103,[2]المخزون!D$1:D$65536)*I103</f>
        <v>0</v>
      </c>
    </row>
    <row r="104" spans="1:12" ht="16.5" thickTop="1" thickBot="1">
      <c r="A104" s="92">
        <v>103</v>
      </c>
      <c r="B104" s="96"/>
      <c r="C104" s="94"/>
      <c r="D104" s="94"/>
      <c r="E104" s="93">
        <f>SUMIF([2]العملاء!B$1:B$65536,F104,[2]العملاء!A$1:A$65536)</f>
        <v>0</v>
      </c>
      <c r="F104" s="93"/>
      <c r="G104" s="93">
        <f>SUMIF([2]المخزون!B$1:B$65536,H104,[2]المخزون!A$1:A$65536)</f>
        <v>0</v>
      </c>
      <c r="H104" s="93"/>
      <c r="I104" s="93"/>
      <c r="J104" s="93"/>
      <c r="K104" s="93">
        <f t="shared" si="1"/>
        <v>0</v>
      </c>
      <c r="L104" s="95">
        <f>SUMIF([2]المخزون!B$1:B$65536,'مردودات المبيعات'!H104,[2]المخزون!D$1:D$65536)*I104</f>
        <v>0</v>
      </c>
    </row>
    <row r="105" spans="1:12" ht="16.5" thickTop="1" thickBot="1">
      <c r="A105" s="92">
        <v>104</v>
      </c>
      <c r="B105" s="96"/>
      <c r="C105" s="94"/>
      <c r="D105" s="94"/>
      <c r="E105" s="93">
        <f>SUMIF([2]العملاء!B$1:B$65536,F105,[2]العملاء!A$1:A$65536)</f>
        <v>0</v>
      </c>
      <c r="F105" s="93"/>
      <c r="G105" s="93">
        <f>SUMIF([2]المخزون!B$1:B$65536,H105,[2]المخزون!A$1:A$65536)</f>
        <v>0</v>
      </c>
      <c r="H105" s="93"/>
      <c r="I105" s="93"/>
      <c r="J105" s="93"/>
      <c r="K105" s="93">
        <f t="shared" si="1"/>
        <v>0</v>
      </c>
      <c r="L105" s="95">
        <f>SUMIF([2]المخزون!B$1:B$65536,'مردودات المبيعات'!H105,[2]المخزون!D$1:D$65536)*I105</f>
        <v>0</v>
      </c>
    </row>
    <row r="106" spans="1:12" ht="16.5" thickTop="1" thickBot="1">
      <c r="A106" s="92">
        <v>105</v>
      </c>
      <c r="B106" s="96"/>
      <c r="C106" s="94"/>
      <c r="D106" s="94"/>
      <c r="E106" s="93">
        <f>SUMIF([2]العملاء!B$1:B$65536,F106,[2]العملاء!A$1:A$65536)</f>
        <v>0</v>
      </c>
      <c r="F106" s="93"/>
      <c r="G106" s="93">
        <f>SUMIF([2]المخزون!B$1:B$65536,H106,[2]المخزون!A$1:A$65536)</f>
        <v>0</v>
      </c>
      <c r="H106" s="93"/>
      <c r="I106" s="93"/>
      <c r="J106" s="93"/>
      <c r="K106" s="93">
        <f t="shared" si="1"/>
        <v>0</v>
      </c>
      <c r="L106" s="95">
        <f>SUMIF([2]المخزون!B$1:B$65536,'مردودات المبيعات'!H106,[2]المخزون!D$1:D$65536)*I106</f>
        <v>0</v>
      </c>
    </row>
    <row r="107" spans="1:12" ht="16.5" thickTop="1" thickBot="1">
      <c r="A107" s="92">
        <v>106</v>
      </c>
      <c r="B107" s="96"/>
      <c r="C107" s="94"/>
      <c r="D107" s="94"/>
      <c r="E107" s="93">
        <f>SUMIF([2]العملاء!B$1:B$65536,F107,[2]العملاء!A$1:A$65536)</f>
        <v>0</v>
      </c>
      <c r="F107" s="93"/>
      <c r="G107" s="93">
        <f>SUMIF([2]المخزون!B$1:B$65536,H107,[2]المخزون!A$1:A$65536)</f>
        <v>0</v>
      </c>
      <c r="H107" s="93"/>
      <c r="I107" s="93"/>
      <c r="J107" s="93"/>
      <c r="K107" s="93">
        <f t="shared" si="1"/>
        <v>0</v>
      </c>
      <c r="L107" s="95">
        <f>SUMIF([2]المخزون!B$1:B$65536,'مردودات المبيعات'!H107,[2]المخزون!D$1:D$65536)*I107</f>
        <v>0</v>
      </c>
    </row>
    <row r="108" spans="1:12" ht="16.5" thickTop="1" thickBot="1">
      <c r="A108" s="92">
        <v>107</v>
      </c>
      <c r="B108" s="96"/>
      <c r="C108" s="94"/>
      <c r="D108" s="94"/>
      <c r="E108" s="93">
        <f>SUMIF([2]العملاء!B$1:B$65536,F108,[2]العملاء!A$1:A$65536)</f>
        <v>0</v>
      </c>
      <c r="F108" s="93"/>
      <c r="G108" s="93">
        <f>SUMIF([2]المخزون!B$1:B$65536,H108,[2]المخزون!A$1:A$65536)</f>
        <v>0</v>
      </c>
      <c r="H108" s="93"/>
      <c r="I108" s="93"/>
      <c r="J108" s="93"/>
      <c r="K108" s="93">
        <f t="shared" si="1"/>
        <v>0</v>
      </c>
      <c r="L108" s="95">
        <f>SUMIF([2]المخزون!B$1:B$65536,'مردودات المبيعات'!H108,[2]المخزون!D$1:D$65536)*I108</f>
        <v>0</v>
      </c>
    </row>
    <row r="109" spans="1:12" ht="16.5" thickTop="1" thickBot="1">
      <c r="A109" s="92">
        <v>108</v>
      </c>
      <c r="B109" s="96"/>
      <c r="C109" s="94"/>
      <c r="D109" s="94"/>
      <c r="E109" s="93">
        <f>SUMIF([2]العملاء!B$1:B$65536,F109,[2]العملاء!A$1:A$65536)</f>
        <v>0</v>
      </c>
      <c r="F109" s="93"/>
      <c r="G109" s="93">
        <f>SUMIF([2]المخزون!B$1:B$65536,H109,[2]المخزون!A$1:A$65536)</f>
        <v>0</v>
      </c>
      <c r="H109" s="93"/>
      <c r="I109" s="93"/>
      <c r="J109" s="93"/>
      <c r="K109" s="93">
        <f t="shared" si="1"/>
        <v>0</v>
      </c>
      <c r="L109" s="95">
        <f>SUMIF([2]المخزون!B$1:B$65536,'مردودات المبيعات'!H109,[2]المخزون!D$1:D$65536)*I109</f>
        <v>0</v>
      </c>
    </row>
    <row r="110" spans="1:12" ht="16.5" thickTop="1" thickBot="1">
      <c r="A110" s="92">
        <v>109</v>
      </c>
      <c r="B110" s="96"/>
      <c r="C110" s="94"/>
      <c r="D110" s="94"/>
      <c r="E110" s="93">
        <f>SUMIF([2]العملاء!B$1:B$65536,F110,[2]العملاء!A$1:A$65536)</f>
        <v>0</v>
      </c>
      <c r="F110" s="93"/>
      <c r="G110" s="93">
        <f>SUMIF([2]المخزون!B$1:B$65536,H110,[2]المخزون!A$1:A$65536)</f>
        <v>0</v>
      </c>
      <c r="H110" s="93"/>
      <c r="I110" s="93"/>
      <c r="J110" s="93"/>
      <c r="K110" s="93">
        <f t="shared" si="1"/>
        <v>0</v>
      </c>
      <c r="L110" s="95">
        <f>SUMIF([2]المخزون!B$1:B$65536,'مردودات المبيعات'!H110,[2]المخزون!D$1:D$65536)*I110</f>
        <v>0</v>
      </c>
    </row>
    <row r="111" spans="1:12" ht="16.5" thickTop="1" thickBot="1">
      <c r="A111" s="92">
        <v>110</v>
      </c>
      <c r="B111" s="96"/>
      <c r="C111" s="94"/>
      <c r="D111" s="94"/>
      <c r="E111" s="93">
        <f>SUMIF([2]العملاء!B$1:B$65536,F111,[2]العملاء!A$1:A$65536)</f>
        <v>0</v>
      </c>
      <c r="F111" s="93"/>
      <c r="G111" s="93">
        <f>SUMIF([2]المخزون!B$1:B$65536,H111,[2]المخزون!A$1:A$65536)</f>
        <v>0</v>
      </c>
      <c r="H111" s="93"/>
      <c r="I111" s="93"/>
      <c r="J111" s="93"/>
      <c r="K111" s="93">
        <f t="shared" si="1"/>
        <v>0</v>
      </c>
      <c r="L111" s="95">
        <f>SUMIF([2]المخزون!B$1:B$65536,'مردودات المبيعات'!H111,[2]المخزون!D$1:D$65536)*I111</f>
        <v>0</v>
      </c>
    </row>
    <row r="112" spans="1:12" ht="16.5" thickTop="1" thickBot="1">
      <c r="A112" s="92">
        <v>111</v>
      </c>
      <c r="B112" s="96"/>
      <c r="C112" s="94"/>
      <c r="D112" s="94"/>
      <c r="E112" s="93">
        <f>SUMIF([2]العملاء!B$1:B$65536,F112,[2]العملاء!A$1:A$65536)</f>
        <v>0</v>
      </c>
      <c r="F112" s="93"/>
      <c r="G112" s="93">
        <f>SUMIF([2]المخزون!B$1:B$65536,H112,[2]المخزون!A$1:A$65536)</f>
        <v>0</v>
      </c>
      <c r="H112" s="93"/>
      <c r="I112" s="93"/>
      <c r="J112" s="93"/>
      <c r="K112" s="93">
        <f t="shared" si="1"/>
        <v>0</v>
      </c>
      <c r="L112" s="95">
        <f>SUMIF([2]المخزون!B$1:B$65536,'مردودات المبيعات'!H112,[2]المخزون!D$1:D$65536)*I112</f>
        <v>0</v>
      </c>
    </row>
    <row r="113" spans="1:12" ht="16.5" thickTop="1" thickBot="1">
      <c r="A113" s="92">
        <v>112</v>
      </c>
      <c r="B113" s="96"/>
      <c r="C113" s="94"/>
      <c r="D113" s="94"/>
      <c r="E113" s="93">
        <f>SUMIF([2]العملاء!B$1:B$65536,F113,[2]العملاء!A$1:A$65536)</f>
        <v>0</v>
      </c>
      <c r="F113" s="93"/>
      <c r="G113" s="93">
        <f>SUMIF([2]المخزون!B$1:B$65536,H113,[2]المخزون!A$1:A$65536)</f>
        <v>0</v>
      </c>
      <c r="H113" s="93"/>
      <c r="I113" s="93"/>
      <c r="J113" s="93"/>
      <c r="K113" s="93">
        <f t="shared" si="1"/>
        <v>0</v>
      </c>
      <c r="L113" s="95">
        <f>SUMIF([2]المخزون!B$1:B$65536,'مردودات المبيعات'!H113,[2]المخزون!D$1:D$65536)*I113</f>
        <v>0</v>
      </c>
    </row>
    <row r="114" spans="1:12" ht="16.5" thickTop="1" thickBot="1">
      <c r="A114" s="92">
        <v>113</v>
      </c>
      <c r="B114" s="96"/>
      <c r="C114" s="94"/>
      <c r="D114" s="94"/>
      <c r="E114" s="93">
        <f>SUMIF([2]العملاء!B$1:B$65536,F114,[2]العملاء!A$1:A$65536)</f>
        <v>0</v>
      </c>
      <c r="F114" s="93"/>
      <c r="G114" s="93">
        <f>SUMIF([2]المخزون!B$1:B$65536,H114,[2]المخزون!A$1:A$65536)</f>
        <v>0</v>
      </c>
      <c r="H114" s="93"/>
      <c r="I114" s="93"/>
      <c r="J114" s="93"/>
      <c r="K114" s="93">
        <f t="shared" si="1"/>
        <v>0</v>
      </c>
      <c r="L114" s="95">
        <f>SUMIF([2]المخزون!B$1:B$65536,'مردودات المبيعات'!H114,[2]المخزون!D$1:D$65536)*I114</f>
        <v>0</v>
      </c>
    </row>
    <row r="115" spans="1:12" ht="16.5" thickTop="1" thickBot="1">
      <c r="A115" s="92">
        <v>114</v>
      </c>
      <c r="B115" s="96"/>
      <c r="C115" s="94"/>
      <c r="D115" s="94"/>
      <c r="E115" s="93">
        <f>SUMIF([2]العملاء!B$1:B$65536,F115,[2]العملاء!A$1:A$65536)</f>
        <v>0</v>
      </c>
      <c r="F115" s="93"/>
      <c r="G115" s="93">
        <f>SUMIF([2]المخزون!B$1:B$65536,H115,[2]المخزون!A$1:A$65536)</f>
        <v>0</v>
      </c>
      <c r="H115" s="93"/>
      <c r="I115" s="93"/>
      <c r="J115" s="93"/>
      <c r="K115" s="93">
        <f t="shared" si="1"/>
        <v>0</v>
      </c>
      <c r="L115" s="95">
        <f>SUMIF([2]المخزون!B$1:B$65536,'مردودات المبيعات'!H115,[2]المخزون!D$1:D$65536)*I115</f>
        <v>0</v>
      </c>
    </row>
    <row r="116" spans="1:12" ht="16.5" thickTop="1" thickBot="1">
      <c r="A116" s="92">
        <v>115</v>
      </c>
      <c r="B116" s="96"/>
      <c r="C116" s="94"/>
      <c r="D116" s="94"/>
      <c r="E116" s="93">
        <f>SUMIF([2]العملاء!B$1:B$65536,F116,[2]العملاء!A$1:A$65536)</f>
        <v>0</v>
      </c>
      <c r="F116" s="93"/>
      <c r="G116" s="93">
        <f>SUMIF([2]المخزون!B$1:B$65536,H116,[2]المخزون!A$1:A$65536)</f>
        <v>0</v>
      </c>
      <c r="H116" s="93"/>
      <c r="I116" s="93"/>
      <c r="J116" s="93"/>
      <c r="K116" s="93">
        <f t="shared" si="1"/>
        <v>0</v>
      </c>
      <c r="L116" s="95">
        <f>SUMIF([2]المخزون!B$1:B$65536,'مردودات المبيعات'!H116,[2]المخزون!D$1:D$65536)*I116</f>
        <v>0</v>
      </c>
    </row>
    <row r="117" spans="1:12" ht="16.5" thickTop="1" thickBot="1">
      <c r="A117" s="92">
        <v>116</v>
      </c>
      <c r="B117" s="96"/>
      <c r="C117" s="94"/>
      <c r="D117" s="94"/>
      <c r="E117" s="93">
        <f>SUMIF([2]العملاء!B$1:B$65536,F117,[2]العملاء!A$1:A$65536)</f>
        <v>0</v>
      </c>
      <c r="F117" s="93"/>
      <c r="G117" s="93">
        <f>SUMIF([2]المخزون!B$1:B$65536,H117,[2]المخزون!A$1:A$65536)</f>
        <v>0</v>
      </c>
      <c r="H117" s="93"/>
      <c r="I117" s="93"/>
      <c r="J117" s="93"/>
      <c r="K117" s="93">
        <f t="shared" si="1"/>
        <v>0</v>
      </c>
      <c r="L117" s="95">
        <f>SUMIF([2]المخزون!B$1:B$65536,'مردودات المبيعات'!H117,[2]المخزون!D$1:D$65536)*I117</f>
        <v>0</v>
      </c>
    </row>
    <row r="118" spans="1:12" ht="16.5" thickTop="1" thickBot="1">
      <c r="A118" s="92">
        <v>117</v>
      </c>
      <c r="B118" s="96"/>
      <c r="C118" s="94"/>
      <c r="D118" s="94"/>
      <c r="E118" s="93">
        <f>SUMIF([2]العملاء!B$1:B$65536,F118,[2]العملاء!A$1:A$65536)</f>
        <v>0</v>
      </c>
      <c r="F118" s="93"/>
      <c r="G118" s="93">
        <f>SUMIF([2]المخزون!B$1:B$65536,H118,[2]المخزون!A$1:A$65536)</f>
        <v>0</v>
      </c>
      <c r="H118" s="93"/>
      <c r="I118" s="93"/>
      <c r="J118" s="93"/>
      <c r="K118" s="93">
        <f t="shared" si="1"/>
        <v>0</v>
      </c>
      <c r="L118" s="95">
        <f>SUMIF([2]المخزون!B$1:B$65536,'مردودات المبيعات'!H118,[2]المخزون!D$1:D$65536)*I118</f>
        <v>0</v>
      </c>
    </row>
    <row r="119" spans="1:12" ht="16.5" thickTop="1" thickBot="1">
      <c r="A119" s="92">
        <v>118</v>
      </c>
      <c r="B119" s="96"/>
      <c r="C119" s="94"/>
      <c r="D119" s="94"/>
      <c r="E119" s="93">
        <f>SUMIF([2]العملاء!B$1:B$65536,F119,[2]العملاء!A$1:A$65536)</f>
        <v>0</v>
      </c>
      <c r="F119" s="93"/>
      <c r="G119" s="93">
        <f>SUMIF([2]المخزون!B$1:B$65536,H119,[2]المخزون!A$1:A$65536)</f>
        <v>0</v>
      </c>
      <c r="H119" s="93"/>
      <c r="I119" s="93"/>
      <c r="J119" s="93"/>
      <c r="K119" s="93">
        <f t="shared" si="1"/>
        <v>0</v>
      </c>
      <c r="L119" s="95">
        <f>SUMIF([2]المخزون!B$1:B$65536,'مردودات المبيعات'!H119,[2]المخزون!D$1:D$65536)*I119</f>
        <v>0</v>
      </c>
    </row>
    <row r="120" spans="1:12" ht="16.5" thickTop="1" thickBot="1">
      <c r="A120" s="92">
        <v>119</v>
      </c>
      <c r="B120" s="96"/>
      <c r="C120" s="94"/>
      <c r="D120" s="94"/>
      <c r="E120" s="93">
        <f>SUMIF([2]العملاء!B$1:B$65536,F120,[2]العملاء!A$1:A$65536)</f>
        <v>0</v>
      </c>
      <c r="F120" s="93"/>
      <c r="G120" s="93">
        <f>SUMIF([2]المخزون!B$1:B$65536,H120,[2]المخزون!A$1:A$65536)</f>
        <v>0</v>
      </c>
      <c r="H120" s="93"/>
      <c r="I120" s="93"/>
      <c r="J120" s="93"/>
      <c r="K120" s="93">
        <f t="shared" si="1"/>
        <v>0</v>
      </c>
      <c r="L120" s="95">
        <f>SUMIF([2]المخزون!B$1:B$65536,'مردودات المبيعات'!H120,[2]المخزون!D$1:D$65536)*I120</f>
        <v>0</v>
      </c>
    </row>
    <row r="121" spans="1:12" ht="16.5" thickTop="1" thickBot="1">
      <c r="A121" s="92">
        <v>120</v>
      </c>
      <c r="B121" s="96"/>
      <c r="C121" s="94"/>
      <c r="D121" s="94"/>
      <c r="E121" s="93">
        <f>SUMIF([2]العملاء!B$1:B$65536,F121,[2]العملاء!A$1:A$65536)</f>
        <v>0</v>
      </c>
      <c r="F121" s="93"/>
      <c r="G121" s="93">
        <f>SUMIF([2]المخزون!B$1:B$65536,H121,[2]المخزون!A$1:A$65536)</f>
        <v>0</v>
      </c>
      <c r="H121" s="93"/>
      <c r="I121" s="93"/>
      <c r="J121" s="93"/>
      <c r="K121" s="93">
        <f t="shared" si="1"/>
        <v>0</v>
      </c>
      <c r="L121" s="95">
        <f>SUMIF([2]المخزون!B$1:B$65536,'مردودات المبيعات'!H121,[2]المخزون!D$1:D$65536)*I121</f>
        <v>0</v>
      </c>
    </row>
    <row r="122" spans="1:12" ht="16.5" thickTop="1" thickBot="1">
      <c r="A122" s="92">
        <v>121</v>
      </c>
      <c r="B122" s="96"/>
      <c r="C122" s="94"/>
      <c r="D122" s="94"/>
      <c r="E122" s="93">
        <f>SUMIF([2]العملاء!B$1:B$65536,F122,[2]العملاء!A$1:A$65536)</f>
        <v>0</v>
      </c>
      <c r="F122" s="93"/>
      <c r="G122" s="93">
        <f>SUMIF([2]المخزون!B$1:B$65536,H122,[2]المخزون!A$1:A$65536)</f>
        <v>0</v>
      </c>
      <c r="H122" s="93"/>
      <c r="I122" s="93"/>
      <c r="J122" s="93"/>
      <c r="K122" s="93">
        <f t="shared" si="1"/>
        <v>0</v>
      </c>
      <c r="L122" s="95">
        <f>SUMIF([2]المخزون!B$1:B$65536,'مردودات المبيعات'!H122,[2]المخزون!D$1:D$65536)*I122</f>
        <v>0</v>
      </c>
    </row>
    <row r="123" spans="1:12" ht="16.5" thickTop="1" thickBot="1">
      <c r="A123" s="92">
        <v>122</v>
      </c>
      <c r="B123" s="96"/>
      <c r="C123" s="94"/>
      <c r="D123" s="94"/>
      <c r="E123" s="93">
        <f>SUMIF([2]العملاء!B$1:B$65536,F123,[2]العملاء!A$1:A$65536)</f>
        <v>0</v>
      </c>
      <c r="F123" s="93"/>
      <c r="G123" s="93">
        <f>SUMIF([2]المخزون!B$1:B$65536,H123,[2]المخزون!A$1:A$65536)</f>
        <v>0</v>
      </c>
      <c r="H123" s="93"/>
      <c r="I123" s="93"/>
      <c r="J123" s="93"/>
      <c r="K123" s="93">
        <f t="shared" si="1"/>
        <v>0</v>
      </c>
      <c r="L123" s="95">
        <f>SUMIF([2]المخزون!B$1:B$65536,'مردودات المبيعات'!H123,[2]المخزون!D$1:D$65536)*I123</f>
        <v>0</v>
      </c>
    </row>
    <row r="124" spans="1:12" ht="16.5" thickTop="1" thickBot="1">
      <c r="A124" s="92">
        <v>123</v>
      </c>
      <c r="B124" s="96"/>
      <c r="C124" s="94"/>
      <c r="D124" s="94"/>
      <c r="E124" s="93">
        <f>SUMIF([2]العملاء!B$1:B$65536,F124,[2]العملاء!A$1:A$65536)</f>
        <v>0</v>
      </c>
      <c r="F124" s="93"/>
      <c r="G124" s="93">
        <f>SUMIF([2]المخزون!B$1:B$65536,H124,[2]المخزون!A$1:A$65536)</f>
        <v>0</v>
      </c>
      <c r="H124" s="93"/>
      <c r="I124" s="93"/>
      <c r="J124" s="93"/>
      <c r="K124" s="93">
        <f t="shared" si="1"/>
        <v>0</v>
      </c>
      <c r="L124" s="95">
        <f>SUMIF([2]المخزون!B$1:B$65536,'مردودات المبيعات'!H124,[2]المخزون!D$1:D$65536)*I124</f>
        <v>0</v>
      </c>
    </row>
    <row r="125" spans="1:12" ht="16.5" thickTop="1" thickBot="1">
      <c r="A125" s="92">
        <v>124</v>
      </c>
      <c r="B125" s="96"/>
      <c r="C125" s="94"/>
      <c r="D125" s="94"/>
      <c r="E125" s="93">
        <f>SUMIF([2]العملاء!B$1:B$65536,F125,[2]العملاء!A$1:A$65536)</f>
        <v>0</v>
      </c>
      <c r="F125" s="93"/>
      <c r="G125" s="93">
        <f>SUMIF([2]المخزون!B$1:B$65536,H125,[2]المخزون!A$1:A$65536)</f>
        <v>0</v>
      </c>
      <c r="H125" s="93"/>
      <c r="I125" s="93"/>
      <c r="J125" s="93"/>
      <c r="K125" s="93">
        <f t="shared" si="1"/>
        <v>0</v>
      </c>
      <c r="L125" s="95">
        <f>SUMIF([2]المخزون!B$1:B$65536,'مردودات المبيعات'!H125,[2]المخزون!D$1:D$65536)*I125</f>
        <v>0</v>
      </c>
    </row>
    <row r="126" spans="1:12" ht="16.5" thickTop="1" thickBot="1">
      <c r="A126" s="92">
        <v>125</v>
      </c>
      <c r="B126" s="96"/>
      <c r="C126" s="94"/>
      <c r="D126" s="94"/>
      <c r="E126" s="93">
        <f>SUMIF([2]العملاء!B$1:B$65536,F126,[2]العملاء!A$1:A$65536)</f>
        <v>0</v>
      </c>
      <c r="F126" s="93"/>
      <c r="G126" s="93">
        <f>SUMIF([2]المخزون!B$1:B$65536,H126,[2]المخزون!A$1:A$65536)</f>
        <v>0</v>
      </c>
      <c r="H126" s="93"/>
      <c r="I126" s="93"/>
      <c r="J126" s="93"/>
      <c r="K126" s="93">
        <f t="shared" si="1"/>
        <v>0</v>
      </c>
      <c r="L126" s="95">
        <f>SUMIF([2]المخزون!B$1:B$65536,'مردودات المبيعات'!H126,[2]المخزون!D$1:D$65536)*I126</f>
        <v>0</v>
      </c>
    </row>
    <row r="127" spans="1:12" ht="16.5" thickTop="1" thickBot="1">
      <c r="A127" s="92">
        <v>126</v>
      </c>
      <c r="B127" s="96"/>
      <c r="C127" s="94"/>
      <c r="D127" s="94"/>
      <c r="E127" s="93">
        <f>SUMIF([2]العملاء!B$1:B$65536,F127,[2]العملاء!A$1:A$65536)</f>
        <v>0</v>
      </c>
      <c r="F127" s="93"/>
      <c r="G127" s="93">
        <f>SUMIF([2]المخزون!B$1:B$65536,H127,[2]المخزون!A$1:A$65536)</f>
        <v>0</v>
      </c>
      <c r="H127" s="93"/>
      <c r="I127" s="93"/>
      <c r="J127" s="93"/>
      <c r="K127" s="93">
        <f t="shared" si="1"/>
        <v>0</v>
      </c>
      <c r="L127" s="95">
        <f>SUMIF([2]المخزون!B$1:B$65536,'مردودات المبيعات'!H127,[2]المخزون!D$1:D$65536)*I127</f>
        <v>0</v>
      </c>
    </row>
    <row r="128" spans="1:12" ht="16.5" thickTop="1" thickBot="1">
      <c r="A128" s="92">
        <v>127</v>
      </c>
      <c r="B128" s="96"/>
      <c r="C128" s="94"/>
      <c r="D128" s="94"/>
      <c r="E128" s="93">
        <f>SUMIF([2]العملاء!B$1:B$65536,F128,[2]العملاء!A$1:A$65536)</f>
        <v>0</v>
      </c>
      <c r="F128" s="93"/>
      <c r="G128" s="93">
        <f>SUMIF([2]المخزون!B$1:B$65536,H128,[2]المخزون!A$1:A$65536)</f>
        <v>0</v>
      </c>
      <c r="H128" s="93"/>
      <c r="I128" s="93"/>
      <c r="J128" s="93"/>
      <c r="K128" s="93">
        <f t="shared" si="1"/>
        <v>0</v>
      </c>
      <c r="L128" s="95">
        <f>SUMIF([2]المخزون!B$1:B$65536,'مردودات المبيعات'!H128,[2]المخزون!D$1:D$65536)*I128</f>
        <v>0</v>
      </c>
    </row>
    <row r="129" spans="1:12" ht="16.5" thickTop="1" thickBot="1">
      <c r="A129" s="92">
        <v>128</v>
      </c>
      <c r="B129" s="96"/>
      <c r="C129" s="94"/>
      <c r="D129" s="94"/>
      <c r="E129" s="93">
        <f>SUMIF([2]العملاء!B$1:B$65536,F129,[2]العملاء!A$1:A$65536)</f>
        <v>0</v>
      </c>
      <c r="F129" s="93"/>
      <c r="G129" s="93">
        <f>SUMIF([2]المخزون!B$1:B$65536,H129,[2]المخزون!A$1:A$65536)</f>
        <v>0</v>
      </c>
      <c r="H129" s="93"/>
      <c r="I129" s="93"/>
      <c r="J129" s="93"/>
      <c r="K129" s="93">
        <f t="shared" si="1"/>
        <v>0</v>
      </c>
      <c r="L129" s="95">
        <f>SUMIF([2]المخزون!B$1:B$65536,'مردودات المبيعات'!H129,[2]المخزون!D$1:D$65536)*I129</f>
        <v>0</v>
      </c>
    </row>
    <row r="130" spans="1:12" ht="16.5" thickTop="1" thickBot="1">
      <c r="A130" s="92">
        <v>129</v>
      </c>
      <c r="B130" s="96"/>
      <c r="C130" s="94"/>
      <c r="D130" s="94"/>
      <c r="E130" s="93">
        <f>SUMIF([2]العملاء!B$1:B$65536,F130,[2]العملاء!A$1:A$65536)</f>
        <v>0</v>
      </c>
      <c r="F130" s="93"/>
      <c r="G130" s="93">
        <f>SUMIF([2]المخزون!B$1:B$65536,H130,[2]المخزون!A$1:A$65536)</f>
        <v>0</v>
      </c>
      <c r="H130" s="93"/>
      <c r="I130" s="93"/>
      <c r="J130" s="93"/>
      <c r="K130" s="93">
        <f t="shared" si="1"/>
        <v>0</v>
      </c>
      <c r="L130" s="95">
        <f>SUMIF([2]المخزون!B$1:B$65536,'مردودات المبيعات'!H130,[2]المخزون!D$1:D$65536)*I130</f>
        <v>0</v>
      </c>
    </row>
    <row r="131" spans="1:12" ht="16.5" thickTop="1" thickBot="1">
      <c r="A131" s="92">
        <v>130</v>
      </c>
      <c r="B131" s="96"/>
      <c r="C131" s="94"/>
      <c r="D131" s="94"/>
      <c r="E131" s="93">
        <f>SUMIF([2]العملاء!B$1:B$65536,F131,[2]العملاء!A$1:A$65536)</f>
        <v>0</v>
      </c>
      <c r="F131" s="93"/>
      <c r="G131" s="93">
        <f>SUMIF([2]المخزون!B$1:B$65536,H131,[2]المخزون!A$1:A$65536)</f>
        <v>0</v>
      </c>
      <c r="H131" s="93"/>
      <c r="I131" s="93"/>
      <c r="J131" s="93"/>
      <c r="K131" s="93">
        <f t="shared" ref="K131:K194" si="2">I131*J131</f>
        <v>0</v>
      </c>
      <c r="L131" s="95">
        <f>SUMIF([2]المخزون!B$1:B$65536,'مردودات المبيعات'!H131,[2]المخزون!D$1:D$65536)*I131</f>
        <v>0</v>
      </c>
    </row>
    <row r="132" spans="1:12" ht="16.5" thickTop="1" thickBot="1">
      <c r="A132" s="92">
        <v>131</v>
      </c>
      <c r="B132" s="96"/>
      <c r="C132" s="94"/>
      <c r="D132" s="94"/>
      <c r="E132" s="93">
        <f>SUMIF([2]العملاء!B$1:B$65536,F132,[2]العملاء!A$1:A$65536)</f>
        <v>0</v>
      </c>
      <c r="F132" s="93"/>
      <c r="G132" s="93">
        <f>SUMIF([2]المخزون!B$1:B$65536,H132,[2]المخزون!A$1:A$65536)</f>
        <v>0</v>
      </c>
      <c r="H132" s="93"/>
      <c r="I132" s="93"/>
      <c r="J132" s="93"/>
      <c r="K132" s="93">
        <f t="shared" si="2"/>
        <v>0</v>
      </c>
      <c r="L132" s="95">
        <f>SUMIF([2]المخزون!B$1:B$65536,'مردودات المبيعات'!H132,[2]المخزون!D$1:D$65536)*I132</f>
        <v>0</v>
      </c>
    </row>
    <row r="133" spans="1:12" ht="16.5" thickTop="1" thickBot="1">
      <c r="A133" s="92">
        <v>132</v>
      </c>
      <c r="B133" s="96"/>
      <c r="C133" s="94"/>
      <c r="D133" s="94"/>
      <c r="E133" s="93">
        <f>SUMIF([2]العملاء!B$1:B$65536,F133,[2]العملاء!A$1:A$65536)</f>
        <v>0</v>
      </c>
      <c r="F133" s="93"/>
      <c r="G133" s="93">
        <f>SUMIF([2]المخزون!B$1:B$65536,H133,[2]المخزون!A$1:A$65536)</f>
        <v>0</v>
      </c>
      <c r="H133" s="93"/>
      <c r="I133" s="93"/>
      <c r="J133" s="93"/>
      <c r="K133" s="93">
        <f t="shared" si="2"/>
        <v>0</v>
      </c>
      <c r="L133" s="95">
        <f>SUMIF([2]المخزون!B$1:B$65536,'مردودات المبيعات'!H133,[2]المخزون!D$1:D$65536)*I133</f>
        <v>0</v>
      </c>
    </row>
    <row r="134" spans="1:12" ht="16.5" thickTop="1" thickBot="1">
      <c r="A134" s="92">
        <v>133</v>
      </c>
      <c r="B134" s="96"/>
      <c r="C134" s="94"/>
      <c r="D134" s="94"/>
      <c r="E134" s="93">
        <f>SUMIF([2]العملاء!B$1:B$65536,F134,[2]العملاء!A$1:A$65536)</f>
        <v>0</v>
      </c>
      <c r="F134" s="93"/>
      <c r="G134" s="93">
        <f>SUMIF([2]المخزون!B$1:B$65536,H134,[2]المخزون!A$1:A$65536)</f>
        <v>0</v>
      </c>
      <c r="H134" s="93"/>
      <c r="I134" s="93"/>
      <c r="J134" s="93"/>
      <c r="K134" s="93">
        <f t="shared" si="2"/>
        <v>0</v>
      </c>
      <c r="L134" s="95">
        <f>SUMIF([2]المخزون!B$1:B$65536,'مردودات المبيعات'!H134,[2]المخزون!D$1:D$65536)*I134</f>
        <v>0</v>
      </c>
    </row>
    <row r="135" spans="1:12" ht="16.5" thickTop="1" thickBot="1">
      <c r="A135" s="92">
        <v>134</v>
      </c>
      <c r="B135" s="96"/>
      <c r="C135" s="94"/>
      <c r="D135" s="94"/>
      <c r="E135" s="93">
        <f>SUMIF([2]العملاء!B$1:B$65536,F135,[2]العملاء!A$1:A$65536)</f>
        <v>0</v>
      </c>
      <c r="F135" s="93"/>
      <c r="G135" s="93">
        <f>SUMIF([2]المخزون!B$1:B$65536,H135,[2]المخزون!A$1:A$65536)</f>
        <v>0</v>
      </c>
      <c r="H135" s="93"/>
      <c r="I135" s="93"/>
      <c r="J135" s="93"/>
      <c r="K135" s="93">
        <f t="shared" si="2"/>
        <v>0</v>
      </c>
      <c r="L135" s="95">
        <f>SUMIF([2]المخزون!B$1:B$65536,'مردودات المبيعات'!H135,[2]المخزون!D$1:D$65536)*I135</f>
        <v>0</v>
      </c>
    </row>
    <row r="136" spans="1:12" ht="16.5" thickTop="1" thickBot="1">
      <c r="A136" s="92">
        <v>135</v>
      </c>
      <c r="B136" s="96"/>
      <c r="C136" s="94"/>
      <c r="D136" s="94"/>
      <c r="E136" s="93">
        <f>SUMIF([2]العملاء!B$1:B$65536,F136,[2]العملاء!A$1:A$65536)</f>
        <v>0</v>
      </c>
      <c r="F136" s="93"/>
      <c r="G136" s="93">
        <f>SUMIF([2]المخزون!B$1:B$65536,H136,[2]المخزون!A$1:A$65536)</f>
        <v>0</v>
      </c>
      <c r="H136" s="93"/>
      <c r="I136" s="93"/>
      <c r="J136" s="93"/>
      <c r="K136" s="93">
        <f t="shared" si="2"/>
        <v>0</v>
      </c>
      <c r="L136" s="95">
        <f>SUMIF([2]المخزون!B$1:B$65536,'مردودات المبيعات'!H136,[2]المخزون!D$1:D$65536)*I136</f>
        <v>0</v>
      </c>
    </row>
    <row r="137" spans="1:12" ht="16.5" thickTop="1" thickBot="1">
      <c r="A137" s="92">
        <v>136</v>
      </c>
      <c r="B137" s="96"/>
      <c r="C137" s="94"/>
      <c r="D137" s="94"/>
      <c r="E137" s="93">
        <f>SUMIF([2]العملاء!B$1:B$65536,F137,[2]العملاء!A$1:A$65536)</f>
        <v>0</v>
      </c>
      <c r="F137" s="93"/>
      <c r="G137" s="93">
        <f>SUMIF([2]المخزون!B$1:B$65536,H137,[2]المخزون!A$1:A$65536)</f>
        <v>0</v>
      </c>
      <c r="H137" s="93"/>
      <c r="I137" s="93"/>
      <c r="J137" s="93"/>
      <c r="K137" s="93">
        <f t="shared" si="2"/>
        <v>0</v>
      </c>
      <c r="L137" s="95">
        <f>SUMIF([2]المخزون!B$1:B$65536,'مردودات المبيعات'!H137,[2]المخزون!D$1:D$65536)*I137</f>
        <v>0</v>
      </c>
    </row>
    <row r="138" spans="1:12" ht="16.5" thickTop="1" thickBot="1">
      <c r="A138" s="92">
        <v>137</v>
      </c>
      <c r="B138" s="96"/>
      <c r="C138" s="94"/>
      <c r="D138" s="94"/>
      <c r="E138" s="93">
        <f>SUMIF([2]العملاء!B$1:B$65536,F138,[2]العملاء!A$1:A$65536)</f>
        <v>0</v>
      </c>
      <c r="F138" s="93"/>
      <c r="G138" s="93">
        <f>SUMIF([2]المخزون!B$1:B$65536,H138,[2]المخزون!A$1:A$65536)</f>
        <v>0</v>
      </c>
      <c r="H138" s="93"/>
      <c r="I138" s="93"/>
      <c r="J138" s="93"/>
      <c r="K138" s="93">
        <f t="shared" si="2"/>
        <v>0</v>
      </c>
      <c r="L138" s="95">
        <f>SUMIF([2]المخزون!B$1:B$65536,'مردودات المبيعات'!H138,[2]المخزون!D$1:D$65536)*I138</f>
        <v>0</v>
      </c>
    </row>
    <row r="139" spans="1:12" ht="16.5" thickTop="1" thickBot="1">
      <c r="A139" s="92">
        <v>138</v>
      </c>
      <c r="B139" s="96"/>
      <c r="C139" s="94"/>
      <c r="D139" s="94"/>
      <c r="E139" s="93">
        <f>SUMIF([2]العملاء!B$1:B$65536,F139,[2]العملاء!A$1:A$65536)</f>
        <v>0</v>
      </c>
      <c r="F139" s="93"/>
      <c r="G139" s="93">
        <f>SUMIF([2]المخزون!B$1:B$65536,H139,[2]المخزون!A$1:A$65536)</f>
        <v>0</v>
      </c>
      <c r="H139" s="93"/>
      <c r="I139" s="93"/>
      <c r="J139" s="93"/>
      <c r="K139" s="93">
        <f t="shared" si="2"/>
        <v>0</v>
      </c>
      <c r="L139" s="95">
        <f>SUMIF([2]المخزون!B$1:B$65536,'مردودات المبيعات'!H139,[2]المخزون!D$1:D$65536)*I139</f>
        <v>0</v>
      </c>
    </row>
    <row r="140" spans="1:12" ht="16.5" thickTop="1" thickBot="1">
      <c r="A140" s="92">
        <v>139</v>
      </c>
      <c r="B140" s="96"/>
      <c r="C140" s="94"/>
      <c r="D140" s="94"/>
      <c r="E140" s="93">
        <f>SUMIF([2]العملاء!B$1:B$65536,F140,[2]العملاء!A$1:A$65536)</f>
        <v>0</v>
      </c>
      <c r="F140" s="93"/>
      <c r="G140" s="93">
        <f>SUMIF([2]المخزون!B$1:B$65536,H140,[2]المخزون!A$1:A$65536)</f>
        <v>0</v>
      </c>
      <c r="H140" s="93"/>
      <c r="I140" s="93"/>
      <c r="J140" s="93"/>
      <c r="K140" s="93">
        <f t="shared" si="2"/>
        <v>0</v>
      </c>
      <c r="L140" s="95">
        <f>SUMIF([2]المخزون!B$1:B$65536,'مردودات المبيعات'!H140,[2]المخزون!D$1:D$65536)*I140</f>
        <v>0</v>
      </c>
    </row>
    <row r="141" spans="1:12" ht="16.5" thickTop="1" thickBot="1">
      <c r="A141" s="92">
        <v>140</v>
      </c>
      <c r="B141" s="96"/>
      <c r="C141" s="94"/>
      <c r="D141" s="94"/>
      <c r="E141" s="93">
        <f>SUMIF([2]العملاء!B$1:B$65536,F141,[2]العملاء!A$1:A$65536)</f>
        <v>0</v>
      </c>
      <c r="F141" s="93"/>
      <c r="G141" s="93">
        <f>SUMIF([2]المخزون!B$1:B$65536,H141,[2]المخزون!A$1:A$65536)</f>
        <v>0</v>
      </c>
      <c r="H141" s="93"/>
      <c r="I141" s="93"/>
      <c r="J141" s="93"/>
      <c r="K141" s="93">
        <f t="shared" si="2"/>
        <v>0</v>
      </c>
      <c r="L141" s="95">
        <f>SUMIF([2]المخزون!B$1:B$65536,'مردودات المبيعات'!H141,[2]المخزون!D$1:D$65536)*I141</f>
        <v>0</v>
      </c>
    </row>
    <row r="142" spans="1:12" ht="16.5" thickTop="1" thickBot="1">
      <c r="A142" s="92">
        <v>141</v>
      </c>
      <c r="B142" s="96"/>
      <c r="C142" s="94"/>
      <c r="D142" s="94"/>
      <c r="E142" s="93">
        <f>SUMIF([2]العملاء!B$1:B$65536,F142,[2]العملاء!A$1:A$65536)</f>
        <v>0</v>
      </c>
      <c r="F142" s="93"/>
      <c r="G142" s="93">
        <f>SUMIF([2]المخزون!B$1:B$65536,H142,[2]المخزون!A$1:A$65536)</f>
        <v>0</v>
      </c>
      <c r="H142" s="93"/>
      <c r="I142" s="93"/>
      <c r="J142" s="93"/>
      <c r="K142" s="93">
        <f t="shared" si="2"/>
        <v>0</v>
      </c>
      <c r="L142" s="95">
        <f>SUMIF([2]المخزون!B$1:B$65536,'مردودات المبيعات'!H142,[2]المخزون!D$1:D$65536)*I142</f>
        <v>0</v>
      </c>
    </row>
    <row r="143" spans="1:12" ht="16.5" thickTop="1" thickBot="1">
      <c r="A143" s="92">
        <v>142</v>
      </c>
      <c r="B143" s="96"/>
      <c r="C143" s="94"/>
      <c r="D143" s="94"/>
      <c r="E143" s="93">
        <f>SUMIF([2]العملاء!B$1:B$65536,F143,[2]العملاء!A$1:A$65536)</f>
        <v>0</v>
      </c>
      <c r="F143" s="93"/>
      <c r="G143" s="93">
        <f>SUMIF([2]المخزون!B$1:B$65536,H143,[2]المخزون!A$1:A$65536)</f>
        <v>0</v>
      </c>
      <c r="H143" s="93"/>
      <c r="I143" s="93"/>
      <c r="J143" s="93"/>
      <c r="K143" s="93">
        <f t="shared" si="2"/>
        <v>0</v>
      </c>
      <c r="L143" s="95">
        <f>SUMIF([2]المخزون!B$1:B$65536,'مردودات المبيعات'!H143,[2]المخزون!D$1:D$65536)*I143</f>
        <v>0</v>
      </c>
    </row>
    <row r="144" spans="1:12" ht="16.5" thickTop="1" thickBot="1">
      <c r="A144" s="92">
        <v>143</v>
      </c>
      <c r="B144" s="96"/>
      <c r="C144" s="94"/>
      <c r="D144" s="94"/>
      <c r="E144" s="93">
        <f>SUMIF([2]العملاء!B$1:B$65536,F144,[2]العملاء!A$1:A$65536)</f>
        <v>0</v>
      </c>
      <c r="F144" s="93"/>
      <c r="G144" s="93">
        <f>SUMIF([2]المخزون!B$1:B$65536,H144,[2]المخزون!A$1:A$65536)</f>
        <v>0</v>
      </c>
      <c r="H144" s="93"/>
      <c r="I144" s="93"/>
      <c r="J144" s="93"/>
      <c r="K144" s="93">
        <f t="shared" si="2"/>
        <v>0</v>
      </c>
      <c r="L144" s="95">
        <f>SUMIF([2]المخزون!B$1:B$65536,'مردودات المبيعات'!H144,[2]المخزون!D$1:D$65536)*I144</f>
        <v>0</v>
      </c>
    </row>
    <row r="145" spans="1:12" ht="16.5" thickTop="1" thickBot="1">
      <c r="A145" s="92">
        <v>144</v>
      </c>
      <c r="B145" s="96"/>
      <c r="C145" s="94"/>
      <c r="D145" s="94"/>
      <c r="E145" s="93">
        <f>SUMIF([2]العملاء!B$1:B$65536,F145,[2]العملاء!A$1:A$65536)</f>
        <v>0</v>
      </c>
      <c r="F145" s="93"/>
      <c r="G145" s="93">
        <f>SUMIF([2]المخزون!B$1:B$65536,H145,[2]المخزون!A$1:A$65536)</f>
        <v>0</v>
      </c>
      <c r="H145" s="93"/>
      <c r="I145" s="93"/>
      <c r="J145" s="93"/>
      <c r="K145" s="93">
        <f t="shared" si="2"/>
        <v>0</v>
      </c>
      <c r="L145" s="95">
        <f>SUMIF([2]المخزون!B$1:B$65536,'مردودات المبيعات'!H145,[2]المخزون!D$1:D$65536)*I145</f>
        <v>0</v>
      </c>
    </row>
    <row r="146" spans="1:12" ht="16.5" thickTop="1" thickBot="1">
      <c r="A146" s="92">
        <v>145</v>
      </c>
      <c r="B146" s="96"/>
      <c r="C146" s="94"/>
      <c r="D146" s="94"/>
      <c r="E146" s="93">
        <f>SUMIF([2]العملاء!B$1:B$65536,F146,[2]العملاء!A$1:A$65536)</f>
        <v>0</v>
      </c>
      <c r="F146" s="93"/>
      <c r="G146" s="93">
        <f>SUMIF([2]المخزون!B$1:B$65536,H146,[2]المخزون!A$1:A$65536)</f>
        <v>0</v>
      </c>
      <c r="H146" s="93"/>
      <c r="I146" s="93"/>
      <c r="J146" s="93"/>
      <c r="K146" s="93">
        <f t="shared" si="2"/>
        <v>0</v>
      </c>
      <c r="L146" s="95">
        <f>SUMIF([2]المخزون!B$1:B$65536,'مردودات المبيعات'!H146,[2]المخزون!D$1:D$65536)*I146</f>
        <v>0</v>
      </c>
    </row>
    <row r="147" spans="1:12" ht="16.5" thickTop="1" thickBot="1">
      <c r="A147" s="92">
        <v>146</v>
      </c>
      <c r="B147" s="96"/>
      <c r="C147" s="94"/>
      <c r="D147" s="94"/>
      <c r="E147" s="93">
        <f>SUMIF([2]العملاء!B$1:B$65536,F147,[2]العملاء!A$1:A$65536)</f>
        <v>0</v>
      </c>
      <c r="F147" s="93"/>
      <c r="G147" s="93">
        <f>SUMIF([2]المخزون!B$1:B$65536,H147,[2]المخزون!A$1:A$65536)</f>
        <v>0</v>
      </c>
      <c r="H147" s="93"/>
      <c r="I147" s="93"/>
      <c r="J147" s="93"/>
      <c r="K147" s="93">
        <f t="shared" si="2"/>
        <v>0</v>
      </c>
      <c r="L147" s="95">
        <f>SUMIF([2]المخزون!B$1:B$65536,'مردودات المبيعات'!H147,[2]المخزون!D$1:D$65536)*I147</f>
        <v>0</v>
      </c>
    </row>
    <row r="148" spans="1:12" ht="16.5" thickTop="1" thickBot="1">
      <c r="A148" s="92">
        <v>147</v>
      </c>
      <c r="B148" s="96"/>
      <c r="C148" s="94"/>
      <c r="D148" s="94"/>
      <c r="E148" s="93">
        <f>SUMIF([2]العملاء!B$1:B$65536,F148,[2]العملاء!A$1:A$65536)</f>
        <v>0</v>
      </c>
      <c r="F148" s="93"/>
      <c r="G148" s="93">
        <f>SUMIF([2]المخزون!B$1:B$65536,H148,[2]المخزون!A$1:A$65536)</f>
        <v>0</v>
      </c>
      <c r="H148" s="93"/>
      <c r="I148" s="93"/>
      <c r="J148" s="93"/>
      <c r="K148" s="93">
        <f t="shared" si="2"/>
        <v>0</v>
      </c>
      <c r="L148" s="95">
        <f>SUMIF([2]المخزون!B$1:B$65536,'مردودات المبيعات'!H148,[2]المخزون!D$1:D$65536)*I148</f>
        <v>0</v>
      </c>
    </row>
    <row r="149" spans="1:12" ht="16.5" thickTop="1" thickBot="1">
      <c r="A149" s="92">
        <v>148</v>
      </c>
      <c r="B149" s="96"/>
      <c r="C149" s="94"/>
      <c r="D149" s="94"/>
      <c r="E149" s="93">
        <f>SUMIF([2]العملاء!B$1:B$65536,F149,[2]العملاء!A$1:A$65536)</f>
        <v>0</v>
      </c>
      <c r="F149" s="93"/>
      <c r="G149" s="93">
        <f>SUMIF([2]المخزون!B$1:B$65536,H149,[2]المخزون!A$1:A$65536)</f>
        <v>0</v>
      </c>
      <c r="H149" s="93"/>
      <c r="I149" s="93"/>
      <c r="J149" s="93"/>
      <c r="K149" s="93">
        <f t="shared" si="2"/>
        <v>0</v>
      </c>
      <c r="L149" s="95">
        <f>SUMIF([2]المخزون!B$1:B$65536,'مردودات المبيعات'!H149,[2]المخزون!D$1:D$65536)*I149</f>
        <v>0</v>
      </c>
    </row>
    <row r="150" spans="1:12" ht="16.5" thickTop="1" thickBot="1">
      <c r="A150" s="92">
        <v>149</v>
      </c>
      <c r="B150" s="96"/>
      <c r="C150" s="94"/>
      <c r="D150" s="94"/>
      <c r="E150" s="93">
        <f>SUMIF([2]العملاء!B$1:B$65536,F150,[2]العملاء!A$1:A$65536)</f>
        <v>0</v>
      </c>
      <c r="F150" s="93"/>
      <c r="G150" s="93">
        <f>SUMIF([2]المخزون!B$1:B$65536,H150,[2]المخزون!A$1:A$65536)</f>
        <v>0</v>
      </c>
      <c r="H150" s="93"/>
      <c r="I150" s="93"/>
      <c r="J150" s="93"/>
      <c r="K150" s="93">
        <f t="shared" si="2"/>
        <v>0</v>
      </c>
      <c r="L150" s="95">
        <f>SUMIF([2]المخزون!B$1:B$65536,'مردودات المبيعات'!H150,[2]المخزون!D$1:D$65536)*I150</f>
        <v>0</v>
      </c>
    </row>
    <row r="151" spans="1:12" ht="16.5" thickTop="1" thickBot="1">
      <c r="A151" s="92">
        <v>150</v>
      </c>
      <c r="B151" s="96"/>
      <c r="C151" s="94"/>
      <c r="D151" s="94"/>
      <c r="E151" s="93">
        <f>SUMIF([2]العملاء!B$1:B$65536,F151,[2]العملاء!A$1:A$65536)</f>
        <v>0</v>
      </c>
      <c r="F151" s="93"/>
      <c r="G151" s="93">
        <f>SUMIF([2]المخزون!B$1:B$65536,H151,[2]المخزون!A$1:A$65536)</f>
        <v>0</v>
      </c>
      <c r="H151" s="93"/>
      <c r="I151" s="93"/>
      <c r="J151" s="93"/>
      <c r="K151" s="93">
        <f t="shared" si="2"/>
        <v>0</v>
      </c>
      <c r="L151" s="95">
        <f>SUMIF([2]المخزون!B$1:B$65536,'مردودات المبيعات'!H151,[2]المخزون!D$1:D$65536)*I151</f>
        <v>0</v>
      </c>
    </row>
    <row r="152" spans="1:12" ht="16.5" thickTop="1" thickBot="1">
      <c r="A152" s="92">
        <v>151</v>
      </c>
      <c r="B152" s="96"/>
      <c r="C152" s="94"/>
      <c r="D152" s="94"/>
      <c r="E152" s="93">
        <f>SUMIF([2]العملاء!B$1:B$65536,F152,[2]العملاء!A$1:A$65536)</f>
        <v>0</v>
      </c>
      <c r="F152" s="93"/>
      <c r="G152" s="93">
        <f>SUMIF([2]المخزون!B$1:B$65536,H152,[2]المخزون!A$1:A$65536)</f>
        <v>0</v>
      </c>
      <c r="H152" s="93"/>
      <c r="I152" s="93"/>
      <c r="J152" s="93"/>
      <c r="K152" s="93">
        <f t="shared" si="2"/>
        <v>0</v>
      </c>
      <c r="L152" s="95">
        <f>SUMIF([2]المخزون!B$1:B$65536,'مردودات المبيعات'!H152,[2]المخزون!D$1:D$65536)*I152</f>
        <v>0</v>
      </c>
    </row>
    <row r="153" spans="1:12" ht="16.5" thickTop="1" thickBot="1">
      <c r="A153" s="92">
        <v>152</v>
      </c>
      <c r="B153" s="96"/>
      <c r="C153" s="94"/>
      <c r="D153" s="94"/>
      <c r="E153" s="93">
        <f>SUMIF([2]العملاء!B$1:B$65536,F153,[2]العملاء!A$1:A$65536)</f>
        <v>0</v>
      </c>
      <c r="F153" s="93"/>
      <c r="G153" s="93">
        <f>SUMIF([2]المخزون!B$1:B$65536,H153,[2]المخزون!A$1:A$65536)</f>
        <v>0</v>
      </c>
      <c r="H153" s="93"/>
      <c r="I153" s="93"/>
      <c r="J153" s="93"/>
      <c r="K153" s="93">
        <f t="shared" si="2"/>
        <v>0</v>
      </c>
      <c r="L153" s="95">
        <f>SUMIF([2]المخزون!B$1:B$65536,'مردودات المبيعات'!H153,[2]المخزون!D$1:D$65536)*I153</f>
        <v>0</v>
      </c>
    </row>
    <row r="154" spans="1:12" ht="16.5" thickTop="1" thickBot="1">
      <c r="A154" s="92">
        <v>153</v>
      </c>
      <c r="B154" s="96"/>
      <c r="C154" s="94"/>
      <c r="D154" s="94"/>
      <c r="E154" s="93">
        <f>SUMIF([2]العملاء!B$1:B$65536,F154,[2]العملاء!A$1:A$65536)</f>
        <v>0</v>
      </c>
      <c r="F154" s="93"/>
      <c r="G154" s="93">
        <f>SUMIF([2]المخزون!B$1:B$65536,H154,[2]المخزون!A$1:A$65536)</f>
        <v>0</v>
      </c>
      <c r="H154" s="93"/>
      <c r="I154" s="93"/>
      <c r="J154" s="93"/>
      <c r="K154" s="93">
        <f t="shared" si="2"/>
        <v>0</v>
      </c>
      <c r="L154" s="95">
        <f>SUMIF([2]المخزون!B$1:B$65536,'مردودات المبيعات'!H154,[2]المخزون!D$1:D$65536)*I154</f>
        <v>0</v>
      </c>
    </row>
    <row r="155" spans="1:12" ht="16.5" thickTop="1" thickBot="1">
      <c r="A155" s="92">
        <v>154</v>
      </c>
      <c r="B155" s="96"/>
      <c r="C155" s="94"/>
      <c r="D155" s="94"/>
      <c r="E155" s="93">
        <f>SUMIF([2]العملاء!B$1:B$65536,F155,[2]العملاء!A$1:A$65536)</f>
        <v>0</v>
      </c>
      <c r="F155" s="93"/>
      <c r="G155" s="93">
        <f>SUMIF([2]المخزون!B$1:B$65536,H155,[2]المخزون!A$1:A$65536)</f>
        <v>0</v>
      </c>
      <c r="H155" s="93"/>
      <c r="I155" s="93"/>
      <c r="J155" s="93"/>
      <c r="K155" s="93">
        <f t="shared" si="2"/>
        <v>0</v>
      </c>
      <c r="L155" s="95">
        <f>SUMIF([2]المخزون!B$1:B$65536,'مردودات المبيعات'!H155,[2]المخزون!D$1:D$65536)*I155</f>
        <v>0</v>
      </c>
    </row>
    <row r="156" spans="1:12" ht="16.5" thickTop="1" thickBot="1">
      <c r="A156" s="92">
        <v>155</v>
      </c>
      <c r="B156" s="96"/>
      <c r="C156" s="94"/>
      <c r="D156" s="94"/>
      <c r="E156" s="93">
        <f>SUMIF([2]العملاء!B$1:B$65536,F156,[2]العملاء!A$1:A$65536)</f>
        <v>0</v>
      </c>
      <c r="F156" s="93"/>
      <c r="G156" s="93">
        <f>SUMIF([2]المخزون!B$1:B$65536,H156,[2]المخزون!A$1:A$65536)</f>
        <v>0</v>
      </c>
      <c r="H156" s="93"/>
      <c r="I156" s="93"/>
      <c r="J156" s="93"/>
      <c r="K156" s="93">
        <f t="shared" si="2"/>
        <v>0</v>
      </c>
      <c r="L156" s="95">
        <f>SUMIF([2]المخزون!B$1:B$65536,'مردودات المبيعات'!H156,[2]المخزون!D$1:D$65536)*I156</f>
        <v>0</v>
      </c>
    </row>
    <row r="157" spans="1:12" ht="16.5" thickTop="1" thickBot="1">
      <c r="A157" s="92">
        <v>156</v>
      </c>
      <c r="B157" s="96"/>
      <c r="C157" s="94"/>
      <c r="D157" s="94"/>
      <c r="E157" s="93">
        <f>SUMIF([2]العملاء!B$1:B$65536,F157,[2]العملاء!A$1:A$65536)</f>
        <v>0</v>
      </c>
      <c r="F157" s="93"/>
      <c r="G157" s="93">
        <f>SUMIF([2]المخزون!B$1:B$65536,H157,[2]المخزون!A$1:A$65536)</f>
        <v>0</v>
      </c>
      <c r="H157" s="93"/>
      <c r="I157" s="93"/>
      <c r="J157" s="93"/>
      <c r="K157" s="93">
        <f t="shared" si="2"/>
        <v>0</v>
      </c>
      <c r="L157" s="95">
        <f>SUMIF([2]المخزون!B$1:B$65536,'مردودات المبيعات'!H157,[2]المخزون!D$1:D$65536)*I157</f>
        <v>0</v>
      </c>
    </row>
    <row r="158" spans="1:12" ht="16.5" thickTop="1" thickBot="1">
      <c r="A158" s="92">
        <v>157</v>
      </c>
      <c r="B158" s="96"/>
      <c r="C158" s="94"/>
      <c r="D158" s="94"/>
      <c r="E158" s="93">
        <f>SUMIF([2]العملاء!B$1:B$65536,F158,[2]العملاء!A$1:A$65536)</f>
        <v>0</v>
      </c>
      <c r="F158" s="93"/>
      <c r="G158" s="93">
        <f>SUMIF([2]المخزون!B$1:B$65536,H158,[2]المخزون!A$1:A$65536)</f>
        <v>0</v>
      </c>
      <c r="H158" s="93"/>
      <c r="I158" s="93"/>
      <c r="J158" s="93"/>
      <c r="K158" s="93">
        <f t="shared" si="2"/>
        <v>0</v>
      </c>
      <c r="L158" s="95">
        <f>SUMIF([2]المخزون!B$1:B$65536,'مردودات المبيعات'!H158,[2]المخزون!D$1:D$65536)*I158</f>
        <v>0</v>
      </c>
    </row>
    <row r="159" spans="1:12" ht="16.5" thickTop="1" thickBot="1">
      <c r="A159" s="92">
        <v>158</v>
      </c>
      <c r="B159" s="96"/>
      <c r="C159" s="94"/>
      <c r="D159" s="94"/>
      <c r="E159" s="93">
        <f>SUMIF([2]العملاء!B$1:B$65536,F159,[2]العملاء!A$1:A$65536)</f>
        <v>0</v>
      </c>
      <c r="F159" s="93"/>
      <c r="G159" s="93">
        <f>SUMIF([2]المخزون!B$1:B$65536,H159,[2]المخزون!A$1:A$65536)</f>
        <v>0</v>
      </c>
      <c r="H159" s="93"/>
      <c r="I159" s="93"/>
      <c r="J159" s="93"/>
      <c r="K159" s="93">
        <f t="shared" si="2"/>
        <v>0</v>
      </c>
      <c r="L159" s="95">
        <f>SUMIF([2]المخزون!B$1:B$65536,'مردودات المبيعات'!H159,[2]المخزون!D$1:D$65536)*I159</f>
        <v>0</v>
      </c>
    </row>
    <row r="160" spans="1:12" ht="16.5" thickTop="1" thickBot="1">
      <c r="A160" s="92">
        <v>159</v>
      </c>
      <c r="B160" s="96"/>
      <c r="C160" s="94"/>
      <c r="D160" s="94"/>
      <c r="E160" s="93">
        <f>SUMIF([2]العملاء!B$1:B$65536,F160,[2]العملاء!A$1:A$65536)</f>
        <v>0</v>
      </c>
      <c r="F160" s="93"/>
      <c r="G160" s="93">
        <f>SUMIF([2]المخزون!B$1:B$65536,H160,[2]المخزون!A$1:A$65536)</f>
        <v>0</v>
      </c>
      <c r="H160" s="93"/>
      <c r="I160" s="93"/>
      <c r="J160" s="93"/>
      <c r="K160" s="93">
        <f t="shared" si="2"/>
        <v>0</v>
      </c>
      <c r="L160" s="95">
        <f>SUMIF([2]المخزون!B$1:B$65536,'مردودات المبيعات'!H160,[2]المخزون!D$1:D$65536)*I160</f>
        <v>0</v>
      </c>
    </row>
    <row r="161" spans="1:12" ht="16.5" thickTop="1" thickBot="1">
      <c r="A161" s="92">
        <v>160</v>
      </c>
      <c r="B161" s="96"/>
      <c r="C161" s="94"/>
      <c r="D161" s="94"/>
      <c r="E161" s="93">
        <f>SUMIF([2]العملاء!B$1:B$65536,F161,[2]العملاء!A$1:A$65536)</f>
        <v>0</v>
      </c>
      <c r="F161" s="93"/>
      <c r="G161" s="93">
        <f>SUMIF([2]المخزون!B$1:B$65536,H161,[2]المخزون!A$1:A$65536)</f>
        <v>0</v>
      </c>
      <c r="H161" s="93"/>
      <c r="I161" s="93"/>
      <c r="J161" s="93"/>
      <c r="K161" s="93">
        <f t="shared" si="2"/>
        <v>0</v>
      </c>
      <c r="L161" s="95">
        <f>SUMIF([2]المخزون!B$1:B$65536,'مردودات المبيعات'!H161,[2]المخزون!D$1:D$65536)*I161</f>
        <v>0</v>
      </c>
    </row>
    <row r="162" spans="1:12" ht="16.5" thickTop="1" thickBot="1">
      <c r="A162" s="92">
        <v>161</v>
      </c>
      <c r="B162" s="96"/>
      <c r="C162" s="94"/>
      <c r="D162" s="94"/>
      <c r="E162" s="93">
        <f>SUMIF([2]العملاء!B$1:B$65536,F162,[2]العملاء!A$1:A$65536)</f>
        <v>0</v>
      </c>
      <c r="F162" s="93"/>
      <c r="G162" s="93">
        <f>SUMIF([2]المخزون!B$1:B$65536,H162,[2]المخزون!A$1:A$65536)</f>
        <v>0</v>
      </c>
      <c r="H162" s="93"/>
      <c r="I162" s="93"/>
      <c r="J162" s="93"/>
      <c r="K162" s="93">
        <f t="shared" si="2"/>
        <v>0</v>
      </c>
      <c r="L162" s="95">
        <f>SUMIF([2]المخزون!B$1:B$65536,'مردودات المبيعات'!H162,[2]المخزون!D$1:D$65536)*I162</f>
        <v>0</v>
      </c>
    </row>
    <row r="163" spans="1:12" ht="16.5" thickTop="1" thickBot="1">
      <c r="A163" s="92">
        <v>162</v>
      </c>
      <c r="B163" s="96"/>
      <c r="C163" s="94"/>
      <c r="D163" s="94"/>
      <c r="E163" s="93">
        <f>SUMIF([2]العملاء!B$1:B$65536,F163,[2]العملاء!A$1:A$65536)</f>
        <v>0</v>
      </c>
      <c r="F163" s="93"/>
      <c r="G163" s="93">
        <f>SUMIF([2]المخزون!B$1:B$65536,H163,[2]المخزون!A$1:A$65536)</f>
        <v>0</v>
      </c>
      <c r="H163" s="93"/>
      <c r="I163" s="93"/>
      <c r="J163" s="93"/>
      <c r="K163" s="93">
        <f t="shared" si="2"/>
        <v>0</v>
      </c>
      <c r="L163" s="95">
        <f>SUMIF([2]المخزون!B$1:B$65536,'مردودات المبيعات'!H163,[2]المخزون!D$1:D$65536)*I163</f>
        <v>0</v>
      </c>
    </row>
    <row r="164" spans="1:12" ht="16.5" thickTop="1" thickBot="1">
      <c r="A164" s="92">
        <v>163</v>
      </c>
      <c r="B164" s="96"/>
      <c r="C164" s="94"/>
      <c r="D164" s="94"/>
      <c r="E164" s="93">
        <f>SUMIF([2]العملاء!B$1:B$65536,F164,[2]العملاء!A$1:A$65536)</f>
        <v>0</v>
      </c>
      <c r="F164" s="93"/>
      <c r="G164" s="93">
        <f>SUMIF([2]المخزون!B$1:B$65536,H164,[2]المخزون!A$1:A$65536)</f>
        <v>0</v>
      </c>
      <c r="H164" s="93"/>
      <c r="I164" s="93"/>
      <c r="J164" s="93"/>
      <c r="K164" s="93">
        <f t="shared" si="2"/>
        <v>0</v>
      </c>
      <c r="L164" s="95">
        <f>SUMIF([2]المخزون!B$1:B$65536,'مردودات المبيعات'!H164,[2]المخزون!D$1:D$65536)*I164</f>
        <v>0</v>
      </c>
    </row>
    <row r="165" spans="1:12" ht="16.5" thickTop="1" thickBot="1">
      <c r="A165" s="92">
        <v>164</v>
      </c>
      <c r="B165" s="96"/>
      <c r="C165" s="94"/>
      <c r="D165" s="94"/>
      <c r="E165" s="93">
        <f>SUMIF([2]العملاء!B$1:B$65536,F165,[2]العملاء!A$1:A$65536)</f>
        <v>0</v>
      </c>
      <c r="F165" s="93"/>
      <c r="G165" s="93">
        <f>SUMIF([2]المخزون!B$1:B$65536,H165,[2]المخزون!A$1:A$65536)</f>
        <v>0</v>
      </c>
      <c r="H165" s="93"/>
      <c r="I165" s="93"/>
      <c r="J165" s="93"/>
      <c r="K165" s="93">
        <f t="shared" si="2"/>
        <v>0</v>
      </c>
      <c r="L165" s="95">
        <f>SUMIF([2]المخزون!B$1:B$65536,'مردودات المبيعات'!H165,[2]المخزون!D$1:D$65536)*I165</f>
        <v>0</v>
      </c>
    </row>
    <row r="166" spans="1:12" ht="16.5" thickTop="1" thickBot="1">
      <c r="A166" s="92">
        <v>165</v>
      </c>
      <c r="B166" s="96"/>
      <c r="C166" s="94"/>
      <c r="D166" s="94"/>
      <c r="E166" s="93">
        <f>SUMIF([2]العملاء!B$1:B$65536,F166,[2]العملاء!A$1:A$65536)</f>
        <v>0</v>
      </c>
      <c r="F166" s="93"/>
      <c r="G166" s="93">
        <f>SUMIF([2]المخزون!B$1:B$65536,H166,[2]المخزون!A$1:A$65536)</f>
        <v>0</v>
      </c>
      <c r="H166" s="93"/>
      <c r="I166" s="93"/>
      <c r="J166" s="93"/>
      <c r="K166" s="93">
        <f t="shared" si="2"/>
        <v>0</v>
      </c>
      <c r="L166" s="95">
        <f>SUMIF([2]المخزون!B$1:B$65536,'مردودات المبيعات'!H166,[2]المخزون!D$1:D$65536)*I166</f>
        <v>0</v>
      </c>
    </row>
    <row r="167" spans="1:12" ht="16.5" thickTop="1" thickBot="1">
      <c r="A167" s="92">
        <v>166</v>
      </c>
      <c r="B167" s="96"/>
      <c r="C167" s="94"/>
      <c r="D167" s="94"/>
      <c r="E167" s="93">
        <f>SUMIF([2]العملاء!B$1:B$65536,F167,[2]العملاء!A$1:A$65536)</f>
        <v>0</v>
      </c>
      <c r="F167" s="93"/>
      <c r="G167" s="93">
        <f>SUMIF([2]المخزون!B$1:B$65536,H167,[2]المخزون!A$1:A$65536)</f>
        <v>0</v>
      </c>
      <c r="H167" s="93"/>
      <c r="I167" s="93"/>
      <c r="J167" s="93"/>
      <c r="K167" s="93">
        <f t="shared" si="2"/>
        <v>0</v>
      </c>
      <c r="L167" s="95">
        <f>SUMIF([2]المخزون!B$1:B$65536,'مردودات المبيعات'!H167,[2]المخزون!D$1:D$65536)*I167</f>
        <v>0</v>
      </c>
    </row>
    <row r="168" spans="1:12" ht="16.5" thickTop="1" thickBot="1">
      <c r="A168" s="92">
        <v>167</v>
      </c>
      <c r="B168" s="96"/>
      <c r="C168" s="94"/>
      <c r="D168" s="94"/>
      <c r="E168" s="93">
        <f>SUMIF([2]العملاء!B$1:B$65536,F168,[2]العملاء!A$1:A$65536)</f>
        <v>0</v>
      </c>
      <c r="F168" s="93"/>
      <c r="G168" s="93">
        <f>SUMIF([2]المخزون!B$1:B$65536,H168,[2]المخزون!A$1:A$65536)</f>
        <v>0</v>
      </c>
      <c r="H168" s="93"/>
      <c r="I168" s="93"/>
      <c r="J168" s="93"/>
      <c r="K168" s="93">
        <f t="shared" si="2"/>
        <v>0</v>
      </c>
      <c r="L168" s="95">
        <f>SUMIF([2]المخزون!B$1:B$65536,'مردودات المبيعات'!H168,[2]المخزون!D$1:D$65536)*I168</f>
        <v>0</v>
      </c>
    </row>
    <row r="169" spans="1:12" ht="16.5" thickTop="1" thickBot="1">
      <c r="A169" s="92">
        <v>168</v>
      </c>
      <c r="B169" s="96"/>
      <c r="C169" s="94"/>
      <c r="D169" s="94"/>
      <c r="E169" s="93">
        <f>SUMIF([2]العملاء!B$1:B$65536,F169,[2]العملاء!A$1:A$65536)</f>
        <v>0</v>
      </c>
      <c r="F169" s="93"/>
      <c r="G169" s="93">
        <f>SUMIF([2]المخزون!B$1:B$65536,H169,[2]المخزون!A$1:A$65536)</f>
        <v>0</v>
      </c>
      <c r="H169" s="93"/>
      <c r="I169" s="93"/>
      <c r="J169" s="93"/>
      <c r="K169" s="93">
        <f t="shared" si="2"/>
        <v>0</v>
      </c>
      <c r="L169" s="95">
        <f>SUMIF([2]المخزون!B$1:B$65536,'مردودات المبيعات'!H169,[2]المخزون!D$1:D$65536)*I169</f>
        <v>0</v>
      </c>
    </row>
    <row r="170" spans="1:12" ht="16.5" thickTop="1" thickBot="1">
      <c r="A170" s="92">
        <v>169</v>
      </c>
      <c r="B170" s="96"/>
      <c r="C170" s="94"/>
      <c r="D170" s="94"/>
      <c r="E170" s="93">
        <f>SUMIF([2]العملاء!B$1:B$65536,F170,[2]العملاء!A$1:A$65536)</f>
        <v>0</v>
      </c>
      <c r="F170" s="93"/>
      <c r="G170" s="93">
        <f>SUMIF([2]المخزون!B$1:B$65536,H170,[2]المخزون!A$1:A$65536)</f>
        <v>0</v>
      </c>
      <c r="H170" s="93"/>
      <c r="I170" s="93"/>
      <c r="J170" s="93"/>
      <c r="K170" s="93">
        <f t="shared" si="2"/>
        <v>0</v>
      </c>
      <c r="L170" s="95">
        <f>SUMIF([2]المخزون!B$1:B$65536,'مردودات المبيعات'!H170,[2]المخزون!D$1:D$65536)*I170</f>
        <v>0</v>
      </c>
    </row>
    <row r="171" spans="1:12" ht="16.5" thickTop="1" thickBot="1">
      <c r="A171" s="92">
        <v>170</v>
      </c>
      <c r="B171" s="96"/>
      <c r="C171" s="94"/>
      <c r="D171" s="94"/>
      <c r="E171" s="93">
        <f>SUMIF([2]العملاء!B$1:B$65536,F171,[2]العملاء!A$1:A$65536)</f>
        <v>0</v>
      </c>
      <c r="F171" s="93"/>
      <c r="G171" s="93">
        <f>SUMIF([2]المخزون!B$1:B$65536,H171,[2]المخزون!A$1:A$65536)</f>
        <v>0</v>
      </c>
      <c r="H171" s="93"/>
      <c r="I171" s="93"/>
      <c r="J171" s="93"/>
      <c r="K171" s="93">
        <f t="shared" si="2"/>
        <v>0</v>
      </c>
      <c r="L171" s="95">
        <f>SUMIF([2]المخزون!B$1:B$65536,'مردودات المبيعات'!H171,[2]المخزون!D$1:D$65536)*I171</f>
        <v>0</v>
      </c>
    </row>
    <row r="172" spans="1:12" ht="16.5" thickTop="1" thickBot="1">
      <c r="A172" s="92">
        <v>171</v>
      </c>
      <c r="B172" s="96"/>
      <c r="C172" s="94"/>
      <c r="D172" s="94"/>
      <c r="E172" s="93">
        <f>SUMIF([2]العملاء!B$1:B$65536,F172,[2]العملاء!A$1:A$65536)</f>
        <v>0</v>
      </c>
      <c r="F172" s="93"/>
      <c r="G172" s="93">
        <f>SUMIF([2]المخزون!B$1:B$65536,H172,[2]المخزون!A$1:A$65536)</f>
        <v>0</v>
      </c>
      <c r="H172" s="93"/>
      <c r="I172" s="93"/>
      <c r="J172" s="93"/>
      <c r="K172" s="93">
        <f t="shared" si="2"/>
        <v>0</v>
      </c>
      <c r="L172" s="95">
        <f>SUMIF([2]المخزون!B$1:B$65536,'مردودات المبيعات'!H172,[2]المخزون!D$1:D$65536)*I172</f>
        <v>0</v>
      </c>
    </row>
    <row r="173" spans="1:12" ht="16.5" thickTop="1" thickBot="1">
      <c r="A173" s="92">
        <v>172</v>
      </c>
      <c r="B173" s="96"/>
      <c r="C173" s="94"/>
      <c r="D173" s="94"/>
      <c r="E173" s="93">
        <f>SUMIF([2]العملاء!B$1:B$65536,F173,[2]العملاء!A$1:A$65536)</f>
        <v>0</v>
      </c>
      <c r="F173" s="93"/>
      <c r="G173" s="93">
        <f>SUMIF([2]المخزون!B$1:B$65536,H173,[2]المخزون!A$1:A$65536)</f>
        <v>0</v>
      </c>
      <c r="H173" s="93"/>
      <c r="I173" s="93"/>
      <c r="J173" s="93"/>
      <c r="K173" s="93">
        <f t="shared" si="2"/>
        <v>0</v>
      </c>
      <c r="L173" s="95">
        <f>SUMIF([2]المخزون!B$1:B$65536,'مردودات المبيعات'!H173,[2]المخزون!D$1:D$65536)*I173</f>
        <v>0</v>
      </c>
    </row>
    <row r="174" spans="1:12" ht="16.5" thickTop="1" thickBot="1">
      <c r="A174" s="92">
        <v>173</v>
      </c>
      <c r="B174" s="96"/>
      <c r="C174" s="94"/>
      <c r="D174" s="94"/>
      <c r="E174" s="93">
        <f>SUMIF([2]العملاء!B$1:B$65536,F174,[2]العملاء!A$1:A$65536)</f>
        <v>0</v>
      </c>
      <c r="F174" s="93"/>
      <c r="G174" s="93">
        <f>SUMIF([2]المخزون!B$1:B$65536,H174,[2]المخزون!A$1:A$65536)</f>
        <v>0</v>
      </c>
      <c r="H174" s="93"/>
      <c r="I174" s="93"/>
      <c r="J174" s="93"/>
      <c r="K174" s="93">
        <f t="shared" si="2"/>
        <v>0</v>
      </c>
      <c r="L174" s="95">
        <f>SUMIF([2]المخزون!B$1:B$65536,'مردودات المبيعات'!H174,[2]المخزون!D$1:D$65536)*I174</f>
        <v>0</v>
      </c>
    </row>
    <row r="175" spans="1:12" ht="16.5" thickTop="1" thickBot="1">
      <c r="A175" s="92">
        <v>174</v>
      </c>
      <c r="B175" s="96"/>
      <c r="C175" s="94"/>
      <c r="D175" s="94"/>
      <c r="E175" s="93">
        <f>SUMIF([2]العملاء!B$1:B$65536,F175,[2]العملاء!A$1:A$65536)</f>
        <v>0</v>
      </c>
      <c r="F175" s="93"/>
      <c r="G175" s="93">
        <f>SUMIF([2]المخزون!B$1:B$65536,H175,[2]المخزون!A$1:A$65536)</f>
        <v>0</v>
      </c>
      <c r="H175" s="93"/>
      <c r="I175" s="93"/>
      <c r="J175" s="93"/>
      <c r="K175" s="93">
        <f t="shared" si="2"/>
        <v>0</v>
      </c>
      <c r="L175" s="95">
        <f>SUMIF([2]المخزون!B$1:B$65536,'مردودات المبيعات'!H175,[2]المخزون!D$1:D$65536)*I175</f>
        <v>0</v>
      </c>
    </row>
    <row r="176" spans="1:12" ht="16.5" thickTop="1" thickBot="1">
      <c r="A176" s="92">
        <v>175</v>
      </c>
      <c r="B176" s="96"/>
      <c r="C176" s="94"/>
      <c r="D176" s="94"/>
      <c r="E176" s="93">
        <f>SUMIF([2]العملاء!B$1:B$65536,F176,[2]العملاء!A$1:A$65536)</f>
        <v>0</v>
      </c>
      <c r="F176" s="93"/>
      <c r="G176" s="93">
        <f>SUMIF([2]المخزون!B$1:B$65536,H176,[2]المخزون!A$1:A$65536)</f>
        <v>0</v>
      </c>
      <c r="H176" s="93"/>
      <c r="I176" s="93"/>
      <c r="J176" s="93"/>
      <c r="K176" s="93">
        <f t="shared" si="2"/>
        <v>0</v>
      </c>
      <c r="L176" s="95">
        <f>SUMIF([2]المخزون!B$1:B$65536,'مردودات المبيعات'!H176,[2]المخزون!D$1:D$65536)*I176</f>
        <v>0</v>
      </c>
    </row>
    <row r="177" spans="1:12" ht="16.5" thickTop="1" thickBot="1">
      <c r="A177" s="92">
        <v>176</v>
      </c>
      <c r="B177" s="96"/>
      <c r="C177" s="94"/>
      <c r="D177" s="94"/>
      <c r="E177" s="93">
        <f>SUMIF([2]العملاء!B$1:B$65536,F177,[2]العملاء!A$1:A$65536)</f>
        <v>0</v>
      </c>
      <c r="F177" s="93"/>
      <c r="G177" s="93">
        <f>SUMIF([2]المخزون!B$1:B$65536,H177,[2]المخزون!A$1:A$65536)</f>
        <v>0</v>
      </c>
      <c r="H177" s="93"/>
      <c r="I177" s="93"/>
      <c r="J177" s="93"/>
      <c r="K177" s="93">
        <f t="shared" si="2"/>
        <v>0</v>
      </c>
      <c r="L177" s="95">
        <f>SUMIF([2]المخزون!B$1:B$65536,'مردودات المبيعات'!H177,[2]المخزون!D$1:D$65536)*I177</f>
        <v>0</v>
      </c>
    </row>
    <row r="178" spans="1:12" ht="16.5" thickTop="1" thickBot="1">
      <c r="A178" s="92">
        <v>177</v>
      </c>
      <c r="B178" s="96"/>
      <c r="C178" s="94"/>
      <c r="D178" s="94"/>
      <c r="E178" s="93">
        <f>SUMIF([2]العملاء!B$1:B$65536,F178,[2]العملاء!A$1:A$65536)</f>
        <v>0</v>
      </c>
      <c r="F178" s="93"/>
      <c r="G178" s="93">
        <f>SUMIF([2]المخزون!B$1:B$65536,H178,[2]المخزون!A$1:A$65536)</f>
        <v>0</v>
      </c>
      <c r="H178" s="93"/>
      <c r="I178" s="93"/>
      <c r="J178" s="93"/>
      <c r="K178" s="93">
        <f t="shared" si="2"/>
        <v>0</v>
      </c>
      <c r="L178" s="95">
        <f>SUMIF([2]المخزون!B$1:B$65536,'مردودات المبيعات'!H178,[2]المخزون!D$1:D$65536)*I178</f>
        <v>0</v>
      </c>
    </row>
    <row r="179" spans="1:12" ht="16.5" thickTop="1" thickBot="1">
      <c r="A179" s="92">
        <v>178</v>
      </c>
      <c r="B179" s="96"/>
      <c r="C179" s="94"/>
      <c r="D179" s="94"/>
      <c r="E179" s="93">
        <f>SUMIF([2]العملاء!B$1:B$65536,F179,[2]العملاء!A$1:A$65536)</f>
        <v>0</v>
      </c>
      <c r="F179" s="93"/>
      <c r="G179" s="93">
        <f>SUMIF([2]المخزون!B$1:B$65536,H179,[2]المخزون!A$1:A$65536)</f>
        <v>0</v>
      </c>
      <c r="H179" s="93"/>
      <c r="I179" s="93"/>
      <c r="J179" s="93"/>
      <c r="K179" s="93">
        <f t="shared" si="2"/>
        <v>0</v>
      </c>
      <c r="L179" s="95">
        <f>SUMIF([2]المخزون!B$1:B$65536,'مردودات المبيعات'!H179,[2]المخزون!D$1:D$65536)*I179</f>
        <v>0</v>
      </c>
    </row>
    <row r="180" spans="1:12" ht="16.5" thickTop="1" thickBot="1">
      <c r="A180" s="92">
        <v>179</v>
      </c>
      <c r="B180" s="96"/>
      <c r="C180" s="94"/>
      <c r="D180" s="94"/>
      <c r="E180" s="93">
        <f>SUMIF([2]العملاء!B$1:B$65536,F180,[2]العملاء!A$1:A$65536)</f>
        <v>0</v>
      </c>
      <c r="F180" s="93"/>
      <c r="G180" s="93">
        <f>SUMIF([2]المخزون!B$1:B$65536,H180,[2]المخزون!A$1:A$65536)</f>
        <v>0</v>
      </c>
      <c r="H180" s="93"/>
      <c r="I180" s="93"/>
      <c r="J180" s="93"/>
      <c r="K180" s="93">
        <f t="shared" si="2"/>
        <v>0</v>
      </c>
      <c r="L180" s="95">
        <f>SUMIF([2]المخزون!B$1:B$65536,'مردودات المبيعات'!H180,[2]المخزون!D$1:D$65536)*I180</f>
        <v>0</v>
      </c>
    </row>
    <row r="181" spans="1:12" ht="16.5" thickTop="1" thickBot="1">
      <c r="A181" s="92">
        <v>180</v>
      </c>
      <c r="B181" s="96"/>
      <c r="C181" s="94"/>
      <c r="D181" s="94"/>
      <c r="E181" s="93">
        <f>SUMIF([2]العملاء!B$1:B$65536,F181,[2]العملاء!A$1:A$65536)</f>
        <v>0</v>
      </c>
      <c r="F181" s="93"/>
      <c r="G181" s="93">
        <f>SUMIF([2]المخزون!B$1:B$65536,H181,[2]المخزون!A$1:A$65536)</f>
        <v>0</v>
      </c>
      <c r="H181" s="93"/>
      <c r="I181" s="93"/>
      <c r="J181" s="93"/>
      <c r="K181" s="93">
        <f t="shared" si="2"/>
        <v>0</v>
      </c>
      <c r="L181" s="95">
        <f>SUMIF([2]المخزون!B$1:B$65536,'مردودات المبيعات'!H181,[2]المخزون!D$1:D$65536)*I181</f>
        <v>0</v>
      </c>
    </row>
    <row r="182" spans="1:12" ht="16.5" thickTop="1" thickBot="1">
      <c r="A182" s="92">
        <v>181</v>
      </c>
      <c r="B182" s="96"/>
      <c r="C182" s="94"/>
      <c r="D182" s="94"/>
      <c r="E182" s="93">
        <f>SUMIF([2]العملاء!B$1:B$65536,F182,[2]العملاء!A$1:A$65536)</f>
        <v>0</v>
      </c>
      <c r="F182" s="93"/>
      <c r="G182" s="93">
        <f>SUMIF([2]المخزون!B$1:B$65536,H182,[2]المخزون!A$1:A$65536)</f>
        <v>0</v>
      </c>
      <c r="H182" s="93"/>
      <c r="I182" s="93"/>
      <c r="J182" s="93"/>
      <c r="K182" s="93">
        <f t="shared" si="2"/>
        <v>0</v>
      </c>
      <c r="L182" s="95">
        <f>SUMIF([2]المخزون!B$1:B$65536,'مردودات المبيعات'!H182,[2]المخزون!D$1:D$65536)*I182</f>
        <v>0</v>
      </c>
    </row>
    <row r="183" spans="1:12" ht="16.5" thickTop="1" thickBot="1">
      <c r="A183" s="92">
        <v>182</v>
      </c>
      <c r="B183" s="96"/>
      <c r="C183" s="94"/>
      <c r="D183" s="94"/>
      <c r="E183" s="93">
        <f>SUMIF([2]العملاء!B$1:B$65536,F183,[2]العملاء!A$1:A$65536)</f>
        <v>0</v>
      </c>
      <c r="F183" s="93"/>
      <c r="G183" s="93">
        <f>SUMIF([2]المخزون!B$1:B$65536,H183,[2]المخزون!A$1:A$65536)</f>
        <v>0</v>
      </c>
      <c r="H183" s="93"/>
      <c r="I183" s="93"/>
      <c r="J183" s="93"/>
      <c r="K183" s="93">
        <f t="shared" si="2"/>
        <v>0</v>
      </c>
      <c r="L183" s="95">
        <f>SUMIF([2]المخزون!B$1:B$65536,'مردودات المبيعات'!H183,[2]المخزون!D$1:D$65536)*I183</f>
        <v>0</v>
      </c>
    </row>
    <row r="184" spans="1:12" ht="16.5" thickTop="1" thickBot="1">
      <c r="A184" s="92">
        <v>183</v>
      </c>
      <c r="B184" s="96"/>
      <c r="C184" s="94"/>
      <c r="D184" s="94"/>
      <c r="E184" s="93">
        <f>SUMIF([2]العملاء!B$1:B$65536,F184,[2]العملاء!A$1:A$65536)</f>
        <v>0</v>
      </c>
      <c r="F184" s="93"/>
      <c r="G184" s="93">
        <f>SUMIF([2]المخزون!B$1:B$65536,H184,[2]المخزون!A$1:A$65536)</f>
        <v>0</v>
      </c>
      <c r="H184" s="93"/>
      <c r="I184" s="93"/>
      <c r="J184" s="93"/>
      <c r="K184" s="93">
        <f t="shared" si="2"/>
        <v>0</v>
      </c>
      <c r="L184" s="95">
        <f>SUMIF([2]المخزون!B$1:B$65536,'مردودات المبيعات'!H184,[2]المخزون!D$1:D$65536)*I184</f>
        <v>0</v>
      </c>
    </row>
    <row r="185" spans="1:12" ht="16.5" thickTop="1" thickBot="1">
      <c r="A185" s="92">
        <v>184</v>
      </c>
      <c r="B185" s="96"/>
      <c r="C185" s="94"/>
      <c r="D185" s="94"/>
      <c r="E185" s="93">
        <f>SUMIF([2]العملاء!B$1:B$65536,F185,[2]العملاء!A$1:A$65536)</f>
        <v>0</v>
      </c>
      <c r="F185" s="93"/>
      <c r="G185" s="93">
        <f>SUMIF([2]المخزون!B$1:B$65536,H185,[2]المخزون!A$1:A$65536)</f>
        <v>0</v>
      </c>
      <c r="H185" s="93"/>
      <c r="I185" s="93"/>
      <c r="J185" s="93"/>
      <c r="K185" s="93">
        <f t="shared" si="2"/>
        <v>0</v>
      </c>
      <c r="L185" s="95">
        <f>SUMIF([2]المخزون!B$1:B$65536,'مردودات المبيعات'!H185,[2]المخزون!D$1:D$65536)*I185</f>
        <v>0</v>
      </c>
    </row>
    <row r="186" spans="1:12" ht="16.5" thickTop="1" thickBot="1">
      <c r="A186" s="92">
        <v>185</v>
      </c>
      <c r="B186" s="96"/>
      <c r="C186" s="94"/>
      <c r="D186" s="94"/>
      <c r="E186" s="93">
        <f>SUMIF([2]العملاء!B$1:B$65536,F186,[2]العملاء!A$1:A$65536)</f>
        <v>0</v>
      </c>
      <c r="F186" s="93"/>
      <c r="G186" s="93">
        <f>SUMIF([2]المخزون!B$1:B$65536,H186,[2]المخزون!A$1:A$65536)</f>
        <v>0</v>
      </c>
      <c r="H186" s="93"/>
      <c r="I186" s="93"/>
      <c r="J186" s="93"/>
      <c r="K186" s="93">
        <f t="shared" si="2"/>
        <v>0</v>
      </c>
      <c r="L186" s="95">
        <f>SUMIF([2]المخزون!B$1:B$65536,'مردودات المبيعات'!H186,[2]المخزون!D$1:D$65536)*I186</f>
        <v>0</v>
      </c>
    </row>
    <row r="187" spans="1:12" ht="16.5" thickTop="1" thickBot="1">
      <c r="A187" s="92">
        <v>186</v>
      </c>
      <c r="B187" s="96"/>
      <c r="C187" s="94"/>
      <c r="D187" s="94"/>
      <c r="E187" s="93">
        <f>SUMIF([2]العملاء!B$1:B$65536,F187,[2]العملاء!A$1:A$65536)</f>
        <v>0</v>
      </c>
      <c r="F187" s="93"/>
      <c r="G187" s="93">
        <f>SUMIF([2]المخزون!B$1:B$65536,H187,[2]المخزون!A$1:A$65536)</f>
        <v>0</v>
      </c>
      <c r="H187" s="93"/>
      <c r="I187" s="93"/>
      <c r="J187" s="93"/>
      <c r="K187" s="93">
        <f t="shared" si="2"/>
        <v>0</v>
      </c>
      <c r="L187" s="95">
        <f>SUMIF([2]المخزون!B$1:B$65536,'مردودات المبيعات'!H187,[2]المخزون!D$1:D$65536)*I187</f>
        <v>0</v>
      </c>
    </row>
    <row r="188" spans="1:12" ht="16.5" thickTop="1" thickBot="1">
      <c r="A188" s="92">
        <v>187</v>
      </c>
      <c r="B188" s="96"/>
      <c r="C188" s="94"/>
      <c r="D188" s="94"/>
      <c r="E188" s="93">
        <f>SUMIF([2]العملاء!B$1:B$65536,F188,[2]العملاء!A$1:A$65536)</f>
        <v>0</v>
      </c>
      <c r="F188" s="93"/>
      <c r="G188" s="93">
        <f>SUMIF([2]المخزون!B$1:B$65536,H188,[2]المخزون!A$1:A$65536)</f>
        <v>0</v>
      </c>
      <c r="H188" s="93"/>
      <c r="I188" s="93"/>
      <c r="J188" s="93"/>
      <c r="K188" s="93">
        <f t="shared" si="2"/>
        <v>0</v>
      </c>
      <c r="L188" s="95">
        <f>SUMIF([2]المخزون!B$1:B$65536,'مردودات المبيعات'!H188,[2]المخزون!D$1:D$65536)*I188</f>
        <v>0</v>
      </c>
    </row>
    <row r="189" spans="1:12" ht="16.5" thickTop="1" thickBot="1">
      <c r="A189" s="92">
        <v>188</v>
      </c>
      <c r="B189" s="96"/>
      <c r="C189" s="94"/>
      <c r="D189" s="94"/>
      <c r="E189" s="93">
        <f>SUMIF([2]العملاء!B$1:B$65536,F189,[2]العملاء!A$1:A$65536)</f>
        <v>0</v>
      </c>
      <c r="F189" s="93"/>
      <c r="G189" s="93">
        <f>SUMIF([2]المخزون!B$1:B$65536,H189,[2]المخزون!A$1:A$65536)</f>
        <v>0</v>
      </c>
      <c r="H189" s="93"/>
      <c r="I189" s="93"/>
      <c r="J189" s="93"/>
      <c r="K189" s="93">
        <f t="shared" si="2"/>
        <v>0</v>
      </c>
      <c r="L189" s="95">
        <f>SUMIF([2]المخزون!B$1:B$65536,'مردودات المبيعات'!H189,[2]المخزون!D$1:D$65536)*I189</f>
        <v>0</v>
      </c>
    </row>
    <row r="190" spans="1:12" ht="16.5" thickTop="1" thickBot="1">
      <c r="A190" s="92">
        <v>189</v>
      </c>
      <c r="B190" s="96"/>
      <c r="C190" s="94"/>
      <c r="D190" s="94"/>
      <c r="E190" s="93">
        <f>SUMIF([2]العملاء!B$1:B$65536,F190,[2]العملاء!A$1:A$65536)</f>
        <v>0</v>
      </c>
      <c r="F190" s="93"/>
      <c r="G190" s="93">
        <f>SUMIF([2]المخزون!B$1:B$65536,H190,[2]المخزون!A$1:A$65536)</f>
        <v>0</v>
      </c>
      <c r="H190" s="93"/>
      <c r="I190" s="93"/>
      <c r="J190" s="93"/>
      <c r="K190" s="93">
        <f t="shared" si="2"/>
        <v>0</v>
      </c>
      <c r="L190" s="95">
        <f>SUMIF([2]المخزون!B$1:B$65536,'مردودات المبيعات'!H190,[2]المخزون!D$1:D$65536)*I190</f>
        <v>0</v>
      </c>
    </row>
    <row r="191" spans="1:12" ht="16.5" thickTop="1" thickBot="1">
      <c r="A191" s="92">
        <v>190</v>
      </c>
      <c r="B191" s="96"/>
      <c r="C191" s="94"/>
      <c r="D191" s="94"/>
      <c r="E191" s="93">
        <f>SUMIF([2]العملاء!B$1:B$65536,F191,[2]العملاء!A$1:A$65536)</f>
        <v>0</v>
      </c>
      <c r="F191" s="93"/>
      <c r="G191" s="93">
        <f>SUMIF([2]المخزون!B$1:B$65536,H191,[2]المخزون!A$1:A$65536)</f>
        <v>0</v>
      </c>
      <c r="H191" s="93"/>
      <c r="I191" s="93"/>
      <c r="J191" s="93"/>
      <c r="K191" s="93">
        <f t="shared" si="2"/>
        <v>0</v>
      </c>
      <c r="L191" s="95">
        <f>SUMIF([2]المخزون!B$1:B$65536,'مردودات المبيعات'!H191,[2]المخزون!D$1:D$65536)*I191</f>
        <v>0</v>
      </c>
    </row>
    <row r="192" spans="1:12" ht="16.5" thickTop="1" thickBot="1">
      <c r="A192" s="92">
        <v>191</v>
      </c>
      <c r="B192" s="96"/>
      <c r="C192" s="94"/>
      <c r="D192" s="94"/>
      <c r="E192" s="93">
        <f>SUMIF([2]العملاء!B$1:B$65536,F192,[2]العملاء!A$1:A$65536)</f>
        <v>0</v>
      </c>
      <c r="F192" s="93"/>
      <c r="G192" s="93">
        <f>SUMIF([2]المخزون!B$1:B$65536,H192,[2]المخزون!A$1:A$65536)</f>
        <v>0</v>
      </c>
      <c r="H192" s="93"/>
      <c r="I192" s="93"/>
      <c r="J192" s="93"/>
      <c r="K192" s="93">
        <f t="shared" si="2"/>
        <v>0</v>
      </c>
      <c r="L192" s="95">
        <f>SUMIF([2]المخزون!B$1:B$65536,'مردودات المبيعات'!H192,[2]المخزون!D$1:D$65536)*I192</f>
        <v>0</v>
      </c>
    </row>
    <row r="193" spans="1:12" ht="16.5" thickTop="1" thickBot="1">
      <c r="A193" s="92">
        <v>192</v>
      </c>
      <c r="B193" s="96"/>
      <c r="C193" s="94"/>
      <c r="D193" s="94"/>
      <c r="E193" s="93">
        <f>SUMIF([2]العملاء!B$1:B$65536,F193,[2]العملاء!A$1:A$65536)</f>
        <v>0</v>
      </c>
      <c r="F193" s="93"/>
      <c r="G193" s="93">
        <f>SUMIF([2]المخزون!B$1:B$65536,H193,[2]المخزون!A$1:A$65536)</f>
        <v>0</v>
      </c>
      <c r="H193" s="93"/>
      <c r="I193" s="93"/>
      <c r="J193" s="93"/>
      <c r="K193" s="93">
        <f t="shared" si="2"/>
        <v>0</v>
      </c>
      <c r="L193" s="95">
        <f>SUMIF([2]المخزون!B$1:B$65536,'مردودات المبيعات'!H193,[2]المخزون!D$1:D$65536)*I193</f>
        <v>0</v>
      </c>
    </row>
    <row r="194" spans="1:12" ht="16.5" thickTop="1" thickBot="1">
      <c r="A194" s="92">
        <v>193</v>
      </c>
      <c r="B194" s="96"/>
      <c r="C194" s="94"/>
      <c r="D194" s="94"/>
      <c r="E194" s="93">
        <f>SUMIF([2]العملاء!B$1:B$65536,F194,[2]العملاء!A$1:A$65536)</f>
        <v>0</v>
      </c>
      <c r="F194" s="93"/>
      <c r="G194" s="93">
        <f>SUMIF([2]المخزون!B$1:B$65536,H194,[2]المخزون!A$1:A$65536)</f>
        <v>0</v>
      </c>
      <c r="H194" s="93"/>
      <c r="I194" s="93"/>
      <c r="J194" s="93"/>
      <c r="K194" s="93">
        <f t="shared" si="2"/>
        <v>0</v>
      </c>
      <c r="L194" s="95">
        <f>SUMIF([2]المخزون!B$1:B$65536,'مردودات المبيعات'!H194,[2]المخزون!D$1:D$65536)*I194</f>
        <v>0</v>
      </c>
    </row>
    <row r="195" spans="1:12" ht="16.5" thickTop="1" thickBot="1">
      <c r="A195" s="92">
        <v>194</v>
      </c>
      <c r="B195" s="96"/>
      <c r="C195" s="94"/>
      <c r="D195" s="94"/>
      <c r="E195" s="93">
        <f>SUMIF([2]العملاء!B$1:B$65536,F195,[2]العملاء!A$1:A$65536)</f>
        <v>0</v>
      </c>
      <c r="F195" s="93"/>
      <c r="G195" s="93">
        <f>SUMIF([2]المخزون!B$1:B$65536,H195,[2]المخزون!A$1:A$65536)</f>
        <v>0</v>
      </c>
      <c r="H195" s="93"/>
      <c r="I195" s="93"/>
      <c r="J195" s="93"/>
      <c r="K195" s="93">
        <f t="shared" ref="K195:K258" si="3">I195*J195</f>
        <v>0</v>
      </c>
      <c r="L195" s="95">
        <f>SUMIF([2]المخزون!B$1:B$65536,'مردودات المبيعات'!H195,[2]المخزون!D$1:D$65536)*I195</f>
        <v>0</v>
      </c>
    </row>
    <row r="196" spans="1:12" ht="16.5" thickTop="1" thickBot="1">
      <c r="A196" s="92">
        <v>195</v>
      </c>
      <c r="B196" s="96"/>
      <c r="C196" s="94"/>
      <c r="D196" s="94"/>
      <c r="E196" s="93">
        <f>SUMIF([2]العملاء!B$1:B$65536,F196,[2]العملاء!A$1:A$65536)</f>
        <v>0</v>
      </c>
      <c r="F196" s="93"/>
      <c r="G196" s="93">
        <f>SUMIF([2]المخزون!B$1:B$65536,H196,[2]المخزون!A$1:A$65536)</f>
        <v>0</v>
      </c>
      <c r="H196" s="93"/>
      <c r="I196" s="93"/>
      <c r="J196" s="93"/>
      <c r="K196" s="93">
        <f t="shared" si="3"/>
        <v>0</v>
      </c>
      <c r="L196" s="95">
        <f>SUMIF([2]المخزون!B$1:B$65536,'مردودات المبيعات'!H196,[2]المخزون!D$1:D$65536)*I196</f>
        <v>0</v>
      </c>
    </row>
    <row r="197" spans="1:12" ht="16.5" thickTop="1" thickBot="1">
      <c r="A197" s="92">
        <v>196</v>
      </c>
      <c r="B197" s="96"/>
      <c r="C197" s="94"/>
      <c r="D197" s="94"/>
      <c r="E197" s="93">
        <f>SUMIF([2]العملاء!B$1:B$65536,F197,[2]العملاء!A$1:A$65536)</f>
        <v>0</v>
      </c>
      <c r="F197" s="93"/>
      <c r="G197" s="93">
        <f>SUMIF([2]المخزون!B$1:B$65536,H197,[2]المخزون!A$1:A$65536)</f>
        <v>0</v>
      </c>
      <c r="H197" s="93"/>
      <c r="I197" s="93"/>
      <c r="J197" s="93"/>
      <c r="K197" s="93">
        <f t="shared" si="3"/>
        <v>0</v>
      </c>
      <c r="L197" s="95">
        <f>SUMIF([2]المخزون!B$1:B$65536,'مردودات المبيعات'!H197,[2]المخزون!D$1:D$65536)*I197</f>
        <v>0</v>
      </c>
    </row>
    <row r="198" spans="1:12" ht="16.5" thickTop="1" thickBot="1">
      <c r="A198" s="92">
        <v>197</v>
      </c>
      <c r="B198" s="96"/>
      <c r="C198" s="94"/>
      <c r="D198" s="94"/>
      <c r="E198" s="93">
        <f>SUMIF([2]العملاء!B$1:B$65536,F198,[2]العملاء!A$1:A$65536)</f>
        <v>0</v>
      </c>
      <c r="F198" s="93"/>
      <c r="G198" s="93">
        <f>SUMIF([2]المخزون!B$1:B$65536,H198,[2]المخزون!A$1:A$65536)</f>
        <v>0</v>
      </c>
      <c r="H198" s="93"/>
      <c r="I198" s="93"/>
      <c r="J198" s="93"/>
      <c r="K198" s="93">
        <f t="shared" si="3"/>
        <v>0</v>
      </c>
      <c r="L198" s="95">
        <f>SUMIF([2]المخزون!B$1:B$65536,'مردودات المبيعات'!H198,[2]المخزون!D$1:D$65536)*I198</f>
        <v>0</v>
      </c>
    </row>
    <row r="199" spans="1:12" ht="16.5" thickTop="1" thickBot="1">
      <c r="A199" s="92">
        <v>198</v>
      </c>
      <c r="B199" s="96"/>
      <c r="C199" s="94"/>
      <c r="D199" s="94"/>
      <c r="E199" s="93">
        <f>SUMIF([2]العملاء!B$1:B$65536,F199,[2]العملاء!A$1:A$65536)</f>
        <v>0</v>
      </c>
      <c r="F199" s="93"/>
      <c r="G199" s="93">
        <f>SUMIF([2]المخزون!B$1:B$65536,H199,[2]المخزون!A$1:A$65536)</f>
        <v>0</v>
      </c>
      <c r="H199" s="93"/>
      <c r="I199" s="93"/>
      <c r="J199" s="93"/>
      <c r="K199" s="93">
        <f t="shared" si="3"/>
        <v>0</v>
      </c>
      <c r="L199" s="95">
        <f>SUMIF([2]المخزون!B$1:B$65536,'مردودات المبيعات'!H199,[2]المخزون!D$1:D$65536)*I199</f>
        <v>0</v>
      </c>
    </row>
    <row r="200" spans="1:12" ht="16.5" thickTop="1" thickBot="1">
      <c r="A200" s="92">
        <v>199</v>
      </c>
      <c r="B200" s="96"/>
      <c r="C200" s="94"/>
      <c r="D200" s="94"/>
      <c r="E200" s="93">
        <f>SUMIF([2]العملاء!B$1:B$65536,F200,[2]العملاء!A$1:A$65536)</f>
        <v>0</v>
      </c>
      <c r="F200" s="93"/>
      <c r="G200" s="93">
        <f>SUMIF([2]المخزون!B$1:B$65536,H200,[2]المخزون!A$1:A$65536)</f>
        <v>0</v>
      </c>
      <c r="H200" s="93"/>
      <c r="I200" s="93"/>
      <c r="J200" s="93"/>
      <c r="K200" s="93">
        <f t="shared" si="3"/>
        <v>0</v>
      </c>
      <c r="L200" s="95">
        <f>SUMIF([2]المخزون!B$1:B$65536,'مردودات المبيعات'!H200,[2]المخزون!D$1:D$65536)*I200</f>
        <v>0</v>
      </c>
    </row>
    <row r="201" spans="1:12" ht="16.5" thickTop="1" thickBot="1">
      <c r="A201" s="92">
        <v>200</v>
      </c>
      <c r="B201" s="96"/>
      <c r="C201" s="94"/>
      <c r="D201" s="94"/>
      <c r="E201" s="93">
        <f>SUMIF([2]العملاء!B$1:B$65536,F201,[2]العملاء!A$1:A$65536)</f>
        <v>0</v>
      </c>
      <c r="F201" s="93"/>
      <c r="G201" s="93">
        <f>SUMIF([2]المخزون!B$1:B$65536,H201,[2]المخزون!A$1:A$65536)</f>
        <v>0</v>
      </c>
      <c r="H201" s="93"/>
      <c r="I201" s="93"/>
      <c r="J201" s="93"/>
      <c r="K201" s="93">
        <f t="shared" si="3"/>
        <v>0</v>
      </c>
      <c r="L201" s="95">
        <f>SUMIF([2]المخزون!B$1:B$65536,'مردودات المبيعات'!H201,[2]المخزون!D$1:D$65536)*I201</f>
        <v>0</v>
      </c>
    </row>
    <row r="202" spans="1:12" ht="16.5" thickTop="1" thickBot="1">
      <c r="A202" s="92">
        <v>201</v>
      </c>
      <c r="B202" s="96"/>
      <c r="C202" s="94"/>
      <c r="D202" s="94"/>
      <c r="E202" s="93">
        <f>SUMIF([2]العملاء!B$1:B$65536,F202,[2]العملاء!A$1:A$65536)</f>
        <v>0</v>
      </c>
      <c r="F202" s="93"/>
      <c r="G202" s="93">
        <f>SUMIF([2]المخزون!B$1:B$65536,H202,[2]المخزون!A$1:A$65536)</f>
        <v>0</v>
      </c>
      <c r="H202" s="93"/>
      <c r="I202" s="93"/>
      <c r="J202" s="93"/>
      <c r="K202" s="93">
        <f t="shared" si="3"/>
        <v>0</v>
      </c>
      <c r="L202" s="95">
        <f>SUMIF([2]المخزون!B$1:B$65536,'مردودات المبيعات'!H202,[2]المخزون!D$1:D$65536)*I202</f>
        <v>0</v>
      </c>
    </row>
    <row r="203" spans="1:12" ht="16.5" thickTop="1" thickBot="1">
      <c r="A203" s="92">
        <v>202</v>
      </c>
      <c r="B203" s="96"/>
      <c r="C203" s="94"/>
      <c r="D203" s="94"/>
      <c r="E203" s="93">
        <f>SUMIF([2]العملاء!B$1:B$65536,F203,[2]العملاء!A$1:A$65536)</f>
        <v>0</v>
      </c>
      <c r="F203" s="93"/>
      <c r="G203" s="93">
        <f>SUMIF([2]المخزون!B$1:B$65536,H203,[2]المخزون!A$1:A$65536)</f>
        <v>0</v>
      </c>
      <c r="H203" s="93"/>
      <c r="I203" s="93"/>
      <c r="J203" s="93"/>
      <c r="K203" s="93">
        <f t="shared" si="3"/>
        <v>0</v>
      </c>
      <c r="L203" s="95">
        <f>SUMIF([2]المخزون!B$1:B$65536,'مردودات المبيعات'!H203,[2]المخزون!D$1:D$65536)*I203</f>
        <v>0</v>
      </c>
    </row>
    <row r="204" spans="1:12" ht="16.5" thickTop="1" thickBot="1">
      <c r="A204" s="92">
        <v>203</v>
      </c>
      <c r="B204" s="96"/>
      <c r="C204" s="94"/>
      <c r="D204" s="94"/>
      <c r="E204" s="93">
        <f>SUMIF([2]العملاء!B$1:B$65536,F204,[2]العملاء!A$1:A$65536)</f>
        <v>0</v>
      </c>
      <c r="F204" s="93"/>
      <c r="G204" s="93">
        <f>SUMIF([2]المخزون!B$1:B$65536,H204,[2]المخزون!A$1:A$65536)</f>
        <v>0</v>
      </c>
      <c r="H204" s="93"/>
      <c r="I204" s="93"/>
      <c r="J204" s="93"/>
      <c r="K204" s="93">
        <f t="shared" si="3"/>
        <v>0</v>
      </c>
      <c r="L204" s="95">
        <f>SUMIF([2]المخزون!B$1:B$65536,'مردودات المبيعات'!H204,[2]المخزون!D$1:D$65536)*I204</f>
        <v>0</v>
      </c>
    </row>
    <row r="205" spans="1:12" ht="16.5" thickTop="1" thickBot="1">
      <c r="A205" s="92">
        <v>204</v>
      </c>
      <c r="B205" s="96"/>
      <c r="C205" s="94"/>
      <c r="D205" s="94"/>
      <c r="E205" s="93">
        <f>SUMIF([2]العملاء!B$1:B$65536,F205,[2]العملاء!A$1:A$65536)</f>
        <v>0</v>
      </c>
      <c r="F205" s="93"/>
      <c r="G205" s="93">
        <f>SUMIF([2]المخزون!B$1:B$65536,H205,[2]المخزون!A$1:A$65536)</f>
        <v>0</v>
      </c>
      <c r="H205" s="93"/>
      <c r="I205" s="93"/>
      <c r="J205" s="93"/>
      <c r="K205" s="93">
        <f t="shared" si="3"/>
        <v>0</v>
      </c>
      <c r="L205" s="95">
        <f>SUMIF([2]المخزون!B$1:B$65536,'مردودات المبيعات'!H205,[2]المخزون!D$1:D$65536)*I205</f>
        <v>0</v>
      </c>
    </row>
    <row r="206" spans="1:12" ht="16.5" thickTop="1" thickBot="1">
      <c r="A206" s="92">
        <v>205</v>
      </c>
      <c r="B206" s="96"/>
      <c r="C206" s="94"/>
      <c r="D206" s="94"/>
      <c r="E206" s="93">
        <f>SUMIF([2]العملاء!B$1:B$65536,F206,[2]العملاء!A$1:A$65536)</f>
        <v>0</v>
      </c>
      <c r="F206" s="93"/>
      <c r="G206" s="93">
        <f>SUMIF([2]المخزون!B$1:B$65536,H206,[2]المخزون!A$1:A$65536)</f>
        <v>0</v>
      </c>
      <c r="H206" s="93"/>
      <c r="I206" s="93"/>
      <c r="J206" s="93"/>
      <c r="K206" s="93">
        <f t="shared" si="3"/>
        <v>0</v>
      </c>
      <c r="L206" s="95">
        <f>SUMIF([2]المخزون!B$1:B$65536,'مردودات المبيعات'!H206,[2]المخزون!D$1:D$65536)*I206</f>
        <v>0</v>
      </c>
    </row>
    <row r="207" spans="1:12" ht="16.5" thickTop="1" thickBot="1">
      <c r="A207" s="92">
        <v>206</v>
      </c>
      <c r="B207" s="96"/>
      <c r="C207" s="94"/>
      <c r="D207" s="94"/>
      <c r="E207" s="93">
        <f>SUMIF([2]العملاء!B$1:B$65536,F207,[2]العملاء!A$1:A$65536)</f>
        <v>0</v>
      </c>
      <c r="F207" s="93"/>
      <c r="G207" s="93">
        <f>SUMIF([2]المخزون!B$1:B$65536,H207,[2]المخزون!A$1:A$65536)</f>
        <v>0</v>
      </c>
      <c r="H207" s="93"/>
      <c r="I207" s="93"/>
      <c r="J207" s="93"/>
      <c r="K207" s="93">
        <f t="shared" si="3"/>
        <v>0</v>
      </c>
      <c r="L207" s="95">
        <f>SUMIF([2]المخزون!B$1:B$65536,'مردودات المبيعات'!H207,[2]المخزون!D$1:D$65536)*I207</f>
        <v>0</v>
      </c>
    </row>
    <row r="208" spans="1:12" ht="16.5" thickTop="1" thickBot="1">
      <c r="A208" s="92">
        <v>207</v>
      </c>
      <c r="B208" s="96"/>
      <c r="C208" s="94"/>
      <c r="D208" s="94"/>
      <c r="E208" s="93">
        <f>SUMIF([2]العملاء!B$1:B$65536,F208,[2]العملاء!A$1:A$65536)</f>
        <v>0</v>
      </c>
      <c r="F208" s="93"/>
      <c r="G208" s="93">
        <f>SUMIF([2]المخزون!B$1:B$65536,H208,[2]المخزون!A$1:A$65536)</f>
        <v>0</v>
      </c>
      <c r="H208" s="93"/>
      <c r="I208" s="93"/>
      <c r="J208" s="93"/>
      <c r="K208" s="93">
        <f t="shared" si="3"/>
        <v>0</v>
      </c>
      <c r="L208" s="95">
        <f>SUMIF([2]المخزون!B$1:B$65536,'مردودات المبيعات'!H208,[2]المخزون!D$1:D$65536)*I208</f>
        <v>0</v>
      </c>
    </row>
    <row r="209" spans="1:12" ht="16.5" thickTop="1" thickBot="1">
      <c r="A209" s="92">
        <v>208</v>
      </c>
      <c r="B209" s="96"/>
      <c r="C209" s="94"/>
      <c r="D209" s="94"/>
      <c r="E209" s="93">
        <f>SUMIF([2]العملاء!B$1:B$65536,F209,[2]العملاء!A$1:A$65536)</f>
        <v>0</v>
      </c>
      <c r="F209" s="93"/>
      <c r="G209" s="93">
        <f>SUMIF([2]المخزون!B$1:B$65536,H209,[2]المخزون!A$1:A$65536)</f>
        <v>0</v>
      </c>
      <c r="H209" s="93"/>
      <c r="I209" s="93"/>
      <c r="J209" s="93"/>
      <c r="K209" s="93">
        <f t="shared" si="3"/>
        <v>0</v>
      </c>
      <c r="L209" s="95">
        <f>SUMIF([2]المخزون!B$1:B$65536,'مردودات المبيعات'!H209,[2]المخزون!D$1:D$65536)*I209</f>
        <v>0</v>
      </c>
    </row>
    <row r="210" spans="1:12" ht="16.5" thickTop="1" thickBot="1">
      <c r="A210" s="92">
        <v>209</v>
      </c>
      <c r="B210" s="96"/>
      <c r="C210" s="94"/>
      <c r="D210" s="94"/>
      <c r="E210" s="93">
        <f>SUMIF([2]العملاء!B$1:B$65536,F210,[2]العملاء!A$1:A$65536)</f>
        <v>0</v>
      </c>
      <c r="F210" s="93"/>
      <c r="G210" s="93">
        <f>SUMIF([2]المخزون!B$1:B$65536,H210,[2]المخزون!A$1:A$65536)</f>
        <v>0</v>
      </c>
      <c r="H210" s="93"/>
      <c r="I210" s="93"/>
      <c r="J210" s="93"/>
      <c r="K210" s="93">
        <f t="shared" si="3"/>
        <v>0</v>
      </c>
      <c r="L210" s="95">
        <f>SUMIF([2]المخزون!B$1:B$65536,'مردودات المبيعات'!H210,[2]المخزون!D$1:D$65536)*I210</f>
        <v>0</v>
      </c>
    </row>
    <row r="211" spans="1:12" ht="16.5" thickTop="1" thickBot="1">
      <c r="A211" s="92">
        <v>210</v>
      </c>
      <c r="B211" s="96"/>
      <c r="C211" s="94"/>
      <c r="D211" s="94"/>
      <c r="E211" s="93">
        <f>SUMIF([2]العملاء!B$1:B$65536,F211,[2]العملاء!A$1:A$65536)</f>
        <v>0</v>
      </c>
      <c r="F211" s="93"/>
      <c r="G211" s="93">
        <f>SUMIF([2]المخزون!B$1:B$65536,H211,[2]المخزون!A$1:A$65536)</f>
        <v>0</v>
      </c>
      <c r="H211" s="93"/>
      <c r="I211" s="93"/>
      <c r="J211" s="93"/>
      <c r="K211" s="93">
        <f t="shared" si="3"/>
        <v>0</v>
      </c>
      <c r="L211" s="95">
        <f>SUMIF([2]المخزون!B$1:B$65536,'مردودات المبيعات'!H211,[2]المخزون!D$1:D$65536)*I211</f>
        <v>0</v>
      </c>
    </row>
    <row r="212" spans="1:12" ht="16.5" thickTop="1" thickBot="1">
      <c r="A212" s="92">
        <v>211</v>
      </c>
      <c r="B212" s="96"/>
      <c r="C212" s="94"/>
      <c r="D212" s="94"/>
      <c r="E212" s="93">
        <f>SUMIF([2]العملاء!B$1:B$65536,F212,[2]العملاء!A$1:A$65536)</f>
        <v>0</v>
      </c>
      <c r="F212" s="93"/>
      <c r="G212" s="93">
        <f>SUMIF([2]المخزون!B$1:B$65536,H212,[2]المخزون!A$1:A$65536)</f>
        <v>0</v>
      </c>
      <c r="H212" s="93"/>
      <c r="I212" s="93"/>
      <c r="J212" s="93"/>
      <c r="K212" s="93">
        <f t="shared" si="3"/>
        <v>0</v>
      </c>
      <c r="L212" s="95">
        <f>SUMIF([2]المخزون!B$1:B$65536,'مردودات المبيعات'!H212,[2]المخزون!D$1:D$65536)*I212</f>
        <v>0</v>
      </c>
    </row>
    <row r="213" spans="1:12" ht="16.5" thickTop="1" thickBot="1">
      <c r="A213" s="92">
        <v>212</v>
      </c>
      <c r="B213" s="96"/>
      <c r="C213" s="94"/>
      <c r="D213" s="94"/>
      <c r="E213" s="93">
        <f>SUMIF([2]العملاء!B$1:B$65536,F213,[2]العملاء!A$1:A$65536)</f>
        <v>0</v>
      </c>
      <c r="F213" s="93"/>
      <c r="G213" s="93">
        <f>SUMIF([2]المخزون!B$1:B$65536,H213,[2]المخزون!A$1:A$65536)</f>
        <v>0</v>
      </c>
      <c r="H213" s="93"/>
      <c r="I213" s="93"/>
      <c r="J213" s="93"/>
      <c r="K213" s="93">
        <f t="shared" si="3"/>
        <v>0</v>
      </c>
      <c r="L213" s="95">
        <f>SUMIF([2]المخزون!B$1:B$65536,'مردودات المبيعات'!H213,[2]المخزون!D$1:D$65536)*I213</f>
        <v>0</v>
      </c>
    </row>
    <row r="214" spans="1:12" ht="16.5" thickTop="1" thickBot="1">
      <c r="A214" s="92">
        <v>213</v>
      </c>
      <c r="B214" s="96"/>
      <c r="C214" s="94"/>
      <c r="D214" s="94"/>
      <c r="E214" s="93">
        <f>SUMIF([2]العملاء!B$1:B$65536,F214,[2]العملاء!A$1:A$65536)</f>
        <v>0</v>
      </c>
      <c r="F214" s="93"/>
      <c r="G214" s="93">
        <f>SUMIF([2]المخزون!B$1:B$65536,H214,[2]المخزون!A$1:A$65536)</f>
        <v>0</v>
      </c>
      <c r="H214" s="93"/>
      <c r="I214" s="93"/>
      <c r="J214" s="93"/>
      <c r="K214" s="93">
        <f t="shared" si="3"/>
        <v>0</v>
      </c>
      <c r="L214" s="95">
        <f>SUMIF([2]المخزون!B$1:B$65536,'مردودات المبيعات'!H214,[2]المخزون!D$1:D$65536)*I214</f>
        <v>0</v>
      </c>
    </row>
    <row r="215" spans="1:12" ht="16.5" thickTop="1" thickBot="1">
      <c r="A215" s="92">
        <v>214</v>
      </c>
      <c r="B215" s="96"/>
      <c r="C215" s="94"/>
      <c r="D215" s="94"/>
      <c r="E215" s="93">
        <f>SUMIF([2]العملاء!B$1:B$65536,F215,[2]العملاء!A$1:A$65536)</f>
        <v>0</v>
      </c>
      <c r="F215" s="93"/>
      <c r="G215" s="93">
        <f>SUMIF([2]المخزون!B$1:B$65536,H215,[2]المخزون!A$1:A$65536)</f>
        <v>0</v>
      </c>
      <c r="H215" s="93"/>
      <c r="I215" s="93"/>
      <c r="J215" s="93"/>
      <c r="K215" s="93">
        <f t="shared" si="3"/>
        <v>0</v>
      </c>
      <c r="L215" s="95">
        <f>SUMIF([2]المخزون!B$1:B$65536,'مردودات المبيعات'!H215,[2]المخزون!D$1:D$65536)*I215</f>
        <v>0</v>
      </c>
    </row>
    <row r="216" spans="1:12" ht="16.5" thickTop="1" thickBot="1">
      <c r="A216" s="92">
        <v>215</v>
      </c>
      <c r="B216" s="96"/>
      <c r="C216" s="94"/>
      <c r="D216" s="94"/>
      <c r="E216" s="93">
        <f>SUMIF([2]العملاء!B$1:B$65536,F216,[2]العملاء!A$1:A$65536)</f>
        <v>0</v>
      </c>
      <c r="F216" s="93"/>
      <c r="G216" s="93">
        <f>SUMIF([2]المخزون!B$1:B$65536,H216,[2]المخزون!A$1:A$65536)</f>
        <v>0</v>
      </c>
      <c r="H216" s="93"/>
      <c r="I216" s="93"/>
      <c r="J216" s="93"/>
      <c r="K216" s="93">
        <f t="shared" si="3"/>
        <v>0</v>
      </c>
      <c r="L216" s="95">
        <f>SUMIF([2]المخزون!B$1:B$65536,'مردودات المبيعات'!H216,[2]المخزون!D$1:D$65536)*I216</f>
        <v>0</v>
      </c>
    </row>
    <row r="217" spans="1:12" ht="16.5" thickTop="1" thickBot="1">
      <c r="A217" s="92">
        <v>216</v>
      </c>
      <c r="B217" s="96"/>
      <c r="C217" s="94"/>
      <c r="D217" s="94"/>
      <c r="E217" s="93">
        <f>SUMIF([2]العملاء!B$1:B$65536,F217,[2]العملاء!A$1:A$65536)</f>
        <v>0</v>
      </c>
      <c r="F217" s="93"/>
      <c r="G217" s="93">
        <f>SUMIF([2]المخزون!B$1:B$65536,H217,[2]المخزون!A$1:A$65536)</f>
        <v>0</v>
      </c>
      <c r="H217" s="93"/>
      <c r="I217" s="93"/>
      <c r="J217" s="93"/>
      <c r="K217" s="93">
        <f t="shared" si="3"/>
        <v>0</v>
      </c>
      <c r="L217" s="95">
        <f>SUMIF([2]المخزون!B$1:B$65536,'مردودات المبيعات'!H217,[2]المخزون!D$1:D$65536)*I217</f>
        <v>0</v>
      </c>
    </row>
    <row r="218" spans="1:12" ht="16.5" thickTop="1" thickBot="1">
      <c r="A218" s="92">
        <v>217</v>
      </c>
      <c r="B218" s="96"/>
      <c r="C218" s="94"/>
      <c r="D218" s="94"/>
      <c r="E218" s="93">
        <f>SUMIF([2]العملاء!B$1:B$65536,F218,[2]العملاء!A$1:A$65536)</f>
        <v>0</v>
      </c>
      <c r="F218" s="93"/>
      <c r="G218" s="93">
        <f>SUMIF([2]المخزون!B$1:B$65536,H218,[2]المخزون!A$1:A$65536)</f>
        <v>0</v>
      </c>
      <c r="H218" s="93"/>
      <c r="I218" s="93"/>
      <c r="J218" s="93"/>
      <c r="K218" s="93">
        <f t="shared" si="3"/>
        <v>0</v>
      </c>
      <c r="L218" s="95">
        <f>SUMIF([2]المخزون!B$1:B$65536,'مردودات المبيعات'!H218,[2]المخزون!D$1:D$65536)*I218</f>
        <v>0</v>
      </c>
    </row>
    <row r="219" spans="1:12" ht="16.5" thickTop="1" thickBot="1">
      <c r="A219" s="92">
        <v>218</v>
      </c>
      <c r="B219" s="96"/>
      <c r="C219" s="94"/>
      <c r="D219" s="94"/>
      <c r="E219" s="93">
        <f>SUMIF([2]العملاء!B$1:B$65536,F219,[2]العملاء!A$1:A$65536)</f>
        <v>0</v>
      </c>
      <c r="F219" s="93"/>
      <c r="G219" s="93">
        <f>SUMIF([2]المخزون!B$1:B$65536,H219,[2]المخزون!A$1:A$65536)</f>
        <v>0</v>
      </c>
      <c r="H219" s="93"/>
      <c r="I219" s="93"/>
      <c r="J219" s="93"/>
      <c r="K219" s="93">
        <f t="shared" si="3"/>
        <v>0</v>
      </c>
      <c r="L219" s="95">
        <f>SUMIF([2]المخزون!B$1:B$65536,'مردودات المبيعات'!H219,[2]المخزون!D$1:D$65536)*I219</f>
        <v>0</v>
      </c>
    </row>
    <row r="220" spans="1:12" ht="16.5" thickTop="1" thickBot="1">
      <c r="A220" s="92">
        <v>219</v>
      </c>
      <c r="B220" s="96"/>
      <c r="C220" s="94"/>
      <c r="D220" s="94"/>
      <c r="E220" s="93">
        <f>SUMIF([2]العملاء!B$1:B$65536,F220,[2]العملاء!A$1:A$65536)</f>
        <v>0</v>
      </c>
      <c r="F220" s="93"/>
      <c r="G220" s="93">
        <f>SUMIF([2]المخزون!B$1:B$65536,H220,[2]المخزون!A$1:A$65536)</f>
        <v>0</v>
      </c>
      <c r="H220" s="93"/>
      <c r="I220" s="93"/>
      <c r="J220" s="93"/>
      <c r="K220" s="93">
        <f t="shared" si="3"/>
        <v>0</v>
      </c>
      <c r="L220" s="95">
        <f>SUMIF([2]المخزون!B$1:B$65536,'مردودات المبيعات'!H220,[2]المخزون!D$1:D$65536)*I220</f>
        <v>0</v>
      </c>
    </row>
    <row r="221" spans="1:12" ht="16.5" thickTop="1" thickBot="1">
      <c r="A221" s="92">
        <v>220</v>
      </c>
      <c r="B221" s="96"/>
      <c r="C221" s="94"/>
      <c r="D221" s="94"/>
      <c r="E221" s="93">
        <f>SUMIF([2]العملاء!B$1:B$65536,F221,[2]العملاء!A$1:A$65536)</f>
        <v>0</v>
      </c>
      <c r="F221" s="93"/>
      <c r="G221" s="93">
        <f>SUMIF([2]المخزون!B$1:B$65536,H221,[2]المخزون!A$1:A$65536)</f>
        <v>0</v>
      </c>
      <c r="H221" s="93"/>
      <c r="I221" s="93"/>
      <c r="J221" s="93"/>
      <c r="K221" s="93">
        <f t="shared" si="3"/>
        <v>0</v>
      </c>
      <c r="L221" s="95">
        <f>SUMIF([2]المخزون!B$1:B$65536,'مردودات المبيعات'!H221,[2]المخزون!D$1:D$65536)*I221</f>
        <v>0</v>
      </c>
    </row>
    <row r="222" spans="1:12" ht="16.5" thickTop="1" thickBot="1">
      <c r="A222" s="92">
        <v>221</v>
      </c>
      <c r="B222" s="96"/>
      <c r="C222" s="94"/>
      <c r="D222" s="94"/>
      <c r="E222" s="93">
        <f>SUMIF([2]العملاء!B$1:B$65536,F222,[2]العملاء!A$1:A$65536)</f>
        <v>0</v>
      </c>
      <c r="F222" s="93"/>
      <c r="G222" s="93">
        <f>SUMIF([2]المخزون!B$1:B$65536,H222,[2]المخزون!A$1:A$65536)</f>
        <v>0</v>
      </c>
      <c r="H222" s="93"/>
      <c r="I222" s="93"/>
      <c r="J222" s="93"/>
      <c r="K222" s="93">
        <f t="shared" si="3"/>
        <v>0</v>
      </c>
      <c r="L222" s="95">
        <f>SUMIF([2]المخزون!B$1:B$65536,'مردودات المبيعات'!H222,[2]المخزون!D$1:D$65536)*I222</f>
        <v>0</v>
      </c>
    </row>
    <row r="223" spans="1:12" ht="16.5" thickTop="1" thickBot="1">
      <c r="A223" s="92">
        <v>222</v>
      </c>
      <c r="B223" s="96"/>
      <c r="C223" s="94"/>
      <c r="D223" s="94"/>
      <c r="E223" s="93">
        <f>SUMIF([2]العملاء!B$1:B$65536,F223,[2]العملاء!A$1:A$65536)</f>
        <v>0</v>
      </c>
      <c r="F223" s="93"/>
      <c r="G223" s="93">
        <f>SUMIF([2]المخزون!B$1:B$65536,H223,[2]المخزون!A$1:A$65536)</f>
        <v>0</v>
      </c>
      <c r="H223" s="93"/>
      <c r="I223" s="93"/>
      <c r="J223" s="93"/>
      <c r="K223" s="93">
        <f t="shared" si="3"/>
        <v>0</v>
      </c>
      <c r="L223" s="95">
        <f>SUMIF([2]المخزون!B$1:B$65536,'مردودات المبيعات'!H223,[2]المخزون!D$1:D$65536)*I223</f>
        <v>0</v>
      </c>
    </row>
    <row r="224" spans="1:12" ht="16.5" thickTop="1" thickBot="1">
      <c r="A224" s="92">
        <v>223</v>
      </c>
      <c r="B224" s="96"/>
      <c r="C224" s="94"/>
      <c r="D224" s="94"/>
      <c r="E224" s="93">
        <f>SUMIF([2]العملاء!B$1:B$65536,F224,[2]العملاء!A$1:A$65536)</f>
        <v>0</v>
      </c>
      <c r="F224" s="93"/>
      <c r="G224" s="93">
        <f>SUMIF([2]المخزون!B$1:B$65536,H224,[2]المخزون!A$1:A$65536)</f>
        <v>0</v>
      </c>
      <c r="H224" s="93"/>
      <c r="I224" s="93"/>
      <c r="J224" s="93"/>
      <c r="K224" s="93">
        <f t="shared" si="3"/>
        <v>0</v>
      </c>
      <c r="L224" s="95">
        <f>SUMIF([2]المخزون!B$1:B$65536,'مردودات المبيعات'!H224,[2]المخزون!D$1:D$65536)*I224</f>
        <v>0</v>
      </c>
    </row>
    <row r="225" spans="1:12" ht="16.5" thickTop="1" thickBot="1">
      <c r="A225" s="92">
        <v>224</v>
      </c>
      <c r="B225" s="96"/>
      <c r="C225" s="94"/>
      <c r="D225" s="94"/>
      <c r="E225" s="93">
        <f>SUMIF([2]العملاء!B$1:B$65536,F225,[2]العملاء!A$1:A$65536)</f>
        <v>0</v>
      </c>
      <c r="F225" s="93"/>
      <c r="G225" s="93">
        <f>SUMIF([2]المخزون!B$1:B$65536,H225,[2]المخزون!A$1:A$65536)</f>
        <v>0</v>
      </c>
      <c r="H225" s="93"/>
      <c r="I225" s="93"/>
      <c r="J225" s="93"/>
      <c r="K225" s="93">
        <f t="shared" si="3"/>
        <v>0</v>
      </c>
      <c r="L225" s="95">
        <f>SUMIF([2]المخزون!B$1:B$65536,'مردودات المبيعات'!H225,[2]المخزون!D$1:D$65536)*I225</f>
        <v>0</v>
      </c>
    </row>
    <row r="226" spans="1:12" ht="16.5" thickTop="1" thickBot="1">
      <c r="A226" s="92">
        <v>225</v>
      </c>
      <c r="B226" s="96"/>
      <c r="C226" s="94"/>
      <c r="D226" s="94"/>
      <c r="E226" s="93">
        <f>SUMIF([2]العملاء!B$1:B$65536,F226,[2]العملاء!A$1:A$65536)</f>
        <v>0</v>
      </c>
      <c r="F226" s="93"/>
      <c r="G226" s="93">
        <f>SUMIF([2]المخزون!B$1:B$65536,H226,[2]المخزون!A$1:A$65536)</f>
        <v>0</v>
      </c>
      <c r="H226" s="93"/>
      <c r="I226" s="93"/>
      <c r="J226" s="93"/>
      <c r="K226" s="93">
        <f t="shared" si="3"/>
        <v>0</v>
      </c>
      <c r="L226" s="95">
        <f>SUMIF([2]المخزون!B$1:B$65536,'مردودات المبيعات'!H226,[2]المخزون!D$1:D$65536)*I226</f>
        <v>0</v>
      </c>
    </row>
    <row r="227" spans="1:12" ht="16.5" thickTop="1" thickBot="1">
      <c r="A227" s="92">
        <v>226</v>
      </c>
      <c r="B227" s="96"/>
      <c r="C227" s="94"/>
      <c r="D227" s="94"/>
      <c r="E227" s="93">
        <f>SUMIF([2]العملاء!B$1:B$65536,F227,[2]العملاء!A$1:A$65536)</f>
        <v>0</v>
      </c>
      <c r="F227" s="93"/>
      <c r="G227" s="93">
        <f>SUMIF([2]المخزون!B$1:B$65536,H227,[2]المخزون!A$1:A$65536)</f>
        <v>0</v>
      </c>
      <c r="H227" s="93"/>
      <c r="I227" s="93"/>
      <c r="J227" s="93"/>
      <c r="K227" s="93">
        <f t="shared" si="3"/>
        <v>0</v>
      </c>
      <c r="L227" s="95">
        <f>SUMIF([2]المخزون!B$1:B$65536,'مردودات المبيعات'!H227,[2]المخزون!D$1:D$65536)*I227</f>
        <v>0</v>
      </c>
    </row>
    <row r="228" spans="1:12" ht="16.5" thickTop="1" thickBot="1">
      <c r="A228" s="92">
        <v>227</v>
      </c>
      <c r="B228" s="96"/>
      <c r="C228" s="94"/>
      <c r="D228" s="94"/>
      <c r="E228" s="93">
        <f>SUMIF([2]العملاء!B$1:B$65536,F228,[2]العملاء!A$1:A$65536)</f>
        <v>0</v>
      </c>
      <c r="F228" s="93"/>
      <c r="G228" s="93">
        <f>SUMIF([2]المخزون!B$1:B$65536,H228,[2]المخزون!A$1:A$65536)</f>
        <v>0</v>
      </c>
      <c r="H228" s="93"/>
      <c r="I228" s="93"/>
      <c r="J228" s="93"/>
      <c r="K228" s="93">
        <f t="shared" si="3"/>
        <v>0</v>
      </c>
      <c r="L228" s="95">
        <f>SUMIF([2]المخزون!B$1:B$65536,'مردودات المبيعات'!H228,[2]المخزون!D$1:D$65536)*I228</f>
        <v>0</v>
      </c>
    </row>
    <row r="229" spans="1:12" ht="16.5" thickTop="1" thickBot="1">
      <c r="A229" s="92">
        <v>228</v>
      </c>
      <c r="B229" s="96"/>
      <c r="C229" s="94"/>
      <c r="D229" s="94"/>
      <c r="E229" s="93">
        <f>SUMIF([2]العملاء!B$1:B$65536,F229,[2]العملاء!A$1:A$65536)</f>
        <v>0</v>
      </c>
      <c r="F229" s="93"/>
      <c r="G229" s="93">
        <f>SUMIF([2]المخزون!B$1:B$65536,H229,[2]المخزون!A$1:A$65536)</f>
        <v>0</v>
      </c>
      <c r="H229" s="93"/>
      <c r="I229" s="93"/>
      <c r="J229" s="93"/>
      <c r="K229" s="93">
        <f t="shared" si="3"/>
        <v>0</v>
      </c>
      <c r="L229" s="95">
        <f>SUMIF([2]المخزون!B$1:B$65536,'مردودات المبيعات'!H229,[2]المخزون!D$1:D$65536)*I229</f>
        <v>0</v>
      </c>
    </row>
    <row r="230" spans="1:12" ht="16.5" thickTop="1" thickBot="1">
      <c r="A230" s="92">
        <v>229</v>
      </c>
      <c r="B230" s="96"/>
      <c r="C230" s="94"/>
      <c r="D230" s="94"/>
      <c r="E230" s="93">
        <f>SUMIF([2]العملاء!B$1:B$65536,F230,[2]العملاء!A$1:A$65536)</f>
        <v>0</v>
      </c>
      <c r="F230" s="93"/>
      <c r="G230" s="93">
        <f>SUMIF([2]المخزون!B$1:B$65536,H230,[2]المخزون!A$1:A$65536)</f>
        <v>0</v>
      </c>
      <c r="H230" s="93"/>
      <c r="I230" s="93"/>
      <c r="J230" s="93"/>
      <c r="K230" s="93">
        <f t="shared" si="3"/>
        <v>0</v>
      </c>
      <c r="L230" s="95">
        <f>SUMIF([2]المخزون!B$1:B$65536,'مردودات المبيعات'!H230,[2]المخزون!D$1:D$65536)*I230</f>
        <v>0</v>
      </c>
    </row>
    <row r="231" spans="1:12" ht="16.5" thickTop="1" thickBot="1">
      <c r="A231" s="92">
        <v>230</v>
      </c>
      <c r="B231" s="96"/>
      <c r="C231" s="94"/>
      <c r="D231" s="94"/>
      <c r="E231" s="93">
        <f>SUMIF([2]العملاء!B$1:B$65536,F231,[2]العملاء!A$1:A$65536)</f>
        <v>0</v>
      </c>
      <c r="F231" s="93"/>
      <c r="G231" s="93">
        <f>SUMIF([2]المخزون!B$1:B$65536,H231,[2]المخزون!A$1:A$65536)</f>
        <v>0</v>
      </c>
      <c r="H231" s="93"/>
      <c r="I231" s="93"/>
      <c r="J231" s="93"/>
      <c r="K231" s="93">
        <f t="shared" si="3"/>
        <v>0</v>
      </c>
      <c r="L231" s="95">
        <f>SUMIF([2]المخزون!B$1:B$65536,'مردودات المبيعات'!H231,[2]المخزون!D$1:D$65536)*I231</f>
        <v>0</v>
      </c>
    </row>
    <row r="232" spans="1:12" ht="16.5" thickTop="1" thickBot="1">
      <c r="A232" s="92">
        <v>231</v>
      </c>
      <c r="B232" s="96"/>
      <c r="C232" s="94"/>
      <c r="D232" s="94"/>
      <c r="E232" s="93">
        <f>SUMIF([2]العملاء!B$1:B$65536,F232,[2]العملاء!A$1:A$65536)</f>
        <v>0</v>
      </c>
      <c r="F232" s="93"/>
      <c r="G232" s="93">
        <f>SUMIF([2]المخزون!B$1:B$65536,H232,[2]المخزون!A$1:A$65536)</f>
        <v>0</v>
      </c>
      <c r="H232" s="93"/>
      <c r="I232" s="93"/>
      <c r="J232" s="93"/>
      <c r="K232" s="93">
        <f t="shared" si="3"/>
        <v>0</v>
      </c>
      <c r="L232" s="95">
        <f>SUMIF([2]المخزون!B$1:B$65536,'مردودات المبيعات'!H232,[2]المخزون!D$1:D$65536)*I232</f>
        <v>0</v>
      </c>
    </row>
    <row r="233" spans="1:12" ht="16.5" thickTop="1" thickBot="1">
      <c r="A233" s="92">
        <v>232</v>
      </c>
      <c r="B233" s="96"/>
      <c r="C233" s="94"/>
      <c r="D233" s="94"/>
      <c r="E233" s="93">
        <f>SUMIF([2]العملاء!B$1:B$65536,F233,[2]العملاء!A$1:A$65536)</f>
        <v>0</v>
      </c>
      <c r="F233" s="93"/>
      <c r="G233" s="93">
        <f>SUMIF([2]المخزون!B$1:B$65536,H233,[2]المخزون!A$1:A$65536)</f>
        <v>0</v>
      </c>
      <c r="H233" s="93"/>
      <c r="I233" s="93"/>
      <c r="J233" s="93"/>
      <c r="K233" s="93">
        <f t="shared" si="3"/>
        <v>0</v>
      </c>
      <c r="L233" s="95">
        <f>SUMIF([2]المخزون!B$1:B$65536,'مردودات المبيعات'!H233,[2]المخزون!D$1:D$65536)*I233</f>
        <v>0</v>
      </c>
    </row>
    <row r="234" spans="1:12" ht="16.5" thickTop="1" thickBot="1">
      <c r="A234" s="92">
        <v>233</v>
      </c>
      <c r="B234" s="96"/>
      <c r="C234" s="94"/>
      <c r="D234" s="94"/>
      <c r="E234" s="93">
        <f>SUMIF([2]العملاء!B$1:B$65536,F234,[2]العملاء!A$1:A$65536)</f>
        <v>0</v>
      </c>
      <c r="F234" s="93"/>
      <c r="G234" s="93">
        <f>SUMIF([2]المخزون!B$1:B$65536,H234,[2]المخزون!A$1:A$65536)</f>
        <v>0</v>
      </c>
      <c r="H234" s="93"/>
      <c r="I234" s="93"/>
      <c r="J234" s="93"/>
      <c r="K234" s="93">
        <f t="shared" si="3"/>
        <v>0</v>
      </c>
      <c r="L234" s="95">
        <f>SUMIF([2]المخزون!B$1:B$65536,'مردودات المبيعات'!H234,[2]المخزون!D$1:D$65536)*I234</f>
        <v>0</v>
      </c>
    </row>
    <row r="235" spans="1:12" ht="16.5" thickTop="1" thickBot="1">
      <c r="A235" s="92">
        <v>234</v>
      </c>
      <c r="B235" s="96"/>
      <c r="C235" s="94"/>
      <c r="D235" s="94"/>
      <c r="E235" s="93">
        <f>SUMIF([2]العملاء!B$1:B$65536,F235,[2]العملاء!A$1:A$65536)</f>
        <v>0</v>
      </c>
      <c r="F235" s="93"/>
      <c r="G235" s="93">
        <f>SUMIF([2]المخزون!B$1:B$65536,H235,[2]المخزون!A$1:A$65536)</f>
        <v>0</v>
      </c>
      <c r="H235" s="93"/>
      <c r="I235" s="93"/>
      <c r="J235" s="93"/>
      <c r="K235" s="93">
        <f t="shared" si="3"/>
        <v>0</v>
      </c>
      <c r="L235" s="95">
        <f>SUMIF([2]المخزون!B$1:B$65536,'مردودات المبيعات'!H235,[2]المخزون!D$1:D$65536)*I235</f>
        <v>0</v>
      </c>
    </row>
    <row r="236" spans="1:12" ht="16.5" thickTop="1" thickBot="1">
      <c r="A236" s="92">
        <v>235</v>
      </c>
      <c r="B236" s="96"/>
      <c r="C236" s="94"/>
      <c r="D236" s="94"/>
      <c r="E236" s="93">
        <f>SUMIF([2]العملاء!B$1:B$65536,F236,[2]العملاء!A$1:A$65536)</f>
        <v>0</v>
      </c>
      <c r="F236" s="93"/>
      <c r="G236" s="93">
        <f>SUMIF([2]المخزون!B$1:B$65536,H236,[2]المخزون!A$1:A$65536)</f>
        <v>0</v>
      </c>
      <c r="H236" s="93"/>
      <c r="I236" s="93"/>
      <c r="J236" s="93"/>
      <c r="K236" s="93">
        <f t="shared" si="3"/>
        <v>0</v>
      </c>
      <c r="L236" s="95">
        <f>SUMIF([2]المخزون!B$1:B$65536,'مردودات المبيعات'!H236,[2]المخزون!D$1:D$65536)*I236</f>
        <v>0</v>
      </c>
    </row>
    <row r="237" spans="1:12" ht="16.5" thickTop="1" thickBot="1">
      <c r="A237" s="92">
        <v>236</v>
      </c>
      <c r="B237" s="96"/>
      <c r="C237" s="94"/>
      <c r="D237" s="94"/>
      <c r="E237" s="93">
        <f>SUMIF([2]العملاء!B$1:B$65536,F237,[2]العملاء!A$1:A$65536)</f>
        <v>0</v>
      </c>
      <c r="F237" s="93"/>
      <c r="G237" s="93">
        <f>SUMIF([2]المخزون!B$1:B$65536,H237,[2]المخزون!A$1:A$65536)</f>
        <v>0</v>
      </c>
      <c r="H237" s="93"/>
      <c r="I237" s="93"/>
      <c r="J237" s="93"/>
      <c r="K237" s="93">
        <f t="shared" si="3"/>
        <v>0</v>
      </c>
      <c r="L237" s="95">
        <f>SUMIF([2]المخزون!B$1:B$65536,'مردودات المبيعات'!H237,[2]المخزون!D$1:D$65536)*I237</f>
        <v>0</v>
      </c>
    </row>
    <row r="238" spans="1:12" ht="16.5" thickTop="1" thickBot="1">
      <c r="A238" s="92">
        <v>237</v>
      </c>
      <c r="B238" s="96"/>
      <c r="C238" s="94"/>
      <c r="D238" s="94"/>
      <c r="E238" s="93">
        <f>SUMIF([2]العملاء!B$1:B$65536,F238,[2]العملاء!A$1:A$65536)</f>
        <v>0</v>
      </c>
      <c r="F238" s="93"/>
      <c r="G238" s="93">
        <f>SUMIF([2]المخزون!B$1:B$65536,H238,[2]المخزون!A$1:A$65536)</f>
        <v>0</v>
      </c>
      <c r="H238" s="93"/>
      <c r="I238" s="93"/>
      <c r="J238" s="93"/>
      <c r="K238" s="93">
        <f t="shared" si="3"/>
        <v>0</v>
      </c>
      <c r="L238" s="95">
        <f>SUMIF([2]المخزون!B$1:B$65536,'مردودات المبيعات'!H238,[2]المخزون!D$1:D$65536)*I238</f>
        <v>0</v>
      </c>
    </row>
    <row r="239" spans="1:12" ht="16.5" thickTop="1" thickBot="1">
      <c r="A239" s="92">
        <v>238</v>
      </c>
      <c r="B239" s="96"/>
      <c r="C239" s="94"/>
      <c r="D239" s="94"/>
      <c r="E239" s="93">
        <f>SUMIF([2]العملاء!B$1:B$65536,F239,[2]العملاء!A$1:A$65536)</f>
        <v>0</v>
      </c>
      <c r="F239" s="93"/>
      <c r="G239" s="93">
        <f>SUMIF([2]المخزون!B$1:B$65536,H239,[2]المخزون!A$1:A$65536)</f>
        <v>0</v>
      </c>
      <c r="H239" s="93"/>
      <c r="I239" s="93"/>
      <c r="J239" s="93"/>
      <c r="K239" s="93">
        <f t="shared" si="3"/>
        <v>0</v>
      </c>
      <c r="L239" s="95">
        <f>SUMIF([2]المخزون!B$1:B$65536,'مردودات المبيعات'!H239,[2]المخزون!D$1:D$65536)*I239</f>
        <v>0</v>
      </c>
    </row>
    <row r="240" spans="1:12" ht="16.5" thickTop="1" thickBot="1">
      <c r="A240" s="92">
        <v>239</v>
      </c>
      <c r="B240" s="96"/>
      <c r="C240" s="94"/>
      <c r="D240" s="94"/>
      <c r="E240" s="93">
        <f>SUMIF([2]العملاء!B$1:B$65536,F240,[2]العملاء!A$1:A$65536)</f>
        <v>0</v>
      </c>
      <c r="F240" s="93"/>
      <c r="G240" s="93">
        <f>SUMIF([2]المخزون!B$1:B$65536,H240,[2]المخزون!A$1:A$65536)</f>
        <v>0</v>
      </c>
      <c r="H240" s="93"/>
      <c r="I240" s="93"/>
      <c r="J240" s="93"/>
      <c r="K240" s="93">
        <f t="shared" si="3"/>
        <v>0</v>
      </c>
      <c r="L240" s="95">
        <f>SUMIF([2]المخزون!B$1:B$65536,'مردودات المبيعات'!H240,[2]المخزون!D$1:D$65536)*I240</f>
        <v>0</v>
      </c>
    </row>
    <row r="241" spans="1:12" ht="16.5" thickTop="1" thickBot="1">
      <c r="A241" s="92">
        <v>240</v>
      </c>
      <c r="B241" s="96"/>
      <c r="C241" s="94"/>
      <c r="D241" s="94"/>
      <c r="E241" s="93">
        <f>SUMIF([2]العملاء!B$1:B$65536,F241,[2]العملاء!A$1:A$65536)</f>
        <v>0</v>
      </c>
      <c r="F241" s="93"/>
      <c r="G241" s="93">
        <f>SUMIF([2]المخزون!B$1:B$65536,H241,[2]المخزون!A$1:A$65536)</f>
        <v>0</v>
      </c>
      <c r="H241" s="93"/>
      <c r="I241" s="93"/>
      <c r="J241" s="93"/>
      <c r="K241" s="93">
        <f t="shared" si="3"/>
        <v>0</v>
      </c>
      <c r="L241" s="95">
        <f>SUMIF([2]المخزون!B$1:B$65536,'مردودات المبيعات'!H241,[2]المخزون!D$1:D$65536)*I241</f>
        <v>0</v>
      </c>
    </row>
    <row r="242" spans="1:12" ht="16.5" thickTop="1" thickBot="1">
      <c r="A242" s="92">
        <v>241</v>
      </c>
      <c r="B242" s="96"/>
      <c r="C242" s="94"/>
      <c r="D242" s="94"/>
      <c r="E242" s="93">
        <f>SUMIF([2]العملاء!B$1:B$65536,F242,[2]العملاء!A$1:A$65536)</f>
        <v>0</v>
      </c>
      <c r="F242" s="93"/>
      <c r="G242" s="93">
        <f>SUMIF([2]المخزون!B$1:B$65536,H242,[2]المخزون!A$1:A$65536)</f>
        <v>0</v>
      </c>
      <c r="H242" s="93"/>
      <c r="I242" s="93"/>
      <c r="J242" s="93"/>
      <c r="K242" s="93">
        <f t="shared" si="3"/>
        <v>0</v>
      </c>
      <c r="L242" s="95">
        <f>SUMIF([2]المخزون!B$1:B$65536,'مردودات المبيعات'!H242,[2]المخزون!D$1:D$65536)*I242</f>
        <v>0</v>
      </c>
    </row>
    <row r="243" spans="1:12" ht="16.5" thickTop="1" thickBot="1">
      <c r="A243" s="92">
        <v>242</v>
      </c>
      <c r="B243" s="96"/>
      <c r="C243" s="94"/>
      <c r="D243" s="94"/>
      <c r="E243" s="93">
        <f>SUMIF([2]العملاء!B$1:B$65536,F243,[2]العملاء!A$1:A$65536)</f>
        <v>0</v>
      </c>
      <c r="F243" s="93"/>
      <c r="G243" s="93">
        <f>SUMIF([2]المخزون!B$1:B$65536,H243,[2]المخزون!A$1:A$65536)</f>
        <v>0</v>
      </c>
      <c r="H243" s="93"/>
      <c r="I243" s="93"/>
      <c r="J243" s="93"/>
      <c r="K243" s="93">
        <f t="shared" si="3"/>
        <v>0</v>
      </c>
      <c r="L243" s="95">
        <f>SUMIF([2]المخزون!B$1:B$65536,'مردودات المبيعات'!H243,[2]المخزون!D$1:D$65536)*I243</f>
        <v>0</v>
      </c>
    </row>
    <row r="244" spans="1:12" ht="16.5" thickTop="1" thickBot="1">
      <c r="A244" s="92">
        <v>243</v>
      </c>
      <c r="B244" s="96"/>
      <c r="C244" s="94"/>
      <c r="D244" s="94"/>
      <c r="E244" s="93">
        <f>SUMIF([2]العملاء!B$1:B$65536,F244,[2]العملاء!A$1:A$65536)</f>
        <v>0</v>
      </c>
      <c r="F244" s="93"/>
      <c r="G244" s="93">
        <f>SUMIF([2]المخزون!B$1:B$65536,H244,[2]المخزون!A$1:A$65536)</f>
        <v>0</v>
      </c>
      <c r="H244" s="93"/>
      <c r="I244" s="93"/>
      <c r="J244" s="93"/>
      <c r="K244" s="93">
        <f t="shared" si="3"/>
        <v>0</v>
      </c>
      <c r="L244" s="95">
        <f>SUMIF([2]المخزون!B$1:B$65536,'مردودات المبيعات'!H244,[2]المخزون!D$1:D$65536)*I244</f>
        <v>0</v>
      </c>
    </row>
    <row r="245" spans="1:12" ht="16.5" thickTop="1" thickBot="1">
      <c r="A245" s="92">
        <v>244</v>
      </c>
      <c r="B245" s="96"/>
      <c r="C245" s="94"/>
      <c r="D245" s="94"/>
      <c r="E245" s="93">
        <f>SUMIF([2]العملاء!B$1:B$65536,F245,[2]العملاء!A$1:A$65536)</f>
        <v>0</v>
      </c>
      <c r="F245" s="93"/>
      <c r="G245" s="93">
        <f>SUMIF([2]المخزون!B$1:B$65536,H245,[2]المخزون!A$1:A$65536)</f>
        <v>0</v>
      </c>
      <c r="H245" s="93"/>
      <c r="I245" s="93"/>
      <c r="J245" s="93"/>
      <c r="K245" s="93">
        <f t="shared" si="3"/>
        <v>0</v>
      </c>
      <c r="L245" s="95">
        <f>SUMIF([2]المخزون!B$1:B$65536,'مردودات المبيعات'!H245,[2]المخزون!D$1:D$65536)*I245</f>
        <v>0</v>
      </c>
    </row>
    <row r="246" spans="1:12" ht="16.5" thickTop="1" thickBot="1">
      <c r="A246" s="92">
        <v>245</v>
      </c>
      <c r="B246" s="96"/>
      <c r="C246" s="94"/>
      <c r="D246" s="94"/>
      <c r="E246" s="93">
        <f>SUMIF([2]العملاء!B$1:B$65536,F246,[2]العملاء!A$1:A$65536)</f>
        <v>0</v>
      </c>
      <c r="F246" s="93"/>
      <c r="G246" s="93">
        <f>SUMIF([2]المخزون!B$1:B$65536,H246,[2]المخزون!A$1:A$65536)</f>
        <v>0</v>
      </c>
      <c r="H246" s="93"/>
      <c r="I246" s="93"/>
      <c r="J246" s="93"/>
      <c r="K246" s="93">
        <f t="shared" si="3"/>
        <v>0</v>
      </c>
      <c r="L246" s="95">
        <f>SUMIF([2]المخزون!B$1:B$65536,'مردودات المبيعات'!H246,[2]المخزون!D$1:D$65536)*I246</f>
        <v>0</v>
      </c>
    </row>
    <row r="247" spans="1:12" ht="16.5" thickTop="1" thickBot="1">
      <c r="A247" s="92">
        <v>246</v>
      </c>
      <c r="B247" s="96"/>
      <c r="C247" s="94"/>
      <c r="D247" s="94"/>
      <c r="E247" s="93">
        <f>SUMIF([2]العملاء!B$1:B$65536,F247,[2]العملاء!A$1:A$65536)</f>
        <v>0</v>
      </c>
      <c r="F247" s="93"/>
      <c r="G247" s="93">
        <f>SUMIF([2]المخزون!B$1:B$65536,H247,[2]المخزون!A$1:A$65536)</f>
        <v>0</v>
      </c>
      <c r="H247" s="93"/>
      <c r="I247" s="93"/>
      <c r="J247" s="93"/>
      <c r="K247" s="93">
        <f t="shared" si="3"/>
        <v>0</v>
      </c>
      <c r="L247" s="95">
        <f>SUMIF([2]المخزون!B$1:B$65536,'مردودات المبيعات'!H247,[2]المخزون!D$1:D$65536)*I247</f>
        <v>0</v>
      </c>
    </row>
    <row r="248" spans="1:12" ht="16.5" thickTop="1" thickBot="1">
      <c r="A248" s="92">
        <v>247</v>
      </c>
      <c r="B248" s="96"/>
      <c r="C248" s="94"/>
      <c r="D248" s="94"/>
      <c r="E248" s="93">
        <f>SUMIF([2]العملاء!B$1:B$65536,F248,[2]العملاء!A$1:A$65536)</f>
        <v>0</v>
      </c>
      <c r="F248" s="93"/>
      <c r="G248" s="93">
        <f>SUMIF([2]المخزون!B$1:B$65536,H248,[2]المخزون!A$1:A$65536)</f>
        <v>0</v>
      </c>
      <c r="H248" s="93"/>
      <c r="I248" s="93"/>
      <c r="J248" s="93"/>
      <c r="K248" s="93">
        <f t="shared" si="3"/>
        <v>0</v>
      </c>
      <c r="L248" s="95">
        <f>SUMIF([2]المخزون!B$1:B$65536,'مردودات المبيعات'!H248,[2]المخزون!D$1:D$65536)*I248</f>
        <v>0</v>
      </c>
    </row>
    <row r="249" spans="1:12" ht="16.5" thickTop="1" thickBot="1">
      <c r="A249" s="92">
        <v>248</v>
      </c>
      <c r="B249" s="96"/>
      <c r="C249" s="94"/>
      <c r="D249" s="94"/>
      <c r="E249" s="93">
        <f>SUMIF([2]العملاء!B$1:B$65536,F249,[2]العملاء!A$1:A$65536)</f>
        <v>0</v>
      </c>
      <c r="F249" s="93"/>
      <c r="G249" s="93">
        <f>SUMIF([2]المخزون!B$1:B$65536,H249,[2]المخزون!A$1:A$65536)</f>
        <v>0</v>
      </c>
      <c r="H249" s="93"/>
      <c r="I249" s="93"/>
      <c r="J249" s="93"/>
      <c r="K249" s="93">
        <f t="shared" si="3"/>
        <v>0</v>
      </c>
      <c r="L249" s="95">
        <f>SUMIF([2]المخزون!B$1:B$65536,'مردودات المبيعات'!H249,[2]المخزون!D$1:D$65536)*I249</f>
        <v>0</v>
      </c>
    </row>
    <row r="250" spans="1:12" ht="16.5" thickTop="1" thickBot="1">
      <c r="A250" s="92">
        <v>249</v>
      </c>
      <c r="B250" s="96"/>
      <c r="C250" s="94"/>
      <c r="D250" s="94"/>
      <c r="E250" s="93">
        <f>SUMIF([2]العملاء!B$1:B$65536,F250,[2]العملاء!A$1:A$65536)</f>
        <v>0</v>
      </c>
      <c r="F250" s="93"/>
      <c r="G250" s="93">
        <f>SUMIF([2]المخزون!B$1:B$65536,H250,[2]المخزون!A$1:A$65536)</f>
        <v>0</v>
      </c>
      <c r="H250" s="93"/>
      <c r="I250" s="93"/>
      <c r="J250" s="93"/>
      <c r="K250" s="93">
        <f t="shared" si="3"/>
        <v>0</v>
      </c>
      <c r="L250" s="95">
        <f>SUMIF([2]المخزون!B$1:B$65536,'مردودات المبيعات'!H250,[2]المخزون!D$1:D$65536)*I250</f>
        <v>0</v>
      </c>
    </row>
    <row r="251" spans="1:12" ht="16.5" thickTop="1" thickBot="1">
      <c r="A251" s="92">
        <v>250</v>
      </c>
      <c r="B251" s="96"/>
      <c r="C251" s="94"/>
      <c r="D251" s="94"/>
      <c r="E251" s="93">
        <f>SUMIF([2]العملاء!B$1:B$65536,F251,[2]العملاء!A$1:A$65536)</f>
        <v>0</v>
      </c>
      <c r="F251" s="93"/>
      <c r="G251" s="93">
        <f>SUMIF([2]المخزون!B$1:B$65536,H251,[2]المخزون!A$1:A$65536)</f>
        <v>0</v>
      </c>
      <c r="H251" s="93"/>
      <c r="I251" s="93"/>
      <c r="J251" s="93"/>
      <c r="K251" s="93">
        <f t="shared" si="3"/>
        <v>0</v>
      </c>
      <c r="L251" s="95">
        <f>SUMIF([2]المخزون!B$1:B$65536,'مردودات المبيعات'!H251,[2]المخزون!D$1:D$65536)*I251</f>
        <v>0</v>
      </c>
    </row>
    <row r="252" spans="1:12" ht="16.5" thickTop="1" thickBot="1">
      <c r="A252" s="92">
        <v>251</v>
      </c>
      <c r="B252" s="96"/>
      <c r="C252" s="94"/>
      <c r="D252" s="94"/>
      <c r="E252" s="93">
        <f>SUMIF([2]العملاء!B$1:B$65536,F252,[2]العملاء!A$1:A$65536)</f>
        <v>0</v>
      </c>
      <c r="F252" s="93"/>
      <c r="G252" s="93">
        <f>SUMIF([2]المخزون!B$1:B$65536,H252,[2]المخزون!A$1:A$65536)</f>
        <v>0</v>
      </c>
      <c r="H252" s="93"/>
      <c r="I252" s="93"/>
      <c r="J252" s="93"/>
      <c r="K252" s="93">
        <f t="shared" si="3"/>
        <v>0</v>
      </c>
      <c r="L252" s="95">
        <f>SUMIF([2]المخزون!B$1:B$65536,'مردودات المبيعات'!H252,[2]المخزون!D$1:D$65536)*I252</f>
        <v>0</v>
      </c>
    </row>
    <row r="253" spans="1:12" ht="16.5" thickTop="1" thickBot="1">
      <c r="A253" s="92">
        <v>252</v>
      </c>
      <c r="B253" s="96"/>
      <c r="C253" s="94"/>
      <c r="D253" s="94"/>
      <c r="E253" s="93">
        <f>SUMIF([2]العملاء!B$1:B$65536,F253,[2]العملاء!A$1:A$65536)</f>
        <v>0</v>
      </c>
      <c r="F253" s="93"/>
      <c r="G253" s="93">
        <f>SUMIF([2]المخزون!B$1:B$65536,H253,[2]المخزون!A$1:A$65536)</f>
        <v>0</v>
      </c>
      <c r="H253" s="93"/>
      <c r="I253" s="93"/>
      <c r="J253" s="93"/>
      <c r="K253" s="93">
        <f t="shared" si="3"/>
        <v>0</v>
      </c>
      <c r="L253" s="95">
        <f>SUMIF([2]المخزون!B$1:B$65536,'مردودات المبيعات'!H253,[2]المخزون!D$1:D$65536)*I253</f>
        <v>0</v>
      </c>
    </row>
    <row r="254" spans="1:12" ht="16.5" thickTop="1" thickBot="1">
      <c r="A254" s="92">
        <v>253</v>
      </c>
      <c r="B254" s="96"/>
      <c r="C254" s="94"/>
      <c r="D254" s="94"/>
      <c r="E254" s="93">
        <f>SUMIF([2]العملاء!B$1:B$65536,F254,[2]العملاء!A$1:A$65536)</f>
        <v>0</v>
      </c>
      <c r="F254" s="93"/>
      <c r="G254" s="93">
        <f>SUMIF([2]المخزون!B$1:B$65536,H254,[2]المخزون!A$1:A$65536)</f>
        <v>0</v>
      </c>
      <c r="H254" s="93"/>
      <c r="I254" s="93"/>
      <c r="J254" s="93"/>
      <c r="K254" s="93">
        <f t="shared" si="3"/>
        <v>0</v>
      </c>
      <c r="L254" s="95">
        <f>SUMIF([2]المخزون!B$1:B$65536,'مردودات المبيعات'!H254,[2]المخزون!D$1:D$65536)*I254</f>
        <v>0</v>
      </c>
    </row>
    <row r="255" spans="1:12" ht="16.5" thickTop="1" thickBot="1">
      <c r="A255" s="92">
        <v>254</v>
      </c>
      <c r="B255" s="96"/>
      <c r="C255" s="94"/>
      <c r="D255" s="94"/>
      <c r="E255" s="93">
        <f>SUMIF([2]العملاء!B$1:B$65536,F255,[2]العملاء!A$1:A$65536)</f>
        <v>0</v>
      </c>
      <c r="F255" s="93"/>
      <c r="G255" s="93">
        <f>SUMIF([2]المخزون!B$1:B$65536,H255,[2]المخزون!A$1:A$65536)</f>
        <v>0</v>
      </c>
      <c r="H255" s="93"/>
      <c r="I255" s="93"/>
      <c r="J255" s="93"/>
      <c r="K255" s="93">
        <f t="shared" si="3"/>
        <v>0</v>
      </c>
      <c r="L255" s="95">
        <f>SUMIF([2]المخزون!B$1:B$65536,'مردودات المبيعات'!H255,[2]المخزون!D$1:D$65536)*I255</f>
        <v>0</v>
      </c>
    </row>
    <row r="256" spans="1:12" ht="16.5" thickTop="1" thickBot="1">
      <c r="A256" s="92">
        <v>255</v>
      </c>
      <c r="B256" s="96"/>
      <c r="C256" s="94"/>
      <c r="D256" s="94"/>
      <c r="E256" s="93">
        <f>SUMIF([2]العملاء!B$1:B$65536,F256,[2]العملاء!A$1:A$65536)</f>
        <v>0</v>
      </c>
      <c r="F256" s="93"/>
      <c r="G256" s="93">
        <f>SUMIF([2]المخزون!B$1:B$65536,H256,[2]المخزون!A$1:A$65536)</f>
        <v>0</v>
      </c>
      <c r="H256" s="93"/>
      <c r="I256" s="93"/>
      <c r="J256" s="93"/>
      <c r="K256" s="93">
        <f t="shared" si="3"/>
        <v>0</v>
      </c>
      <c r="L256" s="95">
        <f>SUMIF([2]المخزون!B$1:B$65536,'مردودات المبيعات'!H256,[2]المخزون!D$1:D$65536)*I256</f>
        <v>0</v>
      </c>
    </row>
    <row r="257" spans="1:12" ht="16.5" thickTop="1" thickBot="1">
      <c r="A257" s="92">
        <v>256</v>
      </c>
      <c r="B257" s="96"/>
      <c r="C257" s="94"/>
      <c r="D257" s="94"/>
      <c r="E257" s="93">
        <f>SUMIF([2]العملاء!B$1:B$65536,F257,[2]العملاء!A$1:A$65536)</f>
        <v>0</v>
      </c>
      <c r="F257" s="93"/>
      <c r="G257" s="93">
        <f>SUMIF([2]المخزون!B$1:B$65536,H257,[2]المخزون!A$1:A$65536)</f>
        <v>0</v>
      </c>
      <c r="H257" s="93"/>
      <c r="I257" s="93"/>
      <c r="J257" s="93"/>
      <c r="K257" s="93">
        <f t="shared" si="3"/>
        <v>0</v>
      </c>
      <c r="L257" s="95">
        <f>SUMIF([2]المخزون!B$1:B$65536,'مردودات المبيعات'!H257,[2]المخزون!D$1:D$65536)*I257</f>
        <v>0</v>
      </c>
    </row>
    <row r="258" spans="1:12" ht="16.5" thickTop="1" thickBot="1">
      <c r="A258" s="92">
        <v>257</v>
      </c>
      <c r="B258" s="96"/>
      <c r="C258" s="94"/>
      <c r="D258" s="94"/>
      <c r="E258" s="93">
        <f>SUMIF([2]العملاء!B$1:B$65536,F258,[2]العملاء!A$1:A$65536)</f>
        <v>0</v>
      </c>
      <c r="F258" s="93"/>
      <c r="G258" s="93">
        <f>SUMIF([2]المخزون!B$1:B$65536,H258,[2]المخزون!A$1:A$65536)</f>
        <v>0</v>
      </c>
      <c r="H258" s="93"/>
      <c r="I258" s="93"/>
      <c r="J258" s="93"/>
      <c r="K258" s="93">
        <f t="shared" si="3"/>
        <v>0</v>
      </c>
      <c r="L258" s="95">
        <f>SUMIF([2]المخزون!B$1:B$65536,'مردودات المبيعات'!H258,[2]المخزون!D$1:D$65536)*I258</f>
        <v>0</v>
      </c>
    </row>
    <row r="259" spans="1:12" ht="16.5" thickTop="1" thickBot="1">
      <c r="A259" s="92">
        <v>258</v>
      </c>
      <c r="B259" s="96"/>
      <c r="C259" s="94"/>
      <c r="D259" s="94"/>
      <c r="E259" s="93">
        <f>SUMIF([2]العملاء!B$1:B$65536,F259,[2]العملاء!A$1:A$65536)</f>
        <v>0</v>
      </c>
      <c r="F259" s="93"/>
      <c r="G259" s="93">
        <f>SUMIF([2]المخزون!B$1:B$65536,H259,[2]المخزون!A$1:A$65536)</f>
        <v>0</v>
      </c>
      <c r="H259" s="93"/>
      <c r="I259" s="93"/>
      <c r="J259" s="93"/>
      <c r="K259" s="93">
        <f t="shared" ref="K259:K301" si="4">I259*J259</f>
        <v>0</v>
      </c>
      <c r="L259" s="95">
        <f>SUMIF([2]المخزون!B$1:B$65536,'مردودات المبيعات'!H259,[2]المخزون!D$1:D$65536)*I259</f>
        <v>0</v>
      </c>
    </row>
    <row r="260" spans="1:12" ht="16.5" thickTop="1" thickBot="1">
      <c r="A260" s="92">
        <v>259</v>
      </c>
      <c r="B260" s="96"/>
      <c r="C260" s="94"/>
      <c r="D260" s="94"/>
      <c r="E260" s="93">
        <f>SUMIF([2]العملاء!B$1:B$65536,F260,[2]العملاء!A$1:A$65536)</f>
        <v>0</v>
      </c>
      <c r="F260" s="93"/>
      <c r="G260" s="93">
        <f>SUMIF([2]المخزون!B$1:B$65536,H260,[2]المخزون!A$1:A$65536)</f>
        <v>0</v>
      </c>
      <c r="H260" s="93"/>
      <c r="I260" s="93"/>
      <c r="J260" s="93"/>
      <c r="K260" s="93">
        <f t="shared" si="4"/>
        <v>0</v>
      </c>
      <c r="L260" s="95">
        <f>SUMIF([2]المخزون!B$1:B$65536,'مردودات المبيعات'!H260,[2]المخزون!D$1:D$65536)*I260</f>
        <v>0</v>
      </c>
    </row>
    <row r="261" spans="1:12" ht="16.5" thickTop="1" thickBot="1">
      <c r="A261" s="92">
        <v>260</v>
      </c>
      <c r="B261" s="96"/>
      <c r="C261" s="94"/>
      <c r="D261" s="94"/>
      <c r="E261" s="93">
        <f>SUMIF([2]العملاء!B$1:B$65536,F261,[2]العملاء!A$1:A$65536)</f>
        <v>0</v>
      </c>
      <c r="F261" s="93"/>
      <c r="G261" s="93">
        <f>SUMIF([2]المخزون!B$1:B$65536,H261,[2]المخزون!A$1:A$65536)</f>
        <v>0</v>
      </c>
      <c r="H261" s="93"/>
      <c r="I261" s="93"/>
      <c r="J261" s="93"/>
      <c r="K261" s="93">
        <f t="shared" si="4"/>
        <v>0</v>
      </c>
      <c r="L261" s="95">
        <f>SUMIF([2]المخزون!B$1:B$65536,'مردودات المبيعات'!H261,[2]المخزون!D$1:D$65536)*I261</f>
        <v>0</v>
      </c>
    </row>
    <row r="262" spans="1:12" ht="16.5" thickTop="1" thickBot="1">
      <c r="A262" s="92">
        <v>261</v>
      </c>
      <c r="B262" s="96"/>
      <c r="C262" s="94"/>
      <c r="D262" s="94"/>
      <c r="E262" s="93">
        <f>SUMIF([2]العملاء!B$1:B$65536,F262,[2]العملاء!A$1:A$65536)</f>
        <v>0</v>
      </c>
      <c r="F262" s="93"/>
      <c r="G262" s="93">
        <f>SUMIF([2]المخزون!B$1:B$65536,H262,[2]المخزون!A$1:A$65536)</f>
        <v>0</v>
      </c>
      <c r="H262" s="93"/>
      <c r="I262" s="93"/>
      <c r="J262" s="93"/>
      <c r="K262" s="93">
        <f t="shared" si="4"/>
        <v>0</v>
      </c>
      <c r="L262" s="95">
        <f>SUMIF([2]المخزون!B$1:B$65536,'مردودات المبيعات'!H262,[2]المخزون!D$1:D$65536)*I262</f>
        <v>0</v>
      </c>
    </row>
    <row r="263" spans="1:12" ht="16.5" thickTop="1" thickBot="1">
      <c r="A263" s="92">
        <v>262</v>
      </c>
      <c r="B263" s="96"/>
      <c r="C263" s="94"/>
      <c r="D263" s="94"/>
      <c r="E263" s="93">
        <f>SUMIF([2]العملاء!B$1:B$65536,F263,[2]العملاء!A$1:A$65536)</f>
        <v>0</v>
      </c>
      <c r="F263" s="93"/>
      <c r="G263" s="93">
        <f>SUMIF([2]المخزون!B$1:B$65536,H263,[2]المخزون!A$1:A$65536)</f>
        <v>0</v>
      </c>
      <c r="H263" s="93"/>
      <c r="I263" s="93"/>
      <c r="J263" s="93"/>
      <c r="K263" s="93">
        <f t="shared" si="4"/>
        <v>0</v>
      </c>
      <c r="L263" s="95">
        <f>SUMIF([2]المخزون!B$1:B$65536,'مردودات المبيعات'!H263,[2]المخزون!D$1:D$65536)*I263</f>
        <v>0</v>
      </c>
    </row>
    <row r="264" spans="1:12" ht="16.5" thickTop="1" thickBot="1">
      <c r="A264" s="92">
        <v>263</v>
      </c>
      <c r="B264" s="96"/>
      <c r="C264" s="94"/>
      <c r="D264" s="94"/>
      <c r="E264" s="93">
        <f>SUMIF([2]العملاء!B$1:B$65536,F264,[2]العملاء!A$1:A$65536)</f>
        <v>0</v>
      </c>
      <c r="F264" s="93"/>
      <c r="G264" s="93">
        <f>SUMIF([2]المخزون!B$1:B$65536,H264,[2]المخزون!A$1:A$65536)</f>
        <v>0</v>
      </c>
      <c r="H264" s="93"/>
      <c r="I264" s="93"/>
      <c r="J264" s="93"/>
      <c r="K264" s="93">
        <f t="shared" si="4"/>
        <v>0</v>
      </c>
      <c r="L264" s="95">
        <f>SUMIF([2]المخزون!B$1:B$65536,'مردودات المبيعات'!H264,[2]المخزون!D$1:D$65536)*I264</f>
        <v>0</v>
      </c>
    </row>
    <row r="265" spans="1:12" ht="16.5" thickTop="1" thickBot="1">
      <c r="A265" s="92">
        <v>264</v>
      </c>
      <c r="B265" s="96"/>
      <c r="C265" s="94"/>
      <c r="D265" s="94"/>
      <c r="E265" s="93">
        <f>SUMIF([2]العملاء!B$1:B$65536,F265,[2]العملاء!A$1:A$65536)</f>
        <v>0</v>
      </c>
      <c r="F265" s="93"/>
      <c r="G265" s="93">
        <f>SUMIF([2]المخزون!B$1:B$65536,H265,[2]المخزون!A$1:A$65536)</f>
        <v>0</v>
      </c>
      <c r="H265" s="93"/>
      <c r="I265" s="93"/>
      <c r="J265" s="93"/>
      <c r="K265" s="93">
        <f t="shared" si="4"/>
        <v>0</v>
      </c>
      <c r="L265" s="95">
        <f>SUMIF([2]المخزون!B$1:B$65536,'مردودات المبيعات'!H265,[2]المخزون!D$1:D$65536)*I265</f>
        <v>0</v>
      </c>
    </row>
    <row r="266" spans="1:12" ht="16.5" thickTop="1" thickBot="1">
      <c r="A266" s="92">
        <v>265</v>
      </c>
      <c r="B266" s="96"/>
      <c r="C266" s="94"/>
      <c r="D266" s="94"/>
      <c r="E266" s="93">
        <f>SUMIF([2]العملاء!B$1:B$65536,F266,[2]العملاء!A$1:A$65536)</f>
        <v>0</v>
      </c>
      <c r="F266" s="93"/>
      <c r="G266" s="93">
        <f>SUMIF([2]المخزون!B$1:B$65536,H266,[2]المخزون!A$1:A$65536)</f>
        <v>0</v>
      </c>
      <c r="H266" s="93"/>
      <c r="I266" s="93"/>
      <c r="J266" s="93"/>
      <c r="K266" s="93">
        <f t="shared" si="4"/>
        <v>0</v>
      </c>
      <c r="L266" s="95">
        <f>SUMIF([2]المخزون!B$1:B$65536,'مردودات المبيعات'!H266,[2]المخزون!D$1:D$65536)*I266</f>
        <v>0</v>
      </c>
    </row>
    <row r="267" spans="1:12" ht="16.5" thickTop="1" thickBot="1">
      <c r="A267" s="92">
        <v>266</v>
      </c>
      <c r="B267" s="96"/>
      <c r="C267" s="94"/>
      <c r="D267" s="94"/>
      <c r="E267" s="93">
        <f>SUMIF([2]العملاء!B$1:B$65536,F267,[2]العملاء!A$1:A$65536)</f>
        <v>0</v>
      </c>
      <c r="F267" s="93"/>
      <c r="G267" s="93">
        <f>SUMIF([2]المخزون!B$1:B$65536,H267,[2]المخزون!A$1:A$65536)</f>
        <v>0</v>
      </c>
      <c r="H267" s="93"/>
      <c r="I267" s="93"/>
      <c r="J267" s="93"/>
      <c r="K267" s="93">
        <f t="shared" si="4"/>
        <v>0</v>
      </c>
      <c r="L267" s="95">
        <f>SUMIF([2]المخزون!B$1:B$65536,'مردودات المبيعات'!H267,[2]المخزون!D$1:D$65536)*I267</f>
        <v>0</v>
      </c>
    </row>
    <row r="268" spans="1:12" ht="16.5" thickTop="1" thickBot="1">
      <c r="A268" s="92">
        <v>267</v>
      </c>
      <c r="B268" s="96"/>
      <c r="C268" s="94"/>
      <c r="D268" s="94"/>
      <c r="E268" s="93">
        <f>SUMIF([2]العملاء!B$1:B$65536,F268,[2]العملاء!A$1:A$65536)</f>
        <v>0</v>
      </c>
      <c r="F268" s="93"/>
      <c r="G268" s="93">
        <f>SUMIF([2]المخزون!B$1:B$65536,H268,[2]المخزون!A$1:A$65536)</f>
        <v>0</v>
      </c>
      <c r="H268" s="93"/>
      <c r="I268" s="93"/>
      <c r="J268" s="93"/>
      <c r="K268" s="93">
        <f t="shared" si="4"/>
        <v>0</v>
      </c>
      <c r="L268" s="95">
        <f>SUMIF([2]المخزون!B$1:B$65536,'مردودات المبيعات'!H268,[2]المخزون!D$1:D$65536)*I268</f>
        <v>0</v>
      </c>
    </row>
    <row r="269" spans="1:12" ht="16.5" thickTop="1" thickBot="1">
      <c r="A269" s="92">
        <v>268</v>
      </c>
      <c r="B269" s="96"/>
      <c r="C269" s="94"/>
      <c r="D269" s="94"/>
      <c r="E269" s="93">
        <f>SUMIF([2]العملاء!B$1:B$65536,F269,[2]العملاء!A$1:A$65536)</f>
        <v>0</v>
      </c>
      <c r="F269" s="93"/>
      <c r="G269" s="93">
        <f>SUMIF([2]المخزون!B$1:B$65536,H269,[2]المخزون!A$1:A$65536)</f>
        <v>0</v>
      </c>
      <c r="H269" s="93"/>
      <c r="I269" s="93"/>
      <c r="J269" s="93"/>
      <c r="K269" s="93">
        <f t="shared" si="4"/>
        <v>0</v>
      </c>
      <c r="L269" s="95">
        <f>SUMIF([2]المخزون!B$1:B$65536,'مردودات المبيعات'!H269,[2]المخزون!D$1:D$65536)*I269</f>
        <v>0</v>
      </c>
    </row>
    <row r="270" spans="1:12" ht="16.5" thickTop="1" thickBot="1">
      <c r="A270" s="92">
        <v>269</v>
      </c>
      <c r="B270" s="96"/>
      <c r="C270" s="94"/>
      <c r="D270" s="94"/>
      <c r="E270" s="93">
        <f>SUMIF([2]العملاء!B$1:B$65536,F270,[2]العملاء!A$1:A$65536)</f>
        <v>0</v>
      </c>
      <c r="F270" s="93"/>
      <c r="G270" s="93">
        <f>SUMIF([2]المخزون!B$1:B$65536,H270,[2]المخزون!A$1:A$65536)</f>
        <v>0</v>
      </c>
      <c r="H270" s="93"/>
      <c r="I270" s="93"/>
      <c r="J270" s="93"/>
      <c r="K270" s="93">
        <f t="shared" si="4"/>
        <v>0</v>
      </c>
      <c r="L270" s="95">
        <f>SUMIF([2]المخزون!B$1:B$65536,'مردودات المبيعات'!H270,[2]المخزون!D$1:D$65536)*I270</f>
        <v>0</v>
      </c>
    </row>
    <row r="271" spans="1:12" ht="16.5" thickTop="1" thickBot="1">
      <c r="A271" s="92">
        <v>270</v>
      </c>
      <c r="B271" s="96"/>
      <c r="C271" s="94"/>
      <c r="D271" s="94"/>
      <c r="E271" s="93">
        <f>SUMIF([2]العملاء!B$1:B$65536,F271,[2]العملاء!A$1:A$65536)</f>
        <v>0</v>
      </c>
      <c r="F271" s="93"/>
      <c r="G271" s="93">
        <f>SUMIF([2]المخزون!B$1:B$65536,H271,[2]المخزون!A$1:A$65536)</f>
        <v>0</v>
      </c>
      <c r="H271" s="93"/>
      <c r="I271" s="93"/>
      <c r="J271" s="93"/>
      <c r="K271" s="93">
        <f t="shared" si="4"/>
        <v>0</v>
      </c>
      <c r="L271" s="95">
        <f>SUMIF([2]المخزون!B$1:B$65536,'مردودات المبيعات'!H271,[2]المخزون!D$1:D$65536)*I271</f>
        <v>0</v>
      </c>
    </row>
    <row r="272" spans="1:12" ht="16.5" thickTop="1" thickBot="1">
      <c r="A272" s="92">
        <v>271</v>
      </c>
      <c r="B272" s="96"/>
      <c r="C272" s="94"/>
      <c r="D272" s="94"/>
      <c r="E272" s="93">
        <f>SUMIF([2]العملاء!B$1:B$65536,F272,[2]العملاء!A$1:A$65536)</f>
        <v>0</v>
      </c>
      <c r="F272" s="93"/>
      <c r="G272" s="93">
        <f>SUMIF([2]المخزون!B$1:B$65536,H272,[2]المخزون!A$1:A$65536)</f>
        <v>0</v>
      </c>
      <c r="H272" s="93"/>
      <c r="I272" s="93"/>
      <c r="J272" s="93"/>
      <c r="K272" s="93">
        <f t="shared" si="4"/>
        <v>0</v>
      </c>
      <c r="L272" s="95">
        <f>SUMIF([2]المخزون!B$1:B$65536,'مردودات المبيعات'!H272,[2]المخزون!D$1:D$65536)*I272</f>
        <v>0</v>
      </c>
    </row>
    <row r="273" spans="1:12" ht="16.5" thickTop="1" thickBot="1">
      <c r="A273" s="92">
        <v>272</v>
      </c>
      <c r="B273" s="96"/>
      <c r="C273" s="94"/>
      <c r="D273" s="94"/>
      <c r="E273" s="93">
        <f>SUMIF([2]العملاء!B$1:B$65536,F273,[2]العملاء!A$1:A$65536)</f>
        <v>0</v>
      </c>
      <c r="F273" s="93"/>
      <c r="G273" s="93">
        <f>SUMIF([2]المخزون!B$1:B$65536,H273,[2]المخزون!A$1:A$65536)</f>
        <v>0</v>
      </c>
      <c r="H273" s="93"/>
      <c r="I273" s="93"/>
      <c r="J273" s="93"/>
      <c r="K273" s="93">
        <f t="shared" si="4"/>
        <v>0</v>
      </c>
      <c r="L273" s="95">
        <f>SUMIF([2]المخزون!B$1:B$65536,'مردودات المبيعات'!H273,[2]المخزون!D$1:D$65536)*I273</f>
        <v>0</v>
      </c>
    </row>
    <row r="274" spans="1:12" ht="16.5" thickTop="1" thickBot="1">
      <c r="A274" s="92">
        <v>273</v>
      </c>
      <c r="B274" s="96"/>
      <c r="C274" s="94"/>
      <c r="D274" s="94"/>
      <c r="E274" s="93">
        <f>SUMIF([2]العملاء!B$1:B$65536,F274,[2]العملاء!A$1:A$65536)</f>
        <v>0</v>
      </c>
      <c r="F274" s="93"/>
      <c r="G274" s="93">
        <f>SUMIF([2]المخزون!B$1:B$65536,H274,[2]المخزون!A$1:A$65536)</f>
        <v>0</v>
      </c>
      <c r="H274" s="93"/>
      <c r="I274" s="93"/>
      <c r="J274" s="93"/>
      <c r="K274" s="93">
        <f t="shared" si="4"/>
        <v>0</v>
      </c>
      <c r="L274" s="95">
        <f>SUMIF([2]المخزون!B$1:B$65536,'مردودات المبيعات'!H274,[2]المخزون!D$1:D$65536)*I274</f>
        <v>0</v>
      </c>
    </row>
    <row r="275" spans="1:12" ht="16.5" thickTop="1" thickBot="1">
      <c r="A275" s="92">
        <v>274</v>
      </c>
      <c r="B275" s="96"/>
      <c r="C275" s="94"/>
      <c r="D275" s="94"/>
      <c r="E275" s="93">
        <f>SUMIF([2]العملاء!B$1:B$65536,F275,[2]العملاء!A$1:A$65536)</f>
        <v>0</v>
      </c>
      <c r="F275" s="93"/>
      <c r="G275" s="93">
        <f>SUMIF([2]المخزون!B$1:B$65536,H275,[2]المخزون!A$1:A$65536)</f>
        <v>0</v>
      </c>
      <c r="H275" s="93"/>
      <c r="I275" s="93"/>
      <c r="J275" s="93"/>
      <c r="K275" s="93">
        <f t="shared" si="4"/>
        <v>0</v>
      </c>
      <c r="L275" s="95">
        <f>SUMIF([2]المخزون!B$1:B$65536,'مردودات المبيعات'!H275,[2]المخزون!D$1:D$65536)*I275</f>
        <v>0</v>
      </c>
    </row>
    <row r="276" spans="1:12" ht="16.5" thickTop="1" thickBot="1">
      <c r="A276" s="92">
        <v>275</v>
      </c>
      <c r="B276" s="96"/>
      <c r="C276" s="94"/>
      <c r="D276" s="94"/>
      <c r="E276" s="93">
        <f>SUMIF([2]العملاء!B$1:B$65536,F276,[2]العملاء!A$1:A$65536)</f>
        <v>0</v>
      </c>
      <c r="F276" s="93"/>
      <c r="G276" s="93">
        <f>SUMIF([2]المخزون!B$1:B$65536,H276,[2]المخزون!A$1:A$65536)</f>
        <v>0</v>
      </c>
      <c r="H276" s="93"/>
      <c r="I276" s="93"/>
      <c r="J276" s="93"/>
      <c r="K276" s="93">
        <f t="shared" si="4"/>
        <v>0</v>
      </c>
      <c r="L276" s="95">
        <f>SUMIF([2]المخزون!B$1:B$65536,'مردودات المبيعات'!H276,[2]المخزون!D$1:D$65536)*I276</f>
        <v>0</v>
      </c>
    </row>
    <row r="277" spans="1:12" ht="16.5" thickTop="1" thickBot="1">
      <c r="A277" s="92">
        <v>276</v>
      </c>
      <c r="B277" s="96"/>
      <c r="C277" s="94"/>
      <c r="D277" s="94"/>
      <c r="E277" s="93">
        <f>SUMIF([2]العملاء!B$1:B$65536,F277,[2]العملاء!A$1:A$65536)</f>
        <v>0</v>
      </c>
      <c r="F277" s="93"/>
      <c r="G277" s="93">
        <f>SUMIF([2]المخزون!B$1:B$65536,H277,[2]المخزون!A$1:A$65536)</f>
        <v>0</v>
      </c>
      <c r="H277" s="93"/>
      <c r="I277" s="93"/>
      <c r="J277" s="93"/>
      <c r="K277" s="93">
        <f t="shared" si="4"/>
        <v>0</v>
      </c>
      <c r="L277" s="95">
        <f>SUMIF([2]المخزون!B$1:B$65536,'مردودات المبيعات'!H277,[2]المخزون!D$1:D$65536)*I277</f>
        <v>0</v>
      </c>
    </row>
    <row r="278" spans="1:12" ht="16.5" thickTop="1" thickBot="1">
      <c r="A278" s="92">
        <v>277</v>
      </c>
      <c r="B278" s="96"/>
      <c r="C278" s="94"/>
      <c r="D278" s="94"/>
      <c r="E278" s="93">
        <f>SUMIF([2]العملاء!B$1:B$65536,F278,[2]العملاء!A$1:A$65536)</f>
        <v>0</v>
      </c>
      <c r="F278" s="93"/>
      <c r="G278" s="93">
        <f>SUMIF([2]المخزون!B$1:B$65536,H278,[2]المخزون!A$1:A$65536)</f>
        <v>0</v>
      </c>
      <c r="H278" s="93"/>
      <c r="I278" s="93"/>
      <c r="J278" s="93"/>
      <c r="K278" s="93">
        <f t="shared" si="4"/>
        <v>0</v>
      </c>
      <c r="L278" s="95">
        <f>SUMIF([2]المخزون!B$1:B$65536,'مردودات المبيعات'!H278,[2]المخزون!D$1:D$65536)*I278</f>
        <v>0</v>
      </c>
    </row>
    <row r="279" spans="1:12" ht="16.5" thickTop="1" thickBot="1">
      <c r="A279" s="92">
        <v>278</v>
      </c>
      <c r="B279" s="96"/>
      <c r="C279" s="94"/>
      <c r="D279" s="94"/>
      <c r="E279" s="93">
        <f>SUMIF([2]العملاء!B$1:B$65536,F279,[2]العملاء!A$1:A$65536)</f>
        <v>0</v>
      </c>
      <c r="F279" s="93"/>
      <c r="G279" s="93">
        <f>SUMIF([2]المخزون!B$1:B$65536,H279,[2]المخزون!A$1:A$65536)</f>
        <v>0</v>
      </c>
      <c r="H279" s="93"/>
      <c r="I279" s="93"/>
      <c r="J279" s="93"/>
      <c r="K279" s="93">
        <f t="shared" si="4"/>
        <v>0</v>
      </c>
      <c r="L279" s="95">
        <f>SUMIF([2]المخزون!B$1:B$65536,'مردودات المبيعات'!H279,[2]المخزون!D$1:D$65536)*I279</f>
        <v>0</v>
      </c>
    </row>
    <row r="280" spans="1:12" ht="16.5" thickTop="1" thickBot="1">
      <c r="A280" s="92">
        <v>279</v>
      </c>
      <c r="B280" s="96"/>
      <c r="C280" s="94"/>
      <c r="D280" s="94"/>
      <c r="E280" s="93">
        <f>SUMIF([2]العملاء!B$1:B$65536,F280,[2]العملاء!A$1:A$65536)</f>
        <v>0</v>
      </c>
      <c r="F280" s="93"/>
      <c r="G280" s="93">
        <f>SUMIF([2]المخزون!B$1:B$65536,H280,[2]المخزون!A$1:A$65536)</f>
        <v>0</v>
      </c>
      <c r="H280" s="93"/>
      <c r="I280" s="93"/>
      <c r="J280" s="93"/>
      <c r="K280" s="93">
        <f t="shared" si="4"/>
        <v>0</v>
      </c>
      <c r="L280" s="95">
        <f>SUMIF([2]المخزون!B$1:B$65536,'مردودات المبيعات'!H280,[2]المخزون!D$1:D$65536)*I280</f>
        <v>0</v>
      </c>
    </row>
    <row r="281" spans="1:12" ht="16.5" thickTop="1" thickBot="1">
      <c r="A281" s="92">
        <v>280</v>
      </c>
      <c r="B281" s="96"/>
      <c r="C281" s="94"/>
      <c r="D281" s="94"/>
      <c r="E281" s="93">
        <f>SUMIF([2]العملاء!B$1:B$65536,F281,[2]العملاء!A$1:A$65536)</f>
        <v>0</v>
      </c>
      <c r="F281" s="93"/>
      <c r="G281" s="93">
        <f>SUMIF([2]المخزون!B$1:B$65536,H281,[2]المخزون!A$1:A$65536)</f>
        <v>0</v>
      </c>
      <c r="H281" s="93"/>
      <c r="I281" s="93"/>
      <c r="J281" s="93"/>
      <c r="K281" s="93">
        <f t="shared" si="4"/>
        <v>0</v>
      </c>
      <c r="L281" s="95">
        <f>SUMIF([2]المخزون!B$1:B$65536,'مردودات المبيعات'!H281,[2]المخزون!D$1:D$65536)*I281</f>
        <v>0</v>
      </c>
    </row>
    <row r="282" spans="1:12" ht="16.5" thickTop="1" thickBot="1">
      <c r="A282" s="92">
        <v>281</v>
      </c>
      <c r="B282" s="96"/>
      <c r="C282" s="94"/>
      <c r="D282" s="94"/>
      <c r="E282" s="93">
        <f>SUMIF([2]العملاء!B$1:B$65536,F282,[2]العملاء!A$1:A$65536)</f>
        <v>0</v>
      </c>
      <c r="F282" s="93"/>
      <c r="G282" s="93">
        <f>SUMIF([2]المخزون!B$1:B$65536,H282,[2]المخزون!A$1:A$65536)</f>
        <v>0</v>
      </c>
      <c r="H282" s="93"/>
      <c r="I282" s="93"/>
      <c r="J282" s="93"/>
      <c r="K282" s="93">
        <f t="shared" si="4"/>
        <v>0</v>
      </c>
      <c r="L282" s="95">
        <f>SUMIF([2]المخزون!B$1:B$65536,'مردودات المبيعات'!H282,[2]المخزون!D$1:D$65536)*I282</f>
        <v>0</v>
      </c>
    </row>
    <row r="283" spans="1:12" ht="16.5" thickTop="1" thickBot="1">
      <c r="A283" s="92">
        <v>282</v>
      </c>
      <c r="B283" s="96"/>
      <c r="C283" s="94"/>
      <c r="D283" s="94"/>
      <c r="E283" s="93">
        <f>SUMIF([2]العملاء!B$1:B$65536,F283,[2]العملاء!A$1:A$65536)</f>
        <v>0</v>
      </c>
      <c r="F283" s="93"/>
      <c r="G283" s="93">
        <f>SUMIF([2]المخزون!B$1:B$65536,H283,[2]المخزون!A$1:A$65536)</f>
        <v>0</v>
      </c>
      <c r="H283" s="93"/>
      <c r="I283" s="93"/>
      <c r="J283" s="93"/>
      <c r="K283" s="93">
        <f t="shared" si="4"/>
        <v>0</v>
      </c>
      <c r="L283" s="95">
        <f>SUMIF([2]المخزون!B$1:B$65536,'مردودات المبيعات'!H283,[2]المخزون!D$1:D$65536)*I283</f>
        <v>0</v>
      </c>
    </row>
    <row r="284" spans="1:12" ht="16.5" thickTop="1" thickBot="1">
      <c r="A284" s="92">
        <v>283</v>
      </c>
      <c r="B284" s="96"/>
      <c r="C284" s="94"/>
      <c r="D284" s="94"/>
      <c r="E284" s="93">
        <f>SUMIF([2]العملاء!B$1:B$65536,F284,[2]العملاء!A$1:A$65536)</f>
        <v>0</v>
      </c>
      <c r="F284" s="93"/>
      <c r="G284" s="93">
        <f>SUMIF([2]المخزون!B$1:B$65536,H284,[2]المخزون!A$1:A$65536)</f>
        <v>0</v>
      </c>
      <c r="H284" s="93"/>
      <c r="I284" s="93"/>
      <c r="J284" s="93"/>
      <c r="K284" s="93">
        <f t="shared" si="4"/>
        <v>0</v>
      </c>
      <c r="L284" s="95">
        <f>SUMIF([2]المخزون!B$1:B$65536,'مردودات المبيعات'!H284,[2]المخزون!D$1:D$65536)*I284</f>
        <v>0</v>
      </c>
    </row>
    <row r="285" spans="1:12" ht="16.5" thickTop="1" thickBot="1">
      <c r="A285" s="92">
        <v>284</v>
      </c>
      <c r="B285" s="96"/>
      <c r="C285" s="94"/>
      <c r="D285" s="94"/>
      <c r="E285" s="93">
        <f>SUMIF([2]العملاء!B$1:B$65536,F285,[2]العملاء!A$1:A$65536)</f>
        <v>0</v>
      </c>
      <c r="F285" s="93"/>
      <c r="G285" s="93">
        <f>SUMIF([2]المخزون!B$1:B$65536,H285,[2]المخزون!A$1:A$65536)</f>
        <v>0</v>
      </c>
      <c r="H285" s="93"/>
      <c r="I285" s="93"/>
      <c r="J285" s="93"/>
      <c r="K285" s="93">
        <f t="shared" si="4"/>
        <v>0</v>
      </c>
      <c r="L285" s="95">
        <f>SUMIF([2]المخزون!B$1:B$65536,'مردودات المبيعات'!H285,[2]المخزون!D$1:D$65536)*I285</f>
        <v>0</v>
      </c>
    </row>
    <row r="286" spans="1:12" ht="16.5" thickTop="1" thickBot="1">
      <c r="A286" s="92">
        <v>285</v>
      </c>
      <c r="B286" s="96"/>
      <c r="C286" s="94"/>
      <c r="D286" s="94"/>
      <c r="E286" s="93">
        <f>SUMIF([2]العملاء!B$1:B$65536,F286,[2]العملاء!A$1:A$65536)</f>
        <v>0</v>
      </c>
      <c r="F286" s="93"/>
      <c r="G286" s="93">
        <f>SUMIF([2]المخزون!B$1:B$65536,H286,[2]المخزون!A$1:A$65536)</f>
        <v>0</v>
      </c>
      <c r="H286" s="93"/>
      <c r="I286" s="93"/>
      <c r="J286" s="93"/>
      <c r="K286" s="93">
        <f t="shared" si="4"/>
        <v>0</v>
      </c>
      <c r="L286" s="95">
        <f>SUMIF([2]المخزون!B$1:B$65536,'مردودات المبيعات'!H286,[2]المخزون!D$1:D$65536)*I286</f>
        <v>0</v>
      </c>
    </row>
    <row r="287" spans="1:12" ht="16.5" thickTop="1" thickBot="1">
      <c r="A287" s="92">
        <v>286</v>
      </c>
      <c r="B287" s="96"/>
      <c r="C287" s="94"/>
      <c r="D287" s="94"/>
      <c r="E287" s="93">
        <f>SUMIF([2]العملاء!B$1:B$65536,F287,[2]العملاء!A$1:A$65536)</f>
        <v>0</v>
      </c>
      <c r="F287" s="93"/>
      <c r="G287" s="93">
        <f>SUMIF([2]المخزون!B$1:B$65536,H287,[2]المخزون!A$1:A$65536)</f>
        <v>0</v>
      </c>
      <c r="H287" s="93"/>
      <c r="I287" s="93"/>
      <c r="J287" s="93"/>
      <c r="K287" s="93">
        <f t="shared" si="4"/>
        <v>0</v>
      </c>
      <c r="L287" s="95">
        <f>SUMIF([2]المخزون!B$1:B$65536,'مردودات المبيعات'!H287,[2]المخزون!D$1:D$65536)*I287</f>
        <v>0</v>
      </c>
    </row>
    <row r="288" spans="1:12" ht="16.5" thickTop="1" thickBot="1">
      <c r="A288" s="92">
        <v>287</v>
      </c>
      <c r="B288" s="96"/>
      <c r="C288" s="94"/>
      <c r="D288" s="94"/>
      <c r="E288" s="93">
        <f>SUMIF([2]العملاء!B$1:B$65536,F288,[2]العملاء!A$1:A$65536)</f>
        <v>0</v>
      </c>
      <c r="F288" s="93"/>
      <c r="G288" s="93">
        <f>SUMIF([2]المخزون!B$1:B$65536,H288,[2]المخزون!A$1:A$65536)</f>
        <v>0</v>
      </c>
      <c r="H288" s="93"/>
      <c r="I288" s="93"/>
      <c r="J288" s="93"/>
      <c r="K288" s="93">
        <f t="shared" si="4"/>
        <v>0</v>
      </c>
      <c r="L288" s="95">
        <f>SUMIF([2]المخزون!B$1:B$65536,'مردودات المبيعات'!H288,[2]المخزون!D$1:D$65536)*I288</f>
        <v>0</v>
      </c>
    </row>
    <row r="289" spans="1:12" ht="16.5" thickTop="1" thickBot="1">
      <c r="A289" s="92">
        <v>288</v>
      </c>
      <c r="B289" s="96"/>
      <c r="C289" s="94"/>
      <c r="D289" s="94"/>
      <c r="E289" s="93">
        <f>SUMIF([2]العملاء!B$1:B$65536,F289,[2]العملاء!A$1:A$65536)</f>
        <v>0</v>
      </c>
      <c r="F289" s="93"/>
      <c r="G289" s="93">
        <f>SUMIF([2]المخزون!B$1:B$65536,H289,[2]المخزون!A$1:A$65536)</f>
        <v>0</v>
      </c>
      <c r="H289" s="93"/>
      <c r="I289" s="93"/>
      <c r="J289" s="93"/>
      <c r="K289" s="93">
        <f t="shared" si="4"/>
        <v>0</v>
      </c>
      <c r="L289" s="95">
        <f>SUMIF([2]المخزون!B$1:B$65536,'مردودات المبيعات'!H289,[2]المخزون!D$1:D$65536)*I289</f>
        <v>0</v>
      </c>
    </row>
    <row r="290" spans="1:12" ht="16.5" thickTop="1" thickBot="1">
      <c r="A290" s="92">
        <v>289</v>
      </c>
      <c r="B290" s="96"/>
      <c r="C290" s="94"/>
      <c r="D290" s="94"/>
      <c r="E290" s="93">
        <f>SUMIF([2]العملاء!B$1:B$65536,F290,[2]العملاء!A$1:A$65536)</f>
        <v>0</v>
      </c>
      <c r="F290" s="93"/>
      <c r="G290" s="93">
        <f>SUMIF([2]المخزون!B$1:B$65536,H290,[2]المخزون!A$1:A$65536)</f>
        <v>0</v>
      </c>
      <c r="H290" s="93"/>
      <c r="I290" s="93"/>
      <c r="J290" s="93"/>
      <c r="K290" s="93">
        <f t="shared" si="4"/>
        <v>0</v>
      </c>
      <c r="L290" s="95">
        <f>SUMIF([2]المخزون!B$1:B$65536,'مردودات المبيعات'!H290,[2]المخزون!D$1:D$65536)*I290</f>
        <v>0</v>
      </c>
    </row>
    <row r="291" spans="1:12" ht="16.5" thickTop="1" thickBot="1">
      <c r="A291" s="92">
        <v>290</v>
      </c>
      <c r="B291" s="96"/>
      <c r="C291" s="94"/>
      <c r="D291" s="94"/>
      <c r="E291" s="93">
        <f>SUMIF([2]العملاء!B$1:B$65536,F291,[2]العملاء!A$1:A$65536)</f>
        <v>0</v>
      </c>
      <c r="F291" s="93"/>
      <c r="G291" s="93">
        <f>SUMIF([2]المخزون!B$1:B$65536,H291,[2]المخزون!A$1:A$65536)</f>
        <v>0</v>
      </c>
      <c r="H291" s="93"/>
      <c r="I291" s="93"/>
      <c r="J291" s="93"/>
      <c r="K291" s="93">
        <f t="shared" si="4"/>
        <v>0</v>
      </c>
      <c r="L291" s="95">
        <f>SUMIF([2]المخزون!B$1:B$65536,'مردودات المبيعات'!H291,[2]المخزون!D$1:D$65536)*I291</f>
        <v>0</v>
      </c>
    </row>
    <row r="292" spans="1:12" ht="16.5" thickTop="1" thickBot="1">
      <c r="A292" s="92">
        <v>291</v>
      </c>
      <c r="B292" s="96"/>
      <c r="C292" s="94"/>
      <c r="D292" s="94"/>
      <c r="E292" s="93">
        <f>SUMIF([2]العملاء!B$1:B$65536,F292,[2]العملاء!A$1:A$65536)</f>
        <v>0</v>
      </c>
      <c r="F292" s="93"/>
      <c r="G292" s="93">
        <f>SUMIF([2]المخزون!B$1:B$65536,H292,[2]المخزون!A$1:A$65536)</f>
        <v>0</v>
      </c>
      <c r="H292" s="93"/>
      <c r="I292" s="93"/>
      <c r="J292" s="93"/>
      <c r="K292" s="93">
        <f t="shared" si="4"/>
        <v>0</v>
      </c>
      <c r="L292" s="95">
        <f>SUMIF([2]المخزون!B$1:B$65536,'مردودات المبيعات'!H292,[2]المخزون!D$1:D$65536)*I292</f>
        <v>0</v>
      </c>
    </row>
    <row r="293" spans="1:12" ht="16.5" thickTop="1" thickBot="1">
      <c r="A293" s="92">
        <v>292</v>
      </c>
      <c r="B293" s="96"/>
      <c r="C293" s="94"/>
      <c r="D293" s="94"/>
      <c r="E293" s="93">
        <f>SUMIF([2]العملاء!B$1:B$65536,F293,[2]العملاء!A$1:A$65536)</f>
        <v>0</v>
      </c>
      <c r="F293" s="93"/>
      <c r="G293" s="93">
        <f>SUMIF([2]المخزون!B$1:B$65536,H293,[2]المخزون!A$1:A$65536)</f>
        <v>0</v>
      </c>
      <c r="H293" s="93"/>
      <c r="I293" s="93"/>
      <c r="J293" s="93"/>
      <c r="K293" s="93">
        <f t="shared" si="4"/>
        <v>0</v>
      </c>
      <c r="L293" s="95">
        <f>SUMIF([2]المخزون!B$1:B$65536,'مردودات المبيعات'!H293,[2]المخزون!D$1:D$65536)*I293</f>
        <v>0</v>
      </c>
    </row>
    <row r="294" spans="1:12" ht="16.5" thickTop="1" thickBot="1">
      <c r="A294" s="92">
        <v>293</v>
      </c>
      <c r="B294" s="96"/>
      <c r="C294" s="94"/>
      <c r="D294" s="94"/>
      <c r="E294" s="93">
        <f>SUMIF([2]العملاء!B$1:B$65536,F294,[2]العملاء!A$1:A$65536)</f>
        <v>0</v>
      </c>
      <c r="F294" s="93"/>
      <c r="G294" s="93">
        <f>SUMIF([2]المخزون!B$1:B$65536,H294,[2]المخزون!A$1:A$65536)</f>
        <v>0</v>
      </c>
      <c r="H294" s="93"/>
      <c r="I294" s="93"/>
      <c r="J294" s="93"/>
      <c r="K294" s="93">
        <f t="shared" si="4"/>
        <v>0</v>
      </c>
      <c r="L294" s="95">
        <f>SUMIF([2]المخزون!B$1:B$65536,'مردودات المبيعات'!H294,[2]المخزون!D$1:D$65536)*I294</f>
        <v>0</v>
      </c>
    </row>
    <row r="295" spans="1:12" ht="16.5" thickTop="1" thickBot="1">
      <c r="A295" s="92">
        <v>294</v>
      </c>
      <c r="B295" s="96"/>
      <c r="C295" s="94"/>
      <c r="D295" s="94"/>
      <c r="E295" s="93">
        <f>SUMIF([2]العملاء!B$1:B$65536,F295,[2]العملاء!A$1:A$65536)</f>
        <v>0</v>
      </c>
      <c r="F295" s="93"/>
      <c r="G295" s="93">
        <f>SUMIF([2]المخزون!B$1:B$65536,H295,[2]المخزون!A$1:A$65536)</f>
        <v>0</v>
      </c>
      <c r="H295" s="93"/>
      <c r="I295" s="93"/>
      <c r="J295" s="93"/>
      <c r="K295" s="93">
        <f t="shared" si="4"/>
        <v>0</v>
      </c>
      <c r="L295" s="95">
        <f>SUMIF([2]المخزون!B$1:B$65536,'مردودات المبيعات'!H295,[2]المخزون!D$1:D$65536)*I295</f>
        <v>0</v>
      </c>
    </row>
    <row r="296" spans="1:12" ht="16.5" thickTop="1" thickBot="1">
      <c r="A296" s="92">
        <v>295</v>
      </c>
      <c r="B296" s="96"/>
      <c r="C296" s="94"/>
      <c r="D296" s="94"/>
      <c r="E296" s="93">
        <f>SUMIF([2]العملاء!B$1:B$65536,F296,[2]العملاء!A$1:A$65536)</f>
        <v>0</v>
      </c>
      <c r="F296" s="93"/>
      <c r="G296" s="93">
        <f>SUMIF([2]المخزون!B$1:B$65536,H296,[2]المخزون!A$1:A$65536)</f>
        <v>0</v>
      </c>
      <c r="H296" s="93"/>
      <c r="I296" s="93"/>
      <c r="J296" s="93"/>
      <c r="K296" s="93">
        <f t="shared" si="4"/>
        <v>0</v>
      </c>
      <c r="L296" s="95">
        <f>SUMIF([2]المخزون!B$1:B$65536,'مردودات المبيعات'!H296,[2]المخزون!D$1:D$65536)*I296</f>
        <v>0</v>
      </c>
    </row>
    <row r="297" spans="1:12" ht="16.5" thickTop="1" thickBot="1">
      <c r="A297" s="92">
        <v>296</v>
      </c>
      <c r="B297" s="96"/>
      <c r="C297" s="94"/>
      <c r="D297" s="94"/>
      <c r="E297" s="93">
        <f>SUMIF([2]العملاء!B$1:B$65536,F297,[2]العملاء!A$1:A$65536)</f>
        <v>0</v>
      </c>
      <c r="F297" s="93"/>
      <c r="G297" s="93">
        <f>SUMIF([2]المخزون!B$1:B$65536,H297,[2]المخزون!A$1:A$65536)</f>
        <v>0</v>
      </c>
      <c r="H297" s="93"/>
      <c r="I297" s="93"/>
      <c r="J297" s="93"/>
      <c r="K297" s="93">
        <f t="shared" si="4"/>
        <v>0</v>
      </c>
      <c r="L297" s="95">
        <f>SUMIF([2]المخزون!B$1:B$65536,'مردودات المبيعات'!H297,[2]المخزون!D$1:D$65536)*I297</f>
        <v>0</v>
      </c>
    </row>
    <row r="298" spans="1:12" ht="16.5" thickTop="1" thickBot="1">
      <c r="A298" s="92">
        <v>297</v>
      </c>
      <c r="B298" s="96"/>
      <c r="C298" s="94"/>
      <c r="D298" s="94"/>
      <c r="E298" s="93">
        <f>SUMIF([2]العملاء!B$1:B$65536,F298,[2]العملاء!A$1:A$65536)</f>
        <v>0</v>
      </c>
      <c r="F298" s="93"/>
      <c r="G298" s="93">
        <f>SUMIF([2]المخزون!B$1:B$65536,H298,[2]المخزون!A$1:A$65536)</f>
        <v>0</v>
      </c>
      <c r="H298" s="93"/>
      <c r="I298" s="93"/>
      <c r="J298" s="93"/>
      <c r="K298" s="93">
        <f t="shared" si="4"/>
        <v>0</v>
      </c>
      <c r="L298" s="95">
        <f>SUMIF([2]المخزون!B$1:B$65536,'مردودات المبيعات'!H298,[2]المخزون!D$1:D$65536)*I298</f>
        <v>0</v>
      </c>
    </row>
    <row r="299" spans="1:12" ht="16.5" thickTop="1" thickBot="1">
      <c r="A299" s="92">
        <v>298</v>
      </c>
      <c r="B299" s="96"/>
      <c r="C299" s="94"/>
      <c r="D299" s="94"/>
      <c r="E299" s="93">
        <f>SUMIF([2]العملاء!B$1:B$65536,F299,[2]العملاء!A$1:A$65536)</f>
        <v>0</v>
      </c>
      <c r="F299" s="93"/>
      <c r="G299" s="93">
        <f>SUMIF([2]المخزون!B$1:B$65536,H299,[2]المخزون!A$1:A$65536)</f>
        <v>0</v>
      </c>
      <c r="H299" s="93"/>
      <c r="I299" s="93"/>
      <c r="J299" s="93"/>
      <c r="K299" s="93">
        <f t="shared" si="4"/>
        <v>0</v>
      </c>
      <c r="L299" s="95">
        <f>SUMIF([2]المخزون!B$1:B$65536,'مردودات المبيعات'!H299,[2]المخزون!D$1:D$65536)*I299</f>
        <v>0</v>
      </c>
    </row>
    <row r="300" spans="1:12" ht="16.5" thickTop="1" thickBot="1">
      <c r="A300" s="92">
        <v>299</v>
      </c>
      <c r="B300" s="96"/>
      <c r="C300" s="94"/>
      <c r="D300" s="94"/>
      <c r="E300" s="93">
        <f>SUMIF([2]العملاء!B$1:B$65536,F300,[2]العملاء!A$1:A$65536)</f>
        <v>0</v>
      </c>
      <c r="F300" s="93"/>
      <c r="G300" s="93">
        <f>SUMIF([2]المخزون!B$1:B$65536,H300,[2]المخزون!A$1:A$65536)</f>
        <v>0</v>
      </c>
      <c r="H300" s="93"/>
      <c r="I300" s="93"/>
      <c r="J300" s="93"/>
      <c r="K300" s="93">
        <f t="shared" si="4"/>
        <v>0</v>
      </c>
      <c r="L300" s="95">
        <f>SUMIF([2]المخزون!B$1:B$65536,'مردودات المبيعات'!H300,[2]المخزون!D$1:D$65536)*I300</f>
        <v>0</v>
      </c>
    </row>
    <row r="301" spans="1:12" ht="16.5" thickTop="1" thickBot="1">
      <c r="A301" s="92">
        <v>300</v>
      </c>
      <c r="B301" s="96"/>
      <c r="C301" s="94"/>
      <c r="D301" s="94"/>
      <c r="E301" s="93">
        <f>SUMIF([2]العملاء!B$1:B$65536,F301,[2]العملاء!A$1:A$65536)</f>
        <v>0</v>
      </c>
      <c r="F301" s="93"/>
      <c r="G301" s="93">
        <f>SUMIF([2]المخزون!B$1:B$65536,H301,[2]المخزون!A$1:A$65536)</f>
        <v>0</v>
      </c>
      <c r="H301" s="93"/>
      <c r="I301" s="93"/>
      <c r="J301" s="93"/>
      <c r="K301" s="93">
        <f t="shared" si="4"/>
        <v>0</v>
      </c>
      <c r="L301" s="95">
        <f>SUMIF([2]المخزون!B$1:B$65536,'مردودات المبيعات'!H301,[2]المخزون!D$1:D$65536)*I301</f>
        <v>0</v>
      </c>
    </row>
    <row r="302" spans="1:12" ht="13.5" hidden="1" thickTop="1">
      <c r="A302" s="83"/>
      <c r="C302" s="103"/>
      <c r="D302" s="103"/>
      <c r="L302" s="104"/>
    </row>
    <row r="303" spans="1:12" ht="13.5" hidden="1" thickTop="1">
      <c r="A303" s="83"/>
      <c r="C303" s="103"/>
      <c r="D303" s="103"/>
      <c r="L303" s="104"/>
    </row>
    <row r="304" spans="1:12" ht="13.5" hidden="1" thickTop="1">
      <c r="A304" s="83"/>
      <c r="C304" s="103"/>
      <c r="D304" s="103"/>
      <c r="L304" s="104"/>
    </row>
    <row r="305" spans="1:12" ht="13.5" hidden="1" thickTop="1">
      <c r="A305" s="83"/>
      <c r="C305" s="103"/>
      <c r="D305" s="103"/>
      <c r="L305" s="104"/>
    </row>
    <row r="306" spans="1:12" ht="13.5" hidden="1" thickTop="1">
      <c r="A306" s="83"/>
      <c r="C306" s="103"/>
      <c r="D306" s="103"/>
      <c r="L306" s="104"/>
    </row>
    <row r="307" spans="1:12" ht="13.5" hidden="1" thickTop="1">
      <c r="A307" s="83"/>
      <c r="C307" s="103"/>
      <c r="D307" s="103"/>
      <c r="L307" s="104"/>
    </row>
    <row r="308" spans="1:12" ht="13.5" hidden="1" thickTop="1">
      <c r="A308" s="83"/>
      <c r="C308" s="103"/>
      <c r="D308" s="103"/>
      <c r="L308" s="104"/>
    </row>
    <row r="309" spans="1:12" ht="13.5" hidden="1" thickTop="1">
      <c r="A309" s="83"/>
      <c r="C309" s="103"/>
      <c r="D309" s="103"/>
      <c r="L309" s="104"/>
    </row>
    <row r="310" spans="1:12" ht="13.5" hidden="1" thickTop="1">
      <c r="A310" s="83"/>
      <c r="C310" s="103"/>
      <c r="D310" s="103"/>
      <c r="L310" s="104"/>
    </row>
    <row r="311" spans="1:12" ht="13.5" hidden="1" thickTop="1">
      <c r="A311" s="83"/>
      <c r="C311" s="103"/>
      <c r="D311" s="103"/>
      <c r="L311" s="104"/>
    </row>
    <row r="312" spans="1:12" ht="13.5" hidden="1" thickTop="1">
      <c r="A312" s="83"/>
      <c r="C312" s="103"/>
      <c r="D312" s="103"/>
      <c r="L312" s="104"/>
    </row>
    <row r="313" spans="1:12" ht="13.5" hidden="1" thickTop="1">
      <c r="A313" s="83"/>
      <c r="C313" s="103"/>
      <c r="D313" s="103"/>
      <c r="L313" s="104"/>
    </row>
    <row r="314" spans="1:12" ht="13.5" hidden="1" thickTop="1">
      <c r="A314" s="83"/>
      <c r="C314" s="103"/>
      <c r="D314" s="103"/>
      <c r="L314" s="104"/>
    </row>
    <row r="315" spans="1:12" ht="13.5" hidden="1" thickTop="1">
      <c r="A315" s="83"/>
      <c r="C315" s="103"/>
      <c r="D315" s="103"/>
      <c r="L315" s="104"/>
    </row>
    <row r="316" spans="1:12" ht="13.5" hidden="1" thickTop="1">
      <c r="A316" s="83"/>
      <c r="C316" s="103"/>
      <c r="D316" s="103"/>
      <c r="L316" s="104"/>
    </row>
    <row r="317" spans="1:12" ht="13.5" hidden="1" thickTop="1">
      <c r="A317" s="83"/>
      <c r="C317" s="103"/>
      <c r="D317" s="103"/>
      <c r="L317" s="104"/>
    </row>
    <row r="318" spans="1:12" ht="13.5" hidden="1" thickTop="1">
      <c r="A318" s="83"/>
      <c r="C318" s="103"/>
      <c r="D318" s="103"/>
      <c r="L318" s="104"/>
    </row>
    <row r="319" spans="1:12" ht="13.5" hidden="1" thickTop="1">
      <c r="A319" s="83"/>
      <c r="C319" s="103"/>
      <c r="D319" s="103"/>
      <c r="L319" s="104"/>
    </row>
    <row r="320" spans="1:12" ht="13.5" hidden="1" thickTop="1">
      <c r="A320" s="83"/>
      <c r="C320" s="103"/>
      <c r="D320" s="103"/>
      <c r="L320" s="104"/>
    </row>
    <row r="321" spans="1:12" ht="13.5" hidden="1" thickTop="1">
      <c r="A321" s="83"/>
      <c r="C321" s="103"/>
      <c r="D321" s="103"/>
      <c r="L321" s="104"/>
    </row>
    <row r="322" spans="1:12" ht="13.5" hidden="1" thickTop="1">
      <c r="A322" s="83"/>
      <c r="C322" s="103"/>
      <c r="D322" s="103"/>
      <c r="L322" s="104"/>
    </row>
    <row r="323" spans="1:12" ht="13.5" hidden="1" thickTop="1">
      <c r="A323" s="83"/>
      <c r="C323" s="103"/>
      <c r="D323" s="103"/>
      <c r="L323" s="104"/>
    </row>
    <row r="324" spans="1:12" ht="13.5" hidden="1" thickTop="1">
      <c r="A324" s="83"/>
      <c r="C324" s="103"/>
      <c r="D324" s="103"/>
      <c r="L324" s="104"/>
    </row>
    <row r="325" spans="1:12" ht="13.5" hidden="1" thickTop="1">
      <c r="A325" s="83"/>
      <c r="C325" s="103"/>
      <c r="D325" s="103"/>
      <c r="L325" s="104"/>
    </row>
    <row r="326" spans="1:12" ht="13.5" hidden="1" thickTop="1">
      <c r="A326" s="83"/>
      <c r="C326" s="103"/>
      <c r="D326" s="103"/>
      <c r="L326" s="104"/>
    </row>
    <row r="327" spans="1:12" ht="13.5" hidden="1" thickTop="1">
      <c r="A327" s="83"/>
      <c r="C327" s="103"/>
      <c r="D327" s="103"/>
      <c r="L327" s="104"/>
    </row>
    <row r="328" spans="1:12" ht="13.5" hidden="1" thickTop="1">
      <c r="A328" s="83"/>
      <c r="C328" s="103"/>
      <c r="D328" s="103"/>
      <c r="L328" s="104"/>
    </row>
    <row r="329" spans="1:12" ht="13.5" hidden="1" thickTop="1">
      <c r="A329" s="83"/>
      <c r="C329" s="103"/>
      <c r="D329" s="103"/>
      <c r="L329" s="104"/>
    </row>
    <row r="330" spans="1:12" ht="13.5" hidden="1" thickTop="1">
      <c r="A330" s="83"/>
      <c r="C330" s="103"/>
      <c r="D330" s="103"/>
      <c r="L330" s="104"/>
    </row>
    <row r="331" spans="1:12" ht="13.5" hidden="1" thickTop="1">
      <c r="A331" s="83"/>
      <c r="C331" s="103"/>
      <c r="D331" s="103"/>
      <c r="L331" s="104"/>
    </row>
    <row r="332" spans="1:12" ht="13.5" hidden="1" thickTop="1">
      <c r="A332" s="83"/>
      <c r="C332" s="103"/>
      <c r="D332" s="103"/>
      <c r="L332" s="104"/>
    </row>
    <row r="333" spans="1:12" ht="13.5" hidden="1" thickTop="1">
      <c r="A333" s="83"/>
      <c r="C333" s="103"/>
      <c r="D333" s="103"/>
      <c r="L333" s="104"/>
    </row>
    <row r="334" spans="1:12" ht="13.5" hidden="1" thickTop="1">
      <c r="A334" s="83"/>
      <c r="C334" s="103"/>
      <c r="D334" s="103"/>
      <c r="L334" s="104"/>
    </row>
    <row r="335" spans="1:12" ht="13.5" hidden="1" thickTop="1">
      <c r="A335" s="83"/>
      <c r="C335" s="103"/>
      <c r="D335" s="103"/>
      <c r="L335" s="104"/>
    </row>
    <row r="336" spans="1:12" ht="13.5" hidden="1" thickTop="1">
      <c r="A336" s="83"/>
      <c r="C336" s="103"/>
      <c r="D336" s="103"/>
      <c r="L336" s="104"/>
    </row>
    <row r="337" spans="1:12" ht="13.5" hidden="1" thickTop="1">
      <c r="A337" s="83"/>
      <c r="C337" s="103"/>
      <c r="D337" s="103"/>
      <c r="L337" s="104"/>
    </row>
    <row r="338" spans="1:12" ht="13.5" hidden="1" thickTop="1">
      <c r="A338" s="83"/>
      <c r="C338" s="103"/>
      <c r="D338" s="103"/>
      <c r="L338" s="104"/>
    </row>
    <row r="339" spans="1:12" ht="13.5" hidden="1" thickTop="1">
      <c r="A339" s="83"/>
      <c r="C339" s="103"/>
      <c r="D339" s="103"/>
      <c r="L339" s="104"/>
    </row>
    <row r="340" spans="1:12" ht="13.5" hidden="1" thickTop="1">
      <c r="A340" s="83"/>
      <c r="C340" s="103"/>
      <c r="D340" s="103"/>
      <c r="L340" s="104"/>
    </row>
    <row r="341" spans="1:12" ht="13.5" hidden="1" thickTop="1">
      <c r="A341" s="83"/>
      <c r="C341" s="103"/>
      <c r="D341" s="103"/>
      <c r="L341" s="104"/>
    </row>
    <row r="342" spans="1:12" ht="13.5" hidden="1" thickTop="1">
      <c r="A342" s="83"/>
      <c r="C342" s="103"/>
      <c r="D342" s="103"/>
      <c r="L342" s="104"/>
    </row>
    <row r="343" spans="1:12" ht="13.5" hidden="1" thickTop="1">
      <c r="A343" s="83"/>
      <c r="C343" s="103"/>
      <c r="D343" s="103"/>
      <c r="L343" s="104"/>
    </row>
    <row r="344" spans="1:12" ht="13.5" hidden="1" thickTop="1">
      <c r="A344" s="83"/>
      <c r="C344" s="103"/>
      <c r="D344" s="103"/>
      <c r="L344" s="104"/>
    </row>
    <row r="345" spans="1:12" ht="13.5" hidden="1" thickTop="1">
      <c r="A345" s="83"/>
      <c r="C345" s="103"/>
      <c r="D345" s="103"/>
      <c r="L345" s="104"/>
    </row>
    <row r="346" spans="1:12" ht="13.5" hidden="1" thickTop="1">
      <c r="A346" s="83"/>
      <c r="C346" s="103"/>
      <c r="D346" s="103"/>
      <c r="L346" s="104"/>
    </row>
    <row r="347" spans="1:12" ht="13.5" hidden="1" thickTop="1">
      <c r="A347" s="83"/>
      <c r="C347" s="103"/>
      <c r="D347" s="103"/>
      <c r="L347" s="104"/>
    </row>
    <row r="348" spans="1:12" ht="13.5" hidden="1" thickTop="1">
      <c r="A348" s="83"/>
      <c r="C348" s="103"/>
      <c r="D348" s="103"/>
      <c r="L348" s="104"/>
    </row>
    <row r="349" spans="1:12" ht="13.5" hidden="1" thickTop="1">
      <c r="A349" s="83"/>
      <c r="C349" s="103"/>
      <c r="D349" s="103"/>
      <c r="L349" s="104"/>
    </row>
    <row r="350" spans="1:12" ht="13.5" hidden="1" thickTop="1">
      <c r="A350" s="83"/>
      <c r="C350" s="103"/>
      <c r="D350" s="103"/>
      <c r="L350" s="104"/>
    </row>
    <row r="351" spans="1:12" ht="13.5" hidden="1" thickTop="1">
      <c r="A351" s="83"/>
      <c r="C351" s="103"/>
      <c r="D351" s="103"/>
      <c r="L351" s="104"/>
    </row>
    <row r="352" spans="1:12" ht="13.5" hidden="1" thickTop="1">
      <c r="A352" s="83"/>
      <c r="C352" s="103"/>
      <c r="D352" s="103"/>
      <c r="L352" s="104"/>
    </row>
    <row r="353" spans="1:12" ht="13.5" hidden="1" thickTop="1">
      <c r="A353" s="83"/>
      <c r="C353" s="103"/>
      <c r="D353" s="103"/>
      <c r="L353" s="104"/>
    </row>
    <row r="354" spans="1:12" ht="13.5" hidden="1" thickTop="1">
      <c r="A354" s="83"/>
      <c r="C354" s="103"/>
      <c r="D354" s="103"/>
      <c r="L354" s="104"/>
    </row>
    <row r="355" spans="1:12" ht="13.5" hidden="1" thickTop="1">
      <c r="A355" s="83"/>
      <c r="C355" s="103"/>
      <c r="D355" s="103"/>
      <c r="L355" s="104"/>
    </row>
    <row r="356" spans="1:12" ht="13.5" hidden="1" thickTop="1">
      <c r="A356" s="83"/>
      <c r="C356" s="103"/>
      <c r="D356" s="103"/>
      <c r="L356" s="104"/>
    </row>
    <row r="357" spans="1:12" ht="13.5" hidden="1" thickTop="1">
      <c r="A357" s="83"/>
      <c r="C357" s="103"/>
      <c r="D357" s="103"/>
      <c r="L357" s="104"/>
    </row>
    <row r="358" spans="1:12" ht="13.5" hidden="1" thickTop="1">
      <c r="A358" s="83"/>
      <c r="C358" s="103"/>
      <c r="D358" s="103"/>
      <c r="L358" s="104"/>
    </row>
    <row r="359" spans="1:12" ht="13.5" hidden="1" thickTop="1">
      <c r="A359" s="83"/>
      <c r="C359" s="103"/>
      <c r="D359" s="103"/>
      <c r="L359" s="104"/>
    </row>
    <row r="360" spans="1:12" ht="13.5" hidden="1" thickTop="1">
      <c r="A360" s="83"/>
      <c r="C360" s="103"/>
      <c r="D360" s="103"/>
      <c r="L360" s="104"/>
    </row>
    <row r="361" spans="1:12" ht="13.5" hidden="1" thickTop="1">
      <c r="A361" s="83"/>
      <c r="C361" s="103"/>
      <c r="D361" s="103"/>
      <c r="L361" s="104"/>
    </row>
    <row r="362" spans="1:12" ht="13.5" hidden="1" thickTop="1">
      <c r="A362" s="83"/>
      <c r="C362" s="103"/>
      <c r="D362" s="103"/>
      <c r="L362" s="104"/>
    </row>
    <row r="363" spans="1:12" ht="13.5" hidden="1" thickTop="1">
      <c r="A363" s="83"/>
      <c r="C363" s="103"/>
      <c r="D363" s="103"/>
      <c r="L363" s="104"/>
    </row>
    <row r="364" spans="1:12" ht="13.5" hidden="1" thickTop="1">
      <c r="A364" s="83"/>
      <c r="C364" s="103"/>
      <c r="D364" s="103"/>
      <c r="L364" s="104"/>
    </row>
    <row r="365" spans="1:12" ht="13.5" hidden="1" thickTop="1">
      <c r="A365" s="83"/>
      <c r="C365" s="103"/>
      <c r="D365" s="103"/>
      <c r="L365" s="104"/>
    </row>
    <row r="366" spans="1:12" ht="13.5" hidden="1" thickTop="1">
      <c r="A366" s="83"/>
      <c r="C366" s="103"/>
      <c r="D366" s="103"/>
      <c r="L366" s="104"/>
    </row>
    <row r="367" spans="1:12" ht="13.5" hidden="1" thickTop="1">
      <c r="A367" s="83"/>
      <c r="C367" s="103"/>
      <c r="D367" s="103"/>
      <c r="L367" s="104"/>
    </row>
    <row r="368" spans="1:12" ht="13.5" hidden="1" thickTop="1">
      <c r="A368" s="83"/>
      <c r="C368" s="103"/>
      <c r="D368" s="103"/>
      <c r="L368" s="104"/>
    </row>
    <row r="369" spans="1:12" ht="13.5" hidden="1" thickTop="1">
      <c r="A369" s="83"/>
      <c r="C369" s="103"/>
      <c r="D369" s="103"/>
      <c r="L369" s="104"/>
    </row>
    <row r="370" spans="1:12" ht="13.5" hidden="1" thickTop="1">
      <c r="A370" s="83"/>
      <c r="C370" s="103"/>
      <c r="D370" s="103"/>
      <c r="L370" s="104"/>
    </row>
    <row r="371" spans="1:12" ht="13.5" hidden="1" thickTop="1">
      <c r="A371" s="83"/>
      <c r="C371" s="103"/>
      <c r="D371" s="103"/>
      <c r="L371" s="104"/>
    </row>
    <row r="372" spans="1:12" ht="13.5" hidden="1" thickTop="1">
      <c r="A372" s="83"/>
      <c r="C372" s="103"/>
      <c r="D372" s="103"/>
      <c r="L372" s="104"/>
    </row>
    <row r="373" spans="1:12" ht="13.5" hidden="1" thickTop="1">
      <c r="A373" s="83"/>
      <c r="C373" s="103"/>
      <c r="D373" s="103"/>
      <c r="L373" s="104"/>
    </row>
    <row r="374" spans="1:12" ht="13.5" hidden="1" thickTop="1">
      <c r="A374" s="83"/>
      <c r="C374" s="103"/>
      <c r="D374" s="103"/>
      <c r="L374" s="104"/>
    </row>
    <row r="375" spans="1:12" ht="13.5" hidden="1" thickTop="1">
      <c r="A375" s="83"/>
      <c r="C375" s="103"/>
      <c r="D375" s="103"/>
      <c r="L375" s="104"/>
    </row>
    <row r="376" spans="1:12" ht="13.5" hidden="1" thickTop="1">
      <c r="A376" s="83"/>
      <c r="C376" s="103"/>
      <c r="D376" s="103"/>
      <c r="L376" s="104"/>
    </row>
    <row r="377" spans="1:12" ht="13.5" hidden="1" thickTop="1">
      <c r="A377" s="83"/>
      <c r="C377" s="103"/>
      <c r="D377" s="103"/>
      <c r="L377" s="104"/>
    </row>
    <row r="378" spans="1:12" ht="13.5" hidden="1" thickTop="1">
      <c r="A378" s="83"/>
      <c r="C378" s="103"/>
      <c r="D378" s="103"/>
      <c r="L378" s="104"/>
    </row>
    <row r="379" spans="1:12" ht="13.5" hidden="1" thickTop="1">
      <c r="A379" s="83"/>
      <c r="C379" s="103"/>
      <c r="D379" s="103"/>
      <c r="L379" s="104"/>
    </row>
    <row r="380" spans="1:12" ht="13.5" hidden="1" thickTop="1">
      <c r="A380" s="83"/>
      <c r="C380" s="103"/>
      <c r="D380" s="103"/>
      <c r="L380" s="104"/>
    </row>
    <row r="381" spans="1:12" ht="13.5" hidden="1" thickTop="1">
      <c r="A381" s="83"/>
      <c r="C381" s="103"/>
      <c r="D381" s="103"/>
      <c r="L381" s="104"/>
    </row>
    <row r="382" spans="1:12" ht="13.5" hidden="1" thickTop="1">
      <c r="A382" s="83"/>
      <c r="C382" s="103"/>
      <c r="D382" s="103"/>
      <c r="L382" s="104"/>
    </row>
    <row r="383" spans="1:12" ht="13.5" hidden="1" thickTop="1">
      <c r="A383" s="83"/>
      <c r="C383" s="103"/>
      <c r="D383" s="103"/>
      <c r="L383" s="104"/>
    </row>
    <row r="384" spans="1:12" ht="13.5" hidden="1" thickTop="1">
      <c r="A384" s="83"/>
      <c r="C384" s="103"/>
      <c r="D384" s="103"/>
      <c r="L384" s="104"/>
    </row>
    <row r="385" spans="1:12" ht="13.5" hidden="1" thickTop="1">
      <c r="A385" s="83"/>
      <c r="C385" s="103"/>
      <c r="D385" s="103"/>
      <c r="L385" s="104"/>
    </row>
    <row r="386" spans="1:12" ht="13.5" hidden="1" thickTop="1">
      <c r="A386" s="83"/>
      <c r="C386" s="103"/>
      <c r="D386" s="103"/>
      <c r="L386" s="104"/>
    </row>
    <row r="387" spans="1:12" ht="13.5" hidden="1" thickTop="1">
      <c r="A387" s="83"/>
      <c r="C387" s="103"/>
      <c r="D387" s="103"/>
      <c r="L387" s="104"/>
    </row>
    <row r="388" spans="1:12" ht="13.5" hidden="1" thickTop="1">
      <c r="A388" s="83"/>
      <c r="C388" s="103"/>
      <c r="D388" s="103"/>
      <c r="L388" s="104"/>
    </row>
    <row r="389" spans="1:12" ht="13.5" hidden="1" thickTop="1">
      <c r="A389" s="83"/>
      <c r="C389" s="103"/>
      <c r="D389" s="103"/>
      <c r="L389" s="104"/>
    </row>
    <row r="390" spans="1:12" ht="13.5" hidden="1" thickTop="1">
      <c r="A390" s="83"/>
      <c r="C390" s="103"/>
      <c r="D390" s="103"/>
      <c r="L390" s="104"/>
    </row>
    <row r="391" spans="1:12" ht="13.5" hidden="1" thickTop="1">
      <c r="A391" s="83"/>
      <c r="C391" s="103"/>
      <c r="D391" s="103"/>
      <c r="L391" s="104"/>
    </row>
    <row r="392" spans="1:12" ht="13.5" hidden="1" thickTop="1">
      <c r="A392" s="83"/>
      <c r="C392" s="103"/>
      <c r="D392" s="103"/>
      <c r="L392" s="104"/>
    </row>
    <row r="393" spans="1:12" ht="13.5" hidden="1" thickTop="1">
      <c r="A393" s="83"/>
      <c r="C393" s="103"/>
      <c r="D393" s="103"/>
      <c r="L393" s="104"/>
    </row>
    <row r="394" spans="1:12" ht="13.5" hidden="1" thickTop="1">
      <c r="A394" s="83"/>
      <c r="C394" s="103"/>
      <c r="D394" s="103"/>
      <c r="L394" s="104"/>
    </row>
    <row r="395" spans="1:12" ht="13.5" hidden="1" thickTop="1">
      <c r="A395" s="83"/>
      <c r="C395" s="103"/>
      <c r="D395" s="103"/>
      <c r="L395" s="104"/>
    </row>
    <row r="396" spans="1:12" ht="13.5" hidden="1" thickTop="1">
      <c r="A396" s="83"/>
      <c r="C396" s="103"/>
      <c r="D396" s="103"/>
      <c r="L396" s="104"/>
    </row>
    <row r="397" spans="1:12" ht="13.5" hidden="1" thickTop="1">
      <c r="A397" s="83"/>
      <c r="C397" s="103"/>
      <c r="D397" s="103"/>
      <c r="L397" s="104"/>
    </row>
    <row r="398" spans="1:12" ht="13.5" hidden="1" thickTop="1">
      <c r="A398" s="83"/>
      <c r="C398" s="103"/>
      <c r="D398" s="103"/>
      <c r="L398" s="104"/>
    </row>
    <row r="399" spans="1:12" ht="13.5" hidden="1" thickTop="1">
      <c r="A399" s="83"/>
      <c r="C399" s="103"/>
      <c r="D399" s="103"/>
      <c r="L399" s="104"/>
    </row>
    <row r="400" spans="1:12" ht="13.5" hidden="1" thickTop="1">
      <c r="A400" s="83"/>
      <c r="C400" s="103"/>
      <c r="D400" s="103"/>
      <c r="L400" s="104"/>
    </row>
    <row r="401" spans="1:12" ht="13.5" hidden="1" thickTop="1">
      <c r="A401" s="83"/>
      <c r="C401" s="103"/>
      <c r="D401" s="103"/>
      <c r="L401" s="104"/>
    </row>
    <row r="402" spans="1:12" ht="13.5" hidden="1" thickTop="1">
      <c r="A402" s="83"/>
      <c r="C402" s="103"/>
      <c r="D402" s="103"/>
      <c r="L402" s="104"/>
    </row>
    <row r="403" spans="1:12" ht="13.5" hidden="1" thickTop="1">
      <c r="A403" s="83"/>
      <c r="C403" s="103"/>
      <c r="D403" s="103"/>
      <c r="L403" s="104"/>
    </row>
    <row r="404" spans="1:12" ht="13.5" hidden="1" thickTop="1">
      <c r="A404" s="83"/>
      <c r="C404" s="103"/>
      <c r="D404" s="103"/>
      <c r="L404" s="104"/>
    </row>
    <row r="405" spans="1:12" ht="13.5" hidden="1" thickTop="1">
      <c r="A405" s="83"/>
      <c r="C405" s="103"/>
      <c r="D405" s="103"/>
      <c r="L405" s="104"/>
    </row>
    <row r="406" spans="1:12" ht="13.5" hidden="1" thickTop="1">
      <c r="A406" s="83"/>
      <c r="C406" s="103"/>
      <c r="D406" s="103"/>
      <c r="L406" s="104"/>
    </row>
    <row r="407" spans="1:12" ht="13.5" hidden="1" thickTop="1">
      <c r="A407" s="83"/>
      <c r="C407" s="103"/>
      <c r="D407" s="103"/>
      <c r="L407" s="104"/>
    </row>
    <row r="408" spans="1:12" ht="13.5" hidden="1" thickTop="1">
      <c r="A408" s="83"/>
      <c r="C408" s="103"/>
      <c r="D408" s="103"/>
      <c r="L408" s="104"/>
    </row>
    <row r="409" spans="1:12" ht="13.5" hidden="1" thickTop="1">
      <c r="A409" s="83"/>
      <c r="C409" s="103"/>
      <c r="D409" s="103"/>
      <c r="L409" s="104"/>
    </row>
    <row r="410" spans="1:12" ht="13.5" hidden="1" thickTop="1">
      <c r="A410" s="83"/>
      <c r="C410" s="103"/>
      <c r="D410" s="103"/>
      <c r="L410" s="104"/>
    </row>
    <row r="411" spans="1:12" ht="13.5" hidden="1" thickTop="1">
      <c r="A411" s="83"/>
      <c r="C411" s="103"/>
      <c r="D411" s="103"/>
      <c r="L411" s="104"/>
    </row>
    <row r="412" spans="1:12" ht="13.5" hidden="1" thickTop="1">
      <c r="A412" s="83"/>
      <c r="C412" s="103"/>
      <c r="D412" s="103"/>
      <c r="L412" s="104"/>
    </row>
    <row r="413" spans="1:12" ht="13.5" hidden="1" thickTop="1">
      <c r="A413" s="83"/>
      <c r="C413" s="103"/>
      <c r="D413" s="103"/>
      <c r="L413" s="104"/>
    </row>
    <row r="414" spans="1:12" ht="13.5" hidden="1" thickTop="1">
      <c r="A414" s="83"/>
      <c r="C414" s="103"/>
      <c r="D414" s="103"/>
      <c r="L414" s="104"/>
    </row>
    <row r="415" spans="1:12" ht="13.5" hidden="1" thickTop="1">
      <c r="A415" s="83"/>
      <c r="C415" s="103"/>
      <c r="D415" s="103"/>
      <c r="L415" s="104"/>
    </row>
    <row r="416" spans="1:12" ht="13.5" hidden="1" thickTop="1">
      <c r="A416" s="83"/>
      <c r="C416" s="103"/>
      <c r="D416" s="103"/>
      <c r="L416" s="104"/>
    </row>
    <row r="417" spans="1:12" ht="13.5" hidden="1" thickTop="1">
      <c r="A417" s="83"/>
      <c r="C417" s="103"/>
      <c r="D417" s="103"/>
      <c r="L417" s="104"/>
    </row>
    <row r="418" spans="1:12" ht="13.5" hidden="1" thickTop="1">
      <c r="A418" s="83"/>
      <c r="C418" s="103"/>
      <c r="D418" s="103"/>
      <c r="L418" s="104"/>
    </row>
    <row r="419" spans="1:12" ht="13.5" hidden="1" thickTop="1">
      <c r="A419" s="83"/>
      <c r="C419" s="103"/>
      <c r="D419" s="103"/>
      <c r="L419" s="104"/>
    </row>
    <row r="420" spans="1:12" ht="13.5" hidden="1" thickTop="1">
      <c r="A420" s="83"/>
      <c r="C420" s="103"/>
      <c r="D420" s="103"/>
      <c r="L420" s="104"/>
    </row>
    <row r="421" spans="1:12" ht="13.5" hidden="1" thickTop="1">
      <c r="A421" s="83"/>
      <c r="C421" s="103"/>
      <c r="D421" s="103"/>
      <c r="L421" s="104"/>
    </row>
    <row r="422" spans="1:12" ht="13.5" hidden="1" thickTop="1">
      <c r="A422" s="83"/>
      <c r="C422" s="103"/>
      <c r="D422" s="103"/>
      <c r="L422" s="104"/>
    </row>
    <row r="423" spans="1:12" ht="13.5" hidden="1" thickTop="1">
      <c r="A423" s="83"/>
      <c r="C423" s="103"/>
      <c r="D423" s="103"/>
      <c r="L423" s="104"/>
    </row>
    <row r="424" spans="1:12" ht="13.5" hidden="1" thickTop="1">
      <c r="A424" s="83"/>
      <c r="C424" s="103"/>
      <c r="D424" s="103"/>
      <c r="L424" s="104"/>
    </row>
    <row r="425" spans="1:12" ht="13.5" hidden="1" thickTop="1">
      <c r="A425" s="83"/>
      <c r="C425" s="103"/>
      <c r="D425" s="103"/>
      <c r="L425" s="104"/>
    </row>
    <row r="426" spans="1:12" ht="13.5" hidden="1" thickTop="1">
      <c r="A426" s="83"/>
      <c r="C426" s="103"/>
      <c r="D426" s="103"/>
      <c r="L426" s="104"/>
    </row>
    <row r="427" spans="1:12" ht="13.5" hidden="1" thickTop="1">
      <c r="A427" s="83"/>
      <c r="C427" s="103"/>
      <c r="D427" s="103"/>
      <c r="L427" s="104"/>
    </row>
    <row r="428" spans="1:12" ht="13.5" hidden="1" thickTop="1">
      <c r="A428" s="83"/>
      <c r="C428" s="103"/>
      <c r="D428" s="103"/>
      <c r="L428" s="104"/>
    </row>
    <row r="429" spans="1:12" ht="13.5" hidden="1" thickTop="1">
      <c r="A429" s="83"/>
      <c r="C429" s="103"/>
      <c r="D429" s="103"/>
      <c r="L429" s="104"/>
    </row>
    <row r="430" spans="1:12" ht="13.5" hidden="1" thickTop="1">
      <c r="A430" s="83"/>
      <c r="C430" s="103"/>
      <c r="D430" s="103"/>
      <c r="L430" s="104"/>
    </row>
    <row r="431" spans="1:12" ht="13.5" hidden="1" thickTop="1">
      <c r="A431" s="83"/>
      <c r="C431" s="103"/>
      <c r="D431" s="103"/>
      <c r="L431" s="104"/>
    </row>
    <row r="432" spans="1:12" ht="13.5" hidden="1" thickTop="1">
      <c r="A432" s="83"/>
      <c r="C432" s="103"/>
      <c r="D432" s="103"/>
      <c r="L432" s="104"/>
    </row>
    <row r="433" spans="1:12" ht="13.5" hidden="1" thickTop="1">
      <c r="A433" s="83"/>
      <c r="C433" s="103"/>
      <c r="D433" s="103"/>
      <c r="L433" s="104"/>
    </row>
    <row r="434" spans="1:12" ht="13.5" hidden="1" thickTop="1">
      <c r="A434" s="83"/>
      <c r="C434" s="103"/>
      <c r="D434" s="103"/>
      <c r="L434" s="104"/>
    </row>
    <row r="435" spans="1:12" ht="13.5" hidden="1" thickTop="1">
      <c r="A435" s="83"/>
      <c r="C435" s="103"/>
      <c r="D435" s="103"/>
      <c r="L435" s="104"/>
    </row>
    <row r="436" spans="1:12" ht="13.5" hidden="1" thickTop="1">
      <c r="A436" s="83"/>
      <c r="C436" s="103"/>
      <c r="D436" s="103"/>
      <c r="L436" s="104"/>
    </row>
    <row r="437" spans="1:12" ht="13.5" hidden="1" thickTop="1">
      <c r="A437" s="83"/>
      <c r="C437" s="103"/>
      <c r="D437" s="103"/>
      <c r="L437" s="104"/>
    </row>
    <row r="438" spans="1:12" ht="13.5" hidden="1" thickTop="1">
      <c r="A438" s="83"/>
      <c r="C438" s="103"/>
      <c r="D438" s="103"/>
      <c r="L438" s="104"/>
    </row>
    <row r="439" spans="1:12" ht="13.5" hidden="1" thickTop="1">
      <c r="A439" s="83"/>
      <c r="C439" s="103"/>
      <c r="D439" s="103"/>
      <c r="L439" s="104"/>
    </row>
    <row r="440" spans="1:12" ht="13.5" hidden="1" thickTop="1">
      <c r="A440" s="83"/>
      <c r="C440" s="103"/>
      <c r="D440" s="103"/>
      <c r="L440" s="104"/>
    </row>
    <row r="441" spans="1:12" ht="13.5" hidden="1" thickTop="1">
      <c r="A441" s="83"/>
      <c r="C441" s="103"/>
      <c r="D441" s="103"/>
      <c r="L441" s="104"/>
    </row>
    <row r="442" spans="1:12" ht="13.5" hidden="1" thickTop="1">
      <c r="A442" s="83"/>
      <c r="C442" s="103"/>
      <c r="D442" s="103"/>
      <c r="L442" s="104"/>
    </row>
    <row r="443" spans="1:12" ht="13.5" hidden="1" thickTop="1">
      <c r="A443" s="83"/>
      <c r="C443" s="103"/>
      <c r="D443" s="103"/>
      <c r="L443" s="104"/>
    </row>
    <row r="444" spans="1:12" ht="13.5" hidden="1" thickTop="1">
      <c r="A444" s="83"/>
      <c r="C444" s="103"/>
      <c r="D444" s="103"/>
      <c r="L444" s="104"/>
    </row>
    <row r="445" spans="1:12" ht="13.5" hidden="1" thickTop="1">
      <c r="A445" s="83"/>
      <c r="C445" s="103"/>
      <c r="D445" s="103"/>
      <c r="L445" s="104"/>
    </row>
    <row r="446" spans="1:12" ht="13.5" hidden="1" thickTop="1">
      <c r="A446" s="83"/>
      <c r="C446" s="103"/>
      <c r="D446" s="103"/>
      <c r="L446" s="104"/>
    </row>
    <row r="447" spans="1:12" ht="13.5" hidden="1" thickTop="1">
      <c r="A447" s="83"/>
      <c r="C447" s="103"/>
      <c r="D447" s="103"/>
      <c r="L447" s="104"/>
    </row>
    <row r="448" spans="1:12" ht="13.5" hidden="1" thickTop="1">
      <c r="A448" s="83"/>
      <c r="C448" s="103"/>
      <c r="D448" s="103"/>
      <c r="L448" s="104"/>
    </row>
    <row r="449" spans="1:12" ht="13.5" hidden="1" thickTop="1">
      <c r="A449" s="83"/>
      <c r="C449" s="103"/>
      <c r="D449" s="103"/>
      <c r="L449" s="104"/>
    </row>
    <row r="450" spans="1:12" ht="13.5" hidden="1" thickTop="1">
      <c r="A450" s="83"/>
      <c r="C450" s="103"/>
      <c r="D450" s="103"/>
      <c r="L450" s="104"/>
    </row>
    <row r="451" spans="1:12" ht="13.5" hidden="1" thickTop="1">
      <c r="A451" s="83"/>
      <c r="C451" s="103"/>
      <c r="D451" s="103"/>
      <c r="L451" s="104"/>
    </row>
    <row r="452" spans="1:12" ht="13.5" hidden="1" thickTop="1">
      <c r="A452" s="83"/>
      <c r="C452" s="103"/>
      <c r="D452" s="103"/>
      <c r="L452" s="104"/>
    </row>
    <row r="453" spans="1:12" ht="13.5" hidden="1" thickTop="1">
      <c r="A453" s="83"/>
      <c r="C453" s="103"/>
      <c r="D453" s="103"/>
      <c r="L453" s="104"/>
    </row>
    <row r="454" spans="1:12" ht="13.5" hidden="1" thickTop="1">
      <c r="A454" s="83"/>
      <c r="C454" s="103"/>
      <c r="D454" s="103"/>
      <c r="L454" s="104"/>
    </row>
    <row r="455" spans="1:12" ht="13.5" hidden="1" thickTop="1">
      <c r="A455" s="83"/>
      <c r="C455" s="103"/>
      <c r="D455" s="103"/>
      <c r="L455" s="104"/>
    </row>
    <row r="456" spans="1:12" ht="13.5" hidden="1" thickTop="1">
      <c r="A456" s="83"/>
      <c r="C456" s="103"/>
      <c r="D456" s="103"/>
      <c r="L456" s="104"/>
    </row>
    <row r="457" spans="1:12" ht="13.5" hidden="1" thickTop="1">
      <c r="A457" s="83"/>
      <c r="C457" s="103"/>
      <c r="D457" s="103"/>
      <c r="L457" s="104"/>
    </row>
    <row r="458" spans="1:12" ht="13.5" hidden="1" thickTop="1">
      <c r="A458" s="83"/>
      <c r="C458" s="103"/>
      <c r="D458" s="103"/>
      <c r="L458" s="104"/>
    </row>
    <row r="459" spans="1:12" ht="13.5" hidden="1" thickTop="1">
      <c r="A459" s="83"/>
      <c r="C459" s="103"/>
      <c r="D459" s="103"/>
      <c r="L459" s="104"/>
    </row>
    <row r="460" spans="1:12" ht="13.5" hidden="1" thickTop="1">
      <c r="A460" s="83"/>
      <c r="C460" s="103"/>
      <c r="D460" s="103"/>
      <c r="L460" s="104"/>
    </row>
    <row r="461" spans="1:12" ht="13.5" hidden="1" thickTop="1">
      <c r="A461" s="83"/>
      <c r="C461" s="103"/>
      <c r="D461" s="103"/>
      <c r="L461" s="104"/>
    </row>
    <row r="462" spans="1:12" ht="13.5" hidden="1" thickTop="1">
      <c r="A462" s="83"/>
      <c r="C462" s="103"/>
      <c r="D462" s="103"/>
      <c r="L462" s="104"/>
    </row>
    <row r="463" spans="1:12" ht="13.5" hidden="1" thickTop="1">
      <c r="A463" s="83"/>
      <c r="C463" s="103"/>
      <c r="D463" s="103"/>
      <c r="L463" s="104"/>
    </row>
    <row r="464" spans="1:12" ht="13.5" hidden="1" thickTop="1">
      <c r="A464" s="83"/>
      <c r="C464" s="103"/>
      <c r="D464" s="103"/>
      <c r="L464" s="104"/>
    </row>
    <row r="465" spans="1:12" ht="13.5" hidden="1" thickTop="1">
      <c r="A465" s="83"/>
      <c r="C465" s="103"/>
      <c r="D465" s="103"/>
      <c r="L465" s="104"/>
    </row>
    <row r="466" spans="1:12" ht="13.5" hidden="1" thickTop="1">
      <c r="A466" s="83"/>
      <c r="C466" s="103"/>
      <c r="D466" s="103"/>
      <c r="L466" s="104"/>
    </row>
    <row r="467" spans="1:12" ht="13.5" hidden="1" thickTop="1">
      <c r="A467" s="83"/>
      <c r="C467" s="103"/>
      <c r="D467" s="103"/>
      <c r="L467" s="104"/>
    </row>
    <row r="468" spans="1:12" ht="13.5" hidden="1" thickTop="1">
      <c r="A468" s="83"/>
      <c r="C468" s="103"/>
      <c r="D468" s="103"/>
      <c r="L468" s="104"/>
    </row>
    <row r="469" spans="1:12" ht="13.5" hidden="1" thickTop="1">
      <c r="A469" s="83"/>
      <c r="C469" s="103"/>
      <c r="D469" s="103"/>
      <c r="L469" s="104"/>
    </row>
    <row r="470" spans="1:12" ht="13.5" hidden="1" thickTop="1">
      <c r="A470" s="83"/>
      <c r="C470" s="103"/>
      <c r="D470" s="103"/>
      <c r="L470" s="104"/>
    </row>
    <row r="471" spans="1:12" ht="13.5" hidden="1" thickTop="1">
      <c r="A471" s="83"/>
      <c r="C471" s="103"/>
      <c r="D471" s="103"/>
      <c r="L471" s="104"/>
    </row>
    <row r="472" spans="1:12" ht="13.5" hidden="1" thickTop="1">
      <c r="A472" s="83"/>
      <c r="C472" s="103"/>
      <c r="D472" s="103"/>
      <c r="L472" s="104"/>
    </row>
    <row r="473" spans="1:12" ht="13.5" hidden="1" thickTop="1">
      <c r="A473" s="83"/>
      <c r="C473" s="103"/>
      <c r="D473" s="103"/>
      <c r="L473" s="104"/>
    </row>
    <row r="474" spans="1:12" ht="13.5" hidden="1" thickTop="1">
      <c r="A474" s="83"/>
      <c r="C474" s="103"/>
      <c r="D474" s="103"/>
      <c r="L474" s="104"/>
    </row>
    <row r="475" spans="1:12" ht="13.5" hidden="1" thickTop="1">
      <c r="A475" s="83"/>
      <c r="C475" s="103"/>
      <c r="D475" s="103"/>
      <c r="L475" s="104"/>
    </row>
    <row r="476" spans="1:12" ht="13.5" hidden="1" thickTop="1">
      <c r="A476" s="83"/>
      <c r="C476" s="103"/>
      <c r="D476" s="103"/>
      <c r="L476" s="104"/>
    </row>
    <row r="477" spans="1:12" ht="13.5" hidden="1" thickTop="1">
      <c r="A477" s="83"/>
      <c r="C477" s="103"/>
      <c r="D477" s="103"/>
      <c r="L477" s="104"/>
    </row>
    <row r="478" spans="1:12" ht="13.5" hidden="1" thickTop="1">
      <c r="A478" s="83"/>
      <c r="C478" s="103"/>
      <c r="D478" s="103"/>
      <c r="L478" s="104"/>
    </row>
    <row r="479" spans="1:12" ht="13.5" hidden="1" thickTop="1">
      <c r="A479" s="83"/>
      <c r="C479" s="103"/>
      <c r="D479" s="103"/>
      <c r="L479" s="104"/>
    </row>
    <row r="480" spans="1:12" ht="13.5" hidden="1" thickTop="1">
      <c r="A480" s="83"/>
      <c r="C480" s="103"/>
      <c r="D480" s="103"/>
      <c r="L480" s="104"/>
    </row>
    <row r="481" spans="1:12" ht="13.5" hidden="1" thickTop="1">
      <c r="A481" s="83"/>
      <c r="C481" s="103"/>
      <c r="D481" s="103"/>
      <c r="L481" s="104"/>
    </row>
    <row r="482" spans="1:12" ht="13.5" hidden="1" thickTop="1">
      <c r="A482" s="83"/>
      <c r="C482" s="103"/>
      <c r="D482" s="103"/>
      <c r="L482" s="104"/>
    </row>
    <row r="483" spans="1:12" ht="13.5" hidden="1" thickTop="1">
      <c r="A483" s="83"/>
      <c r="C483" s="103"/>
      <c r="D483" s="103"/>
      <c r="L483" s="104"/>
    </row>
    <row r="484" spans="1:12" ht="13.5" hidden="1" thickTop="1">
      <c r="A484" s="83"/>
      <c r="C484" s="103"/>
      <c r="D484" s="103"/>
      <c r="L484" s="104"/>
    </row>
    <row r="485" spans="1:12" ht="13.5" hidden="1" thickTop="1">
      <c r="A485" s="83"/>
      <c r="C485" s="103"/>
      <c r="D485" s="103"/>
      <c r="L485" s="104"/>
    </row>
    <row r="486" spans="1:12" ht="13.5" hidden="1" thickTop="1">
      <c r="A486" s="83"/>
      <c r="C486" s="103"/>
      <c r="D486" s="103"/>
      <c r="L486" s="104"/>
    </row>
    <row r="487" spans="1:12" ht="13.5" hidden="1" thickTop="1">
      <c r="A487" s="83"/>
      <c r="C487" s="103"/>
      <c r="D487" s="103"/>
      <c r="L487" s="104"/>
    </row>
    <row r="488" spans="1:12" ht="13.5" hidden="1" thickTop="1">
      <c r="A488" s="83"/>
      <c r="C488" s="103"/>
      <c r="D488" s="103"/>
      <c r="L488" s="104"/>
    </row>
    <row r="489" spans="1:12" ht="13.5" hidden="1" thickTop="1">
      <c r="A489" s="83"/>
      <c r="C489" s="103"/>
      <c r="D489" s="103"/>
      <c r="L489" s="104"/>
    </row>
    <row r="490" spans="1:12" ht="13.5" hidden="1" thickTop="1">
      <c r="A490" s="83"/>
      <c r="C490" s="103"/>
      <c r="D490" s="103"/>
      <c r="L490" s="104"/>
    </row>
    <row r="491" spans="1:12" ht="13.5" hidden="1" thickTop="1">
      <c r="A491" s="83"/>
      <c r="C491" s="103"/>
      <c r="D491" s="103"/>
      <c r="L491" s="104"/>
    </row>
    <row r="492" spans="1:12" ht="13.5" hidden="1" thickTop="1">
      <c r="A492" s="83"/>
      <c r="C492" s="103"/>
      <c r="D492" s="103"/>
      <c r="L492" s="104"/>
    </row>
    <row r="493" spans="1:12" ht="13.5" hidden="1" thickTop="1">
      <c r="A493" s="83"/>
      <c r="C493" s="103"/>
      <c r="D493" s="103"/>
      <c r="L493" s="104"/>
    </row>
    <row r="494" spans="1:12" ht="13.5" hidden="1" thickTop="1">
      <c r="A494" s="83"/>
      <c r="C494" s="103"/>
      <c r="D494" s="103"/>
      <c r="L494" s="104"/>
    </row>
    <row r="495" spans="1:12" ht="13.5" hidden="1" thickTop="1">
      <c r="A495" s="83"/>
      <c r="C495" s="103"/>
      <c r="D495" s="103"/>
      <c r="L495" s="104"/>
    </row>
    <row r="496" spans="1:12" ht="13.5" hidden="1" thickTop="1">
      <c r="A496" s="83"/>
      <c r="C496" s="103"/>
      <c r="D496" s="103"/>
      <c r="L496" s="104"/>
    </row>
    <row r="497" spans="1:12" ht="13.5" hidden="1" thickTop="1">
      <c r="A497" s="83"/>
      <c r="C497" s="103"/>
      <c r="D497" s="103"/>
      <c r="L497" s="104"/>
    </row>
    <row r="498" spans="1:12" ht="13.5" hidden="1" thickTop="1">
      <c r="A498" s="83"/>
      <c r="C498" s="103"/>
      <c r="D498" s="103"/>
      <c r="L498" s="104"/>
    </row>
    <row r="499" spans="1:12" ht="13.5" hidden="1" thickTop="1">
      <c r="A499" s="83"/>
      <c r="C499" s="103"/>
      <c r="D499" s="103"/>
      <c r="L499" s="104"/>
    </row>
    <row r="500" spans="1:12" ht="13.5" hidden="1" thickTop="1">
      <c r="A500" s="83"/>
      <c r="C500" s="103"/>
      <c r="D500" s="103"/>
      <c r="L500" s="104"/>
    </row>
    <row r="501" spans="1:12" ht="13.5" hidden="1" thickTop="1">
      <c r="A501" s="83"/>
      <c r="C501" s="103"/>
      <c r="D501" s="103"/>
      <c r="L501" s="104"/>
    </row>
    <row r="502" spans="1:12" ht="13.5" hidden="1" thickTop="1">
      <c r="A502" s="83"/>
      <c r="C502" s="103"/>
      <c r="D502" s="103"/>
      <c r="L502" s="104"/>
    </row>
    <row r="503" spans="1:12" ht="13.5" hidden="1" thickTop="1">
      <c r="A503" s="83"/>
      <c r="C503" s="103"/>
      <c r="D503" s="103"/>
      <c r="L503" s="104"/>
    </row>
    <row r="504" spans="1:12" ht="13.5" hidden="1" thickTop="1">
      <c r="A504" s="83"/>
      <c r="C504" s="103"/>
      <c r="D504" s="103"/>
      <c r="L504" s="104"/>
    </row>
    <row r="505" spans="1:12" ht="13.5" hidden="1" thickTop="1">
      <c r="A505" s="83"/>
      <c r="C505" s="103"/>
      <c r="D505" s="103"/>
      <c r="L505" s="104"/>
    </row>
    <row r="506" spans="1:12" ht="13.5" hidden="1" thickTop="1">
      <c r="A506" s="83"/>
      <c r="C506" s="103"/>
      <c r="D506" s="103"/>
      <c r="L506" s="104"/>
    </row>
    <row r="507" spans="1:12" ht="13.5" hidden="1" thickTop="1">
      <c r="A507" s="83"/>
      <c r="C507" s="103"/>
      <c r="D507" s="103"/>
      <c r="L507" s="104"/>
    </row>
    <row r="508" spans="1:12" ht="13.5" hidden="1" thickTop="1">
      <c r="A508" s="83"/>
      <c r="C508" s="103"/>
      <c r="D508" s="103"/>
      <c r="L508" s="104"/>
    </row>
    <row r="509" spans="1:12" ht="13.5" hidden="1" thickTop="1">
      <c r="A509" s="83"/>
      <c r="C509" s="103"/>
      <c r="D509" s="103"/>
      <c r="L509" s="104"/>
    </row>
    <row r="510" spans="1:12" ht="13.5" hidden="1" thickTop="1">
      <c r="A510" s="83"/>
      <c r="C510" s="103"/>
      <c r="D510" s="103"/>
      <c r="L510" s="104"/>
    </row>
    <row r="511" spans="1:12" ht="13.5" hidden="1" thickTop="1">
      <c r="A511" s="83"/>
      <c r="C511" s="103"/>
      <c r="D511" s="103"/>
      <c r="L511" s="104"/>
    </row>
    <row r="512" spans="1:12" ht="13.5" hidden="1" thickTop="1">
      <c r="A512" s="83"/>
      <c r="C512" s="103"/>
      <c r="D512" s="103"/>
      <c r="L512" s="104"/>
    </row>
    <row r="513" spans="1:12" ht="13.5" hidden="1" thickTop="1">
      <c r="A513" s="83"/>
      <c r="C513" s="103"/>
      <c r="D513" s="103"/>
      <c r="L513" s="104"/>
    </row>
    <row r="514" spans="1:12" ht="13.5" hidden="1" thickTop="1">
      <c r="A514" s="83"/>
      <c r="C514" s="103"/>
      <c r="D514" s="103"/>
      <c r="L514" s="104"/>
    </row>
    <row r="515" spans="1:12" ht="13.5" hidden="1" thickTop="1">
      <c r="A515" s="83"/>
      <c r="C515" s="103"/>
      <c r="D515" s="103"/>
      <c r="L515" s="104"/>
    </row>
    <row r="516" spans="1:12" ht="13.5" hidden="1" thickTop="1">
      <c r="A516" s="83"/>
      <c r="C516" s="103"/>
      <c r="D516" s="103"/>
      <c r="L516" s="104"/>
    </row>
    <row r="517" spans="1:12" ht="13.5" hidden="1" thickTop="1">
      <c r="A517" s="83"/>
      <c r="C517" s="103"/>
      <c r="D517" s="103"/>
      <c r="L517" s="104"/>
    </row>
    <row r="518" spans="1:12" ht="13.5" hidden="1" thickTop="1">
      <c r="A518" s="83"/>
      <c r="C518" s="103"/>
      <c r="D518" s="103"/>
      <c r="L518" s="104"/>
    </row>
    <row r="519" spans="1:12" ht="13.5" hidden="1" thickTop="1">
      <c r="A519" s="83"/>
      <c r="C519" s="103"/>
      <c r="D519" s="103"/>
      <c r="L519" s="104"/>
    </row>
    <row r="520" spans="1:12" ht="13.5" hidden="1" thickTop="1">
      <c r="A520" s="83"/>
      <c r="C520" s="103"/>
      <c r="D520" s="103"/>
      <c r="L520" s="104"/>
    </row>
    <row r="521" spans="1:12" ht="13.5" hidden="1" thickTop="1">
      <c r="A521" s="83"/>
      <c r="C521" s="103"/>
      <c r="D521" s="103"/>
      <c r="L521" s="104"/>
    </row>
    <row r="522" spans="1:12" ht="13.5" hidden="1" thickTop="1">
      <c r="A522" s="83"/>
      <c r="C522" s="103"/>
      <c r="D522" s="103"/>
      <c r="L522" s="104"/>
    </row>
    <row r="523" spans="1:12" ht="13.5" hidden="1" thickTop="1">
      <c r="A523" s="83"/>
      <c r="C523" s="103"/>
      <c r="D523" s="103"/>
      <c r="L523" s="104"/>
    </row>
    <row r="524" spans="1:12" ht="13.5" hidden="1" thickTop="1">
      <c r="A524" s="83"/>
      <c r="C524" s="103"/>
      <c r="D524" s="103"/>
      <c r="L524" s="104"/>
    </row>
    <row r="525" spans="1:12" ht="13.5" hidden="1" thickTop="1">
      <c r="A525" s="83"/>
      <c r="C525" s="103"/>
      <c r="D525" s="103"/>
      <c r="L525" s="104"/>
    </row>
    <row r="526" spans="1:12" ht="13.5" hidden="1" thickTop="1">
      <c r="A526" s="83"/>
      <c r="C526" s="103"/>
      <c r="D526" s="103"/>
      <c r="L526" s="104"/>
    </row>
    <row r="527" spans="1:12" ht="13.5" hidden="1" thickTop="1">
      <c r="A527" s="83"/>
      <c r="C527" s="103"/>
      <c r="D527" s="103"/>
      <c r="L527" s="104"/>
    </row>
    <row r="528" spans="1:12" ht="13.5" hidden="1" thickTop="1">
      <c r="A528" s="83"/>
      <c r="C528" s="103"/>
      <c r="D528" s="103"/>
      <c r="L528" s="104"/>
    </row>
    <row r="529" spans="1:12" ht="13.5" hidden="1" thickTop="1">
      <c r="A529" s="83"/>
      <c r="C529" s="103"/>
      <c r="D529" s="103"/>
      <c r="L529" s="104"/>
    </row>
    <row r="530" spans="1:12" ht="13.5" hidden="1" thickTop="1">
      <c r="A530" s="83"/>
      <c r="C530" s="103"/>
      <c r="D530" s="103"/>
      <c r="L530" s="104"/>
    </row>
    <row r="531" spans="1:12" ht="13.5" hidden="1" thickTop="1">
      <c r="A531" s="83"/>
      <c r="C531" s="103"/>
      <c r="D531" s="103"/>
      <c r="L531" s="104"/>
    </row>
    <row r="532" spans="1:12" ht="13.5" hidden="1" thickTop="1">
      <c r="A532" s="83"/>
      <c r="C532" s="103"/>
      <c r="D532" s="103"/>
      <c r="L532" s="104"/>
    </row>
    <row r="533" spans="1:12" ht="13.5" hidden="1" thickTop="1">
      <c r="A533" s="83"/>
      <c r="C533" s="103"/>
      <c r="D533" s="103"/>
      <c r="L533" s="104"/>
    </row>
    <row r="534" spans="1:12" ht="13.5" hidden="1" thickTop="1">
      <c r="A534" s="83"/>
      <c r="C534" s="103"/>
      <c r="D534" s="103"/>
      <c r="L534" s="104"/>
    </row>
    <row r="535" spans="1:12" ht="13.5" hidden="1" thickTop="1">
      <c r="A535" s="83"/>
      <c r="C535" s="103"/>
      <c r="D535" s="103"/>
      <c r="L535" s="104"/>
    </row>
    <row r="536" spans="1:12" ht="13.5" hidden="1" thickTop="1">
      <c r="A536" s="83"/>
      <c r="C536" s="103"/>
      <c r="D536" s="103"/>
      <c r="L536" s="104"/>
    </row>
    <row r="537" spans="1:12" ht="13.5" hidden="1" thickTop="1">
      <c r="A537" s="83"/>
      <c r="C537" s="103"/>
      <c r="D537" s="103"/>
      <c r="L537" s="104"/>
    </row>
    <row r="538" spans="1:12" ht="13.5" hidden="1" thickTop="1">
      <c r="A538" s="83"/>
      <c r="C538" s="103"/>
      <c r="D538" s="103"/>
      <c r="L538" s="104"/>
    </row>
    <row r="539" spans="1:12" ht="13.5" hidden="1" thickTop="1">
      <c r="A539" s="83"/>
      <c r="C539" s="103"/>
      <c r="D539" s="103"/>
      <c r="L539" s="104"/>
    </row>
    <row r="540" spans="1:12" ht="13.5" hidden="1" thickTop="1">
      <c r="A540" s="83"/>
      <c r="C540" s="103"/>
      <c r="D540" s="103"/>
      <c r="L540" s="104"/>
    </row>
    <row r="541" spans="1:12" ht="13.5" hidden="1" thickTop="1">
      <c r="A541" s="83"/>
      <c r="C541" s="103"/>
      <c r="D541" s="103"/>
      <c r="L541" s="104"/>
    </row>
    <row r="542" spans="1:12" ht="13.5" hidden="1" thickTop="1">
      <c r="A542" s="83"/>
      <c r="C542" s="103"/>
      <c r="D542" s="103"/>
      <c r="L542" s="104"/>
    </row>
    <row r="543" spans="1:12" ht="13.5" hidden="1" thickTop="1">
      <c r="A543" s="83"/>
      <c r="C543" s="103"/>
      <c r="D543" s="103"/>
      <c r="L543" s="104"/>
    </row>
    <row r="544" spans="1:12" ht="13.5" hidden="1" thickTop="1">
      <c r="A544" s="83"/>
      <c r="C544" s="103"/>
      <c r="D544" s="103"/>
      <c r="L544" s="104"/>
    </row>
    <row r="545" spans="1:12" ht="13.5" hidden="1" thickTop="1">
      <c r="A545" s="83"/>
      <c r="C545" s="103"/>
      <c r="D545" s="103"/>
      <c r="L545" s="104"/>
    </row>
    <row r="546" spans="1:12" ht="13.5" hidden="1" thickTop="1">
      <c r="A546" s="83"/>
      <c r="C546" s="103"/>
      <c r="D546" s="103"/>
      <c r="L546" s="104"/>
    </row>
    <row r="547" spans="1:12" ht="13.5" hidden="1" thickTop="1">
      <c r="A547" s="83"/>
      <c r="C547" s="103"/>
      <c r="D547" s="103"/>
      <c r="L547" s="104"/>
    </row>
    <row r="548" spans="1:12" ht="13.5" hidden="1" thickTop="1">
      <c r="A548" s="83"/>
      <c r="C548" s="103"/>
      <c r="D548" s="103"/>
      <c r="L548" s="104"/>
    </row>
    <row r="549" spans="1:12" ht="13.5" hidden="1" thickTop="1">
      <c r="A549" s="83"/>
      <c r="C549" s="103"/>
      <c r="D549" s="103"/>
      <c r="L549" s="104"/>
    </row>
    <row r="550" spans="1:12" ht="13.5" hidden="1" thickTop="1">
      <c r="A550" s="83"/>
      <c r="C550" s="103"/>
      <c r="D550" s="103"/>
      <c r="L550" s="104"/>
    </row>
    <row r="551" spans="1:12" ht="13.5" hidden="1" thickTop="1">
      <c r="A551" s="83"/>
      <c r="C551" s="103"/>
      <c r="D551" s="103"/>
      <c r="L551" s="104"/>
    </row>
    <row r="552" spans="1:12" ht="13.5" hidden="1" thickTop="1">
      <c r="A552" s="83"/>
      <c r="C552" s="103"/>
      <c r="D552" s="103"/>
      <c r="L552" s="104"/>
    </row>
    <row r="553" spans="1:12" ht="13.5" hidden="1" thickTop="1">
      <c r="A553" s="83"/>
      <c r="C553" s="103"/>
      <c r="D553" s="103"/>
      <c r="L553" s="104"/>
    </row>
    <row r="554" spans="1:12" ht="13.5" hidden="1" thickTop="1">
      <c r="A554" s="83"/>
      <c r="C554" s="103"/>
      <c r="D554" s="103"/>
      <c r="L554" s="104"/>
    </row>
    <row r="555" spans="1:12" ht="13.5" hidden="1" thickTop="1">
      <c r="A555" s="83"/>
      <c r="C555" s="103"/>
      <c r="D555" s="103"/>
      <c r="L555" s="104"/>
    </row>
    <row r="556" spans="1:12" ht="13.5" hidden="1" thickTop="1">
      <c r="A556" s="83"/>
      <c r="C556" s="103"/>
      <c r="D556" s="103"/>
      <c r="L556" s="104"/>
    </row>
    <row r="557" spans="1:12" ht="13.5" hidden="1" thickTop="1">
      <c r="A557" s="83"/>
      <c r="C557" s="103"/>
      <c r="D557" s="103"/>
      <c r="L557" s="104"/>
    </row>
    <row r="558" spans="1:12" ht="13.5" hidden="1" thickTop="1">
      <c r="A558" s="83"/>
      <c r="C558" s="103"/>
      <c r="D558" s="103"/>
      <c r="L558" s="104"/>
    </row>
    <row r="559" spans="1:12" ht="13.5" hidden="1" thickTop="1">
      <c r="A559" s="83"/>
      <c r="C559" s="103"/>
      <c r="D559" s="103"/>
      <c r="L559" s="104"/>
    </row>
    <row r="560" spans="1:12" ht="13.5" hidden="1" thickTop="1">
      <c r="A560" s="83"/>
      <c r="C560" s="103"/>
      <c r="D560" s="103"/>
      <c r="L560" s="104"/>
    </row>
    <row r="561" spans="1:12" ht="13.5" hidden="1" thickTop="1">
      <c r="A561" s="83"/>
      <c r="C561" s="103"/>
      <c r="D561" s="103"/>
      <c r="L561" s="104"/>
    </row>
    <row r="562" spans="1:12" ht="13.5" hidden="1" thickTop="1">
      <c r="A562" s="83"/>
      <c r="C562" s="103"/>
      <c r="D562" s="103"/>
      <c r="L562" s="104"/>
    </row>
    <row r="563" spans="1:12" ht="13.5" hidden="1" thickTop="1">
      <c r="A563" s="83"/>
      <c r="C563" s="103"/>
      <c r="D563" s="103"/>
      <c r="L563" s="104"/>
    </row>
    <row r="564" spans="1:12" ht="13.5" hidden="1" thickTop="1">
      <c r="A564" s="83"/>
      <c r="C564" s="103"/>
      <c r="D564" s="103"/>
      <c r="L564" s="104"/>
    </row>
    <row r="565" spans="1:12" ht="13.5" hidden="1" thickTop="1">
      <c r="A565" s="83"/>
      <c r="C565" s="103"/>
      <c r="D565" s="103"/>
      <c r="L565" s="104"/>
    </row>
    <row r="566" spans="1:12" ht="13.5" hidden="1" thickTop="1">
      <c r="A566" s="83"/>
      <c r="C566" s="103"/>
      <c r="D566" s="103"/>
      <c r="L566" s="104"/>
    </row>
    <row r="567" spans="1:12" ht="13.5" hidden="1" thickTop="1">
      <c r="A567" s="83"/>
      <c r="C567" s="103"/>
      <c r="D567" s="103"/>
      <c r="L567" s="104"/>
    </row>
    <row r="568" spans="1:12" ht="13.5" hidden="1" thickTop="1">
      <c r="A568" s="83"/>
      <c r="C568" s="103"/>
      <c r="D568" s="103"/>
      <c r="L568" s="104"/>
    </row>
    <row r="569" spans="1:12" ht="13.5" hidden="1" thickTop="1">
      <c r="A569" s="83"/>
      <c r="C569" s="103"/>
      <c r="D569" s="103"/>
      <c r="L569" s="104"/>
    </row>
    <row r="570" spans="1:12" ht="13.5" hidden="1" thickTop="1">
      <c r="A570" s="83"/>
      <c r="C570" s="103"/>
      <c r="D570" s="103"/>
      <c r="L570" s="104"/>
    </row>
    <row r="571" spans="1:12" ht="13.5" hidden="1" thickTop="1">
      <c r="A571" s="83"/>
      <c r="C571" s="103"/>
      <c r="D571" s="103"/>
      <c r="L571" s="104"/>
    </row>
    <row r="572" spans="1:12" ht="13.5" hidden="1" thickTop="1">
      <c r="A572" s="83"/>
      <c r="C572" s="103"/>
      <c r="D572" s="103"/>
      <c r="L572" s="104"/>
    </row>
    <row r="573" spans="1:12" ht="13.5" hidden="1" thickTop="1">
      <c r="A573" s="83"/>
      <c r="C573" s="103"/>
      <c r="D573" s="103"/>
      <c r="L573" s="104"/>
    </row>
    <row r="574" spans="1:12" ht="13.5" hidden="1" thickTop="1">
      <c r="A574" s="83"/>
      <c r="C574" s="103"/>
      <c r="D574" s="103"/>
      <c r="L574" s="104"/>
    </row>
    <row r="575" spans="1:12" ht="13.5" hidden="1" thickTop="1">
      <c r="A575" s="83"/>
      <c r="C575" s="103"/>
      <c r="D575" s="103"/>
      <c r="L575" s="104"/>
    </row>
    <row r="576" spans="1:12" ht="13.5" hidden="1" thickTop="1">
      <c r="A576" s="83"/>
      <c r="C576" s="103"/>
      <c r="D576" s="103"/>
      <c r="L576" s="104"/>
    </row>
    <row r="577" spans="1:12" ht="13.5" hidden="1" thickTop="1">
      <c r="A577" s="83"/>
      <c r="C577" s="103"/>
      <c r="D577" s="103"/>
      <c r="L577" s="104"/>
    </row>
    <row r="578" spans="1:12" ht="13.5" hidden="1" thickTop="1">
      <c r="A578" s="83"/>
      <c r="C578" s="103"/>
      <c r="D578" s="103"/>
      <c r="L578" s="104"/>
    </row>
    <row r="579" spans="1:12" ht="13.5" hidden="1" thickTop="1">
      <c r="A579" s="83"/>
      <c r="C579" s="103"/>
      <c r="D579" s="103"/>
      <c r="L579" s="104"/>
    </row>
    <row r="580" spans="1:12" ht="13.5" hidden="1" thickTop="1">
      <c r="A580" s="83"/>
      <c r="C580" s="103"/>
      <c r="D580" s="103"/>
      <c r="L580" s="104"/>
    </row>
    <row r="581" spans="1:12" ht="13.5" hidden="1" thickTop="1">
      <c r="A581" s="83"/>
      <c r="C581" s="103"/>
      <c r="D581" s="103"/>
      <c r="L581" s="104"/>
    </row>
    <row r="582" spans="1:12" ht="13.5" hidden="1" thickTop="1">
      <c r="A582" s="83"/>
      <c r="C582" s="103"/>
      <c r="D582" s="103"/>
      <c r="L582" s="104"/>
    </row>
    <row r="583" spans="1:12" ht="13.5" hidden="1" thickTop="1">
      <c r="A583" s="83"/>
      <c r="C583" s="103"/>
      <c r="D583" s="103"/>
      <c r="L583" s="104"/>
    </row>
    <row r="584" spans="1:12" ht="13.5" hidden="1" thickTop="1">
      <c r="A584" s="83"/>
      <c r="C584" s="103"/>
      <c r="D584" s="103"/>
      <c r="L584" s="104"/>
    </row>
    <row r="585" spans="1:12" ht="13.5" hidden="1" thickTop="1">
      <c r="A585" s="83"/>
      <c r="C585" s="103"/>
      <c r="D585" s="103"/>
      <c r="L585" s="104"/>
    </row>
    <row r="586" spans="1:12" ht="13.5" hidden="1" thickTop="1">
      <c r="A586" s="83"/>
      <c r="C586" s="103"/>
      <c r="D586" s="103"/>
      <c r="L586" s="104"/>
    </row>
    <row r="587" spans="1:12" ht="13.5" hidden="1" thickTop="1">
      <c r="A587" s="83"/>
      <c r="C587" s="103"/>
      <c r="D587" s="103"/>
      <c r="L587" s="104"/>
    </row>
    <row r="588" spans="1:12" ht="13.5" hidden="1" thickTop="1">
      <c r="A588" s="83"/>
      <c r="C588" s="103"/>
      <c r="D588" s="103"/>
      <c r="L588" s="104"/>
    </row>
    <row r="589" spans="1:12" ht="13.5" hidden="1" thickTop="1">
      <c r="A589" s="83"/>
      <c r="C589" s="103"/>
      <c r="D589" s="103"/>
      <c r="L589" s="104"/>
    </row>
    <row r="590" spans="1:12" ht="13.5" hidden="1" thickTop="1">
      <c r="A590" s="83"/>
      <c r="C590" s="103"/>
      <c r="D590" s="103"/>
      <c r="L590" s="104"/>
    </row>
    <row r="591" spans="1:12" ht="13.5" hidden="1" thickTop="1">
      <c r="A591" s="83"/>
      <c r="C591" s="103"/>
      <c r="D591" s="103"/>
      <c r="L591" s="104"/>
    </row>
    <row r="592" spans="1:12" ht="13.5" hidden="1" thickTop="1">
      <c r="A592" s="83"/>
      <c r="C592" s="103"/>
      <c r="D592" s="103"/>
      <c r="L592" s="104"/>
    </row>
    <row r="593" spans="1:12" ht="13.5" hidden="1" thickTop="1">
      <c r="A593" s="83"/>
      <c r="C593" s="103"/>
      <c r="D593" s="103"/>
      <c r="L593" s="104"/>
    </row>
    <row r="594" spans="1:12" ht="13.5" hidden="1" thickTop="1">
      <c r="A594" s="83"/>
      <c r="C594" s="103"/>
      <c r="D594" s="103"/>
      <c r="L594" s="104"/>
    </row>
    <row r="595" spans="1:12" ht="13.5" hidden="1" thickTop="1">
      <c r="A595" s="83"/>
      <c r="C595" s="103"/>
      <c r="D595" s="103"/>
      <c r="L595" s="104"/>
    </row>
    <row r="596" spans="1:12" ht="13.5" hidden="1" thickTop="1">
      <c r="A596" s="83"/>
      <c r="C596" s="103"/>
      <c r="D596" s="103"/>
      <c r="L596" s="104"/>
    </row>
    <row r="597" spans="1:12" ht="13.5" hidden="1" thickTop="1">
      <c r="A597" s="83"/>
      <c r="C597" s="103"/>
      <c r="D597" s="103"/>
      <c r="L597" s="104"/>
    </row>
    <row r="598" spans="1:12" ht="13.5" hidden="1" thickTop="1">
      <c r="A598" s="83"/>
      <c r="C598" s="103"/>
      <c r="D598" s="103"/>
      <c r="L598" s="104"/>
    </row>
    <row r="599" spans="1:12" ht="13.5" hidden="1" thickTop="1">
      <c r="A599" s="83"/>
      <c r="C599" s="103"/>
      <c r="D599" s="103"/>
      <c r="L599" s="104"/>
    </row>
    <row r="600" spans="1:12" ht="13.5" hidden="1" thickTop="1">
      <c r="A600" s="83"/>
      <c r="C600" s="103"/>
      <c r="D600" s="103"/>
      <c r="L600" s="104"/>
    </row>
    <row r="601" spans="1:12" ht="13.5" hidden="1" thickTop="1">
      <c r="A601" s="83"/>
      <c r="C601" s="103"/>
      <c r="D601" s="103"/>
      <c r="L601" s="104"/>
    </row>
    <row r="602" spans="1:12" ht="13.5" hidden="1" thickTop="1">
      <c r="A602" s="83"/>
      <c r="C602" s="103"/>
      <c r="D602" s="103"/>
      <c r="L602" s="104"/>
    </row>
    <row r="603" spans="1:12" ht="13.5" hidden="1" thickTop="1">
      <c r="A603" s="83"/>
      <c r="C603" s="103"/>
      <c r="D603" s="103"/>
      <c r="L603" s="104"/>
    </row>
    <row r="604" spans="1:12" ht="13.5" hidden="1" thickTop="1">
      <c r="A604" s="83"/>
      <c r="C604" s="103"/>
      <c r="D604" s="103"/>
      <c r="L604" s="104"/>
    </row>
    <row r="605" spans="1:12" ht="13.5" hidden="1" thickTop="1">
      <c r="A605" s="83"/>
      <c r="C605" s="103"/>
      <c r="D605" s="103"/>
      <c r="L605" s="104"/>
    </row>
    <row r="606" spans="1:12" ht="13.5" hidden="1" thickTop="1">
      <c r="A606" s="83"/>
      <c r="C606" s="103"/>
      <c r="D606" s="103"/>
      <c r="L606" s="104"/>
    </row>
    <row r="607" spans="1:12" ht="13.5" hidden="1" thickTop="1">
      <c r="A607" s="83"/>
      <c r="C607" s="103"/>
      <c r="D607" s="103"/>
      <c r="L607" s="104"/>
    </row>
    <row r="608" spans="1:12" ht="13.5" hidden="1" thickTop="1">
      <c r="A608" s="83"/>
      <c r="C608" s="103"/>
      <c r="D608" s="103"/>
      <c r="L608" s="104"/>
    </row>
    <row r="609" spans="1:12" ht="13.5" hidden="1" thickTop="1">
      <c r="A609" s="83"/>
      <c r="C609" s="103"/>
      <c r="D609" s="103"/>
      <c r="L609" s="104"/>
    </row>
    <row r="610" spans="1:12" ht="13.5" hidden="1" thickTop="1">
      <c r="A610" s="83"/>
      <c r="C610" s="103"/>
      <c r="D610" s="103"/>
      <c r="L610" s="104"/>
    </row>
    <row r="611" spans="1:12" ht="13.5" hidden="1" thickTop="1">
      <c r="A611" s="83"/>
      <c r="C611" s="103"/>
      <c r="D611" s="103"/>
      <c r="L611" s="104"/>
    </row>
    <row r="612" spans="1:12" ht="13.5" hidden="1" thickTop="1">
      <c r="A612" s="83"/>
      <c r="C612" s="103"/>
      <c r="D612" s="103"/>
      <c r="L612" s="104"/>
    </row>
    <row r="613" spans="1:12" ht="13.5" hidden="1" thickTop="1">
      <c r="A613" s="83"/>
      <c r="C613" s="103"/>
      <c r="D613" s="103"/>
      <c r="L613" s="104"/>
    </row>
    <row r="614" spans="1:12" ht="13.5" hidden="1" thickTop="1">
      <c r="A614" s="83"/>
      <c r="C614" s="103"/>
      <c r="D614" s="103"/>
      <c r="L614" s="104"/>
    </row>
    <row r="615" spans="1:12" ht="13.5" hidden="1" thickTop="1">
      <c r="A615" s="83"/>
      <c r="C615" s="103"/>
      <c r="D615" s="103"/>
      <c r="L615" s="104"/>
    </row>
    <row r="616" spans="1:12" ht="13.5" hidden="1" thickTop="1">
      <c r="A616" s="83"/>
      <c r="C616" s="103"/>
      <c r="D616" s="103"/>
      <c r="L616" s="104"/>
    </row>
    <row r="617" spans="1:12" ht="13.5" hidden="1" thickTop="1">
      <c r="A617" s="83"/>
      <c r="C617" s="103"/>
      <c r="D617" s="103"/>
      <c r="L617" s="104"/>
    </row>
    <row r="618" spans="1:12" ht="13.5" hidden="1" thickTop="1">
      <c r="A618" s="83"/>
      <c r="C618" s="103"/>
      <c r="D618" s="103"/>
      <c r="L618" s="104"/>
    </row>
    <row r="619" spans="1:12" ht="13.5" hidden="1" thickTop="1">
      <c r="A619" s="83"/>
      <c r="C619" s="103"/>
      <c r="D619" s="103"/>
      <c r="L619" s="104"/>
    </row>
    <row r="620" spans="1:12" ht="13.5" hidden="1" thickTop="1">
      <c r="A620" s="83"/>
      <c r="C620" s="103"/>
      <c r="D620" s="103"/>
      <c r="L620" s="104"/>
    </row>
    <row r="621" spans="1:12" ht="13.5" hidden="1" thickTop="1">
      <c r="A621" s="83"/>
      <c r="C621" s="103"/>
      <c r="D621" s="103"/>
      <c r="L621" s="104"/>
    </row>
    <row r="622" spans="1:12" ht="13.5" hidden="1" thickTop="1">
      <c r="A622" s="83"/>
      <c r="C622" s="103"/>
      <c r="D622" s="103"/>
      <c r="L622" s="104"/>
    </row>
    <row r="623" spans="1:12" ht="13.5" hidden="1" thickTop="1">
      <c r="A623" s="83"/>
      <c r="C623" s="103"/>
      <c r="D623" s="103"/>
      <c r="L623" s="104"/>
    </row>
    <row r="624" spans="1:12" ht="13.5" hidden="1" thickTop="1">
      <c r="A624" s="83"/>
      <c r="C624" s="103"/>
      <c r="D624" s="103"/>
      <c r="L624" s="104"/>
    </row>
    <row r="625" spans="1:12" ht="13.5" hidden="1" thickTop="1">
      <c r="A625" s="83"/>
      <c r="C625" s="103"/>
      <c r="D625" s="103"/>
      <c r="L625" s="104"/>
    </row>
    <row r="626" spans="1:12" ht="13.5" hidden="1" thickTop="1">
      <c r="A626" s="83"/>
      <c r="C626" s="103"/>
      <c r="D626" s="103"/>
      <c r="L626" s="104"/>
    </row>
    <row r="627" spans="1:12" ht="13.5" hidden="1" thickTop="1">
      <c r="A627" s="83"/>
      <c r="C627" s="103"/>
      <c r="D627" s="103"/>
      <c r="L627" s="104"/>
    </row>
    <row r="628" spans="1:12" ht="13.5" hidden="1" thickTop="1">
      <c r="A628" s="83"/>
      <c r="C628" s="103"/>
      <c r="D628" s="103"/>
      <c r="L628" s="104"/>
    </row>
    <row r="629" spans="1:12" ht="13.5" hidden="1" thickTop="1">
      <c r="A629" s="83"/>
      <c r="C629" s="103"/>
      <c r="D629" s="103"/>
      <c r="L629" s="104"/>
    </row>
    <row r="630" spans="1:12" ht="13.5" hidden="1" thickTop="1">
      <c r="A630" s="83"/>
      <c r="C630" s="103"/>
      <c r="D630" s="103"/>
      <c r="L630" s="104"/>
    </row>
    <row r="631" spans="1:12" ht="13.5" hidden="1" thickTop="1">
      <c r="A631" s="83"/>
      <c r="C631" s="103"/>
      <c r="D631" s="103"/>
      <c r="L631" s="104"/>
    </row>
    <row r="632" spans="1:12" ht="13.5" hidden="1" thickTop="1">
      <c r="A632" s="83"/>
      <c r="C632" s="103"/>
      <c r="D632" s="103"/>
      <c r="L632" s="104"/>
    </row>
    <row r="633" spans="1:12" ht="13.5" hidden="1" thickTop="1">
      <c r="A633" s="83"/>
      <c r="C633" s="103"/>
      <c r="D633" s="103"/>
      <c r="L633" s="104"/>
    </row>
    <row r="634" spans="1:12" ht="13.5" hidden="1" thickTop="1">
      <c r="A634" s="83"/>
      <c r="C634" s="103"/>
      <c r="D634" s="103"/>
      <c r="L634" s="104"/>
    </row>
    <row r="635" spans="1:12" ht="13.5" hidden="1" thickTop="1">
      <c r="A635" s="83"/>
      <c r="C635" s="103"/>
      <c r="D635" s="103"/>
      <c r="L635" s="104"/>
    </row>
    <row r="636" spans="1:12" ht="13.5" hidden="1" thickTop="1">
      <c r="A636" s="83"/>
      <c r="C636" s="103"/>
      <c r="D636" s="103"/>
      <c r="L636" s="104"/>
    </row>
    <row r="637" spans="1:12" ht="13.5" hidden="1" thickTop="1">
      <c r="A637" s="83"/>
      <c r="C637" s="103"/>
      <c r="D637" s="103"/>
      <c r="L637" s="104"/>
    </row>
    <row r="638" spans="1:12" ht="13.5" hidden="1" thickTop="1">
      <c r="A638" s="83"/>
      <c r="C638" s="103"/>
      <c r="D638" s="103"/>
      <c r="L638" s="104"/>
    </row>
    <row r="639" spans="1:12" ht="13.5" hidden="1" thickTop="1">
      <c r="A639" s="83"/>
      <c r="C639" s="103"/>
      <c r="D639" s="103"/>
      <c r="L639" s="104"/>
    </row>
    <row r="640" spans="1:12" ht="13.5" hidden="1" thickTop="1">
      <c r="A640" s="83"/>
      <c r="C640" s="103"/>
      <c r="D640" s="103"/>
      <c r="L640" s="104"/>
    </row>
    <row r="641" spans="1:12" ht="13.5" hidden="1" thickTop="1">
      <c r="A641" s="83"/>
      <c r="C641" s="103"/>
      <c r="D641" s="103"/>
      <c r="L641" s="104"/>
    </row>
    <row r="642" spans="1:12" ht="13.5" hidden="1" thickTop="1">
      <c r="A642" s="83"/>
      <c r="C642" s="103"/>
      <c r="D642" s="103"/>
      <c r="L642" s="104"/>
    </row>
    <row r="643" spans="1:12" ht="13.5" hidden="1" thickTop="1">
      <c r="A643" s="83"/>
      <c r="C643" s="103"/>
      <c r="D643" s="103"/>
      <c r="L643" s="104"/>
    </row>
    <row r="644" spans="1:12" ht="13.5" hidden="1" thickTop="1">
      <c r="A644" s="83"/>
      <c r="C644" s="103"/>
      <c r="D644" s="103"/>
      <c r="L644" s="104"/>
    </row>
    <row r="645" spans="1:12" ht="13.5" hidden="1" thickTop="1">
      <c r="A645" s="83"/>
      <c r="C645" s="103"/>
      <c r="D645" s="103"/>
      <c r="L645" s="104"/>
    </row>
    <row r="646" spans="1:12" ht="13.5" hidden="1" thickTop="1">
      <c r="A646" s="83"/>
      <c r="C646" s="103"/>
      <c r="D646" s="103"/>
      <c r="L646" s="104"/>
    </row>
    <row r="647" spans="1:12" ht="13.5" hidden="1" thickTop="1">
      <c r="A647" s="83"/>
      <c r="C647" s="103"/>
      <c r="D647" s="103"/>
      <c r="L647" s="104"/>
    </row>
    <row r="648" spans="1:12" ht="13.5" hidden="1" thickTop="1">
      <c r="A648" s="83"/>
      <c r="C648" s="103"/>
      <c r="D648" s="103"/>
      <c r="L648" s="104"/>
    </row>
    <row r="649" spans="1:12" ht="13.5" hidden="1" thickTop="1">
      <c r="A649" s="83"/>
      <c r="C649" s="103"/>
      <c r="D649" s="103"/>
      <c r="L649" s="104"/>
    </row>
    <row r="650" spans="1:12" ht="13.5" hidden="1" thickTop="1">
      <c r="A650" s="83"/>
      <c r="C650" s="103"/>
      <c r="D650" s="103"/>
      <c r="L650" s="104"/>
    </row>
    <row r="651" spans="1:12" ht="13.5" hidden="1" thickTop="1">
      <c r="A651" s="83"/>
      <c r="C651" s="103"/>
      <c r="D651" s="103"/>
      <c r="L651" s="104"/>
    </row>
    <row r="652" spans="1:12" ht="13.5" hidden="1" thickTop="1">
      <c r="A652" s="83"/>
      <c r="C652" s="103"/>
      <c r="D652" s="103"/>
      <c r="L652" s="104"/>
    </row>
    <row r="653" spans="1:12" ht="13.5" hidden="1" thickTop="1">
      <c r="A653" s="83"/>
      <c r="C653" s="103"/>
      <c r="D653" s="103"/>
      <c r="L653" s="104"/>
    </row>
    <row r="654" spans="1:12" ht="13.5" hidden="1" thickTop="1">
      <c r="A654" s="83"/>
      <c r="C654" s="103"/>
      <c r="D654" s="103"/>
      <c r="L654" s="104"/>
    </row>
    <row r="655" spans="1:12" ht="13.5" hidden="1" thickTop="1">
      <c r="A655" s="83"/>
      <c r="C655" s="103"/>
      <c r="D655" s="103"/>
      <c r="L655" s="104"/>
    </row>
    <row r="656" spans="1:12" ht="13.5" hidden="1" thickTop="1">
      <c r="A656" s="83"/>
      <c r="C656" s="103"/>
      <c r="D656" s="103"/>
      <c r="L656" s="104"/>
    </row>
    <row r="657" spans="1:12" ht="13.5" hidden="1" thickTop="1">
      <c r="A657" s="83"/>
      <c r="C657" s="103"/>
      <c r="D657" s="103"/>
      <c r="L657" s="104"/>
    </row>
    <row r="658" spans="1:12" ht="13.5" hidden="1" thickTop="1">
      <c r="A658" s="83"/>
      <c r="C658" s="103"/>
      <c r="D658" s="103"/>
      <c r="L658" s="104"/>
    </row>
    <row r="659" spans="1:12" ht="13.5" hidden="1" thickTop="1">
      <c r="A659" s="83"/>
      <c r="C659" s="103"/>
      <c r="D659" s="103"/>
      <c r="L659" s="104"/>
    </row>
    <row r="660" spans="1:12" ht="13.5" hidden="1" thickTop="1">
      <c r="A660" s="83"/>
      <c r="C660" s="103"/>
      <c r="D660" s="103"/>
      <c r="L660" s="104"/>
    </row>
    <row r="661" spans="1:12" ht="13.5" hidden="1" thickTop="1">
      <c r="A661" s="83"/>
      <c r="C661" s="103"/>
      <c r="D661" s="103"/>
      <c r="L661" s="104"/>
    </row>
    <row r="662" spans="1:12" ht="13.5" hidden="1" thickTop="1">
      <c r="A662" s="83"/>
      <c r="C662" s="103"/>
      <c r="D662" s="103"/>
      <c r="L662" s="104"/>
    </row>
    <row r="663" spans="1:12" ht="13.5" hidden="1" thickTop="1">
      <c r="A663" s="83"/>
      <c r="C663" s="103"/>
      <c r="D663" s="103"/>
      <c r="L663" s="104"/>
    </row>
    <row r="664" spans="1:12" ht="13.5" hidden="1" thickTop="1">
      <c r="A664" s="83"/>
      <c r="C664" s="103"/>
      <c r="D664" s="103"/>
      <c r="L664" s="104"/>
    </row>
    <row r="665" spans="1:12" ht="13.5" hidden="1" thickTop="1">
      <c r="A665" s="83"/>
      <c r="C665" s="103"/>
      <c r="D665" s="103"/>
      <c r="L665" s="104"/>
    </row>
    <row r="666" spans="1:12" ht="13.5" hidden="1" thickTop="1">
      <c r="A666" s="83"/>
      <c r="C666" s="103"/>
      <c r="D666" s="103"/>
      <c r="L666" s="104"/>
    </row>
    <row r="667" spans="1:12" ht="13.5" hidden="1" thickTop="1">
      <c r="A667" s="83"/>
      <c r="C667" s="103"/>
      <c r="D667" s="103"/>
      <c r="L667" s="104"/>
    </row>
    <row r="668" spans="1:12" ht="13.5" hidden="1" thickTop="1">
      <c r="A668" s="83"/>
      <c r="C668" s="103"/>
      <c r="D668" s="103"/>
      <c r="L668" s="104"/>
    </row>
    <row r="669" spans="1:12" ht="13.5" hidden="1" thickTop="1">
      <c r="A669" s="83"/>
      <c r="C669" s="103"/>
      <c r="D669" s="103"/>
      <c r="L669" s="104"/>
    </row>
    <row r="670" spans="1:12" ht="13.5" hidden="1" thickTop="1">
      <c r="A670" s="83"/>
      <c r="C670" s="103"/>
      <c r="D670" s="103"/>
      <c r="L670" s="104"/>
    </row>
    <row r="671" spans="1:12" ht="13.5" hidden="1" thickTop="1">
      <c r="A671" s="83"/>
      <c r="C671" s="103"/>
      <c r="D671" s="103"/>
      <c r="L671" s="104"/>
    </row>
    <row r="672" spans="1:12" ht="13.5" hidden="1" thickTop="1">
      <c r="A672" s="83"/>
      <c r="C672" s="103"/>
      <c r="D672" s="103"/>
      <c r="L672" s="104"/>
    </row>
    <row r="673" spans="1:12" ht="13.5" hidden="1" thickTop="1">
      <c r="A673" s="83"/>
      <c r="C673" s="103"/>
      <c r="D673" s="103"/>
      <c r="L673" s="104"/>
    </row>
    <row r="674" spans="1:12" ht="13.5" hidden="1" thickTop="1">
      <c r="A674" s="83"/>
      <c r="C674" s="103"/>
      <c r="D674" s="103"/>
      <c r="L674" s="104"/>
    </row>
    <row r="675" spans="1:12" ht="13.5" hidden="1" thickTop="1">
      <c r="A675" s="83"/>
      <c r="C675" s="103"/>
      <c r="D675" s="103"/>
      <c r="L675" s="104"/>
    </row>
    <row r="676" spans="1:12" ht="13.5" hidden="1" thickTop="1">
      <c r="A676" s="83"/>
      <c r="C676" s="103"/>
      <c r="D676" s="103"/>
      <c r="L676" s="104"/>
    </row>
    <row r="677" spans="1:12" ht="13.5" hidden="1" thickTop="1">
      <c r="A677" s="83"/>
      <c r="C677" s="103"/>
      <c r="D677" s="103"/>
      <c r="L677" s="104"/>
    </row>
    <row r="678" spans="1:12" ht="13.5" hidden="1" thickTop="1">
      <c r="A678" s="83"/>
      <c r="C678" s="103"/>
      <c r="D678" s="103"/>
      <c r="L678" s="104"/>
    </row>
    <row r="679" spans="1:12" ht="13.5" hidden="1" thickTop="1">
      <c r="A679" s="83"/>
      <c r="C679" s="103"/>
      <c r="D679" s="103"/>
      <c r="L679" s="104"/>
    </row>
    <row r="680" spans="1:12" ht="13.5" hidden="1" thickTop="1">
      <c r="A680" s="83"/>
      <c r="C680" s="103"/>
      <c r="D680" s="103"/>
      <c r="L680" s="104"/>
    </row>
    <row r="681" spans="1:12" ht="13.5" hidden="1" thickTop="1">
      <c r="A681" s="83"/>
      <c r="C681" s="103"/>
      <c r="D681" s="103"/>
      <c r="L681" s="104"/>
    </row>
    <row r="682" spans="1:12" ht="13.5" hidden="1" thickTop="1">
      <c r="A682" s="83"/>
      <c r="C682" s="103"/>
      <c r="D682" s="103"/>
      <c r="L682" s="104"/>
    </row>
    <row r="683" spans="1:12" ht="13.5" hidden="1" thickTop="1">
      <c r="A683" s="83"/>
      <c r="C683" s="103"/>
      <c r="D683" s="103"/>
      <c r="L683" s="104"/>
    </row>
    <row r="684" spans="1:12" ht="13.5" hidden="1" thickTop="1">
      <c r="A684" s="83"/>
      <c r="C684" s="103"/>
      <c r="D684" s="103"/>
      <c r="L684" s="104"/>
    </row>
    <row r="685" spans="1:12" ht="13.5" hidden="1" thickTop="1">
      <c r="A685" s="83"/>
      <c r="C685" s="103"/>
      <c r="D685" s="103"/>
      <c r="L685" s="104"/>
    </row>
    <row r="686" spans="1:12" ht="13.5" hidden="1" thickTop="1">
      <c r="A686" s="83"/>
      <c r="C686" s="103"/>
      <c r="D686" s="103"/>
      <c r="L686" s="104"/>
    </row>
    <row r="687" spans="1:12" ht="13.5" hidden="1" thickTop="1">
      <c r="A687" s="83"/>
      <c r="C687" s="103"/>
      <c r="D687" s="103"/>
      <c r="L687" s="104"/>
    </row>
    <row r="688" spans="1:12" ht="13.5" hidden="1" thickTop="1">
      <c r="A688" s="83"/>
      <c r="C688" s="103"/>
      <c r="D688" s="103"/>
      <c r="L688" s="104"/>
    </row>
    <row r="689" spans="1:12" ht="13.5" hidden="1" thickTop="1">
      <c r="A689" s="83"/>
      <c r="C689" s="103"/>
      <c r="D689" s="103"/>
      <c r="L689" s="104"/>
    </row>
    <row r="690" spans="1:12" ht="13.5" hidden="1" thickTop="1">
      <c r="A690" s="83"/>
      <c r="C690" s="103"/>
      <c r="D690" s="103"/>
      <c r="L690" s="104"/>
    </row>
    <row r="691" spans="1:12" ht="13.5" hidden="1" thickTop="1">
      <c r="A691" s="83"/>
      <c r="C691" s="103"/>
      <c r="D691" s="103"/>
      <c r="L691" s="104"/>
    </row>
    <row r="692" spans="1:12" ht="13.5" hidden="1" thickTop="1">
      <c r="A692" s="83"/>
      <c r="C692" s="103"/>
      <c r="D692" s="103"/>
      <c r="L692" s="104"/>
    </row>
    <row r="693" spans="1:12" ht="13.5" hidden="1" thickTop="1">
      <c r="A693" s="83"/>
      <c r="C693" s="103"/>
      <c r="D693" s="103"/>
      <c r="L693" s="104"/>
    </row>
    <row r="694" spans="1:12" ht="13.5" hidden="1" thickTop="1">
      <c r="A694" s="83"/>
      <c r="C694" s="103"/>
      <c r="D694" s="103"/>
      <c r="L694" s="104"/>
    </row>
    <row r="695" spans="1:12" ht="13.5" hidden="1" thickTop="1">
      <c r="A695" s="83"/>
      <c r="C695" s="103"/>
      <c r="D695" s="103"/>
      <c r="L695" s="104"/>
    </row>
    <row r="696" spans="1:12" ht="13.5" hidden="1" thickTop="1">
      <c r="A696" s="83"/>
      <c r="C696" s="103"/>
      <c r="D696" s="103"/>
      <c r="L696" s="104"/>
    </row>
    <row r="697" spans="1:12" ht="13.5" hidden="1" thickTop="1">
      <c r="A697" s="83"/>
      <c r="C697" s="103"/>
      <c r="D697" s="103"/>
      <c r="L697" s="104"/>
    </row>
    <row r="698" spans="1:12" ht="13.5" hidden="1" thickTop="1">
      <c r="A698" s="83"/>
      <c r="C698" s="103"/>
      <c r="D698" s="103"/>
      <c r="L698" s="104"/>
    </row>
    <row r="699" spans="1:12" ht="13.5" hidden="1" thickTop="1">
      <c r="A699" s="83"/>
      <c r="C699" s="103"/>
      <c r="D699" s="103"/>
      <c r="L699" s="104"/>
    </row>
    <row r="700" spans="1:12" ht="13.5" hidden="1" thickTop="1">
      <c r="A700" s="83"/>
      <c r="C700" s="103"/>
      <c r="D700" s="103"/>
      <c r="L700" s="104"/>
    </row>
    <row r="701" spans="1:12" ht="13.5" hidden="1" thickTop="1">
      <c r="A701" s="83"/>
      <c r="C701" s="103"/>
      <c r="D701" s="103"/>
      <c r="L701" s="104"/>
    </row>
    <row r="702" spans="1:12" ht="13.5" hidden="1" thickTop="1">
      <c r="A702" s="83"/>
      <c r="C702" s="103"/>
      <c r="D702" s="103"/>
      <c r="L702" s="104"/>
    </row>
    <row r="703" spans="1:12" ht="13.5" hidden="1" thickTop="1">
      <c r="A703" s="83"/>
      <c r="C703" s="103"/>
      <c r="D703" s="103"/>
      <c r="L703" s="104"/>
    </row>
    <row r="704" spans="1:12" ht="13.5" hidden="1" thickTop="1">
      <c r="A704" s="83"/>
      <c r="C704" s="103"/>
      <c r="D704" s="103"/>
      <c r="L704" s="104"/>
    </row>
    <row r="705" spans="1:12" ht="13.5" hidden="1" thickTop="1">
      <c r="A705" s="83"/>
      <c r="C705" s="103"/>
      <c r="D705" s="103"/>
      <c r="L705" s="104"/>
    </row>
    <row r="706" spans="1:12" ht="13.5" hidden="1" thickTop="1">
      <c r="A706" s="83"/>
      <c r="C706" s="103"/>
      <c r="D706" s="103"/>
      <c r="L706" s="104"/>
    </row>
    <row r="707" spans="1:12" ht="13.5" hidden="1" thickTop="1">
      <c r="A707" s="83"/>
      <c r="C707" s="103"/>
      <c r="D707" s="103"/>
      <c r="L707" s="104"/>
    </row>
    <row r="708" spans="1:12" ht="13.5" hidden="1" thickTop="1">
      <c r="A708" s="83"/>
      <c r="C708" s="103"/>
      <c r="D708" s="103"/>
      <c r="L708" s="104"/>
    </row>
    <row r="709" spans="1:12" ht="13.5" hidden="1" thickTop="1">
      <c r="A709" s="83"/>
      <c r="C709" s="103"/>
      <c r="D709" s="103"/>
      <c r="L709" s="104"/>
    </row>
    <row r="710" spans="1:12" ht="13.5" hidden="1" thickTop="1">
      <c r="A710" s="83"/>
      <c r="C710" s="103"/>
      <c r="D710" s="103"/>
      <c r="L710" s="104"/>
    </row>
    <row r="711" spans="1:12" ht="13.5" hidden="1" thickTop="1">
      <c r="A711" s="83"/>
      <c r="C711" s="103"/>
      <c r="D711" s="103"/>
      <c r="L711" s="104"/>
    </row>
    <row r="712" spans="1:12" ht="13.5" hidden="1" thickTop="1">
      <c r="A712" s="83"/>
      <c r="C712" s="103"/>
      <c r="D712" s="103"/>
      <c r="L712" s="104"/>
    </row>
    <row r="713" spans="1:12" ht="13.5" hidden="1" thickTop="1">
      <c r="A713" s="83"/>
      <c r="C713" s="103"/>
      <c r="D713" s="103"/>
      <c r="L713" s="104"/>
    </row>
    <row r="714" spans="1:12" ht="13.5" hidden="1" thickTop="1">
      <c r="A714" s="83"/>
      <c r="C714" s="103"/>
      <c r="D714" s="103"/>
      <c r="L714" s="104"/>
    </row>
    <row r="715" spans="1:12" ht="13.5" hidden="1" thickTop="1">
      <c r="A715" s="83"/>
      <c r="C715" s="103"/>
      <c r="D715" s="103"/>
      <c r="L715" s="104"/>
    </row>
    <row r="716" spans="1:12" ht="13.5" hidden="1" thickTop="1">
      <c r="A716" s="83"/>
      <c r="C716" s="103"/>
      <c r="D716" s="103"/>
      <c r="L716" s="104"/>
    </row>
    <row r="717" spans="1:12" ht="13.5" hidden="1" thickTop="1">
      <c r="A717" s="83"/>
      <c r="C717" s="103"/>
      <c r="D717" s="103"/>
      <c r="L717" s="104"/>
    </row>
    <row r="718" spans="1:12" ht="13.5" hidden="1" thickTop="1">
      <c r="A718" s="83"/>
      <c r="C718" s="103"/>
      <c r="D718" s="103"/>
      <c r="L718" s="104"/>
    </row>
    <row r="719" spans="1:12" ht="13.5" hidden="1" thickTop="1">
      <c r="A719" s="83"/>
      <c r="C719" s="103"/>
      <c r="D719" s="103"/>
      <c r="L719" s="104"/>
    </row>
    <row r="720" spans="1:12" ht="13.5" hidden="1" thickTop="1">
      <c r="A720" s="83"/>
      <c r="C720" s="103"/>
      <c r="D720" s="103"/>
      <c r="L720" s="104"/>
    </row>
    <row r="721" spans="1:12" ht="13.5" hidden="1" thickTop="1">
      <c r="A721" s="83"/>
      <c r="C721" s="103"/>
      <c r="D721" s="103"/>
      <c r="L721" s="104"/>
    </row>
    <row r="722" spans="1:12" ht="13.5" hidden="1" thickTop="1">
      <c r="A722" s="83"/>
      <c r="C722" s="103"/>
      <c r="D722" s="103"/>
      <c r="L722" s="104"/>
    </row>
    <row r="723" spans="1:12" ht="13.5" hidden="1" thickTop="1">
      <c r="A723" s="83"/>
      <c r="C723" s="103"/>
      <c r="D723" s="103"/>
      <c r="L723" s="104"/>
    </row>
    <row r="724" spans="1:12" ht="13.5" hidden="1" thickTop="1">
      <c r="A724" s="83"/>
      <c r="C724" s="103"/>
      <c r="D724" s="103"/>
      <c r="L724" s="104"/>
    </row>
    <row r="725" spans="1:12" ht="13.5" hidden="1" thickTop="1">
      <c r="A725" s="83"/>
      <c r="C725" s="103"/>
      <c r="D725" s="103"/>
      <c r="L725" s="104"/>
    </row>
    <row r="726" spans="1:12" ht="13.5" hidden="1" thickTop="1">
      <c r="A726" s="83"/>
      <c r="C726" s="103"/>
      <c r="D726" s="103"/>
      <c r="L726" s="104"/>
    </row>
    <row r="727" spans="1:12" ht="13.5" hidden="1" thickTop="1">
      <c r="A727" s="83"/>
      <c r="C727" s="103"/>
      <c r="D727" s="103"/>
      <c r="L727" s="104"/>
    </row>
    <row r="728" spans="1:12" ht="13.5" hidden="1" thickTop="1">
      <c r="A728" s="83"/>
      <c r="C728" s="103"/>
      <c r="D728" s="103"/>
      <c r="L728" s="104"/>
    </row>
    <row r="729" spans="1:12" ht="13.5" hidden="1" thickTop="1">
      <c r="A729" s="83"/>
      <c r="C729" s="103"/>
      <c r="D729" s="103"/>
      <c r="L729" s="104"/>
    </row>
    <row r="730" spans="1:12" ht="13.5" hidden="1" thickTop="1">
      <c r="A730" s="83"/>
      <c r="C730" s="103"/>
      <c r="D730" s="103"/>
      <c r="L730" s="104"/>
    </row>
    <row r="731" spans="1:12" ht="13.5" hidden="1" thickTop="1">
      <c r="A731" s="83"/>
      <c r="C731" s="103"/>
      <c r="D731" s="103"/>
      <c r="L731" s="104"/>
    </row>
    <row r="732" spans="1:12" ht="13.5" hidden="1" thickTop="1">
      <c r="A732" s="83"/>
      <c r="C732" s="103"/>
      <c r="D732" s="103"/>
      <c r="L732" s="104"/>
    </row>
    <row r="733" spans="1:12" ht="13.5" hidden="1" thickTop="1">
      <c r="A733" s="83"/>
      <c r="C733" s="103"/>
      <c r="D733" s="103"/>
      <c r="L733" s="104"/>
    </row>
    <row r="734" spans="1:12" ht="13.5" hidden="1" thickTop="1">
      <c r="A734" s="83"/>
      <c r="C734" s="103"/>
      <c r="D734" s="103"/>
      <c r="L734" s="104"/>
    </row>
    <row r="735" spans="1:12" ht="13.5" hidden="1" thickTop="1">
      <c r="A735" s="83"/>
      <c r="C735" s="103"/>
      <c r="D735" s="103"/>
      <c r="L735" s="104"/>
    </row>
    <row r="736" spans="1:12" ht="13.5" hidden="1" thickTop="1">
      <c r="A736" s="83"/>
      <c r="C736" s="103"/>
      <c r="D736" s="103"/>
      <c r="L736" s="104"/>
    </row>
    <row r="737" spans="1:12" ht="13.5" hidden="1" thickTop="1">
      <c r="A737" s="83"/>
      <c r="C737" s="103"/>
      <c r="D737" s="103"/>
      <c r="L737" s="104"/>
    </row>
    <row r="738" spans="1:12" ht="13.5" hidden="1" thickTop="1">
      <c r="A738" s="83"/>
      <c r="C738" s="103"/>
      <c r="D738" s="103"/>
      <c r="L738" s="104"/>
    </row>
    <row r="739" spans="1:12" ht="13.5" hidden="1" thickTop="1">
      <c r="A739" s="83"/>
      <c r="C739" s="103"/>
      <c r="D739" s="103"/>
      <c r="L739" s="104"/>
    </row>
    <row r="740" spans="1:12" ht="13.5" hidden="1" thickTop="1">
      <c r="A740" s="83"/>
      <c r="C740" s="103"/>
      <c r="D740" s="103"/>
      <c r="L740" s="104"/>
    </row>
    <row r="741" spans="1:12" ht="13.5" hidden="1" thickTop="1">
      <c r="A741" s="83"/>
      <c r="C741" s="103"/>
      <c r="D741" s="103"/>
      <c r="L741" s="104"/>
    </row>
    <row r="742" spans="1:12" ht="13.5" hidden="1" thickTop="1">
      <c r="A742" s="83"/>
      <c r="C742" s="103"/>
      <c r="D742" s="103"/>
      <c r="L742" s="104"/>
    </row>
    <row r="743" spans="1:12" ht="13.5" hidden="1" thickTop="1">
      <c r="A743" s="83"/>
      <c r="C743" s="103"/>
      <c r="D743" s="103"/>
      <c r="L743" s="104"/>
    </row>
    <row r="744" spans="1:12" ht="13.5" hidden="1" thickTop="1">
      <c r="A744" s="83"/>
      <c r="C744" s="103"/>
      <c r="D744" s="103"/>
      <c r="L744" s="104"/>
    </row>
    <row r="745" spans="1:12" ht="13.5" hidden="1" thickTop="1">
      <c r="A745" s="83"/>
      <c r="C745" s="103"/>
      <c r="D745" s="103"/>
      <c r="L745" s="104"/>
    </row>
    <row r="746" spans="1:12" ht="13.5" hidden="1" thickTop="1">
      <c r="A746" s="83"/>
      <c r="C746" s="103"/>
      <c r="D746" s="103"/>
      <c r="L746" s="104"/>
    </row>
    <row r="747" spans="1:12" ht="13.5" hidden="1" thickTop="1">
      <c r="A747" s="83"/>
      <c r="C747" s="103"/>
      <c r="D747" s="103"/>
      <c r="L747" s="104"/>
    </row>
    <row r="748" spans="1:12" ht="13.5" hidden="1" thickTop="1">
      <c r="A748" s="83"/>
      <c r="C748" s="103"/>
      <c r="D748" s="103"/>
      <c r="L748" s="104"/>
    </row>
    <row r="749" spans="1:12" ht="13.5" hidden="1" thickTop="1">
      <c r="A749" s="83"/>
      <c r="C749" s="103"/>
      <c r="D749" s="103"/>
      <c r="L749" s="104"/>
    </row>
    <row r="750" spans="1:12" ht="13.5" hidden="1" thickTop="1">
      <c r="A750" s="83"/>
      <c r="C750" s="103"/>
      <c r="D750" s="103"/>
      <c r="L750" s="104"/>
    </row>
    <row r="751" spans="1:12" ht="13.5" hidden="1" thickTop="1">
      <c r="A751" s="83"/>
      <c r="C751" s="103"/>
      <c r="D751" s="103"/>
      <c r="L751" s="104"/>
    </row>
    <row r="752" spans="1:12" ht="13.5" hidden="1" thickTop="1">
      <c r="A752" s="83"/>
      <c r="C752" s="103"/>
      <c r="D752" s="103"/>
      <c r="L752" s="104"/>
    </row>
    <row r="753" spans="1:12" ht="13.5" hidden="1" thickTop="1">
      <c r="A753" s="83"/>
      <c r="C753" s="103"/>
      <c r="D753" s="103"/>
      <c r="L753" s="104"/>
    </row>
    <row r="754" spans="1:12" ht="13.5" hidden="1" thickTop="1">
      <c r="A754" s="83"/>
      <c r="C754" s="103"/>
      <c r="D754" s="103"/>
      <c r="L754" s="104"/>
    </row>
    <row r="755" spans="1:12" ht="13.5" hidden="1" thickTop="1">
      <c r="A755" s="83"/>
      <c r="C755" s="103"/>
      <c r="D755" s="103"/>
      <c r="L755" s="104"/>
    </row>
    <row r="756" spans="1:12" ht="13.5" hidden="1" thickTop="1">
      <c r="A756" s="83"/>
      <c r="C756" s="103"/>
      <c r="D756" s="103"/>
      <c r="L756" s="104"/>
    </row>
    <row r="757" spans="1:12" ht="13.5" hidden="1" thickTop="1">
      <c r="A757" s="83"/>
      <c r="C757" s="103"/>
      <c r="D757" s="103"/>
      <c r="L757" s="104"/>
    </row>
    <row r="758" spans="1:12" ht="13.5" hidden="1" thickTop="1">
      <c r="A758" s="83"/>
      <c r="C758" s="103"/>
      <c r="D758" s="103"/>
      <c r="L758" s="104"/>
    </row>
    <row r="759" spans="1:12" ht="13.5" hidden="1" thickTop="1">
      <c r="A759" s="83"/>
      <c r="C759" s="103"/>
      <c r="D759" s="103"/>
      <c r="L759" s="104"/>
    </row>
    <row r="760" spans="1:12" ht="13.5" hidden="1" thickTop="1">
      <c r="A760" s="83"/>
      <c r="C760" s="103"/>
      <c r="D760" s="103"/>
      <c r="L760" s="104"/>
    </row>
    <row r="761" spans="1:12" ht="13.5" hidden="1" thickTop="1">
      <c r="A761" s="83"/>
      <c r="C761" s="103"/>
      <c r="D761" s="103"/>
      <c r="L761" s="104"/>
    </row>
    <row r="762" spans="1:12" ht="13.5" hidden="1" thickTop="1">
      <c r="A762" s="83"/>
      <c r="C762" s="103"/>
      <c r="D762" s="103"/>
      <c r="L762" s="104"/>
    </row>
    <row r="763" spans="1:12" ht="13.5" hidden="1" thickTop="1">
      <c r="A763" s="83"/>
      <c r="C763" s="103"/>
      <c r="D763" s="103"/>
      <c r="L763" s="104"/>
    </row>
    <row r="764" spans="1:12" ht="13.5" hidden="1" thickTop="1">
      <c r="A764" s="83"/>
      <c r="C764" s="103"/>
      <c r="D764" s="103"/>
      <c r="L764" s="104"/>
    </row>
    <row r="765" spans="1:12" ht="13.5" hidden="1" thickTop="1">
      <c r="A765" s="83"/>
      <c r="C765" s="103"/>
      <c r="D765" s="103"/>
      <c r="L765" s="104"/>
    </row>
    <row r="766" spans="1:12" ht="13.5" hidden="1" thickTop="1">
      <c r="A766" s="83"/>
      <c r="C766" s="103"/>
      <c r="D766" s="103"/>
      <c r="L766" s="104"/>
    </row>
    <row r="767" spans="1:12" ht="13.5" hidden="1" thickTop="1">
      <c r="A767" s="83"/>
      <c r="C767" s="103"/>
      <c r="D767" s="103"/>
      <c r="L767" s="104"/>
    </row>
    <row r="768" spans="1:12" ht="13.5" hidden="1" thickTop="1">
      <c r="A768" s="83"/>
      <c r="C768" s="103"/>
      <c r="D768" s="103"/>
      <c r="L768" s="104"/>
    </row>
    <row r="769" spans="1:12" ht="13.5" hidden="1" thickTop="1">
      <c r="A769" s="83"/>
      <c r="C769" s="103"/>
      <c r="D769" s="103"/>
      <c r="L769" s="104"/>
    </row>
    <row r="770" spans="1:12" ht="13.5" hidden="1" thickTop="1">
      <c r="A770" s="83"/>
      <c r="C770" s="103"/>
      <c r="D770" s="103"/>
      <c r="L770" s="104"/>
    </row>
    <row r="771" spans="1:12" ht="13.5" hidden="1" thickTop="1">
      <c r="A771" s="83"/>
      <c r="C771" s="103"/>
      <c r="D771" s="103"/>
      <c r="L771" s="104"/>
    </row>
    <row r="772" spans="1:12" ht="13.5" hidden="1" thickTop="1">
      <c r="A772" s="83"/>
      <c r="C772" s="103"/>
      <c r="D772" s="103"/>
      <c r="L772" s="104"/>
    </row>
    <row r="773" spans="1:12" ht="13.5" hidden="1" thickTop="1">
      <c r="A773" s="83"/>
      <c r="C773" s="103"/>
      <c r="D773" s="103"/>
      <c r="L773" s="104"/>
    </row>
    <row r="774" spans="1:12" ht="13.5" hidden="1" thickTop="1">
      <c r="A774" s="83"/>
      <c r="C774" s="103"/>
      <c r="D774" s="103"/>
      <c r="L774" s="104"/>
    </row>
    <row r="775" spans="1:12" ht="13.5" hidden="1" thickTop="1">
      <c r="A775" s="83"/>
      <c r="C775" s="103"/>
      <c r="D775" s="103"/>
      <c r="L775" s="104"/>
    </row>
    <row r="776" spans="1:12" ht="13.5" hidden="1" thickTop="1">
      <c r="A776" s="83"/>
      <c r="C776" s="103"/>
      <c r="D776" s="103"/>
      <c r="L776" s="104"/>
    </row>
    <row r="777" spans="1:12" ht="13.5" hidden="1" thickTop="1">
      <c r="A777" s="83"/>
      <c r="C777" s="103"/>
      <c r="D777" s="103"/>
      <c r="L777" s="104"/>
    </row>
    <row r="778" spans="1:12" ht="13.5" hidden="1" thickTop="1">
      <c r="A778" s="83"/>
      <c r="C778" s="103"/>
      <c r="D778" s="103"/>
      <c r="L778" s="104"/>
    </row>
    <row r="779" spans="1:12" ht="13.5" hidden="1" thickTop="1">
      <c r="A779" s="83"/>
      <c r="C779" s="103"/>
      <c r="D779" s="103"/>
      <c r="L779" s="104"/>
    </row>
    <row r="780" spans="1:12" ht="13.5" hidden="1" thickTop="1">
      <c r="A780" s="83"/>
      <c r="C780" s="103"/>
      <c r="D780" s="103"/>
      <c r="L780" s="104"/>
    </row>
    <row r="781" spans="1:12" ht="13.5" hidden="1" thickTop="1">
      <c r="A781" s="83"/>
      <c r="C781" s="103"/>
      <c r="D781" s="103"/>
      <c r="L781" s="104"/>
    </row>
    <row r="782" spans="1:12" ht="13.5" hidden="1" thickTop="1">
      <c r="A782" s="83"/>
      <c r="C782" s="103"/>
      <c r="D782" s="103"/>
      <c r="L782" s="104"/>
    </row>
    <row r="783" spans="1:12" ht="13.5" hidden="1" thickTop="1">
      <c r="A783" s="83"/>
      <c r="C783" s="103"/>
      <c r="D783" s="103"/>
      <c r="L783" s="104"/>
    </row>
    <row r="784" spans="1:12" ht="13.5" hidden="1" thickTop="1">
      <c r="A784" s="83"/>
      <c r="C784" s="103"/>
      <c r="D784" s="103"/>
      <c r="L784" s="104"/>
    </row>
    <row r="785" spans="1:12" ht="13.5" hidden="1" thickTop="1">
      <c r="A785" s="83"/>
      <c r="C785" s="103"/>
      <c r="D785" s="103"/>
      <c r="L785" s="104"/>
    </row>
    <row r="786" spans="1:12" ht="13.5" hidden="1" thickTop="1">
      <c r="A786" s="83"/>
      <c r="C786" s="103"/>
      <c r="D786" s="103"/>
      <c r="L786" s="104"/>
    </row>
    <row r="787" spans="1:12" ht="13.5" hidden="1" thickTop="1">
      <c r="A787" s="83"/>
      <c r="C787" s="103"/>
      <c r="D787" s="103"/>
      <c r="L787" s="104"/>
    </row>
    <row r="788" spans="1:12" ht="13.5" hidden="1" thickTop="1">
      <c r="A788" s="83"/>
      <c r="C788" s="103"/>
      <c r="D788" s="103"/>
      <c r="L788" s="104"/>
    </row>
    <row r="789" spans="1:12" ht="13.5" hidden="1" thickTop="1">
      <c r="A789" s="83"/>
      <c r="C789" s="103"/>
      <c r="D789" s="103"/>
      <c r="L789" s="104"/>
    </row>
    <row r="790" spans="1:12" ht="13.5" hidden="1" thickTop="1">
      <c r="A790" s="83"/>
      <c r="C790" s="103"/>
      <c r="D790" s="103"/>
      <c r="L790" s="104"/>
    </row>
    <row r="791" spans="1:12" ht="13.5" hidden="1" thickTop="1">
      <c r="A791" s="83"/>
      <c r="C791" s="103"/>
      <c r="D791" s="103"/>
      <c r="L791" s="104"/>
    </row>
    <row r="792" spans="1:12" ht="13.5" hidden="1" thickTop="1">
      <c r="A792" s="83"/>
      <c r="C792" s="103"/>
      <c r="D792" s="103"/>
      <c r="L792" s="104"/>
    </row>
    <row r="793" spans="1:12" ht="13.5" hidden="1" thickTop="1">
      <c r="A793" s="83"/>
      <c r="C793" s="103"/>
      <c r="D793" s="103"/>
      <c r="L793" s="104"/>
    </row>
    <row r="794" spans="1:12" ht="13.5" hidden="1" thickTop="1">
      <c r="A794" s="83"/>
      <c r="C794" s="103"/>
      <c r="D794" s="103"/>
      <c r="L794" s="104"/>
    </row>
    <row r="795" spans="1:12" ht="13.5" hidden="1" thickTop="1">
      <c r="A795" s="83"/>
      <c r="C795" s="103"/>
      <c r="D795" s="103"/>
      <c r="L795" s="104"/>
    </row>
    <row r="796" spans="1:12" ht="13.5" hidden="1" thickTop="1">
      <c r="A796" s="83"/>
      <c r="C796" s="103"/>
      <c r="D796" s="103"/>
      <c r="L796" s="104"/>
    </row>
    <row r="797" spans="1:12" ht="13.5" hidden="1" thickTop="1">
      <c r="A797" s="83"/>
      <c r="C797" s="103"/>
      <c r="D797" s="103"/>
      <c r="L797" s="104"/>
    </row>
    <row r="798" spans="1:12" ht="13.5" hidden="1" thickTop="1">
      <c r="A798" s="83"/>
      <c r="C798" s="103"/>
      <c r="D798" s="103"/>
      <c r="L798" s="104"/>
    </row>
    <row r="799" spans="1:12" ht="13.5" hidden="1" thickTop="1">
      <c r="A799" s="83"/>
      <c r="C799" s="103"/>
      <c r="D799" s="103"/>
      <c r="L799" s="104"/>
    </row>
    <row r="800" spans="1:12" ht="13.5" hidden="1" thickTop="1">
      <c r="A800" s="83"/>
      <c r="C800" s="103"/>
      <c r="D800" s="103"/>
      <c r="L800" s="104"/>
    </row>
    <row r="801" spans="1:12" ht="13.5" hidden="1" thickTop="1">
      <c r="A801" s="83"/>
      <c r="C801" s="103"/>
      <c r="D801" s="103"/>
      <c r="L801" s="104"/>
    </row>
    <row r="802" spans="1:12" ht="13.5" hidden="1" thickTop="1">
      <c r="A802" s="83"/>
      <c r="C802" s="103"/>
      <c r="D802" s="103"/>
      <c r="L802" s="104"/>
    </row>
    <row r="803" spans="1:12" ht="13.5" hidden="1" thickTop="1">
      <c r="A803" s="83"/>
      <c r="C803" s="103"/>
      <c r="D803" s="103"/>
      <c r="L803" s="104"/>
    </row>
    <row r="804" spans="1:12" ht="13.5" hidden="1" thickTop="1">
      <c r="A804" s="83"/>
      <c r="C804" s="103"/>
      <c r="D804" s="103"/>
      <c r="L804" s="104"/>
    </row>
    <row r="805" spans="1:12" ht="13.5" hidden="1" thickTop="1">
      <c r="A805" s="83"/>
      <c r="C805" s="103"/>
      <c r="D805" s="103"/>
      <c r="L805" s="104"/>
    </row>
    <row r="806" spans="1:12" ht="13.5" hidden="1" thickTop="1">
      <c r="A806" s="83"/>
      <c r="C806" s="103"/>
      <c r="D806" s="103"/>
      <c r="L806" s="104"/>
    </row>
    <row r="807" spans="1:12" ht="13.5" hidden="1" thickTop="1">
      <c r="A807" s="83"/>
      <c r="C807" s="103"/>
      <c r="D807" s="103"/>
      <c r="L807" s="104"/>
    </row>
    <row r="808" spans="1:12" ht="13.5" hidden="1" thickTop="1">
      <c r="A808" s="83"/>
      <c r="C808" s="103"/>
      <c r="D808" s="103"/>
      <c r="L808" s="104"/>
    </row>
    <row r="809" spans="1:12" ht="13.5" hidden="1" thickTop="1">
      <c r="A809" s="83"/>
      <c r="C809" s="103"/>
      <c r="D809" s="103"/>
      <c r="L809" s="104"/>
    </row>
    <row r="810" spans="1:12" ht="13.5" hidden="1" thickTop="1">
      <c r="A810" s="83"/>
      <c r="C810" s="103"/>
      <c r="D810" s="103"/>
      <c r="L810" s="104"/>
    </row>
    <row r="811" spans="1:12" ht="13.5" hidden="1" thickTop="1">
      <c r="A811" s="83"/>
      <c r="C811" s="103"/>
      <c r="D811" s="103"/>
      <c r="L811" s="104"/>
    </row>
    <row r="812" spans="1:12" ht="13.5" hidden="1" thickTop="1">
      <c r="A812" s="83"/>
      <c r="C812" s="103"/>
      <c r="D812" s="103"/>
      <c r="L812" s="104"/>
    </row>
    <row r="813" spans="1:12" ht="13.5" hidden="1" thickTop="1">
      <c r="A813" s="83"/>
      <c r="C813" s="103"/>
      <c r="D813" s="103"/>
      <c r="L813" s="104"/>
    </row>
    <row r="814" spans="1:12" ht="13.5" hidden="1" thickTop="1">
      <c r="A814" s="83"/>
      <c r="C814" s="103"/>
      <c r="D814" s="103"/>
      <c r="L814" s="104"/>
    </row>
    <row r="815" spans="1:12" ht="13.5" hidden="1" thickTop="1">
      <c r="A815" s="83"/>
      <c r="C815" s="103"/>
      <c r="D815" s="103"/>
      <c r="L815" s="104"/>
    </row>
    <row r="816" spans="1:12" ht="13.5" hidden="1" thickTop="1">
      <c r="A816" s="83"/>
      <c r="C816" s="103"/>
      <c r="D816" s="103"/>
      <c r="L816" s="104"/>
    </row>
    <row r="817" spans="1:12" ht="13.5" hidden="1" thickTop="1">
      <c r="A817" s="83"/>
      <c r="C817" s="103"/>
      <c r="D817" s="103"/>
      <c r="L817" s="104"/>
    </row>
    <row r="818" spans="1:12" ht="13.5" hidden="1" thickTop="1">
      <c r="A818" s="83"/>
      <c r="C818" s="103"/>
      <c r="D818" s="103"/>
      <c r="L818" s="104"/>
    </row>
    <row r="819" spans="1:12" ht="13.5" hidden="1" thickTop="1">
      <c r="A819" s="83"/>
      <c r="C819" s="103"/>
      <c r="D819" s="103"/>
      <c r="L819" s="104"/>
    </row>
    <row r="820" spans="1:12" ht="13.5" hidden="1" thickTop="1">
      <c r="A820" s="83"/>
      <c r="C820" s="103"/>
      <c r="D820" s="103"/>
      <c r="L820" s="104"/>
    </row>
    <row r="821" spans="1:12" ht="13.5" hidden="1" thickTop="1">
      <c r="A821" s="83"/>
      <c r="C821" s="103"/>
      <c r="D821" s="103"/>
      <c r="L821" s="104"/>
    </row>
    <row r="822" spans="1:12" ht="13.5" hidden="1" thickTop="1">
      <c r="A822" s="83"/>
      <c r="C822" s="103"/>
      <c r="D822" s="103"/>
      <c r="L822" s="104"/>
    </row>
    <row r="823" spans="1:12" ht="13.5" hidden="1" thickTop="1">
      <c r="A823" s="83"/>
      <c r="C823" s="103"/>
      <c r="D823" s="103"/>
      <c r="L823" s="104"/>
    </row>
    <row r="824" spans="1:12" ht="13.5" hidden="1" thickTop="1">
      <c r="A824" s="83"/>
      <c r="C824" s="103"/>
      <c r="D824" s="103"/>
      <c r="L824" s="104"/>
    </row>
    <row r="825" spans="1:12" ht="13.5" hidden="1" thickTop="1">
      <c r="A825" s="83"/>
      <c r="C825" s="103"/>
      <c r="D825" s="103"/>
      <c r="L825" s="104"/>
    </row>
    <row r="826" spans="1:12" ht="13.5" hidden="1" thickTop="1">
      <c r="A826" s="83"/>
      <c r="C826" s="103"/>
      <c r="D826" s="103"/>
      <c r="L826" s="104"/>
    </row>
    <row r="827" spans="1:12" ht="13.5" hidden="1" thickTop="1">
      <c r="A827" s="83"/>
      <c r="C827" s="103"/>
      <c r="D827" s="103"/>
      <c r="L827" s="104"/>
    </row>
    <row r="828" spans="1:12" ht="13.5" hidden="1" thickTop="1">
      <c r="A828" s="83"/>
      <c r="C828" s="103"/>
      <c r="D828" s="103"/>
      <c r="L828" s="104"/>
    </row>
    <row r="829" spans="1:12" ht="13.5" hidden="1" thickTop="1">
      <c r="A829" s="83"/>
      <c r="C829" s="103"/>
      <c r="D829" s="103"/>
      <c r="L829" s="104"/>
    </row>
    <row r="830" spans="1:12" ht="13.5" hidden="1" thickTop="1">
      <c r="A830" s="83"/>
      <c r="C830" s="103"/>
      <c r="D830" s="103"/>
      <c r="L830" s="104"/>
    </row>
    <row r="831" spans="1:12" ht="13.5" hidden="1" thickTop="1">
      <c r="A831" s="83"/>
      <c r="C831" s="103"/>
      <c r="D831" s="103"/>
      <c r="L831" s="104"/>
    </row>
    <row r="832" spans="1:12" ht="13.5" hidden="1" thickTop="1">
      <c r="A832" s="83"/>
      <c r="C832" s="103"/>
      <c r="D832" s="103"/>
      <c r="L832" s="104"/>
    </row>
    <row r="833" spans="1:12" ht="13.5" hidden="1" thickTop="1">
      <c r="A833" s="83"/>
      <c r="C833" s="103"/>
      <c r="D833" s="103"/>
      <c r="L833" s="104"/>
    </row>
    <row r="834" spans="1:12" ht="13.5" hidden="1" thickTop="1">
      <c r="A834" s="83"/>
      <c r="C834" s="103"/>
      <c r="D834" s="103"/>
      <c r="L834" s="104"/>
    </row>
    <row r="835" spans="1:12" ht="13.5" hidden="1" thickTop="1">
      <c r="A835" s="83"/>
      <c r="C835" s="103"/>
      <c r="D835" s="103"/>
      <c r="L835" s="104"/>
    </row>
    <row r="836" spans="1:12" ht="13.5" hidden="1" thickTop="1">
      <c r="A836" s="83"/>
      <c r="C836" s="103"/>
      <c r="D836" s="103"/>
      <c r="L836" s="104"/>
    </row>
    <row r="837" spans="1:12" ht="13.5" hidden="1" thickTop="1">
      <c r="A837" s="83"/>
      <c r="C837" s="103"/>
      <c r="D837" s="103"/>
      <c r="L837" s="104"/>
    </row>
    <row r="838" spans="1:12" ht="13.5" hidden="1" thickTop="1">
      <c r="A838" s="83"/>
      <c r="C838" s="103"/>
      <c r="D838" s="103"/>
      <c r="L838" s="104"/>
    </row>
    <row r="839" spans="1:12" ht="13.5" hidden="1" thickTop="1">
      <c r="A839" s="83"/>
      <c r="C839" s="103"/>
      <c r="D839" s="103"/>
      <c r="L839" s="104"/>
    </row>
    <row r="840" spans="1:12" ht="13.5" hidden="1" thickTop="1">
      <c r="A840" s="83"/>
      <c r="C840" s="103"/>
      <c r="D840" s="103"/>
      <c r="L840" s="104"/>
    </row>
    <row r="841" spans="1:12" ht="13.5" hidden="1" thickTop="1">
      <c r="A841" s="83"/>
      <c r="C841" s="103"/>
      <c r="D841" s="103"/>
      <c r="L841" s="104"/>
    </row>
    <row r="842" spans="1:12" ht="13.5" hidden="1" thickTop="1">
      <c r="A842" s="83"/>
      <c r="C842" s="103"/>
      <c r="D842" s="103"/>
      <c r="L842" s="104"/>
    </row>
    <row r="843" spans="1:12" ht="13.5" hidden="1" thickTop="1">
      <c r="A843" s="83"/>
      <c r="C843" s="103"/>
      <c r="D843" s="103"/>
      <c r="L843" s="104"/>
    </row>
    <row r="844" spans="1:12" ht="13.5" hidden="1" thickTop="1">
      <c r="A844" s="83"/>
      <c r="C844" s="103"/>
      <c r="D844" s="103"/>
      <c r="L844" s="104"/>
    </row>
    <row r="845" spans="1:12" ht="13.5" hidden="1" thickTop="1">
      <c r="A845" s="83"/>
      <c r="C845" s="103"/>
      <c r="D845" s="103"/>
      <c r="L845" s="104"/>
    </row>
    <row r="846" spans="1:12" ht="13.5" hidden="1" thickTop="1">
      <c r="A846" s="83"/>
      <c r="C846" s="103"/>
      <c r="D846" s="103"/>
      <c r="L846" s="104"/>
    </row>
    <row r="847" spans="1:12" ht="13.5" hidden="1" thickTop="1">
      <c r="A847" s="83"/>
      <c r="C847" s="103"/>
      <c r="D847" s="103"/>
      <c r="L847" s="104"/>
    </row>
    <row r="848" spans="1:12" ht="13.5" hidden="1" thickTop="1">
      <c r="A848" s="83"/>
      <c r="C848" s="103"/>
      <c r="D848" s="103"/>
      <c r="L848" s="104"/>
    </row>
    <row r="849" spans="1:12" ht="13.5" hidden="1" thickTop="1">
      <c r="A849" s="83"/>
      <c r="C849" s="103"/>
      <c r="D849" s="103"/>
      <c r="L849" s="104"/>
    </row>
    <row r="850" spans="1:12" ht="13.5" hidden="1" thickTop="1">
      <c r="A850" s="83"/>
      <c r="C850" s="103"/>
      <c r="D850" s="103"/>
      <c r="L850" s="104"/>
    </row>
    <row r="851" spans="1:12" ht="13.5" hidden="1" thickTop="1">
      <c r="A851" s="83"/>
      <c r="C851" s="103"/>
      <c r="D851" s="103"/>
      <c r="L851" s="104"/>
    </row>
    <row r="852" spans="1:12" ht="13.5" hidden="1" thickTop="1">
      <c r="A852" s="83"/>
      <c r="C852" s="103"/>
      <c r="D852" s="103"/>
      <c r="L852" s="104"/>
    </row>
    <row r="853" spans="1:12" ht="13.5" hidden="1" thickTop="1">
      <c r="A853" s="83"/>
      <c r="C853" s="103"/>
      <c r="D853" s="103"/>
      <c r="L853" s="104"/>
    </row>
    <row r="854" spans="1:12" ht="13.5" hidden="1" thickTop="1">
      <c r="A854" s="83"/>
      <c r="C854" s="103"/>
      <c r="D854" s="103"/>
      <c r="L854" s="104"/>
    </row>
    <row r="855" spans="1:12" ht="13.5" hidden="1" thickTop="1">
      <c r="A855" s="83"/>
      <c r="C855" s="103"/>
      <c r="D855" s="103"/>
      <c r="L855" s="104"/>
    </row>
    <row r="856" spans="1:12" ht="13.5" hidden="1" thickTop="1">
      <c r="A856" s="83"/>
      <c r="C856" s="103"/>
      <c r="D856" s="103"/>
      <c r="L856" s="104"/>
    </row>
    <row r="857" spans="1:12" ht="13.5" hidden="1" thickTop="1">
      <c r="A857" s="83"/>
      <c r="C857" s="103"/>
      <c r="D857" s="103"/>
      <c r="L857" s="104"/>
    </row>
    <row r="858" spans="1:12" ht="13.5" hidden="1" thickTop="1">
      <c r="A858" s="83"/>
      <c r="C858" s="103"/>
      <c r="D858" s="103"/>
      <c r="L858" s="104"/>
    </row>
    <row r="859" spans="1:12" ht="13.5" hidden="1" thickTop="1">
      <c r="A859" s="83"/>
      <c r="C859" s="103"/>
      <c r="D859" s="103"/>
      <c r="L859" s="104"/>
    </row>
    <row r="860" spans="1:12" ht="13.5" hidden="1" thickTop="1">
      <c r="A860" s="83"/>
      <c r="C860" s="103"/>
      <c r="D860" s="103"/>
      <c r="L860" s="104"/>
    </row>
    <row r="861" spans="1:12" ht="13.5" hidden="1" thickTop="1">
      <c r="A861" s="83"/>
      <c r="C861" s="103"/>
      <c r="D861" s="103"/>
      <c r="L861" s="104"/>
    </row>
    <row r="862" spans="1:12" ht="13.5" hidden="1" thickTop="1">
      <c r="A862" s="83"/>
      <c r="C862" s="103"/>
      <c r="D862" s="103"/>
      <c r="L862" s="104"/>
    </row>
    <row r="863" spans="1:12" ht="13.5" hidden="1" thickTop="1">
      <c r="A863" s="83"/>
      <c r="C863" s="103"/>
      <c r="D863" s="103"/>
      <c r="L863" s="104"/>
    </row>
    <row r="864" spans="1:12" ht="13.5" hidden="1" thickTop="1">
      <c r="A864" s="83"/>
      <c r="C864" s="103"/>
      <c r="D864" s="103"/>
      <c r="L864" s="104"/>
    </row>
    <row r="865" spans="1:12" ht="13.5" hidden="1" thickTop="1">
      <c r="A865" s="83"/>
      <c r="C865" s="103"/>
      <c r="D865" s="103"/>
      <c r="L865" s="104"/>
    </row>
    <row r="866" spans="1:12" ht="13.5" hidden="1" thickTop="1">
      <c r="A866" s="83"/>
      <c r="C866" s="103"/>
      <c r="D866" s="103"/>
      <c r="L866" s="104"/>
    </row>
    <row r="867" spans="1:12" ht="13.5" hidden="1" thickTop="1">
      <c r="A867" s="83"/>
      <c r="C867" s="103"/>
      <c r="D867" s="103"/>
      <c r="L867" s="104"/>
    </row>
    <row r="868" spans="1:12" ht="13.5" hidden="1" thickTop="1">
      <c r="A868" s="83"/>
      <c r="C868" s="103"/>
      <c r="D868" s="103"/>
      <c r="L868" s="104"/>
    </row>
    <row r="869" spans="1:12" ht="13.5" hidden="1" thickTop="1">
      <c r="A869" s="83"/>
      <c r="C869" s="103"/>
      <c r="D869" s="103"/>
      <c r="L869" s="104"/>
    </row>
    <row r="870" spans="1:12" ht="13.5" hidden="1" thickTop="1">
      <c r="A870" s="83"/>
      <c r="C870" s="103"/>
      <c r="D870" s="103"/>
      <c r="L870" s="104"/>
    </row>
    <row r="871" spans="1:12" ht="13.5" hidden="1" thickTop="1">
      <c r="A871" s="83"/>
      <c r="C871" s="103"/>
      <c r="D871" s="103"/>
      <c r="L871" s="104"/>
    </row>
    <row r="872" spans="1:12" ht="13.5" hidden="1" thickTop="1">
      <c r="A872" s="83"/>
      <c r="C872" s="103"/>
      <c r="D872" s="103"/>
      <c r="L872" s="104"/>
    </row>
    <row r="873" spans="1:12" ht="13.5" hidden="1" thickTop="1">
      <c r="A873" s="83"/>
      <c r="C873" s="103"/>
      <c r="D873" s="103"/>
      <c r="L873" s="104"/>
    </row>
    <row r="874" spans="1:12" ht="13.5" hidden="1" thickTop="1">
      <c r="A874" s="83"/>
      <c r="C874" s="103"/>
      <c r="D874" s="103"/>
      <c r="L874" s="104"/>
    </row>
    <row r="875" spans="1:12" ht="13.5" hidden="1" thickTop="1">
      <c r="A875" s="83"/>
      <c r="C875" s="103"/>
      <c r="D875" s="103"/>
      <c r="L875" s="104"/>
    </row>
    <row r="876" spans="1:12" ht="13.5" hidden="1" thickTop="1">
      <c r="A876" s="83"/>
      <c r="C876" s="103"/>
      <c r="D876" s="103"/>
      <c r="L876" s="104"/>
    </row>
    <row r="877" spans="1:12" ht="13.5" hidden="1" thickTop="1">
      <c r="A877" s="83"/>
      <c r="C877" s="103"/>
      <c r="D877" s="103"/>
      <c r="L877" s="104"/>
    </row>
    <row r="878" spans="1:12" ht="13.5" hidden="1" thickTop="1">
      <c r="A878" s="83"/>
      <c r="C878" s="103"/>
      <c r="D878" s="103"/>
      <c r="L878" s="104"/>
    </row>
    <row r="879" spans="1:12" ht="13.5" hidden="1" thickTop="1">
      <c r="A879" s="83"/>
      <c r="C879" s="103"/>
      <c r="D879" s="103"/>
      <c r="L879" s="104"/>
    </row>
    <row r="880" spans="1:12" ht="13.5" hidden="1" thickTop="1">
      <c r="A880" s="83"/>
      <c r="C880" s="103"/>
      <c r="D880" s="103"/>
      <c r="L880" s="104"/>
    </row>
    <row r="881" spans="1:12" ht="13.5" hidden="1" thickTop="1">
      <c r="A881" s="83"/>
      <c r="C881" s="103"/>
      <c r="D881" s="103"/>
      <c r="L881" s="104"/>
    </row>
    <row r="882" spans="1:12" ht="13.5" hidden="1" thickTop="1">
      <c r="A882" s="83"/>
      <c r="C882" s="103"/>
      <c r="D882" s="103"/>
      <c r="L882" s="104"/>
    </row>
    <row r="883" spans="1:12" ht="13.5" hidden="1" thickTop="1">
      <c r="A883" s="83"/>
      <c r="C883" s="103"/>
      <c r="D883" s="103"/>
      <c r="L883" s="104"/>
    </row>
    <row r="884" spans="1:12" ht="13.5" hidden="1" thickTop="1">
      <c r="A884" s="83"/>
      <c r="C884" s="103"/>
      <c r="D884" s="103"/>
      <c r="L884" s="104"/>
    </row>
    <row r="885" spans="1:12" ht="13.5" hidden="1" thickTop="1">
      <c r="A885" s="83"/>
      <c r="C885" s="103"/>
      <c r="D885" s="103"/>
      <c r="L885" s="104"/>
    </row>
    <row r="886" spans="1:12" ht="13.5" hidden="1" thickTop="1">
      <c r="A886" s="83"/>
      <c r="C886" s="103"/>
      <c r="D886" s="103"/>
      <c r="L886" s="104"/>
    </row>
    <row r="887" spans="1:12" ht="13.5" hidden="1" thickTop="1">
      <c r="A887" s="83"/>
      <c r="C887" s="103"/>
      <c r="D887" s="103"/>
      <c r="L887" s="104"/>
    </row>
    <row r="888" spans="1:12" ht="13.5" hidden="1" thickTop="1">
      <c r="A888" s="83"/>
      <c r="C888" s="103"/>
      <c r="D888" s="103"/>
      <c r="L888" s="104"/>
    </row>
    <row r="889" spans="1:12" ht="13.5" hidden="1" thickTop="1">
      <c r="A889" s="83"/>
      <c r="C889" s="103"/>
      <c r="D889" s="103"/>
      <c r="L889" s="104"/>
    </row>
    <row r="890" spans="1:12" ht="13.5" hidden="1" thickTop="1">
      <c r="A890" s="83"/>
      <c r="C890" s="103"/>
      <c r="D890" s="103"/>
      <c r="L890" s="104"/>
    </row>
    <row r="891" spans="1:12" ht="13.5" hidden="1" thickTop="1">
      <c r="A891" s="83"/>
      <c r="C891" s="103"/>
      <c r="D891" s="103"/>
      <c r="L891" s="104"/>
    </row>
    <row r="892" spans="1:12" ht="13.5" hidden="1" thickTop="1">
      <c r="A892" s="83"/>
      <c r="C892" s="103"/>
      <c r="D892" s="103"/>
      <c r="L892" s="104"/>
    </row>
    <row r="893" spans="1:12" ht="13.5" hidden="1" thickTop="1">
      <c r="A893" s="83"/>
      <c r="C893" s="103"/>
      <c r="D893" s="103"/>
      <c r="L893" s="104"/>
    </row>
    <row r="894" spans="1:12" ht="13.5" hidden="1" thickTop="1">
      <c r="A894" s="83"/>
      <c r="C894" s="103"/>
      <c r="D894" s="103"/>
      <c r="L894" s="104"/>
    </row>
    <row r="895" spans="1:12" ht="13.5" hidden="1" thickTop="1">
      <c r="A895" s="83"/>
      <c r="C895" s="103"/>
      <c r="D895" s="103"/>
      <c r="L895" s="104"/>
    </row>
    <row r="896" spans="1:12" ht="13.5" hidden="1" thickTop="1">
      <c r="A896" s="83"/>
      <c r="C896" s="103"/>
      <c r="D896" s="103"/>
      <c r="L896" s="104"/>
    </row>
    <row r="897" spans="1:12" ht="13.5" hidden="1" thickTop="1">
      <c r="A897" s="83"/>
      <c r="C897" s="103"/>
      <c r="D897" s="103"/>
      <c r="L897" s="104"/>
    </row>
    <row r="898" spans="1:12" ht="13.5" hidden="1" thickTop="1">
      <c r="A898" s="83"/>
      <c r="C898" s="103"/>
      <c r="D898" s="103"/>
      <c r="L898" s="104"/>
    </row>
    <row r="899" spans="1:12" ht="13.5" hidden="1" thickTop="1">
      <c r="A899" s="83"/>
      <c r="C899" s="103"/>
      <c r="D899" s="103"/>
      <c r="L899" s="104"/>
    </row>
    <row r="900" spans="1:12" ht="13.5" hidden="1" thickTop="1">
      <c r="A900" s="83"/>
      <c r="C900" s="103"/>
      <c r="D900" s="103"/>
      <c r="L900" s="104"/>
    </row>
    <row r="901" spans="1:12" ht="13.5" hidden="1" thickTop="1">
      <c r="A901" s="83"/>
      <c r="C901" s="103"/>
      <c r="D901" s="103"/>
      <c r="L901" s="104"/>
    </row>
    <row r="902" spans="1:12" ht="13.5" hidden="1" thickTop="1">
      <c r="A902" s="83"/>
      <c r="C902" s="103"/>
      <c r="D902" s="103"/>
      <c r="L902" s="104"/>
    </row>
    <row r="903" spans="1:12" ht="13.5" hidden="1" thickTop="1">
      <c r="A903" s="83"/>
      <c r="C903" s="103"/>
      <c r="D903" s="103"/>
      <c r="L903" s="104"/>
    </row>
    <row r="904" spans="1:12" ht="13.5" hidden="1" thickTop="1">
      <c r="A904" s="83"/>
      <c r="C904" s="103"/>
      <c r="D904" s="103"/>
      <c r="L904" s="104"/>
    </row>
    <row r="905" spans="1:12" ht="13.5" hidden="1" thickTop="1">
      <c r="A905" s="83"/>
      <c r="C905" s="103"/>
      <c r="D905" s="103"/>
      <c r="L905" s="104"/>
    </row>
    <row r="906" spans="1:12" ht="13.5" hidden="1" thickTop="1">
      <c r="A906" s="83"/>
      <c r="C906" s="103"/>
      <c r="D906" s="103"/>
      <c r="L906" s="104"/>
    </row>
    <row r="907" spans="1:12" ht="13.5" hidden="1" thickTop="1">
      <c r="A907" s="83"/>
      <c r="C907" s="103"/>
      <c r="D907" s="103"/>
      <c r="L907" s="104"/>
    </row>
    <row r="908" spans="1:12" ht="13.5" hidden="1" thickTop="1">
      <c r="A908" s="83"/>
      <c r="C908" s="103"/>
      <c r="D908" s="103"/>
      <c r="L908" s="104"/>
    </row>
    <row r="909" spans="1:12" ht="13.5" hidden="1" thickTop="1">
      <c r="A909" s="83"/>
      <c r="C909" s="103"/>
      <c r="D909" s="103"/>
      <c r="L909" s="104"/>
    </row>
    <row r="910" spans="1:12" ht="13.5" hidden="1" thickTop="1">
      <c r="A910" s="83"/>
      <c r="C910" s="103"/>
      <c r="D910" s="103"/>
      <c r="L910" s="104"/>
    </row>
    <row r="911" spans="1:12" ht="13.5" hidden="1" thickTop="1">
      <c r="A911" s="83"/>
      <c r="C911" s="103"/>
      <c r="D911" s="103"/>
      <c r="L911" s="104"/>
    </row>
    <row r="912" spans="1:12" ht="13.5" hidden="1" thickTop="1">
      <c r="A912" s="83"/>
      <c r="C912" s="103"/>
      <c r="D912" s="103"/>
      <c r="L912" s="104"/>
    </row>
    <row r="913" spans="1:12" ht="13.5" hidden="1" thickTop="1">
      <c r="A913" s="83"/>
      <c r="C913" s="103"/>
      <c r="D913" s="103"/>
      <c r="L913" s="104"/>
    </row>
    <row r="914" spans="1:12" ht="13.5" hidden="1" thickTop="1">
      <c r="A914" s="83"/>
      <c r="C914" s="103"/>
      <c r="D914" s="103"/>
      <c r="L914" s="104"/>
    </row>
    <row r="915" spans="1:12" ht="13.5" hidden="1" thickTop="1">
      <c r="A915" s="83"/>
      <c r="C915" s="103"/>
      <c r="D915" s="103"/>
      <c r="L915" s="104"/>
    </row>
    <row r="916" spans="1:12" ht="13.5" hidden="1" thickTop="1">
      <c r="A916" s="83"/>
      <c r="C916" s="103"/>
      <c r="D916" s="103"/>
      <c r="L916" s="104"/>
    </row>
    <row r="917" spans="1:12" ht="13.5" hidden="1" thickTop="1">
      <c r="A917" s="83"/>
      <c r="C917" s="103"/>
      <c r="D917" s="103"/>
      <c r="L917" s="104"/>
    </row>
    <row r="918" spans="1:12" ht="13.5" hidden="1" thickTop="1">
      <c r="A918" s="83"/>
      <c r="C918" s="103"/>
      <c r="D918" s="103"/>
      <c r="L918" s="104"/>
    </row>
    <row r="919" spans="1:12" ht="13.5" hidden="1" thickTop="1">
      <c r="A919" s="83"/>
      <c r="C919" s="103"/>
      <c r="D919" s="103"/>
      <c r="L919" s="104"/>
    </row>
    <row r="920" spans="1:12" ht="13.5" hidden="1" thickTop="1">
      <c r="A920" s="83"/>
      <c r="C920" s="103"/>
      <c r="D920" s="103"/>
      <c r="L920" s="104"/>
    </row>
    <row r="921" spans="1:12" ht="13.5" hidden="1" thickTop="1">
      <c r="A921" s="83"/>
      <c r="C921" s="103"/>
      <c r="D921" s="103"/>
      <c r="L921" s="104"/>
    </row>
    <row r="922" spans="1:12" ht="13.5" hidden="1" thickTop="1">
      <c r="A922" s="83"/>
      <c r="C922" s="103"/>
      <c r="D922" s="103"/>
      <c r="L922" s="104"/>
    </row>
    <row r="923" spans="1:12" ht="13.5" hidden="1" thickTop="1">
      <c r="A923" s="83"/>
      <c r="C923" s="103"/>
      <c r="D923" s="103"/>
      <c r="L923" s="104"/>
    </row>
    <row r="924" spans="1:12" ht="13.5" hidden="1" thickTop="1">
      <c r="A924" s="83"/>
      <c r="C924" s="103"/>
      <c r="D924" s="103"/>
      <c r="L924" s="104"/>
    </row>
    <row r="925" spans="1:12" ht="13.5" hidden="1" thickTop="1">
      <c r="A925" s="83"/>
      <c r="C925" s="103"/>
      <c r="D925" s="103"/>
      <c r="L925" s="104"/>
    </row>
    <row r="926" spans="1:12" ht="13.5" hidden="1" thickTop="1">
      <c r="A926" s="83"/>
      <c r="C926" s="103"/>
      <c r="D926" s="103"/>
      <c r="L926" s="104"/>
    </row>
    <row r="927" spans="1:12" ht="13.5" hidden="1" thickTop="1">
      <c r="A927" s="83"/>
      <c r="C927" s="103"/>
      <c r="D927" s="103"/>
      <c r="L927" s="104"/>
    </row>
    <row r="928" spans="1:12" ht="13.5" hidden="1" thickTop="1">
      <c r="A928" s="83"/>
      <c r="C928" s="103"/>
      <c r="D928" s="103"/>
      <c r="L928" s="104"/>
    </row>
    <row r="929" spans="1:12" ht="13.5" hidden="1" thickTop="1">
      <c r="A929" s="83"/>
      <c r="C929" s="103"/>
      <c r="D929" s="103"/>
      <c r="L929" s="104"/>
    </row>
    <row r="930" spans="1:12" ht="13.5" hidden="1" thickTop="1">
      <c r="A930" s="83"/>
      <c r="C930" s="103"/>
      <c r="D930" s="103"/>
      <c r="L930" s="104"/>
    </row>
    <row r="931" spans="1:12" ht="13.5" hidden="1" thickTop="1">
      <c r="A931" s="83"/>
      <c r="C931" s="103"/>
      <c r="D931" s="103"/>
      <c r="L931" s="104"/>
    </row>
    <row r="932" spans="1:12" ht="13.5" hidden="1" thickTop="1">
      <c r="A932" s="83"/>
      <c r="C932" s="103"/>
      <c r="D932" s="103"/>
      <c r="L932" s="104"/>
    </row>
    <row r="933" spans="1:12" ht="13.5" hidden="1" thickTop="1">
      <c r="A933" s="83"/>
      <c r="C933" s="103"/>
      <c r="D933" s="103"/>
      <c r="L933" s="104"/>
    </row>
    <row r="934" spans="1:12" ht="13.5" hidden="1" thickTop="1">
      <c r="A934" s="83"/>
      <c r="C934" s="103"/>
      <c r="D934" s="103"/>
      <c r="L934" s="104"/>
    </row>
    <row r="935" spans="1:12" ht="13.5" hidden="1" thickTop="1">
      <c r="A935" s="83"/>
      <c r="C935" s="103"/>
      <c r="D935" s="103"/>
      <c r="L935" s="104"/>
    </row>
    <row r="936" spans="1:12" ht="13.5" hidden="1" thickTop="1">
      <c r="A936" s="83"/>
      <c r="C936" s="103"/>
      <c r="D936" s="103"/>
      <c r="L936" s="104"/>
    </row>
    <row r="937" spans="1:12" ht="13.5" hidden="1" thickTop="1">
      <c r="A937" s="83"/>
      <c r="C937" s="103"/>
      <c r="D937" s="103"/>
      <c r="L937" s="104"/>
    </row>
    <row r="938" spans="1:12" ht="13.5" hidden="1" thickTop="1">
      <c r="A938" s="83"/>
      <c r="C938" s="103"/>
      <c r="D938" s="103"/>
      <c r="L938" s="104"/>
    </row>
    <row r="939" spans="1:12" ht="13.5" hidden="1" thickTop="1">
      <c r="A939" s="83"/>
      <c r="C939" s="103"/>
      <c r="D939" s="103"/>
      <c r="L939" s="104"/>
    </row>
    <row r="940" spans="1:12" ht="13.5" hidden="1" thickTop="1">
      <c r="A940" s="83"/>
      <c r="C940" s="103"/>
      <c r="D940" s="103"/>
      <c r="L940" s="104"/>
    </row>
    <row r="941" spans="1:12" ht="13.5" hidden="1" thickTop="1">
      <c r="A941" s="83"/>
      <c r="C941" s="103"/>
      <c r="D941" s="103"/>
      <c r="L941" s="104"/>
    </row>
    <row r="942" spans="1:12" ht="13.5" hidden="1" thickTop="1">
      <c r="A942" s="83"/>
      <c r="C942" s="103"/>
      <c r="D942" s="103"/>
      <c r="L942" s="104"/>
    </row>
    <row r="943" spans="1:12" ht="13.5" hidden="1" thickTop="1">
      <c r="A943" s="83"/>
      <c r="C943" s="103"/>
      <c r="D943" s="103"/>
      <c r="L943" s="104"/>
    </row>
    <row r="944" spans="1:12" ht="13.5" hidden="1" thickTop="1">
      <c r="A944" s="83"/>
      <c r="C944" s="103"/>
      <c r="D944" s="103"/>
      <c r="L944" s="104"/>
    </row>
    <row r="945" spans="1:12" ht="13.5" hidden="1" thickTop="1">
      <c r="A945" s="83"/>
      <c r="C945" s="103"/>
      <c r="D945" s="103"/>
      <c r="L945" s="104"/>
    </row>
    <row r="946" spans="1:12" ht="13.5" hidden="1" thickTop="1">
      <c r="A946" s="83"/>
      <c r="C946" s="103"/>
      <c r="D946" s="103"/>
      <c r="L946" s="104"/>
    </row>
    <row r="947" spans="1:12" ht="13.5" hidden="1" thickTop="1">
      <c r="A947" s="83"/>
      <c r="C947" s="103"/>
      <c r="D947" s="103"/>
      <c r="L947" s="104"/>
    </row>
    <row r="948" spans="1:12" ht="13.5" hidden="1" thickTop="1">
      <c r="A948" s="83"/>
      <c r="C948" s="103"/>
      <c r="D948" s="103"/>
      <c r="L948" s="104"/>
    </row>
    <row r="949" spans="1:12" ht="13.5" hidden="1" thickTop="1">
      <c r="A949" s="83"/>
      <c r="C949" s="103"/>
      <c r="D949" s="103"/>
      <c r="L949" s="104"/>
    </row>
    <row r="950" spans="1:12" ht="13.5" hidden="1" thickTop="1">
      <c r="A950" s="83"/>
      <c r="C950" s="103"/>
      <c r="D950" s="103"/>
      <c r="L950" s="104"/>
    </row>
    <row r="951" spans="1:12" ht="13.5" hidden="1" thickTop="1">
      <c r="A951" s="83"/>
      <c r="C951" s="103"/>
      <c r="D951" s="103"/>
      <c r="L951" s="104"/>
    </row>
    <row r="952" spans="1:12" ht="13.5" hidden="1" thickTop="1">
      <c r="A952" s="83"/>
      <c r="C952" s="103"/>
      <c r="D952" s="103"/>
      <c r="L952" s="104"/>
    </row>
    <row r="953" spans="1:12" ht="13.5" hidden="1" thickTop="1">
      <c r="A953" s="83"/>
      <c r="C953" s="103"/>
      <c r="D953" s="103"/>
      <c r="L953" s="104"/>
    </row>
    <row r="954" spans="1:12" ht="13.5" hidden="1" thickTop="1">
      <c r="A954" s="83"/>
      <c r="C954" s="103"/>
      <c r="D954" s="103"/>
      <c r="L954" s="104"/>
    </row>
    <row r="955" spans="1:12" ht="13.5" hidden="1" thickTop="1">
      <c r="A955" s="83"/>
      <c r="C955" s="103"/>
      <c r="D955" s="103"/>
      <c r="L955" s="104"/>
    </row>
    <row r="956" spans="1:12" ht="13.5" hidden="1" thickTop="1">
      <c r="A956" s="83"/>
      <c r="C956" s="103"/>
      <c r="D956" s="103"/>
      <c r="L956" s="104"/>
    </row>
    <row r="957" spans="1:12" ht="13.5" hidden="1" thickTop="1">
      <c r="A957" s="83"/>
      <c r="C957" s="103"/>
      <c r="D957" s="103"/>
      <c r="L957" s="104"/>
    </row>
    <row r="958" spans="1:12" ht="13.5" hidden="1" thickTop="1">
      <c r="A958" s="83"/>
      <c r="C958" s="103"/>
      <c r="D958" s="103"/>
      <c r="L958" s="104"/>
    </row>
    <row r="959" spans="1:12" ht="13.5" hidden="1" thickTop="1">
      <c r="A959" s="83"/>
      <c r="C959" s="103"/>
      <c r="D959" s="103"/>
      <c r="L959" s="104"/>
    </row>
    <row r="960" spans="1:12" ht="13.5" hidden="1" thickTop="1">
      <c r="A960" s="83"/>
      <c r="C960" s="103"/>
      <c r="D960" s="103"/>
      <c r="L960" s="104"/>
    </row>
    <row r="961" spans="1:12" ht="13.5" hidden="1" thickTop="1">
      <c r="A961" s="83"/>
      <c r="C961" s="103"/>
      <c r="D961" s="103"/>
      <c r="L961" s="104"/>
    </row>
    <row r="962" spans="1:12" ht="13.5" hidden="1" thickTop="1">
      <c r="A962" s="83"/>
      <c r="C962" s="103"/>
      <c r="D962" s="103"/>
      <c r="L962" s="104"/>
    </row>
    <row r="963" spans="1:12" ht="13.5" hidden="1" thickTop="1">
      <c r="A963" s="83"/>
      <c r="C963" s="103"/>
      <c r="D963" s="103"/>
      <c r="L963" s="104"/>
    </row>
    <row r="964" spans="1:12" ht="13.5" hidden="1" thickTop="1">
      <c r="A964" s="83"/>
      <c r="C964" s="103"/>
      <c r="D964" s="103"/>
      <c r="L964" s="104"/>
    </row>
    <row r="965" spans="1:12" ht="13.5" hidden="1" thickTop="1">
      <c r="A965" s="83"/>
      <c r="C965" s="103"/>
      <c r="D965" s="103"/>
      <c r="L965" s="104"/>
    </row>
    <row r="966" spans="1:12" ht="13.5" hidden="1" thickTop="1">
      <c r="A966" s="83"/>
      <c r="C966" s="103"/>
      <c r="D966" s="103"/>
      <c r="L966" s="104"/>
    </row>
    <row r="967" spans="1:12" ht="13.5" hidden="1" thickTop="1">
      <c r="A967" s="83"/>
      <c r="C967" s="103"/>
      <c r="D967" s="103"/>
      <c r="L967" s="104"/>
    </row>
    <row r="968" spans="1:12" ht="13.5" hidden="1" thickTop="1">
      <c r="A968" s="83"/>
      <c r="C968" s="103"/>
      <c r="D968" s="103"/>
      <c r="L968" s="104"/>
    </row>
    <row r="969" spans="1:12" ht="13.5" hidden="1" thickTop="1">
      <c r="A969" s="83"/>
      <c r="C969" s="103"/>
      <c r="D969" s="103"/>
      <c r="L969" s="104"/>
    </row>
    <row r="970" spans="1:12" ht="13.5" hidden="1" thickTop="1">
      <c r="A970" s="83"/>
      <c r="C970" s="103"/>
      <c r="D970" s="103"/>
      <c r="L970" s="104"/>
    </row>
    <row r="971" spans="1:12" ht="13.5" hidden="1" thickTop="1">
      <c r="A971" s="83"/>
      <c r="C971" s="103"/>
      <c r="D971" s="103"/>
      <c r="L971" s="104"/>
    </row>
    <row r="972" spans="1:12" ht="13.5" hidden="1" thickTop="1">
      <c r="A972" s="83"/>
      <c r="C972" s="103"/>
      <c r="D972" s="103"/>
      <c r="L972" s="104"/>
    </row>
    <row r="973" spans="1:12" ht="13.5" hidden="1" thickTop="1">
      <c r="A973" s="83"/>
      <c r="C973" s="103"/>
      <c r="D973" s="103"/>
      <c r="L973" s="104"/>
    </row>
    <row r="974" spans="1:12" ht="13.5" hidden="1" thickTop="1">
      <c r="A974" s="83"/>
      <c r="C974" s="103"/>
      <c r="D974" s="103"/>
      <c r="L974" s="104"/>
    </row>
    <row r="975" spans="1:12" ht="13.5" hidden="1" thickTop="1">
      <c r="A975" s="83"/>
      <c r="C975" s="103"/>
      <c r="D975" s="103"/>
      <c r="L975" s="104"/>
    </row>
    <row r="976" spans="1:12" ht="13.5" hidden="1" thickTop="1">
      <c r="A976" s="83"/>
      <c r="C976" s="103"/>
      <c r="D976" s="103"/>
      <c r="L976" s="104"/>
    </row>
    <row r="977" spans="1:12" ht="13.5" hidden="1" thickTop="1">
      <c r="A977" s="83"/>
      <c r="C977" s="103"/>
      <c r="D977" s="103"/>
      <c r="L977" s="104"/>
    </row>
    <row r="978" spans="1:12" ht="13.5" hidden="1" thickTop="1">
      <c r="A978" s="83"/>
      <c r="C978" s="103"/>
      <c r="D978" s="103"/>
      <c r="L978" s="104"/>
    </row>
    <row r="979" spans="1:12" ht="13.5" hidden="1" thickTop="1">
      <c r="A979" s="83"/>
      <c r="C979" s="103"/>
      <c r="D979" s="103"/>
      <c r="L979" s="104"/>
    </row>
    <row r="980" spans="1:12" ht="13.5" hidden="1" thickTop="1">
      <c r="A980" s="83"/>
      <c r="C980" s="103"/>
      <c r="D980" s="103"/>
      <c r="L980" s="104"/>
    </row>
    <row r="981" spans="1:12" ht="13.5" hidden="1" thickTop="1">
      <c r="A981" s="83"/>
      <c r="C981" s="103"/>
      <c r="D981" s="103"/>
      <c r="L981" s="104"/>
    </row>
    <row r="982" spans="1:12" ht="13.5" hidden="1" thickTop="1">
      <c r="A982" s="83"/>
      <c r="C982" s="103"/>
      <c r="D982" s="103"/>
      <c r="L982" s="104"/>
    </row>
    <row r="983" spans="1:12" ht="13.5" hidden="1" thickTop="1">
      <c r="A983" s="83"/>
      <c r="C983" s="103"/>
      <c r="D983" s="103"/>
      <c r="L983" s="104"/>
    </row>
    <row r="984" spans="1:12" ht="13.5" hidden="1" thickTop="1">
      <c r="A984" s="83"/>
      <c r="C984" s="103"/>
      <c r="D984" s="103"/>
      <c r="L984" s="104"/>
    </row>
    <row r="985" spans="1:12" ht="13.5" hidden="1" thickTop="1">
      <c r="A985" s="83"/>
      <c r="C985" s="103"/>
      <c r="D985" s="103"/>
      <c r="L985" s="104"/>
    </row>
    <row r="986" spans="1:12" ht="13.5" hidden="1" thickTop="1">
      <c r="A986" s="83"/>
      <c r="C986" s="103"/>
      <c r="D986" s="103"/>
      <c r="L986" s="104"/>
    </row>
    <row r="987" spans="1:12" ht="13.5" hidden="1" thickTop="1">
      <c r="A987" s="83"/>
      <c r="C987" s="103"/>
      <c r="D987" s="103"/>
      <c r="L987" s="104"/>
    </row>
    <row r="988" spans="1:12" ht="13.5" hidden="1" thickTop="1">
      <c r="A988" s="83"/>
      <c r="C988" s="103"/>
      <c r="D988" s="103"/>
      <c r="L988" s="104"/>
    </row>
    <row r="989" spans="1:12" ht="13.5" hidden="1" thickTop="1">
      <c r="A989" s="83"/>
      <c r="C989" s="103"/>
      <c r="D989" s="103"/>
      <c r="L989" s="104"/>
    </row>
    <row r="990" spans="1:12" ht="13.5" hidden="1" thickTop="1">
      <c r="A990" s="83"/>
      <c r="C990" s="103"/>
      <c r="D990" s="103"/>
      <c r="L990" s="104"/>
    </row>
    <row r="991" spans="1:12" ht="13.5" hidden="1" thickTop="1">
      <c r="A991" s="83"/>
      <c r="C991" s="103"/>
      <c r="D991" s="103"/>
      <c r="L991" s="104"/>
    </row>
    <row r="992" spans="1:12" ht="13.5" hidden="1" thickTop="1">
      <c r="A992" s="83"/>
      <c r="C992" s="103"/>
      <c r="D992" s="103"/>
      <c r="L992" s="104"/>
    </row>
    <row r="993" spans="1:12" ht="13.5" hidden="1" thickTop="1">
      <c r="A993" s="83"/>
      <c r="C993" s="103"/>
      <c r="D993" s="103"/>
      <c r="L993" s="104"/>
    </row>
    <row r="994" spans="1:12" ht="13.5" hidden="1" thickTop="1">
      <c r="A994" s="83"/>
      <c r="C994" s="103"/>
      <c r="D994" s="103"/>
      <c r="L994" s="104"/>
    </row>
    <row r="995" spans="1:12" ht="13.5" hidden="1" thickTop="1">
      <c r="A995" s="83"/>
      <c r="C995" s="103"/>
      <c r="D995" s="103"/>
      <c r="L995" s="104"/>
    </row>
    <row r="996" spans="1:12" ht="13.5" hidden="1" thickTop="1">
      <c r="A996" s="83"/>
      <c r="C996" s="103"/>
      <c r="D996" s="103"/>
      <c r="L996" s="104"/>
    </row>
    <row r="997" spans="1:12" ht="13.5" hidden="1" thickTop="1">
      <c r="A997" s="83"/>
      <c r="C997" s="103"/>
      <c r="D997" s="103"/>
      <c r="L997" s="104"/>
    </row>
    <row r="998" spans="1:12" ht="13.5" hidden="1" thickTop="1">
      <c r="A998" s="83"/>
      <c r="C998" s="103"/>
      <c r="D998" s="103"/>
      <c r="L998" s="104"/>
    </row>
    <row r="999" spans="1:12" ht="13.5" hidden="1" thickTop="1">
      <c r="A999" s="83"/>
      <c r="C999" s="103"/>
      <c r="D999" s="103"/>
      <c r="L999" s="104"/>
    </row>
    <row r="1000" spans="1:12" ht="13.5" hidden="1" thickTop="1">
      <c r="A1000" s="83"/>
      <c r="C1000" s="103"/>
      <c r="D1000" s="103"/>
      <c r="L1000" s="104"/>
    </row>
    <row r="1001" spans="1:12" ht="13.5" hidden="1" thickTop="1">
      <c r="A1001" s="83"/>
      <c r="C1001" s="103"/>
      <c r="D1001" s="103"/>
      <c r="L1001" s="104"/>
    </row>
    <row r="1002" spans="1:12" ht="13.5" hidden="1" thickTop="1">
      <c r="A1002" s="83"/>
      <c r="C1002" s="103"/>
      <c r="D1002" s="103"/>
      <c r="L1002" s="104"/>
    </row>
    <row r="1003" spans="1:12" ht="13.5" hidden="1" thickTop="1">
      <c r="A1003" s="83"/>
      <c r="C1003" s="103"/>
      <c r="D1003" s="103"/>
      <c r="L1003" s="104"/>
    </row>
    <row r="1004" spans="1:12" ht="13.5" hidden="1" thickTop="1">
      <c r="A1004" s="83"/>
      <c r="C1004" s="103"/>
      <c r="D1004" s="103"/>
      <c r="L1004" s="104"/>
    </row>
    <row r="1005" spans="1:12" ht="13.5" hidden="1" thickTop="1">
      <c r="A1005" s="83"/>
      <c r="C1005" s="103"/>
      <c r="D1005" s="103"/>
      <c r="L1005" s="104"/>
    </row>
    <row r="1006" spans="1:12" ht="13.5" hidden="1" thickTop="1">
      <c r="A1006" s="83"/>
      <c r="C1006" s="103"/>
      <c r="D1006" s="103"/>
      <c r="L1006" s="104"/>
    </row>
    <row r="1007" spans="1:12" ht="13.5" hidden="1" thickTop="1">
      <c r="A1007" s="83"/>
      <c r="C1007" s="103"/>
      <c r="D1007" s="103"/>
      <c r="L1007" s="104"/>
    </row>
    <row r="1008" spans="1:12" ht="13.5" hidden="1" thickTop="1">
      <c r="A1008" s="83"/>
      <c r="C1008" s="103"/>
      <c r="D1008" s="103"/>
      <c r="L1008" s="104"/>
    </row>
    <row r="1009" spans="1:12" ht="13.5" hidden="1" thickTop="1">
      <c r="A1009" s="83"/>
      <c r="C1009" s="103"/>
      <c r="D1009" s="103"/>
      <c r="L1009" s="104"/>
    </row>
    <row r="1010" spans="1:12" ht="13.5" hidden="1" thickTop="1">
      <c r="A1010" s="83"/>
      <c r="C1010" s="103"/>
      <c r="D1010" s="103"/>
      <c r="L1010" s="104"/>
    </row>
    <row r="1011" spans="1:12" ht="13.5" hidden="1" thickTop="1">
      <c r="A1011" s="83"/>
      <c r="C1011" s="103"/>
      <c r="D1011" s="103"/>
      <c r="L1011" s="104"/>
    </row>
    <row r="1012" spans="1:12" ht="13.5" hidden="1" thickTop="1">
      <c r="A1012" s="83"/>
      <c r="C1012" s="103"/>
      <c r="D1012" s="103"/>
      <c r="L1012" s="104"/>
    </row>
    <row r="1013" spans="1:12" ht="13.5" hidden="1" thickTop="1">
      <c r="A1013" s="83"/>
      <c r="C1013" s="103"/>
      <c r="D1013" s="103"/>
      <c r="L1013" s="104"/>
    </row>
    <row r="1014" spans="1:12" ht="13.5" hidden="1" thickTop="1">
      <c r="A1014" s="83"/>
      <c r="C1014" s="103"/>
      <c r="D1014" s="103"/>
      <c r="L1014" s="104"/>
    </row>
    <row r="1015" spans="1:12" ht="13.5" hidden="1" thickTop="1">
      <c r="A1015" s="83"/>
      <c r="C1015" s="103"/>
      <c r="D1015" s="103"/>
      <c r="L1015" s="104"/>
    </row>
    <row r="1016" spans="1:12" ht="13.5" hidden="1" thickTop="1">
      <c r="A1016" s="83"/>
      <c r="C1016" s="103"/>
      <c r="D1016" s="103"/>
      <c r="L1016" s="104"/>
    </row>
    <row r="1017" spans="1:12" ht="13.5" hidden="1" thickTop="1">
      <c r="A1017" s="83"/>
      <c r="C1017" s="103"/>
      <c r="D1017" s="103"/>
      <c r="L1017" s="104"/>
    </row>
    <row r="1018" spans="1:12" ht="13.5" hidden="1" thickTop="1">
      <c r="A1018" s="83"/>
      <c r="C1018" s="103"/>
      <c r="D1018" s="103"/>
      <c r="L1018" s="104"/>
    </row>
    <row r="1019" spans="1:12" ht="13.5" hidden="1" thickTop="1">
      <c r="A1019" s="83"/>
      <c r="C1019" s="103"/>
      <c r="D1019" s="103"/>
      <c r="L1019" s="104"/>
    </row>
    <row r="1020" spans="1:12" ht="13.5" hidden="1" thickTop="1">
      <c r="A1020" s="83"/>
      <c r="C1020" s="103"/>
      <c r="D1020" s="103"/>
      <c r="L1020" s="104"/>
    </row>
    <row r="1021" spans="1:12" ht="13.5" hidden="1" thickTop="1">
      <c r="A1021" s="83"/>
      <c r="C1021" s="103"/>
      <c r="D1021" s="103"/>
      <c r="L1021" s="104"/>
    </row>
    <row r="1022" spans="1:12" ht="13.5" hidden="1" thickTop="1">
      <c r="A1022" s="83"/>
      <c r="C1022" s="103"/>
      <c r="D1022" s="103"/>
      <c r="L1022" s="104"/>
    </row>
    <row r="1023" spans="1:12" ht="13.5" hidden="1" thickTop="1">
      <c r="A1023" s="83"/>
      <c r="C1023" s="103"/>
      <c r="D1023" s="103"/>
      <c r="L1023" s="104"/>
    </row>
    <row r="1024" spans="1:12" ht="13.5" hidden="1" thickTop="1">
      <c r="A1024" s="83"/>
      <c r="C1024" s="103"/>
      <c r="D1024" s="103"/>
      <c r="L1024" s="104"/>
    </row>
    <row r="1025" spans="1:12" ht="13.5" hidden="1" thickTop="1">
      <c r="A1025" s="83"/>
      <c r="C1025" s="103"/>
      <c r="D1025" s="103"/>
      <c r="L1025" s="104"/>
    </row>
    <row r="1026" spans="1:12" ht="13.5" hidden="1" thickTop="1">
      <c r="A1026" s="83"/>
      <c r="C1026" s="103"/>
      <c r="D1026" s="103"/>
      <c r="L1026" s="104"/>
    </row>
    <row r="1027" spans="1:12" ht="13.5" hidden="1" thickTop="1">
      <c r="A1027" s="83"/>
      <c r="C1027" s="103"/>
      <c r="D1027" s="103"/>
      <c r="L1027" s="104"/>
    </row>
    <row r="1028" spans="1:12" ht="13.5" hidden="1" thickTop="1">
      <c r="A1028" s="83"/>
      <c r="C1028" s="103"/>
      <c r="D1028" s="103"/>
      <c r="L1028" s="104"/>
    </row>
    <row r="1029" spans="1:12" ht="13.5" hidden="1" thickTop="1">
      <c r="A1029" s="83"/>
      <c r="C1029" s="103"/>
      <c r="D1029" s="103"/>
      <c r="L1029" s="104"/>
    </row>
    <row r="1030" spans="1:12" ht="13.5" hidden="1" thickTop="1">
      <c r="A1030" s="83"/>
      <c r="C1030" s="103"/>
      <c r="D1030" s="103"/>
      <c r="L1030" s="104"/>
    </row>
    <row r="1031" spans="1:12" ht="13.5" hidden="1" thickTop="1">
      <c r="A1031" s="83"/>
      <c r="C1031" s="103"/>
      <c r="D1031" s="103"/>
      <c r="L1031" s="104"/>
    </row>
    <row r="1032" spans="1:12" ht="13.5" hidden="1" thickTop="1">
      <c r="A1032" s="83"/>
      <c r="C1032" s="103"/>
      <c r="D1032" s="103"/>
      <c r="L1032" s="104"/>
    </row>
    <row r="1033" spans="1:12" ht="13.5" hidden="1" thickTop="1">
      <c r="A1033" s="83"/>
      <c r="C1033" s="103"/>
      <c r="D1033" s="103"/>
      <c r="L1033" s="104"/>
    </row>
    <row r="1034" spans="1:12" ht="13.5" hidden="1" thickTop="1">
      <c r="A1034" s="83"/>
      <c r="C1034" s="103"/>
      <c r="D1034" s="103"/>
      <c r="L1034" s="104"/>
    </row>
    <row r="1035" spans="1:12" ht="13.5" hidden="1" thickTop="1">
      <c r="A1035" s="83"/>
      <c r="C1035" s="103"/>
      <c r="D1035" s="103"/>
      <c r="L1035" s="104"/>
    </row>
    <row r="1036" spans="1:12" ht="13.5" hidden="1" thickTop="1">
      <c r="A1036" s="83"/>
      <c r="C1036" s="103"/>
      <c r="D1036" s="103"/>
      <c r="L1036" s="104"/>
    </row>
    <row r="1037" spans="1:12" ht="13.5" hidden="1" thickTop="1">
      <c r="A1037" s="83"/>
      <c r="C1037" s="103"/>
      <c r="D1037" s="103"/>
      <c r="L1037" s="104"/>
    </row>
    <row r="1038" spans="1:12" ht="13.5" hidden="1" thickTop="1">
      <c r="A1038" s="83"/>
      <c r="C1038" s="103"/>
      <c r="D1038" s="103"/>
      <c r="L1038" s="104"/>
    </row>
    <row r="1039" spans="1:12" ht="13.5" hidden="1" thickTop="1">
      <c r="A1039" s="83"/>
      <c r="C1039" s="103"/>
      <c r="D1039" s="103"/>
      <c r="L1039" s="104"/>
    </row>
    <row r="1040" spans="1:12" ht="13.5" hidden="1" thickTop="1">
      <c r="A1040" s="83"/>
      <c r="C1040" s="103"/>
      <c r="D1040" s="103"/>
      <c r="L1040" s="104"/>
    </row>
    <row r="1041" spans="1:12" ht="13.5" hidden="1" thickTop="1">
      <c r="A1041" s="83"/>
      <c r="C1041" s="103"/>
      <c r="D1041" s="103"/>
      <c r="L1041" s="104"/>
    </row>
    <row r="1042" spans="1:12" ht="13.5" hidden="1" thickTop="1">
      <c r="A1042" s="83"/>
      <c r="C1042" s="103"/>
      <c r="D1042" s="103"/>
      <c r="L1042" s="104"/>
    </row>
    <row r="1043" spans="1:12" ht="13.5" hidden="1" thickTop="1">
      <c r="A1043" s="83"/>
      <c r="C1043" s="103"/>
      <c r="D1043" s="103"/>
      <c r="L1043" s="104"/>
    </row>
    <row r="1044" spans="1:12" ht="13.5" hidden="1" thickTop="1">
      <c r="A1044" s="83"/>
      <c r="C1044" s="103"/>
      <c r="D1044" s="103"/>
      <c r="L1044" s="104"/>
    </row>
    <row r="1045" spans="1:12" ht="13.5" hidden="1" thickTop="1">
      <c r="A1045" s="83"/>
      <c r="C1045" s="103"/>
      <c r="D1045" s="103"/>
      <c r="L1045" s="104"/>
    </row>
    <row r="1046" spans="1:12" ht="13.5" hidden="1" thickTop="1">
      <c r="A1046" s="83"/>
      <c r="C1046" s="103"/>
      <c r="D1046" s="103"/>
      <c r="L1046" s="104"/>
    </row>
    <row r="1047" spans="1:12" ht="13.5" hidden="1" thickTop="1">
      <c r="A1047" s="83"/>
      <c r="C1047" s="103"/>
      <c r="D1047" s="103"/>
      <c r="L1047" s="104"/>
    </row>
    <row r="1048" spans="1:12" ht="13.5" hidden="1" thickTop="1">
      <c r="A1048" s="83"/>
      <c r="C1048" s="103"/>
      <c r="D1048" s="103"/>
      <c r="L1048" s="104"/>
    </row>
    <row r="1049" spans="1:12" ht="13.5" hidden="1" thickTop="1">
      <c r="A1049" s="83"/>
      <c r="C1049" s="103"/>
      <c r="D1049" s="103"/>
      <c r="L1049" s="104"/>
    </row>
    <row r="1050" spans="1:12" ht="13.5" hidden="1" thickTop="1">
      <c r="A1050" s="83"/>
      <c r="C1050" s="103"/>
      <c r="D1050" s="103"/>
      <c r="L1050" s="104"/>
    </row>
    <row r="1051" spans="1:12" ht="13.5" hidden="1" thickTop="1">
      <c r="A1051" s="83"/>
      <c r="C1051" s="103"/>
      <c r="D1051" s="103"/>
      <c r="L1051" s="104"/>
    </row>
    <row r="1052" spans="1:12" ht="13.5" hidden="1" thickTop="1">
      <c r="A1052" s="83"/>
      <c r="C1052" s="103"/>
      <c r="D1052" s="103"/>
      <c r="L1052" s="104"/>
    </row>
    <row r="1053" spans="1:12" ht="13.5" hidden="1" thickTop="1">
      <c r="A1053" s="83"/>
      <c r="C1053" s="103"/>
      <c r="D1053" s="103"/>
      <c r="L1053" s="104"/>
    </row>
    <row r="1054" spans="1:12" ht="13.5" hidden="1" thickTop="1">
      <c r="A1054" s="83"/>
      <c r="C1054" s="103"/>
      <c r="D1054" s="103"/>
      <c r="L1054" s="104"/>
    </row>
    <row r="1055" spans="1:12" ht="13.5" hidden="1" thickTop="1">
      <c r="A1055" s="83"/>
      <c r="C1055" s="103"/>
      <c r="D1055" s="103"/>
      <c r="L1055" s="104"/>
    </row>
    <row r="1056" spans="1:12" ht="13.5" hidden="1" thickTop="1">
      <c r="A1056" s="83"/>
      <c r="C1056" s="103"/>
      <c r="D1056" s="103"/>
      <c r="L1056" s="104"/>
    </row>
    <row r="1057" spans="1:12" ht="13.5" hidden="1" thickTop="1">
      <c r="A1057" s="83"/>
      <c r="C1057" s="103"/>
      <c r="D1057" s="103"/>
      <c r="L1057" s="104"/>
    </row>
    <row r="1058" spans="1:12" ht="13.5" hidden="1" thickTop="1">
      <c r="A1058" s="83"/>
      <c r="C1058" s="103"/>
      <c r="D1058" s="103"/>
      <c r="L1058" s="104"/>
    </row>
    <row r="1059" spans="1:12" ht="13.5" hidden="1" thickTop="1">
      <c r="A1059" s="83"/>
      <c r="C1059" s="103"/>
      <c r="D1059" s="103"/>
      <c r="L1059" s="104"/>
    </row>
    <row r="1060" spans="1:12" ht="13.5" hidden="1" thickTop="1">
      <c r="A1060" s="83"/>
      <c r="C1060" s="103"/>
      <c r="D1060" s="103"/>
      <c r="L1060" s="104"/>
    </row>
    <row r="1061" spans="1:12" ht="13.5" hidden="1" thickTop="1">
      <c r="A1061" s="83"/>
      <c r="C1061" s="103"/>
      <c r="D1061" s="103"/>
      <c r="L1061" s="104"/>
    </row>
    <row r="1062" spans="1:12" ht="13.5" hidden="1" thickTop="1">
      <c r="A1062" s="83"/>
      <c r="C1062" s="103"/>
      <c r="D1062" s="103"/>
      <c r="L1062" s="104"/>
    </row>
    <row r="1063" spans="1:12" ht="13.5" hidden="1" thickTop="1">
      <c r="A1063" s="83"/>
      <c r="C1063" s="103"/>
      <c r="D1063" s="103"/>
      <c r="L1063" s="104"/>
    </row>
    <row r="1064" spans="1:12" ht="13.5" hidden="1" thickTop="1">
      <c r="A1064" s="83"/>
      <c r="C1064" s="103"/>
      <c r="D1064" s="103"/>
      <c r="L1064" s="104"/>
    </row>
    <row r="1065" spans="1:12" ht="13.5" hidden="1" thickTop="1">
      <c r="A1065" s="83"/>
      <c r="C1065" s="103"/>
      <c r="D1065" s="103"/>
      <c r="L1065" s="104"/>
    </row>
    <row r="1066" spans="1:12" ht="13.5" hidden="1" thickTop="1">
      <c r="A1066" s="83"/>
      <c r="C1066" s="103"/>
      <c r="D1066" s="103"/>
      <c r="L1066" s="104"/>
    </row>
    <row r="1067" spans="1:12" ht="13.5" hidden="1" thickTop="1">
      <c r="A1067" s="83"/>
      <c r="C1067" s="103"/>
      <c r="D1067" s="103"/>
      <c r="L1067" s="104"/>
    </row>
    <row r="1068" spans="1:12" ht="13.5" hidden="1" thickTop="1">
      <c r="A1068" s="83"/>
      <c r="C1068" s="103"/>
      <c r="D1068" s="103"/>
      <c r="L1068" s="104"/>
    </row>
    <row r="1069" spans="1:12" ht="13.5" hidden="1" thickTop="1">
      <c r="A1069" s="83"/>
      <c r="C1069" s="103"/>
      <c r="D1069" s="103"/>
      <c r="L1069" s="104"/>
    </row>
    <row r="1070" spans="1:12" ht="13.5" hidden="1" thickTop="1">
      <c r="A1070" s="83"/>
      <c r="C1070" s="103"/>
      <c r="D1070" s="103"/>
      <c r="L1070" s="104"/>
    </row>
    <row r="1071" spans="1:12" ht="13.5" hidden="1" thickTop="1">
      <c r="A1071" s="83"/>
      <c r="C1071" s="103"/>
      <c r="D1071" s="103"/>
      <c r="L1071" s="104"/>
    </row>
    <row r="1072" spans="1:12" ht="13.5" hidden="1" thickTop="1">
      <c r="A1072" s="83"/>
      <c r="C1072" s="103"/>
      <c r="D1072" s="103"/>
      <c r="L1072" s="104"/>
    </row>
    <row r="1073" spans="1:12" ht="13.5" hidden="1" thickTop="1">
      <c r="A1073" s="83"/>
      <c r="C1073" s="103"/>
      <c r="D1073" s="103"/>
      <c r="L1073" s="104"/>
    </row>
    <row r="1074" spans="1:12" ht="13.5" hidden="1" thickTop="1">
      <c r="A1074" s="83"/>
      <c r="C1074" s="103"/>
      <c r="D1074" s="103"/>
      <c r="L1074" s="104"/>
    </row>
    <row r="1075" spans="1:12" ht="13.5" hidden="1" thickTop="1">
      <c r="A1075" s="83"/>
      <c r="C1075" s="103"/>
      <c r="D1075" s="103"/>
      <c r="L1075" s="104"/>
    </row>
    <row r="1076" spans="1:12" ht="13.5" hidden="1" thickTop="1">
      <c r="A1076" s="83"/>
      <c r="C1076" s="103"/>
      <c r="D1076" s="103"/>
      <c r="L1076" s="104"/>
    </row>
    <row r="1077" spans="1:12" ht="13.5" hidden="1" thickTop="1">
      <c r="A1077" s="83"/>
      <c r="C1077" s="103"/>
      <c r="D1077" s="103"/>
      <c r="L1077" s="104"/>
    </row>
    <row r="1078" spans="1:12" ht="13.5" hidden="1" thickTop="1">
      <c r="A1078" s="83"/>
      <c r="C1078" s="103"/>
      <c r="D1078" s="103"/>
      <c r="L1078" s="104"/>
    </row>
    <row r="1079" spans="1:12" ht="13.5" hidden="1" thickTop="1">
      <c r="A1079" s="83"/>
      <c r="C1079" s="103"/>
      <c r="D1079" s="103"/>
      <c r="L1079" s="104"/>
    </row>
    <row r="1080" spans="1:12" ht="13.5" hidden="1" thickTop="1">
      <c r="A1080" s="83"/>
      <c r="C1080" s="103"/>
      <c r="D1080" s="103"/>
      <c r="L1080" s="104"/>
    </row>
    <row r="1081" spans="1:12" ht="13.5" hidden="1" thickTop="1">
      <c r="A1081" s="83"/>
      <c r="C1081" s="103"/>
      <c r="D1081" s="103"/>
      <c r="L1081" s="104"/>
    </row>
    <row r="1082" spans="1:12" ht="13.5" hidden="1" thickTop="1">
      <c r="A1082" s="83"/>
      <c r="C1082" s="103"/>
      <c r="D1082" s="103"/>
      <c r="L1082" s="104"/>
    </row>
    <row r="1083" spans="1:12" ht="13.5" hidden="1" thickTop="1">
      <c r="A1083" s="83"/>
      <c r="C1083" s="103"/>
      <c r="D1083" s="103"/>
      <c r="L1083" s="104"/>
    </row>
    <row r="1084" spans="1:12" ht="13.5" hidden="1" thickTop="1">
      <c r="A1084" s="83"/>
      <c r="C1084" s="103"/>
      <c r="D1084" s="103"/>
      <c r="L1084" s="104"/>
    </row>
    <row r="1085" spans="1:12" ht="13.5" hidden="1" thickTop="1">
      <c r="A1085" s="83"/>
      <c r="C1085" s="103"/>
      <c r="D1085" s="103"/>
      <c r="L1085" s="104"/>
    </row>
    <row r="1086" spans="1:12" ht="13.5" hidden="1" thickTop="1">
      <c r="A1086" s="83"/>
      <c r="C1086" s="103"/>
      <c r="D1086" s="103"/>
      <c r="L1086" s="104"/>
    </row>
    <row r="1087" spans="1:12" ht="13.5" hidden="1" thickTop="1">
      <c r="A1087" s="83"/>
      <c r="C1087" s="103"/>
      <c r="D1087" s="103"/>
      <c r="L1087" s="104"/>
    </row>
    <row r="1088" spans="1:12" ht="13.5" hidden="1" thickTop="1">
      <c r="A1088" s="83"/>
      <c r="C1088" s="103"/>
      <c r="D1088" s="103"/>
      <c r="L1088" s="104"/>
    </row>
    <row r="1089" spans="1:12" ht="13.5" hidden="1" thickTop="1">
      <c r="A1089" s="83"/>
      <c r="C1089" s="103"/>
      <c r="D1089" s="103"/>
      <c r="L1089" s="104"/>
    </row>
    <row r="1090" spans="1:12" ht="13.5" hidden="1" thickTop="1">
      <c r="A1090" s="83"/>
      <c r="C1090" s="103"/>
      <c r="D1090" s="103"/>
      <c r="L1090" s="104"/>
    </row>
    <row r="1091" spans="1:12" ht="13.5" hidden="1" thickTop="1">
      <c r="A1091" s="83"/>
      <c r="C1091" s="103"/>
      <c r="D1091" s="103"/>
      <c r="L1091" s="104"/>
    </row>
    <row r="1092" spans="1:12" ht="13.5" hidden="1" thickTop="1">
      <c r="A1092" s="83"/>
      <c r="C1092" s="103"/>
      <c r="D1092" s="103"/>
      <c r="L1092" s="104"/>
    </row>
    <row r="1093" spans="1:12" ht="13.5" hidden="1" thickTop="1">
      <c r="A1093" s="83"/>
      <c r="C1093" s="103"/>
      <c r="D1093" s="103"/>
      <c r="L1093" s="104"/>
    </row>
    <row r="1094" spans="1:12" ht="13.5" hidden="1" thickTop="1">
      <c r="A1094" s="83"/>
      <c r="C1094" s="103"/>
      <c r="D1094" s="103"/>
      <c r="L1094" s="104"/>
    </row>
    <row r="1095" spans="1:12" ht="13.5" hidden="1" thickTop="1">
      <c r="A1095" s="83"/>
      <c r="C1095" s="103"/>
      <c r="D1095" s="103"/>
      <c r="L1095" s="104"/>
    </row>
    <row r="1096" spans="1:12" ht="13.5" hidden="1" thickTop="1">
      <c r="A1096" s="83"/>
      <c r="C1096" s="103"/>
      <c r="D1096" s="103"/>
      <c r="L1096" s="104"/>
    </row>
    <row r="1097" spans="1:12" ht="13.5" hidden="1" thickTop="1">
      <c r="A1097" s="83"/>
      <c r="C1097" s="103"/>
      <c r="D1097" s="103"/>
      <c r="L1097" s="104"/>
    </row>
    <row r="1098" spans="1:12" ht="13.5" hidden="1" thickTop="1">
      <c r="A1098" s="83"/>
      <c r="C1098" s="103"/>
      <c r="D1098" s="103"/>
      <c r="L1098" s="104"/>
    </row>
    <row r="1099" spans="1:12" ht="13.5" hidden="1" thickTop="1">
      <c r="A1099" s="83"/>
      <c r="C1099" s="103"/>
      <c r="D1099" s="103"/>
      <c r="L1099" s="104"/>
    </row>
    <row r="1100" spans="1:12" ht="13.5" hidden="1" thickTop="1">
      <c r="A1100" s="83"/>
      <c r="C1100" s="103"/>
      <c r="D1100" s="103"/>
      <c r="L1100" s="104"/>
    </row>
    <row r="1101" spans="1:12" ht="13.5" hidden="1" thickTop="1">
      <c r="A1101" s="83"/>
      <c r="C1101" s="103"/>
      <c r="D1101" s="103"/>
      <c r="L1101" s="104"/>
    </row>
    <row r="1102" spans="1:12" ht="13.5" hidden="1" thickTop="1">
      <c r="A1102" s="83"/>
      <c r="C1102" s="103"/>
      <c r="D1102" s="103"/>
      <c r="L1102" s="104"/>
    </row>
    <row r="1103" spans="1:12" ht="13.5" hidden="1" thickTop="1">
      <c r="A1103" s="83"/>
      <c r="C1103" s="103"/>
      <c r="D1103" s="103"/>
      <c r="L1103" s="104"/>
    </row>
    <row r="1104" spans="1:12" ht="13.5" hidden="1" thickTop="1">
      <c r="A1104" s="83"/>
      <c r="C1104" s="103"/>
      <c r="D1104" s="103"/>
      <c r="L1104" s="104"/>
    </row>
    <row r="1105" spans="1:12" ht="13.5" hidden="1" thickTop="1">
      <c r="A1105" s="83"/>
      <c r="C1105" s="103"/>
      <c r="D1105" s="103"/>
      <c r="L1105" s="104"/>
    </row>
    <row r="1106" spans="1:12" ht="13.5" hidden="1" thickTop="1">
      <c r="A1106" s="83"/>
      <c r="C1106" s="103"/>
      <c r="D1106" s="103"/>
      <c r="L1106" s="104"/>
    </row>
    <row r="1107" spans="1:12" ht="13.5" hidden="1" thickTop="1">
      <c r="A1107" s="83"/>
      <c r="C1107" s="103"/>
      <c r="D1107" s="103"/>
      <c r="L1107" s="104"/>
    </row>
    <row r="1108" spans="1:12" ht="13.5" hidden="1" thickTop="1">
      <c r="A1108" s="83"/>
      <c r="C1108" s="103"/>
      <c r="D1108" s="103"/>
      <c r="L1108" s="104"/>
    </row>
    <row r="1109" spans="1:12" ht="13.5" hidden="1" thickTop="1">
      <c r="A1109" s="83"/>
      <c r="C1109" s="103"/>
      <c r="D1109" s="103"/>
      <c r="L1109" s="104"/>
    </row>
    <row r="1110" spans="1:12" ht="13.5" hidden="1" thickTop="1">
      <c r="A1110" s="83"/>
      <c r="C1110" s="103"/>
      <c r="D1110" s="103"/>
      <c r="L1110" s="104"/>
    </row>
    <row r="1111" spans="1:12" ht="13.5" hidden="1" thickTop="1">
      <c r="A1111" s="83"/>
      <c r="C1111" s="103"/>
      <c r="D1111" s="103"/>
      <c r="L1111" s="104"/>
    </row>
    <row r="1112" spans="1:12" ht="13.5" hidden="1" thickTop="1">
      <c r="A1112" s="83"/>
      <c r="C1112" s="103"/>
      <c r="D1112" s="103"/>
      <c r="L1112" s="104"/>
    </row>
    <row r="1113" spans="1:12" ht="13.5" hidden="1" thickTop="1">
      <c r="A1113" s="83"/>
      <c r="C1113" s="103"/>
      <c r="D1113" s="103"/>
      <c r="L1113" s="104"/>
    </row>
    <row r="1114" spans="1:12" ht="13.5" hidden="1" thickTop="1">
      <c r="A1114" s="83"/>
      <c r="C1114" s="103"/>
      <c r="D1114" s="103"/>
      <c r="L1114" s="104"/>
    </row>
    <row r="1115" spans="1:12" ht="13.5" hidden="1" thickTop="1">
      <c r="A1115" s="83"/>
      <c r="C1115" s="103"/>
      <c r="D1115" s="103"/>
      <c r="L1115" s="104"/>
    </row>
    <row r="1116" spans="1:12" ht="13.5" hidden="1" thickTop="1">
      <c r="A1116" s="83"/>
      <c r="C1116" s="103"/>
      <c r="D1116" s="103"/>
      <c r="L1116" s="104"/>
    </row>
    <row r="1117" spans="1:12" ht="13.5" hidden="1" thickTop="1">
      <c r="A1117" s="83"/>
      <c r="C1117" s="103"/>
      <c r="D1117" s="103"/>
      <c r="L1117" s="104"/>
    </row>
    <row r="1118" spans="1:12" ht="13.5" hidden="1" thickTop="1">
      <c r="A1118" s="83"/>
      <c r="C1118" s="103"/>
      <c r="D1118" s="103"/>
      <c r="L1118" s="104"/>
    </row>
    <row r="1119" spans="1:12" ht="13.5" hidden="1" thickTop="1">
      <c r="A1119" s="83"/>
      <c r="C1119" s="103"/>
      <c r="D1119" s="103"/>
      <c r="L1119" s="104"/>
    </row>
    <row r="1120" spans="1:12" ht="13.5" hidden="1" thickTop="1">
      <c r="A1120" s="83"/>
      <c r="C1120" s="103"/>
      <c r="D1120" s="103"/>
      <c r="L1120" s="104"/>
    </row>
    <row r="1121" spans="1:12" ht="13.5" hidden="1" thickTop="1">
      <c r="A1121" s="83"/>
      <c r="C1121" s="103"/>
      <c r="D1121" s="103"/>
      <c r="L1121" s="104"/>
    </row>
    <row r="1122" spans="1:12" ht="13.5" hidden="1" thickTop="1">
      <c r="A1122" s="83"/>
      <c r="C1122" s="103"/>
      <c r="D1122" s="103"/>
      <c r="L1122" s="104"/>
    </row>
    <row r="1123" spans="1:12" ht="13.5" hidden="1" thickTop="1">
      <c r="A1123" s="83"/>
      <c r="C1123" s="103"/>
      <c r="D1123" s="103"/>
      <c r="L1123" s="104"/>
    </row>
    <row r="1124" spans="1:12" ht="13.5" hidden="1" thickTop="1">
      <c r="A1124" s="83"/>
      <c r="C1124" s="103"/>
      <c r="D1124" s="103"/>
      <c r="L1124" s="104"/>
    </row>
    <row r="1125" spans="1:12" ht="13.5" hidden="1" thickTop="1">
      <c r="A1125" s="83"/>
      <c r="C1125" s="103"/>
      <c r="D1125" s="103"/>
      <c r="L1125" s="104"/>
    </row>
    <row r="1126" spans="1:12" ht="13.5" hidden="1" thickTop="1">
      <c r="A1126" s="83"/>
      <c r="C1126" s="103"/>
      <c r="D1126" s="103"/>
      <c r="L1126" s="104"/>
    </row>
    <row r="1127" spans="1:12" ht="13.5" hidden="1" thickTop="1">
      <c r="A1127" s="83"/>
      <c r="C1127" s="103"/>
      <c r="D1127" s="103"/>
      <c r="L1127" s="104"/>
    </row>
    <row r="1128" spans="1:12" ht="13.5" hidden="1" thickTop="1">
      <c r="A1128" s="83"/>
      <c r="C1128" s="103"/>
      <c r="D1128" s="103"/>
      <c r="L1128" s="104"/>
    </row>
    <row r="1129" spans="1:12" ht="13.5" hidden="1" thickTop="1">
      <c r="A1129" s="83"/>
      <c r="C1129" s="103"/>
      <c r="D1129" s="103"/>
      <c r="L1129" s="104"/>
    </row>
    <row r="1130" spans="1:12" ht="13.5" hidden="1" thickTop="1">
      <c r="A1130" s="83"/>
      <c r="C1130" s="103"/>
      <c r="D1130" s="103"/>
      <c r="L1130" s="104"/>
    </row>
    <row r="1131" spans="1:12" ht="13.5" hidden="1" thickTop="1">
      <c r="A1131" s="83"/>
      <c r="C1131" s="103"/>
      <c r="D1131" s="103"/>
      <c r="L1131" s="104"/>
    </row>
    <row r="1132" spans="1:12" ht="13.5" hidden="1" thickTop="1">
      <c r="A1132" s="83"/>
      <c r="C1132" s="103"/>
      <c r="D1132" s="103"/>
      <c r="L1132" s="104"/>
    </row>
    <row r="1133" spans="1:12" ht="13.5" hidden="1" thickTop="1">
      <c r="A1133" s="83"/>
      <c r="C1133" s="103"/>
      <c r="D1133" s="103"/>
      <c r="L1133" s="104"/>
    </row>
    <row r="1134" spans="1:12" ht="13.5" hidden="1" thickTop="1">
      <c r="A1134" s="83"/>
      <c r="C1134" s="103"/>
      <c r="D1134" s="103"/>
      <c r="L1134" s="104"/>
    </row>
    <row r="1135" spans="1:12" ht="13.5" hidden="1" thickTop="1">
      <c r="A1135" s="83"/>
      <c r="C1135" s="103"/>
      <c r="D1135" s="103"/>
      <c r="L1135" s="104"/>
    </row>
    <row r="1136" spans="1:12" ht="13.5" hidden="1" thickTop="1">
      <c r="A1136" s="83"/>
      <c r="C1136" s="103"/>
      <c r="D1136" s="103"/>
      <c r="L1136" s="104"/>
    </row>
    <row r="1137" spans="1:12" ht="13.5" hidden="1" thickTop="1">
      <c r="A1137" s="83"/>
      <c r="C1137" s="103"/>
      <c r="D1137" s="103"/>
      <c r="L1137" s="104"/>
    </row>
    <row r="1138" spans="1:12" ht="13.5" hidden="1" thickTop="1">
      <c r="A1138" s="83"/>
      <c r="C1138" s="103"/>
      <c r="D1138" s="103"/>
      <c r="L1138" s="104"/>
    </row>
    <row r="1139" spans="1:12" ht="13.5" hidden="1" thickTop="1">
      <c r="A1139" s="83"/>
      <c r="C1139" s="103"/>
      <c r="D1139" s="103"/>
      <c r="L1139" s="104"/>
    </row>
    <row r="1140" spans="1:12" ht="13.5" hidden="1" thickTop="1">
      <c r="A1140" s="83"/>
      <c r="C1140" s="103"/>
      <c r="D1140" s="103"/>
      <c r="L1140" s="104"/>
    </row>
    <row r="1141" spans="1:12" ht="13.5" hidden="1" thickTop="1">
      <c r="A1141" s="83"/>
      <c r="C1141" s="103"/>
      <c r="D1141" s="103"/>
      <c r="L1141" s="104"/>
    </row>
    <row r="1142" spans="1:12" ht="13.5" hidden="1" thickTop="1">
      <c r="A1142" s="83"/>
      <c r="C1142" s="103"/>
      <c r="D1142" s="103"/>
      <c r="L1142" s="104"/>
    </row>
    <row r="1143" spans="1:12" ht="13.5" hidden="1" thickTop="1">
      <c r="A1143" s="83"/>
      <c r="C1143" s="103"/>
      <c r="D1143" s="103"/>
      <c r="L1143" s="104"/>
    </row>
    <row r="1144" spans="1:12" ht="13.5" hidden="1" thickTop="1">
      <c r="A1144" s="83"/>
      <c r="C1144" s="103"/>
      <c r="D1144" s="103"/>
      <c r="L1144" s="104"/>
    </row>
    <row r="1145" spans="1:12" ht="13.5" hidden="1" thickTop="1">
      <c r="A1145" s="83"/>
      <c r="C1145" s="103"/>
      <c r="D1145" s="103"/>
      <c r="L1145" s="104"/>
    </row>
    <row r="1146" spans="1:12" ht="13.5" hidden="1" thickTop="1">
      <c r="A1146" s="83"/>
      <c r="C1146" s="103"/>
      <c r="D1146" s="103"/>
      <c r="L1146" s="104"/>
    </row>
    <row r="1147" spans="1:12" ht="13.5" hidden="1" thickTop="1">
      <c r="A1147" s="83"/>
      <c r="C1147" s="103"/>
      <c r="D1147" s="103"/>
      <c r="L1147" s="104"/>
    </row>
    <row r="1148" spans="1:12" ht="13.5" hidden="1" thickTop="1">
      <c r="A1148" s="83"/>
      <c r="C1148" s="103"/>
      <c r="D1148" s="103"/>
      <c r="L1148" s="104"/>
    </row>
    <row r="1149" spans="1:12" ht="13.5" hidden="1" thickTop="1">
      <c r="A1149" s="83"/>
      <c r="C1149" s="103"/>
      <c r="D1149" s="103"/>
      <c r="L1149" s="104"/>
    </row>
    <row r="1150" spans="1:12" ht="13.5" hidden="1" thickTop="1">
      <c r="A1150" s="83"/>
      <c r="C1150" s="103"/>
      <c r="D1150" s="103"/>
      <c r="L1150" s="104"/>
    </row>
    <row r="1151" spans="1:12" ht="13.5" hidden="1" thickTop="1">
      <c r="A1151" s="83"/>
      <c r="C1151" s="103"/>
      <c r="D1151" s="103"/>
      <c r="L1151" s="104"/>
    </row>
    <row r="1152" spans="1:12" ht="13.5" hidden="1" thickTop="1">
      <c r="A1152" s="83"/>
      <c r="C1152" s="103"/>
      <c r="D1152" s="103"/>
      <c r="L1152" s="104"/>
    </row>
    <row r="1153" spans="1:12" ht="13.5" hidden="1" thickTop="1">
      <c r="A1153" s="83"/>
      <c r="C1153" s="103"/>
      <c r="D1153" s="103"/>
      <c r="L1153" s="104"/>
    </row>
    <row r="1154" spans="1:12" ht="13.5" hidden="1" thickTop="1">
      <c r="A1154" s="83"/>
      <c r="C1154" s="103"/>
      <c r="D1154" s="103"/>
      <c r="L1154" s="104"/>
    </row>
    <row r="1155" spans="1:12" ht="13.5" hidden="1" thickTop="1">
      <c r="A1155" s="83"/>
      <c r="C1155" s="103"/>
      <c r="D1155" s="103"/>
      <c r="L1155" s="104"/>
    </row>
    <row r="1156" spans="1:12" ht="13.5" hidden="1" thickTop="1">
      <c r="A1156" s="83"/>
      <c r="C1156" s="103"/>
      <c r="D1156" s="103"/>
      <c r="L1156" s="104"/>
    </row>
    <row r="1157" spans="1:12" ht="13.5" hidden="1" thickTop="1">
      <c r="A1157" s="83"/>
      <c r="C1157" s="103"/>
      <c r="D1157" s="103"/>
      <c r="L1157" s="104"/>
    </row>
    <row r="1158" spans="1:12" ht="13.5" hidden="1" thickTop="1">
      <c r="A1158" s="83"/>
      <c r="C1158" s="103"/>
      <c r="D1158" s="103"/>
      <c r="L1158" s="104"/>
    </row>
    <row r="1159" spans="1:12" ht="13.5" hidden="1" thickTop="1">
      <c r="A1159" s="83"/>
      <c r="C1159" s="103"/>
      <c r="D1159" s="103"/>
      <c r="L1159" s="104"/>
    </row>
    <row r="1160" spans="1:12" ht="13.5" hidden="1" thickTop="1">
      <c r="A1160" s="83"/>
      <c r="C1160" s="103"/>
      <c r="D1160" s="103"/>
      <c r="L1160" s="104"/>
    </row>
    <row r="1161" spans="1:12" ht="13.5" hidden="1" thickTop="1">
      <c r="A1161" s="83"/>
      <c r="C1161" s="103"/>
      <c r="D1161" s="103"/>
      <c r="L1161" s="104"/>
    </row>
    <row r="1162" spans="1:12" ht="13.5" hidden="1" thickTop="1">
      <c r="A1162" s="83"/>
      <c r="C1162" s="103"/>
      <c r="D1162" s="103"/>
      <c r="L1162" s="104"/>
    </row>
    <row r="1163" spans="1:12" ht="13.5" hidden="1" thickTop="1">
      <c r="A1163" s="83"/>
      <c r="C1163" s="103"/>
      <c r="D1163" s="103"/>
      <c r="L1163" s="104"/>
    </row>
    <row r="1164" spans="1:12" ht="13.5" hidden="1" thickTop="1">
      <c r="A1164" s="83"/>
      <c r="C1164" s="103"/>
      <c r="D1164" s="103"/>
      <c r="L1164" s="104"/>
    </row>
    <row r="1165" spans="1:12" ht="13.5" hidden="1" thickTop="1">
      <c r="A1165" s="83"/>
      <c r="C1165" s="103"/>
      <c r="D1165" s="103"/>
      <c r="L1165" s="104"/>
    </row>
    <row r="1166" spans="1:12" ht="13.5" hidden="1" thickTop="1">
      <c r="A1166" s="83"/>
      <c r="C1166" s="103"/>
      <c r="D1166" s="103"/>
      <c r="L1166" s="104"/>
    </row>
    <row r="1167" spans="1:12" ht="13.5" hidden="1" thickTop="1">
      <c r="A1167" s="83"/>
      <c r="C1167" s="103"/>
      <c r="D1167" s="103"/>
      <c r="L1167" s="104"/>
    </row>
    <row r="1168" spans="1:12" ht="13.5" hidden="1" thickTop="1">
      <c r="A1168" s="83"/>
      <c r="C1168" s="103"/>
      <c r="D1168" s="103"/>
      <c r="L1168" s="104"/>
    </row>
    <row r="1169" spans="1:12" ht="13.5" hidden="1" thickTop="1">
      <c r="A1169" s="83"/>
      <c r="C1169" s="103"/>
      <c r="D1169" s="103"/>
      <c r="L1169" s="104"/>
    </row>
    <row r="1170" spans="1:12" ht="13.5" hidden="1" thickTop="1">
      <c r="A1170" s="83"/>
      <c r="C1170" s="103"/>
      <c r="D1170" s="103"/>
      <c r="L1170" s="104"/>
    </row>
    <row r="1171" spans="1:12" ht="13.5" hidden="1" thickTop="1">
      <c r="A1171" s="83"/>
      <c r="C1171" s="103"/>
      <c r="D1171" s="103"/>
      <c r="L1171" s="104"/>
    </row>
    <row r="1172" spans="1:12" ht="13.5" hidden="1" thickTop="1">
      <c r="A1172" s="83"/>
      <c r="C1172" s="103"/>
      <c r="D1172" s="103"/>
      <c r="L1172" s="104"/>
    </row>
    <row r="1173" spans="1:12" ht="13.5" hidden="1" thickTop="1">
      <c r="A1173" s="83"/>
      <c r="C1173" s="103"/>
      <c r="D1173" s="103"/>
      <c r="L1173" s="104"/>
    </row>
    <row r="1174" spans="1:12" ht="13.5" hidden="1" thickTop="1">
      <c r="A1174" s="83"/>
      <c r="C1174" s="103"/>
      <c r="D1174" s="103"/>
      <c r="L1174" s="104"/>
    </row>
    <row r="1175" spans="1:12" ht="13.5" hidden="1" thickTop="1">
      <c r="A1175" s="83"/>
      <c r="C1175" s="103"/>
      <c r="D1175" s="103"/>
      <c r="L1175" s="104"/>
    </row>
    <row r="1176" spans="1:12" ht="13.5" hidden="1" thickTop="1">
      <c r="A1176" s="83"/>
      <c r="C1176" s="103"/>
      <c r="D1176" s="103"/>
      <c r="L1176" s="104"/>
    </row>
    <row r="1177" spans="1:12" ht="13.5" hidden="1" thickTop="1">
      <c r="A1177" s="83"/>
      <c r="C1177" s="103"/>
      <c r="D1177" s="103"/>
      <c r="L1177" s="104"/>
    </row>
    <row r="1178" spans="1:12" ht="13.5" hidden="1" thickTop="1">
      <c r="A1178" s="83"/>
      <c r="C1178" s="103"/>
      <c r="D1178" s="103"/>
      <c r="L1178" s="104"/>
    </row>
    <row r="1179" spans="1:12" ht="13.5" hidden="1" thickTop="1">
      <c r="A1179" s="83"/>
      <c r="C1179" s="103"/>
      <c r="D1179" s="103"/>
      <c r="L1179" s="104"/>
    </row>
    <row r="1180" spans="1:12" ht="13.5" hidden="1" thickTop="1">
      <c r="A1180" s="83"/>
      <c r="C1180" s="103"/>
      <c r="D1180" s="103"/>
      <c r="L1180" s="104"/>
    </row>
    <row r="1181" spans="1:12" ht="13.5" hidden="1" thickTop="1">
      <c r="A1181" s="83"/>
      <c r="C1181" s="103"/>
      <c r="D1181" s="103"/>
      <c r="L1181" s="104"/>
    </row>
    <row r="1182" spans="1:12" ht="13.5" hidden="1" thickTop="1">
      <c r="A1182" s="83"/>
      <c r="C1182" s="103"/>
      <c r="D1182" s="103"/>
      <c r="L1182" s="104"/>
    </row>
    <row r="1183" spans="1:12" ht="13.5" hidden="1" thickTop="1">
      <c r="A1183" s="83"/>
      <c r="C1183" s="103"/>
      <c r="D1183" s="103"/>
      <c r="L1183" s="104"/>
    </row>
    <row r="1184" spans="1:12" ht="13.5" hidden="1" thickTop="1">
      <c r="A1184" s="83"/>
      <c r="C1184" s="103"/>
      <c r="D1184" s="103"/>
      <c r="L1184" s="104"/>
    </row>
    <row r="1185" spans="1:12" ht="13.5" hidden="1" thickTop="1">
      <c r="A1185" s="83"/>
      <c r="C1185" s="103"/>
      <c r="D1185" s="103"/>
      <c r="L1185" s="104"/>
    </row>
    <row r="1186" spans="1:12" ht="13.5" hidden="1" thickTop="1">
      <c r="A1186" s="83"/>
      <c r="C1186" s="103"/>
      <c r="D1186" s="103"/>
      <c r="L1186" s="104"/>
    </row>
    <row r="1187" spans="1:12" ht="13.5" hidden="1" thickTop="1">
      <c r="A1187" s="83"/>
      <c r="C1187" s="103"/>
      <c r="D1187" s="103"/>
      <c r="L1187" s="104"/>
    </row>
    <row r="1188" spans="1:12" ht="13.5" hidden="1" thickTop="1">
      <c r="A1188" s="83"/>
      <c r="C1188" s="103"/>
      <c r="D1188" s="103"/>
      <c r="L1188" s="104"/>
    </row>
    <row r="1189" spans="1:12" ht="13.5" hidden="1" thickTop="1">
      <c r="A1189" s="83"/>
      <c r="C1189" s="103"/>
      <c r="D1189" s="103"/>
      <c r="L1189" s="104"/>
    </row>
    <row r="1190" spans="1:12" ht="13.5" hidden="1" thickTop="1">
      <c r="A1190" s="83"/>
      <c r="C1190" s="103"/>
      <c r="D1190" s="103"/>
      <c r="L1190" s="104"/>
    </row>
    <row r="1191" spans="1:12" ht="13.5" hidden="1" thickTop="1">
      <c r="A1191" s="83"/>
      <c r="C1191" s="103"/>
      <c r="D1191" s="103"/>
      <c r="L1191" s="104"/>
    </row>
    <row r="1192" spans="1:12" ht="13.5" hidden="1" thickTop="1">
      <c r="A1192" s="83"/>
      <c r="C1192" s="103"/>
      <c r="D1192" s="103"/>
      <c r="L1192" s="104"/>
    </row>
    <row r="1193" spans="1:12" ht="13.5" hidden="1" thickTop="1">
      <c r="A1193" s="83"/>
      <c r="C1193" s="103"/>
      <c r="D1193" s="103"/>
      <c r="L1193" s="104"/>
    </row>
    <row r="1194" spans="1:12" ht="13.5" hidden="1" thickTop="1">
      <c r="A1194" s="83"/>
      <c r="C1194" s="103"/>
      <c r="D1194" s="103"/>
      <c r="L1194" s="104"/>
    </row>
    <row r="1195" spans="1:12" ht="13.5" hidden="1" thickTop="1">
      <c r="A1195" s="83"/>
      <c r="C1195" s="103"/>
      <c r="D1195" s="103"/>
      <c r="L1195" s="104"/>
    </row>
    <row r="1196" spans="1:12" ht="13.5" hidden="1" thickTop="1">
      <c r="A1196" s="83"/>
      <c r="C1196" s="103"/>
      <c r="D1196" s="103"/>
      <c r="L1196" s="104"/>
    </row>
    <row r="1197" spans="1:12" ht="13.5" hidden="1" thickTop="1">
      <c r="A1197" s="83"/>
      <c r="C1197" s="103"/>
      <c r="D1197" s="103"/>
      <c r="L1197" s="104"/>
    </row>
    <row r="1198" spans="1:12" ht="13.5" hidden="1" thickTop="1">
      <c r="A1198" s="83"/>
      <c r="C1198" s="103"/>
      <c r="D1198" s="103"/>
      <c r="L1198" s="104"/>
    </row>
    <row r="1199" spans="1:12" ht="13.5" hidden="1" thickTop="1">
      <c r="A1199" s="83"/>
      <c r="C1199" s="103"/>
      <c r="D1199" s="103"/>
      <c r="L1199" s="104"/>
    </row>
    <row r="1200" spans="1:12" ht="13.5" hidden="1" thickTop="1">
      <c r="A1200" s="83"/>
      <c r="C1200" s="103"/>
      <c r="D1200" s="103"/>
      <c r="L1200" s="104"/>
    </row>
    <row r="1201" spans="1:12" ht="13.5" hidden="1" thickTop="1">
      <c r="A1201" s="83"/>
      <c r="C1201" s="103"/>
      <c r="D1201" s="103"/>
      <c r="L1201" s="104"/>
    </row>
    <row r="1202" spans="1:12" ht="13.5" hidden="1" thickTop="1">
      <c r="A1202" s="83"/>
      <c r="C1202" s="103"/>
      <c r="D1202" s="103"/>
      <c r="L1202" s="104"/>
    </row>
    <row r="1203" spans="1:12" ht="13.5" hidden="1" thickTop="1">
      <c r="A1203" s="83"/>
      <c r="C1203" s="103"/>
      <c r="D1203" s="103"/>
      <c r="L1203" s="104"/>
    </row>
    <row r="1204" spans="1:12" ht="13.5" hidden="1" thickTop="1">
      <c r="A1204" s="83"/>
      <c r="C1204" s="103"/>
      <c r="D1204" s="103"/>
      <c r="L1204" s="104"/>
    </row>
    <row r="1205" spans="1:12" ht="13.5" hidden="1" thickTop="1">
      <c r="A1205" s="83"/>
      <c r="C1205" s="103"/>
      <c r="D1205" s="103"/>
      <c r="L1205" s="104"/>
    </row>
    <row r="1206" spans="1:12" ht="13.5" hidden="1" thickTop="1">
      <c r="A1206" s="83"/>
      <c r="C1206" s="103"/>
      <c r="D1206" s="103"/>
      <c r="L1206" s="104"/>
    </row>
    <row r="1207" spans="1:12" ht="13.5" hidden="1" thickTop="1">
      <c r="A1207" s="83"/>
      <c r="C1207" s="103"/>
      <c r="D1207" s="103"/>
      <c r="L1207" s="104"/>
    </row>
    <row r="1208" spans="1:12" ht="13.5" hidden="1" thickTop="1">
      <c r="A1208" s="83"/>
      <c r="C1208" s="103"/>
      <c r="D1208" s="103"/>
      <c r="L1208" s="104"/>
    </row>
    <row r="1209" spans="1:12" ht="13.5" hidden="1" thickTop="1">
      <c r="A1209" s="83"/>
      <c r="C1209" s="103"/>
      <c r="D1209" s="103"/>
      <c r="L1209" s="104"/>
    </row>
    <row r="1210" spans="1:12" ht="13.5" hidden="1" thickTop="1">
      <c r="A1210" s="83"/>
      <c r="C1210" s="103"/>
      <c r="D1210" s="103"/>
      <c r="L1210" s="104"/>
    </row>
    <row r="1211" spans="1:12" ht="13.5" hidden="1" thickTop="1">
      <c r="A1211" s="83"/>
      <c r="C1211" s="103"/>
      <c r="D1211" s="103"/>
      <c r="L1211" s="104"/>
    </row>
    <row r="1212" spans="1:12" ht="13.5" hidden="1" thickTop="1">
      <c r="A1212" s="83"/>
      <c r="C1212" s="103"/>
      <c r="D1212" s="103"/>
      <c r="L1212" s="104"/>
    </row>
    <row r="1213" spans="1:12" ht="13.5" hidden="1" thickTop="1">
      <c r="A1213" s="83"/>
      <c r="C1213" s="103"/>
      <c r="D1213" s="103"/>
      <c r="L1213" s="104"/>
    </row>
    <row r="1214" spans="1:12" ht="13.5" hidden="1" thickTop="1">
      <c r="A1214" s="83"/>
      <c r="C1214" s="103"/>
      <c r="D1214" s="103"/>
      <c r="L1214" s="104"/>
    </row>
    <row r="1215" spans="1:12" ht="13.5" hidden="1" thickTop="1">
      <c r="A1215" s="83"/>
      <c r="C1215" s="103"/>
      <c r="D1215" s="103"/>
      <c r="L1215" s="104"/>
    </row>
    <row r="1216" spans="1:12" ht="13.5" hidden="1" thickTop="1">
      <c r="A1216" s="83"/>
      <c r="C1216" s="103"/>
      <c r="D1216" s="103"/>
      <c r="L1216" s="104"/>
    </row>
    <row r="1217" spans="1:12" ht="13.5" hidden="1" thickTop="1">
      <c r="A1217" s="83"/>
      <c r="C1217" s="103"/>
      <c r="D1217" s="103"/>
      <c r="L1217" s="104"/>
    </row>
    <row r="1218" spans="1:12" ht="13.5" hidden="1" thickTop="1">
      <c r="A1218" s="83"/>
      <c r="C1218" s="103"/>
      <c r="D1218" s="103"/>
      <c r="L1218" s="104"/>
    </row>
    <row r="1219" spans="1:12" ht="13.5" hidden="1" thickTop="1">
      <c r="A1219" s="83"/>
      <c r="C1219" s="103"/>
      <c r="D1219" s="103"/>
      <c r="H1219" t="s">
        <v>42</v>
      </c>
      <c r="L1219" s="104"/>
    </row>
    <row r="1220" spans="1:12" ht="13.5" thickTop="1">
      <c r="A1220" s="83"/>
      <c r="C1220" s="103"/>
      <c r="D1220" s="103"/>
      <c r="L1220" s="104"/>
    </row>
  </sheetData>
  <mergeCells count="2">
    <mergeCell ref="M4:N4"/>
    <mergeCell ref="M7:N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ورقة10"/>
  <dimension ref="A1:N1219"/>
  <sheetViews>
    <sheetView rightToLeft="1" workbookViewId="0">
      <selection activeCell="H18" sqref="H18"/>
    </sheetView>
  </sheetViews>
  <sheetFormatPr defaultColWidth="0" defaultRowHeight="22.5" customHeight="1"/>
  <cols>
    <col min="1" max="1" width="15.5703125" style="137" customWidth="1"/>
    <col min="2" max="2" width="14" style="137" customWidth="1"/>
    <col min="3" max="3" width="15" style="137" customWidth="1"/>
    <col min="4" max="4" width="11.7109375" style="138" customWidth="1"/>
    <col min="5" max="5" width="28.42578125" style="139" customWidth="1"/>
    <col min="6" max="6" width="16.85546875" style="140" customWidth="1"/>
    <col min="7" max="7" width="1.85546875" style="2" customWidth="1"/>
    <col min="8" max="8" width="13.85546875" style="2" hidden="1" customWidth="1"/>
    <col min="9" max="9" width="10" style="2" customWidth="1"/>
    <col min="10" max="10" width="14.85546875" style="2" bestFit="1" customWidth="1"/>
    <col min="11" max="11" width="8.7109375" style="2" customWidth="1"/>
    <col min="12" max="12" width="7.85546875" style="2" customWidth="1"/>
    <col min="13" max="13" width="10.28515625" style="2" hidden="1" customWidth="1"/>
    <col min="14" max="14" width="13.85546875" style="2" hidden="1" customWidth="1"/>
    <col min="15" max="256" width="10.28515625" style="2" hidden="1"/>
    <col min="257" max="257" width="15.5703125" style="2" customWidth="1"/>
    <col min="258" max="258" width="14" style="2" customWidth="1"/>
    <col min="259" max="259" width="15" style="2" customWidth="1"/>
    <col min="260" max="260" width="11.7109375" style="2" customWidth="1"/>
    <col min="261" max="261" width="28.42578125" style="2" customWidth="1"/>
    <col min="262" max="262" width="16.85546875" style="2" customWidth="1"/>
    <col min="263" max="263" width="1.85546875" style="2" customWidth="1"/>
    <col min="264" max="264" width="10.28515625" style="2" hidden="1" customWidth="1"/>
    <col min="265" max="265" width="10" style="2" customWidth="1"/>
    <col min="266" max="266" width="14.85546875" style="2" bestFit="1" customWidth="1"/>
    <col min="267" max="267" width="8.7109375" style="2" customWidth="1"/>
    <col min="268" max="268" width="7.85546875" style="2" customWidth="1"/>
    <col min="269" max="270" width="10.28515625" style="2" hidden="1" customWidth="1"/>
    <col min="271" max="512" width="10.28515625" style="2" hidden="1"/>
    <col min="513" max="513" width="15.5703125" style="2" customWidth="1"/>
    <col min="514" max="514" width="14" style="2" customWidth="1"/>
    <col min="515" max="515" width="15" style="2" customWidth="1"/>
    <col min="516" max="516" width="11.7109375" style="2" customWidth="1"/>
    <col min="517" max="517" width="28.42578125" style="2" customWidth="1"/>
    <col min="518" max="518" width="16.85546875" style="2" customWidth="1"/>
    <col min="519" max="519" width="1.85546875" style="2" customWidth="1"/>
    <col min="520" max="520" width="10.28515625" style="2" hidden="1" customWidth="1"/>
    <col min="521" max="521" width="10" style="2" customWidth="1"/>
    <col min="522" max="522" width="14.85546875" style="2" bestFit="1" customWidth="1"/>
    <col min="523" max="523" width="8.7109375" style="2" customWidth="1"/>
    <col min="524" max="524" width="7.85546875" style="2" customWidth="1"/>
    <col min="525" max="526" width="10.28515625" style="2" hidden="1" customWidth="1"/>
    <col min="527" max="768" width="10.28515625" style="2" hidden="1"/>
    <col min="769" max="769" width="15.5703125" style="2" customWidth="1"/>
    <col min="770" max="770" width="14" style="2" customWidth="1"/>
    <col min="771" max="771" width="15" style="2" customWidth="1"/>
    <col min="772" max="772" width="11.7109375" style="2" customWidth="1"/>
    <col min="773" max="773" width="28.42578125" style="2" customWidth="1"/>
    <col min="774" max="774" width="16.85546875" style="2" customWidth="1"/>
    <col min="775" max="775" width="1.85546875" style="2" customWidth="1"/>
    <col min="776" max="776" width="10.28515625" style="2" hidden="1" customWidth="1"/>
    <col min="777" max="777" width="10" style="2" customWidth="1"/>
    <col min="778" max="778" width="14.85546875" style="2" bestFit="1" customWidth="1"/>
    <col min="779" max="779" width="8.7109375" style="2" customWidth="1"/>
    <col min="780" max="780" width="7.85546875" style="2" customWidth="1"/>
    <col min="781" max="782" width="10.28515625" style="2" hidden="1" customWidth="1"/>
    <col min="783" max="1024" width="10.28515625" style="2" hidden="1"/>
    <col min="1025" max="1025" width="15.5703125" style="2" customWidth="1"/>
    <col min="1026" max="1026" width="14" style="2" customWidth="1"/>
    <col min="1027" max="1027" width="15" style="2" customWidth="1"/>
    <col min="1028" max="1028" width="11.7109375" style="2" customWidth="1"/>
    <col min="1029" max="1029" width="28.42578125" style="2" customWidth="1"/>
    <col min="1030" max="1030" width="16.85546875" style="2" customWidth="1"/>
    <col min="1031" max="1031" width="1.85546875" style="2" customWidth="1"/>
    <col min="1032" max="1032" width="10.28515625" style="2" hidden="1" customWidth="1"/>
    <col min="1033" max="1033" width="10" style="2" customWidth="1"/>
    <col min="1034" max="1034" width="14.85546875" style="2" bestFit="1" customWidth="1"/>
    <col min="1035" max="1035" width="8.7109375" style="2" customWidth="1"/>
    <col min="1036" max="1036" width="7.85546875" style="2" customWidth="1"/>
    <col min="1037" max="1038" width="10.28515625" style="2" hidden="1" customWidth="1"/>
    <col min="1039" max="1280" width="10.28515625" style="2" hidden="1"/>
    <col min="1281" max="1281" width="15.5703125" style="2" customWidth="1"/>
    <col min="1282" max="1282" width="14" style="2" customWidth="1"/>
    <col min="1283" max="1283" width="15" style="2" customWidth="1"/>
    <col min="1284" max="1284" width="11.7109375" style="2" customWidth="1"/>
    <col min="1285" max="1285" width="28.42578125" style="2" customWidth="1"/>
    <col min="1286" max="1286" width="16.85546875" style="2" customWidth="1"/>
    <col min="1287" max="1287" width="1.85546875" style="2" customWidth="1"/>
    <col min="1288" max="1288" width="10.28515625" style="2" hidden="1" customWidth="1"/>
    <col min="1289" max="1289" width="10" style="2" customWidth="1"/>
    <col min="1290" max="1290" width="14.85546875" style="2" bestFit="1" customWidth="1"/>
    <col min="1291" max="1291" width="8.7109375" style="2" customWidth="1"/>
    <col min="1292" max="1292" width="7.85546875" style="2" customWidth="1"/>
    <col min="1293" max="1294" width="10.28515625" style="2" hidden="1" customWidth="1"/>
    <col min="1295" max="1536" width="10.28515625" style="2" hidden="1"/>
    <col min="1537" max="1537" width="15.5703125" style="2" customWidth="1"/>
    <col min="1538" max="1538" width="14" style="2" customWidth="1"/>
    <col min="1539" max="1539" width="15" style="2" customWidth="1"/>
    <col min="1540" max="1540" width="11.7109375" style="2" customWidth="1"/>
    <col min="1541" max="1541" width="28.42578125" style="2" customWidth="1"/>
    <col min="1542" max="1542" width="16.85546875" style="2" customWidth="1"/>
    <col min="1543" max="1543" width="1.85546875" style="2" customWidth="1"/>
    <col min="1544" max="1544" width="10.28515625" style="2" hidden="1" customWidth="1"/>
    <col min="1545" max="1545" width="10" style="2" customWidth="1"/>
    <col min="1546" max="1546" width="14.85546875" style="2" bestFit="1" customWidth="1"/>
    <col min="1547" max="1547" width="8.7109375" style="2" customWidth="1"/>
    <col min="1548" max="1548" width="7.85546875" style="2" customWidth="1"/>
    <col min="1549" max="1550" width="10.28515625" style="2" hidden="1" customWidth="1"/>
    <col min="1551" max="1792" width="10.28515625" style="2" hidden="1"/>
    <col min="1793" max="1793" width="15.5703125" style="2" customWidth="1"/>
    <col min="1794" max="1794" width="14" style="2" customWidth="1"/>
    <col min="1795" max="1795" width="15" style="2" customWidth="1"/>
    <col min="1796" max="1796" width="11.7109375" style="2" customWidth="1"/>
    <col min="1797" max="1797" width="28.42578125" style="2" customWidth="1"/>
    <col min="1798" max="1798" width="16.85546875" style="2" customWidth="1"/>
    <col min="1799" max="1799" width="1.85546875" style="2" customWidth="1"/>
    <col min="1800" max="1800" width="10.28515625" style="2" hidden="1" customWidth="1"/>
    <col min="1801" max="1801" width="10" style="2" customWidth="1"/>
    <col min="1802" max="1802" width="14.85546875" style="2" bestFit="1" customWidth="1"/>
    <col min="1803" max="1803" width="8.7109375" style="2" customWidth="1"/>
    <col min="1804" max="1804" width="7.85546875" style="2" customWidth="1"/>
    <col min="1805" max="1806" width="10.28515625" style="2" hidden="1" customWidth="1"/>
    <col min="1807" max="2048" width="10.28515625" style="2" hidden="1"/>
    <col min="2049" max="2049" width="15.5703125" style="2" customWidth="1"/>
    <col min="2050" max="2050" width="14" style="2" customWidth="1"/>
    <col min="2051" max="2051" width="15" style="2" customWidth="1"/>
    <col min="2052" max="2052" width="11.7109375" style="2" customWidth="1"/>
    <col min="2053" max="2053" width="28.42578125" style="2" customWidth="1"/>
    <col min="2054" max="2054" width="16.85546875" style="2" customWidth="1"/>
    <col min="2055" max="2055" width="1.85546875" style="2" customWidth="1"/>
    <col min="2056" max="2056" width="10.28515625" style="2" hidden="1" customWidth="1"/>
    <col min="2057" max="2057" width="10" style="2" customWidth="1"/>
    <col min="2058" max="2058" width="14.85546875" style="2" bestFit="1" customWidth="1"/>
    <col min="2059" max="2059" width="8.7109375" style="2" customWidth="1"/>
    <col min="2060" max="2060" width="7.85546875" style="2" customWidth="1"/>
    <col min="2061" max="2062" width="10.28515625" style="2" hidden="1" customWidth="1"/>
    <col min="2063" max="2304" width="10.28515625" style="2" hidden="1"/>
    <col min="2305" max="2305" width="15.5703125" style="2" customWidth="1"/>
    <col min="2306" max="2306" width="14" style="2" customWidth="1"/>
    <col min="2307" max="2307" width="15" style="2" customWidth="1"/>
    <col min="2308" max="2308" width="11.7109375" style="2" customWidth="1"/>
    <col min="2309" max="2309" width="28.42578125" style="2" customWidth="1"/>
    <col min="2310" max="2310" width="16.85546875" style="2" customWidth="1"/>
    <col min="2311" max="2311" width="1.85546875" style="2" customWidth="1"/>
    <col min="2312" max="2312" width="10.28515625" style="2" hidden="1" customWidth="1"/>
    <col min="2313" max="2313" width="10" style="2" customWidth="1"/>
    <col min="2314" max="2314" width="14.85546875" style="2" bestFit="1" customWidth="1"/>
    <col min="2315" max="2315" width="8.7109375" style="2" customWidth="1"/>
    <col min="2316" max="2316" width="7.85546875" style="2" customWidth="1"/>
    <col min="2317" max="2318" width="10.28515625" style="2" hidden="1" customWidth="1"/>
    <col min="2319" max="2560" width="10.28515625" style="2" hidden="1"/>
    <col min="2561" max="2561" width="15.5703125" style="2" customWidth="1"/>
    <col min="2562" max="2562" width="14" style="2" customWidth="1"/>
    <col min="2563" max="2563" width="15" style="2" customWidth="1"/>
    <col min="2564" max="2564" width="11.7109375" style="2" customWidth="1"/>
    <col min="2565" max="2565" width="28.42578125" style="2" customWidth="1"/>
    <col min="2566" max="2566" width="16.85546875" style="2" customWidth="1"/>
    <col min="2567" max="2567" width="1.85546875" style="2" customWidth="1"/>
    <col min="2568" max="2568" width="10.28515625" style="2" hidden="1" customWidth="1"/>
    <col min="2569" max="2569" width="10" style="2" customWidth="1"/>
    <col min="2570" max="2570" width="14.85546875" style="2" bestFit="1" customWidth="1"/>
    <col min="2571" max="2571" width="8.7109375" style="2" customWidth="1"/>
    <col min="2572" max="2572" width="7.85546875" style="2" customWidth="1"/>
    <col min="2573" max="2574" width="10.28515625" style="2" hidden="1" customWidth="1"/>
    <col min="2575" max="2816" width="10.28515625" style="2" hidden="1"/>
    <col min="2817" max="2817" width="15.5703125" style="2" customWidth="1"/>
    <col min="2818" max="2818" width="14" style="2" customWidth="1"/>
    <col min="2819" max="2819" width="15" style="2" customWidth="1"/>
    <col min="2820" max="2820" width="11.7109375" style="2" customWidth="1"/>
    <col min="2821" max="2821" width="28.42578125" style="2" customWidth="1"/>
    <col min="2822" max="2822" width="16.85546875" style="2" customWidth="1"/>
    <col min="2823" max="2823" width="1.85546875" style="2" customWidth="1"/>
    <col min="2824" max="2824" width="10.28515625" style="2" hidden="1" customWidth="1"/>
    <col min="2825" max="2825" width="10" style="2" customWidth="1"/>
    <col min="2826" max="2826" width="14.85546875" style="2" bestFit="1" customWidth="1"/>
    <col min="2827" max="2827" width="8.7109375" style="2" customWidth="1"/>
    <col min="2828" max="2828" width="7.85546875" style="2" customWidth="1"/>
    <col min="2829" max="2830" width="10.28515625" style="2" hidden="1" customWidth="1"/>
    <col min="2831" max="3072" width="10.28515625" style="2" hidden="1"/>
    <col min="3073" max="3073" width="15.5703125" style="2" customWidth="1"/>
    <col min="3074" max="3074" width="14" style="2" customWidth="1"/>
    <col min="3075" max="3075" width="15" style="2" customWidth="1"/>
    <col min="3076" max="3076" width="11.7109375" style="2" customWidth="1"/>
    <col min="3077" max="3077" width="28.42578125" style="2" customWidth="1"/>
    <col min="3078" max="3078" width="16.85546875" style="2" customWidth="1"/>
    <col min="3079" max="3079" width="1.85546875" style="2" customWidth="1"/>
    <col min="3080" max="3080" width="10.28515625" style="2" hidden="1" customWidth="1"/>
    <col min="3081" max="3081" width="10" style="2" customWidth="1"/>
    <col min="3082" max="3082" width="14.85546875" style="2" bestFit="1" customWidth="1"/>
    <col min="3083" max="3083" width="8.7109375" style="2" customWidth="1"/>
    <col min="3084" max="3084" width="7.85546875" style="2" customWidth="1"/>
    <col min="3085" max="3086" width="10.28515625" style="2" hidden="1" customWidth="1"/>
    <col min="3087" max="3328" width="10.28515625" style="2" hidden="1"/>
    <col min="3329" max="3329" width="15.5703125" style="2" customWidth="1"/>
    <col min="3330" max="3330" width="14" style="2" customWidth="1"/>
    <col min="3331" max="3331" width="15" style="2" customWidth="1"/>
    <col min="3332" max="3332" width="11.7109375" style="2" customWidth="1"/>
    <col min="3333" max="3333" width="28.42578125" style="2" customWidth="1"/>
    <col min="3334" max="3334" width="16.85546875" style="2" customWidth="1"/>
    <col min="3335" max="3335" width="1.85546875" style="2" customWidth="1"/>
    <col min="3336" max="3336" width="10.28515625" style="2" hidden="1" customWidth="1"/>
    <col min="3337" max="3337" width="10" style="2" customWidth="1"/>
    <col min="3338" max="3338" width="14.85546875" style="2" bestFit="1" customWidth="1"/>
    <col min="3339" max="3339" width="8.7109375" style="2" customWidth="1"/>
    <col min="3340" max="3340" width="7.85546875" style="2" customWidth="1"/>
    <col min="3341" max="3342" width="10.28515625" style="2" hidden="1" customWidth="1"/>
    <col min="3343" max="3584" width="10.28515625" style="2" hidden="1"/>
    <col min="3585" max="3585" width="15.5703125" style="2" customWidth="1"/>
    <col min="3586" max="3586" width="14" style="2" customWidth="1"/>
    <col min="3587" max="3587" width="15" style="2" customWidth="1"/>
    <col min="3588" max="3588" width="11.7109375" style="2" customWidth="1"/>
    <col min="3589" max="3589" width="28.42578125" style="2" customWidth="1"/>
    <col min="3590" max="3590" width="16.85546875" style="2" customWidth="1"/>
    <col min="3591" max="3591" width="1.85546875" style="2" customWidth="1"/>
    <col min="3592" max="3592" width="10.28515625" style="2" hidden="1" customWidth="1"/>
    <col min="3593" max="3593" width="10" style="2" customWidth="1"/>
    <col min="3594" max="3594" width="14.85546875" style="2" bestFit="1" customWidth="1"/>
    <col min="3595" max="3595" width="8.7109375" style="2" customWidth="1"/>
    <col min="3596" max="3596" width="7.85546875" style="2" customWidth="1"/>
    <col min="3597" max="3598" width="10.28515625" style="2" hidden="1" customWidth="1"/>
    <col min="3599" max="3840" width="10.28515625" style="2" hidden="1"/>
    <col min="3841" max="3841" width="15.5703125" style="2" customWidth="1"/>
    <col min="3842" max="3842" width="14" style="2" customWidth="1"/>
    <col min="3843" max="3843" width="15" style="2" customWidth="1"/>
    <col min="3844" max="3844" width="11.7109375" style="2" customWidth="1"/>
    <col min="3845" max="3845" width="28.42578125" style="2" customWidth="1"/>
    <col min="3846" max="3846" width="16.85546875" style="2" customWidth="1"/>
    <col min="3847" max="3847" width="1.85546875" style="2" customWidth="1"/>
    <col min="3848" max="3848" width="10.28515625" style="2" hidden="1" customWidth="1"/>
    <col min="3849" max="3849" width="10" style="2" customWidth="1"/>
    <col min="3850" max="3850" width="14.85546875" style="2" bestFit="1" customWidth="1"/>
    <col min="3851" max="3851" width="8.7109375" style="2" customWidth="1"/>
    <col min="3852" max="3852" width="7.85546875" style="2" customWidth="1"/>
    <col min="3853" max="3854" width="10.28515625" style="2" hidden="1" customWidth="1"/>
    <col min="3855" max="4096" width="10.28515625" style="2" hidden="1"/>
    <col min="4097" max="4097" width="15.5703125" style="2" customWidth="1"/>
    <col min="4098" max="4098" width="14" style="2" customWidth="1"/>
    <col min="4099" max="4099" width="15" style="2" customWidth="1"/>
    <col min="4100" max="4100" width="11.7109375" style="2" customWidth="1"/>
    <col min="4101" max="4101" width="28.42578125" style="2" customWidth="1"/>
    <col min="4102" max="4102" width="16.85546875" style="2" customWidth="1"/>
    <col min="4103" max="4103" width="1.85546875" style="2" customWidth="1"/>
    <col min="4104" max="4104" width="10.28515625" style="2" hidden="1" customWidth="1"/>
    <col min="4105" max="4105" width="10" style="2" customWidth="1"/>
    <col min="4106" max="4106" width="14.85546875" style="2" bestFit="1" customWidth="1"/>
    <col min="4107" max="4107" width="8.7109375" style="2" customWidth="1"/>
    <col min="4108" max="4108" width="7.85546875" style="2" customWidth="1"/>
    <col min="4109" max="4110" width="10.28515625" style="2" hidden="1" customWidth="1"/>
    <col min="4111" max="4352" width="10.28515625" style="2" hidden="1"/>
    <col min="4353" max="4353" width="15.5703125" style="2" customWidth="1"/>
    <col min="4354" max="4354" width="14" style="2" customWidth="1"/>
    <col min="4355" max="4355" width="15" style="2" customWidth="1"/>
    <col min="4356" max="4356" width="11.7109375" style="2" customWidth="1"/>
    <col min="4357" max="4357" width="28.42578125" style="2" customWidth="1"/>
    <col min="4358" max="4358" width="16.85546875" style="2" customWidth="1"/>
    <col min="4359" max="4359" width="1.85546875" style="2" customWidth="1"/>
    <col min="4360" max="4360" width="10.28515625" style="2" hidden="1" customWidth="1"/>
    <col min="4361" max="4361" width="10" style="2" customWidth="1"/>
    <col min="4362" max="4362" width="14.85546875" style="2" bestFit="1" customWidth="1"/>
    <col min="4363" max="4363" width="8.7109375" style="2" customWidth="1"/>
    <col min="4364" max="4364" width="7.85546875" style="2" customWidth="1"/>
    <col min="4365" max="4366" width="10.28515625" style="2" hidden="1" customWidth="1"/>
    <col min="4367" max="4608" width="10.28515625" style="2" hidden="1"/>
    <col min="4609" max="4609" width="15.5703125" style="2" customWidth="1"/>
    <col min="4610" max="4610" width="14" style="2" customWidth="1"/>
    <col min="4611" max="4611" width="15" style="2" customWidth="1"/>
    <col min="4612" max="4612" width="11.7109375" style="2" customWidth="1"/>
    <col min="4613" max="4613" width="28.42578125" style="2" customWidth="1"/>
    <col min="4614" max="4614" width="16.85546875" style="2" customWidth="1"/>
    <col min="4615" max="4615" width="1.85546875" style="2" customWidth="1"/>
    <col min="4616" max="4616" width="10.28515625" style="2" hidden="1" customWidth="1"/>
    <col min="4617" max="4617" width="10" style="2" customWidth="1"/>
    <col min="4618" max="4618" width="14.85546875" style="2" bestFit="1" customWidth="1"/>
    <col min="4619" max="4619" width="8.7109375" style="2" customWidth="1"/>
    <col min="4620" max="4620" width="7.85546875" style="2" customWidth="1"/>
    <col min="4621" max="4622" width="10.28515625" style="2" hidden="1" customWidth="1"/>
    <col min="4623" max="4864" width="10.28515625" style="2" hidden="1"/>
    <col min="4865" max="4865" width="15.5703125" style="2" customWidth="1"/>
    <col min="4866" max="4866" width="14" style="2" customWidth="1"/>
    <col min="4867" max="4867" width="15" style="2" customWidth="1"/>
    <col min="4868" max="4868" width="11.7109375" style="2" customWidth="1"/>
    <col min="4869" max="4869" width="28.42578125" style="2" customWidth="1"/>
    <col min="4870" max="4870" width="16.85546875" style="2" customWidth="1"/>
    <col min="4871" max="4871" width="1.85546875" style="2" customWidth="1"/>
    <col min="4872" max="4872" width="10.28515625" style="2" hidden="1" customWidth="1"/>
    <col min="4873" max="4873" width="10" style="2" customWidth="1"/>
    <col min="4874" max="4874" width="14.85546875" style="2" bestFit="1" customWidth="1"/>
    <col min="4875" max="4875" width="8.7109375" style="2" customWidth="1"/>
    <col min="4876" max="4876" width="7.85546875" style="2" customWidth="1"/>
    <col min="4877" max="4878" width="10.28515625" style="2" hidden="1" customWidth="1"/>
    <col min="4879" max="5120" width="10.28515625" style="2" hidden="1"/>
    <col min="5121" max="5121" width="15.5703125" style="2" customWidth="1"/>
    <col min="5122" max="5122" width="14" style="2" customWidth="1"/>
    <col min="5123" max="5123" width="15" style="2" customWidth="1"/>
    <col min="5124" max="5124" width="11.7109375" style="2" customWidth="1"/>
    <col min="5125" max="5125" width="28.42578125" style="2" customWidth="1"/>
    <col min="5126" max="5126" width="16.85546875" style="2" customWidth="1"/>
    <col min="5127" max="5127" width="1.85546875" style="2" customWidth="1"/>
    <col min="5128" max="5128" width="10.28515625" style="2" hidden="1" customWidth="1"/>
    <col min="5129" max="5129" width="10" style="2" customWidth="1"/>
    <col min="5130" max="5130" width="14.85546875" style="2" bestFit="1" customWidth="1"/>
    <col min="5131" max="5131" width="8.7109375" style="2" customWidth="1"/>
    <col min="5132" max="5132" width="7.85546875" style="2" customWidth="1"/>
    <col min="5133" max="5134" width="10.28515625" style="2" hidden="1" customWidth="1"/>
    <col min="5135" max="5376" width="10.28515625" style="2" hidden="1"/>
    <col min="5377" max="5377" width="15.5703125" style="2" customWidth="1"/>
    <col min="5378" max="5378" width="14" style="2" customWidth="1"/>
    <col min="5379" max="5379" width="15" style="2" customWidth="1"/>
    <col min="5380" max="5380" width="11.7109375" style="2" customWidth="1"/>
    <col min="5381" max="5381" width="28.42578125" style="2" customWidth="1"/>
    <col min="5382" max="5382" width="16.85546875" style="2" customWidth="1"/>
    <col min="5383" max="5383" width="1.85546875" style="2" customWidth="1"/>
    <col min="5384" max="5384" width="10.28515625" style="2" hidden="1" customWidth="1"/>
    <col min="5385" max="5385" width="10" style="2" customWidth="1"/>
    <col min="5386" max="5386" width="14.85546875" style="2" bestFit="1" customWidth="1"/>
    <col min="5387" max="5387" width="8.7109375" style="2" customWidth="1"/>
    <col min="5388" max="5388" width="7.85546875" style="2" customWidth="1"/>
    <col min="5389" max="5390" width="10.28515625" style="2" hidden="1" customWidth="1"/>
    <col min="5391" max="5632" width="10.28515625" style="2" hidden="1"/>
    <col min="5633" max="5633" width="15.5703125" style="2" customWidth="1"/>
    <col min="5634" max="5634" width="14" style="2" customWidth="1"/>
    <col min="5635" max="5635" width="15" style="2" customWidth="1"/>
    <col min="5636" max="5636" width="11.7109375" style="2" customWidth="1"/>
    <col min="5637" max="5637" width="28.42578125" style="2" customWidth="1"/>
    <col min="5638" max="5638" width="16.85546875" style="2" customWidth="1"/>
    <col min="5639" max="5639" width="1.85546875" style="2" customWidth="1"/>
    <col min="5640" max="5640" width="10.28515625" style="2" hidden="1" customWidth="1"/>
    <col min="5641" max="5641" width="10" style="2" customWidth="1"/>
    <col min="5642" max="5642" width="14.85546875" style="2" bestFit="1" customWidth="1"/>
    <col min="5643" max="5643" width="8.7109375" style="2" customWidth="1"/>
    <col min="5644" max="5644" width="7.85546875" style="2" customWidth="1"/>
    <col min="5645" max="5646" width="10.28515625" style="2" hidden="1" customWidth="1"/>
    <col min="5647" max="5888" width="10.28515625" style="2" hidden="1"/>
    <col min="5889" max="5889" width="15.5703125" style="2" customWidth="1"/>
    <col min="5890" max="5890" width="14" style="2" customWidth="1"/>
    <col min="5891" max="5891" width="15" style="2" customWidth="1"/>
    <col min="5892" max="5892" width="11.7109375" style="2" customWidth="1"/>
    <col min="5893" max="5893" width="28.42578125" style="2" customWidth="1"/>
    <col min="5894" max="5894" width="16.85546875" style="2" customWidth="1"/>
    <col min="5895" max="5895" width="1.85546875" style="2" customWidth="1"/>
    <col min="5896" max="5896" width="10.28515625" style="2" hidden="1" customWidth="1"/>
    <col min="5897" max="5897" width="10" style="2" customWidth="1"/>
    <col min="5898" max="5898" width="14.85546875" style="2" bestFit="1" customWidth="1"/>
    <col min="5899" max="5899" width="8.7109375" style="2" customWidth="1"/>
    <col min="5900" max="5900" width="7.85546875" style="2" customWidth="1"/>
    <col min="5901" max="5902" width="10.28515625" style="2" hidden="1" customWidth="1"/>
    <col min="5903" max="6144" width="10.28515625" style="2" hidden="1"/>
    <col min="6145" max="6145" width="15.5703125" style="2" customWidth="1"/>
    <col min="6146" max="6146" width="14" style="2" customWidth="1"/>
    <col min="6147" max="6147" width="15" style="2" customWidth="1"/>
    <col min="6148" max="6148" width="11.7109375" style="2" customWidth="1"/>
    <col min="6149" max="6149" width="28.42578125" style="2" customWidth="1"/>
    <col min="6150" max="6150" width="16.85546875" style="2" customWidth="1"/>
    <col min="6151" max="6151" width="1.85546875" style="2" customWidth="1"/>
    <col min="6152" max="6152" width="10.28515625" style="2" hidden="1" customWidth="1"/>
    <col min="6153" max="6153" width="10" style="2" customWidth="1"/>
    <col min="6154" max="6154" width="14.85546875" style="2" bestFit="1" customWidth="1"/>
    <col min="6155" max="6155" width="8.7109375" style="2" customWidth="1"/>
    <col min="6156" max="6156" width="7.85546875" style="2" customWidth="1"/>
    <col min="6157" max="6158" width="10.28515625" style="2" hidden="1" customWidth="1"/>
    <col min="6159" max="6400" width="10.28515625" style="2" hidden="1"/>
    <col min="6401" max="6401" width="15.5703125" style="2" customWidth="1"/>
    <col min="6402" max="6402" width="14" style="2" customWidth="1"/>
    <col min="6403" max="6403" width="15" style="2" customWidth="1"/>
    <col min="6404" max="6404" width="11.7109375" style="2" customWidth="1"/>
    <col min="6405" max="6405" width="28.42578125" style="2" customWidth="1"/>
    <col min="6406" max="6406" width="16.85546875" style="2" customWidth="1"/>
    <col min="6407" max="6407" width="1.85546875" style="2" customWidth="1"/>
    <col min="6408" max="6408" width="10.28515625" style="2" hidden="1" customWidth="1"/>
    <col min="6409" max="6409" width="10" style="2" customWidth="1"/>
    <col min="6410" max="6410" width="14.85546875" style="2" bestFit="1" customWidth="1"/>
    <col min="6411" max="6411" width="8.7109375" style="2" customWidth="1"/>
    <col min="6412" max="6412" width="7.85546875" style="2" customWidth="1"/>
    <col min="6413" max="6414" width="10.28515625" style="2" hidden="1" customWidth="1"/>
    <col min="6415" max="6656" width="10.28515625" style="2" hidden="1"/>
    <col min="6657" max="6657" width="15.5703125" style="2" customWidth="1"/>
    <col min="6658" max="6658" width="14" style="2" customWidth="1"/>
    <col min="6659" max="6659" width="15" style="2" customWidth="1"/>
    <col min="6660" max="6660" width="11.7109375" style="2" customWidth="1"/>
    <col min="6661" max="6661" width="28.42578125" style="2" customWidth="1"/>
    <col min="6662" max="6662" width="16.85546875" style="2" customWidth="1"/>
    <col min="6663" max="6663" width="1.85546875" style="2" customWidth="1"/>
    <col min="6664" max="6664" width="10.28515625" style="2" hidden="1" customWidth="1"/>
    <col min="6665" max="6665" width="10" style="2" customWidth="1"/>
    <col min="6666" max="6666" width="14.85546875" style="2" bestFit="1" customWidth="1"/>
    <col min="6667" max="6667" width="8.7109375" style="2" customWidth="1"/>
    <col min="6668" max="6668" width="7.85546875" style="2" customWidth="1"/>
    <col min="6669" max="6670" width="10.28515625" style="2" hidden="1" customWidth="1"/>
    <col min="6671" max="6912" width="10.28515625" style="2" hidden="1"/>
    <col min="6913" max="6913" width="15.5703125" style="2" customWidth="1"/>
    <col min="6914" max="6914" width="14" style="2" customWidth="1"/>
    <col min="6915" max="6915" width="15" style="2" customWidth="1"/>
    <col min="6916" max="6916" width="11.7109375" style="2" customWidth="1"/>
    <col min="6917" max="6917" width="28.42578125" style="2" customWidth="1"/>
    <col min="6918" max="6918" width="16.85546875" style="2" customWidth="1"/>
    <col min="6919" max="6919" width="1.85546875" style="2" customWidth="1"/>
    <col min="6920" max="6920" width="10.28515625" style="2" hidden="1" customWidth="1"/>
    <col min="6921" max="6921" width="10" style="2" customWidth="1"/>
    <col min="6922" max="6922" width="14.85546875" style="2" bestFit="1" customWidth="1"/>
    <col min="6923" max="6923" width="8.7109375" style="2" customWidth="1"/>
    <col min="6924" max="6924" width="7.85546875" style="2" customWidth="1"/>
    <col min="6925" max="6926" width="10.28515625" style="2" hidden="1" customWidth="1"/>
    <col min="6927" max="7168" width="10.28515625" style="2" hidden="1"/>
    <col min="7169" max="7169" width="15.5703125" style="2" customWidth="1"/>
    <col min="7170" max="7170" width="14" style="2" customWidth="1"/>
    <col min="7171" max="7171" width="15" style="2" customWidth="1"/>
    <col min="7172" max="7172" width="11.7109375" style="2" customWidth="1"/>
    <col min="7173" max="7173" width="28.42578125" style="2" customWidth="1"/>
    <col min="7174" max="7174" width="16.85546875" style="2" customWidth="1"/>
    <col min="7175" max="7175" width="1.85546875" style="2" customWidth="1"/>
    <col min="7176" max="7176" width="10.28515625" style="2" hidden="1" customWidth="1"/>
    <col min="7177" max="7177" width="10" style="2" customWidth="1"/>
    <col min="7178" max="7178" width="14.85546875" style="2" bestFit="1" customWidth="1"/>
    <col min="7179" max="7179" width="8.7109375" style="2" customWidth="1"/>
    <col min="7180" max="7180" width="7.85546875" style="2" customWidth="1"/>
    <col min="7181" max="7182" width="10.28515625" style="2" hidden="1" customWidth="1"/>
    <col min="7183" max="7424" width="10.28515625" style="2" hidden="1"/>
    <col min="7425" max="7425" width="15.5703125" style="2" customWidth="1"/>
    <col min="7426" max="7426" width="14" style="2" customWidth="1"/>
    <col min="7427" max="7427" width="15" style="2" customWidth="1"/>
    <col min="7428" max="7428" width="11.7109375" style="2" customWidth="1"/>
    <col min="7429" max="7429" width="28.42578125" style="2" customWidth="1"/>
    <col min="7430" max="7430" width="16.85546875" style="2" customWidth="1"/>
    <col min="7431" max="7431" width="1.85546875" style="2" customWidth="1"/>
    <col min="7432" max="7432" width="10.28515625" style="2" hidden="1" customWidth="1"/>
    <col min="7433" max="7433" width="10" style="2" customWidth="1"/>
    <col min="7434" max="7434" width="14.85546875" style="2" bestFit="1" customWidth="1"/>
    <col min="7435" max="7435" width="8.7109375" style="2" customWidth="1"/>
    <col min="7436" max="7436" width="7.85546875" style="2" customWidth="1"/>
    <col min="7437" max="7438" width="10.28515625" style="2" hidden="1" customWidth="1"/>
    <col min="7439" max="7680" width="10.28515625" style="2" hidden="1"/>
    <col min="7681" max="7681" width="15.5703125" style="2" customWidth="1"/>
    <col min="7682" max="7682" width="14" style="2" customWidth="1"/>
    <col min="7683" max="7683" width="15" style="2" customWidth="1"/>
    <col min="7684" max="7684" width="11.7109375" style="2" customWidth="1"/>
    <col min="7685" max="7685" width="28.42578125" style="2" customWidth="1"/>
    <col min="7686" max="7686" width="16.85546875" style="2" customWidth="1"/>
    <col min="7687" max="7687" width="1.85546875" style="2" customWidth="1"/>
    <col min="7688" max="7688" width="10.28515625" style="2" hidden="1" customWidth="1"/>
    <col min="7689" max="7689" width="10" style="2" customWidth="1"/>
    <col min="7690" max="7690" width="14.85546875" style="2" bestFit="1" customWidth="1"/>
    <col min="7691" max="7691" width="8.7109375" style="2" customWidth="1"/>
    <col min="7692" max="7692" width="7.85546875" style="2" customWidth="1"/>
    <col min="7693" max="7694" width="10.28515625" style="2" hidden="1" customWidth="1"/>
    <col min="7695" max="7936" width="10.28515625" style="2" hidden="1"/>
    <col min="7937" max="7937" width="15.5703125" style="2" customWidth="1"/>
    <col min="7938" max="7938" width="14" style="2" customWidth="1"/>
    <col min="7939" max="7939" width="15" style="2" customWidth="1"/>
    <col min="7940" max="7940" width="11.7109375" style="2" customWidth="1"/>
    <col min="7941" max="7941" width="28.42578125" style="2" customWidth="1"/>
    <col min="7942" max="7942" width="16.85546875" style="2" customWidth="1"/>
    <col min="7943" max="7943" width="1.85546875" style="2" customWidth="1"/>
    <col min="7944" max="7944" width="10.28515625" style="2" hidden="1" customWidth="1"/>
    <col min="7945" max="7945" width="10" style="2" customWidth="1"/>
    <col min="7946" max="7946" width="14.85546875" style="2" bestFit="1" customWidth="1"/>
    <col min="7947" max="7947" width="8.7109375" style="2" customWidth="1"/>
    <col min="7948" max="7948" width="7.85546875" style="2" customWidth="1"/>
    <col min="7949" max="7950" width="10.28515625" style="2" hidden="1" customWidth="1"/>
    <col min="7951" max="8192" width="10.28515625" style="2" hidden="1"/>
    <col min="8193" max="8193" width="15.5703125" style="2" customWidth="1"/>
    <col min="8194" max="8194" width="14" style="2" customWidth="1"/>
    <col min="8195" max="8195" width="15" style="2" customWidth="1"/>
    <col min="8196" max="8196" width="11.7109375" style="2" customWidth="1"/>
    <col min="8197" max="8197" width="28.42578125" style="2" customWidth="1"/>
    <col min="8198" max="8198" width="16.85546875" style="2" customWidth="1"/>
    <col min="8199" max="8199" width="1.85546875" style="2" customWidth="1"/>
    <col min="8200" max="8200" width="10.28515625" style="2" hidden="1" customWidth="1"/>
    <col min="8201" max="8201" width="10" style="2" customWidth="1"/>
    <col min="8202" max="8202" width="14.85546875" style="2" bestFit="1" customWidth="1"/>
    <col min="8203" max="8203" width="8.7109375" style="2" customWidth="1"/>
    <col min="8204" max="8204" width="7.85546875" style="2" customWidth="1"/>
    <col min="8205" max="8206" width="10.28515625" style="2" hidden="1" customWidth="1"/>
    <col min="8207" max="8448" width="10.28515625" style="2" hidden="1"/>
    <col min="8449" max="8449" width="15.5703125" style="2" customWidth="1"/>
    <col min="8450" max="8450" width="14" style="2" customWidth="1"/>
    <col min="8451" max="8451" width="15" style="2" customWidth="1"/>
    <col min="8452" max="8452" width="11.7109375" style="2" customWidth="1"/>
    <col min="8453" max="8453" width="28.42578125" style="2" customWidth="1"/>
    <col min="8454" max="8454" width="16.85546875" style="2" customWidth="1"/>
    <col min="8455" max="8455" width="1.85546875" style="2" customWidth="1"/>
    <col min="8456" max="8456" width="10.28515625" style="2" hidden="1" customWidth="1"/>
    <col min="8457" max="8457" width="10" style="2" customWidth="1"/>
    <col min="8458" max="8458" width="14.85546875" style="2" bestFit="1" customWidth="1"/>
    <col min="8459" max="8459" width="8.7109375" style="2" customWidth="1"/>
    <col min="8460" max="8460" width="7.85546875" style="2" customWidth="1"/>
    <col min="8461" max="8462" width="10.28515625" style="2" hidden="1" customWidth="1"/>
    <col min="8463" max="8704" width="10.28515625" style="2" hidden="1"/>
    <col min="8705" max="8705" width="15.5703125" style="2" customWidth="1"/>
    <col min="8706" max="8706" width="14" style="2" customWidth="1"/>
    <col min="8707" max="8707" width="15" style="2" customWidth="1"/>
    <col min="8708" max="8708" width="11.7109375" style="2" customWidth="1"/>
    <col min="8709" max="8709" width="28.42578125" style="2" customWidth="1"/>
    <col min="8710" max="8710" width="16.85546875" style="2" customWidth="1"/>
    <col min="8711" max="8711" width="1.85546875" style="2" customWidth="1"/>
    <col min="8712" max="8712" width="10.28515625" style="2" hidden="1" customWidth="1"/>
    <col min="8713" max="8713" width="10" style="2" customWidth="1"/>
    <col min="8714" max="8714" width="14.85546875" style="2" bestFit="1" customWidth="1"/>
    <col min="8715" max="8715" width="8.7109375" style="2" customWidth="1"/>
    <col min="8716" max="8716" width="7.85546875" style="2" customWidth="1"/>
    <col min="8717" max="8718" width="10.28515625" style="2" hidden="1" customWidth="1"/>
    <col min="8719" max="8960" width="10.28515625" style="2" hidden="1"/>
    <col min="8961" max="8961" width="15.5703125" style="2" customWidth="1"/>
    <col min="8962" max="8962" width="14" style="2" customWidth="1"/>
    <col min="8963" max="8963" width="15" style="2" customWidth="1"/>
    <col min="8964" max="8964" width="11.7109375" style="2" customWidth="1"/>
    <col min="8965" max="8965" width="28.42578125" style="2" customWidth="1"/>
    <col min="8966" max="8966" width="16.85546875" style="2" customWidth="1"/>
    <col min="8967" max="8967" width="1.85546875" style="2" customWidth="1"/>
    <col min="8968" max="8968" width="10.28515625" style="2" hidden="1" customWidth="1"/>
    <col min="8969" max="8969" width="10" style="2" customWidth="1"/>
    <col min="8970" max="8970" width="14.85546875" style="2" bestFit="1" customWidth="1"/>
    <col min="8971" max="8971" width="8.7109375" style="2" customWidth="1"/>
    <col min="8972" max="8972" width="7.85546875" style="2" customWidth="1"/>
    <col min="8973" max="8974" width="10.28515625" style="2" hidden="1" customWidth="1"/>
    <col min="8975" max="9216" width="10.28515625" style="2" hidden="1"/>
    <col min="9217" max="9217" width="15.5703125" style="2" customWidth="1"/>
    <col min="9218" max="9218" width="14" style="2" customWidth="1"/>
    <col min="9219" max="9219" width="15" style="2" customWidth="1"/>
    <col min="9220" max="9220" width="11.7109375" style="2" customWidth="1"/>
    <col min="9221" max="9221" width="28.42578125" style="2" customWidth="1"/>
    <col min="9222" max="9222" width="16.85546875" style="2" customWidth="1"/>
    <col min="9223" max="9223" width="1.85546875" style="2" customWidth="1"/>
    <col min="9224" max="9224" width="10.28515625" style="2" hidden="1" customWidth="1"/>
    <col min="9225" max="9225" width="10" style="2" customWidth="1"/>
    <col min="9226" max="9226" width="14.85546875" style="2" bestFit="1" customWidth="1"/>
    <col min="9227" max="9227" width="8.7109375" style="2" customWidth="1"/>
    <col min="9228" max="9228" width="7.85546875" style="2" customWidth="1"/>
    <col min="9229" max="9230" width="10.28515625" style="2" hidden="1" customWidth="1"/>
    <col min="9231" max="9472" width="10.28515625" style="2" hidden="1"/>
    <col min="9473" max="9473" width="15.5703125" style="2" customWidth="1"/>
    <col min="9474" max="9474" width="14" style="2" customWidth="1"/>
    <col min="9475" max="9475" width="15" style="2" customWidth="1"/>
    <col min="9476" max="9476" width="11.7109375" style="2" customWidth="1"/>
    <col min="9477" max="9477" width="28.42578125" style="2" customWidth="1"/>
    <col min="9478" max="9478" width="16.85546875" style="2" customWidth="1"/>
    <col min="9479" max="9479" width="1.85546875" style="2" customWidth="1"/>
    <col min="9480" max="9480" width="10.28515625" style="2" hidden="1" customWidth="1"/>
    <col min="9481" max="9481" width="10" style="2" customWidth="1"/>
    <col min="9482" max="9482" width="14.85546875" style="2" bestFit="1" customWidth="1"/>
    <col min="9483" max="9483" width="8.7109375" style="2" customWidth="1"/>
    <col min="9484" max="9484" width="7.85546875" style="2" customWidth="1"/>
    <col min="9485" max="9486" width="10.28515625" style="2" hidden="1" customWidth="1"/>
    <col min="9487" max="9728" width="10.28515625" style="2" hidden="1"/>
    <col min="9729" max="9729" width="15.5703125" style="2" customWidth="1"/>
    <col min="9730" max="9730" width="14" style="2" customWidth="1"/>
    <col min="9731" max="9731" width="15" style="2" customWidth="1"/>
    <col min="9732" max="9732" width="11.7109375" style="2" customWidth="1"/>
    <col min="9733" max="9733" width="28.42578125" style="2" customWidth="1"/>
    <col min="9734" max="9734" width="16.85546875" style="2" customWidth="1"/>
    <col min="9735" max="9735" width="1.85546875" style="2" customWidth="1"/>
    <col min="9736" max="9736" width="10.28515625" style="2" hidden="1" customWidth="1"/>
    <col min="9737" max="9737" width="10" style="2" customWidth="1"/>
    <col min="9738" max="9738" width="14.85546875" style="2" bestFit="1" customWidth="1"/>
    <col min="9739" max="9739" width="8.7109375" style="2" customWidth="1"/>
    <col min="9740" max="9740" width="7.85546875" style="2" customWidth="1"/>
    <col min="9741" max="9742" width="10.28515625" style="2" hidden="1" customWidth="1"/>
    <col min="9743" max="9984" width="10.28515625" style="2" hidden="1"/>
    <col min="9985" max="9985" width="15.5703125" style="2" customWidth="1"/>
    <col min="9986" max="9986" width="14" style="2" customWidth="1"/>
    <col min="9987" max="9987" width="15" style="2" customWidth="1"/>
    <col min="9988" max="9988" width="11.7109375" style="2" customWidth="1"/>
    <col min="9989" max="9989" width="28.42578125" style="2" customWidth="1"/>
    <col min="9990" max="9990" width="16.85546875" style="2" customWidth="1"/>
    <col min="9991" max="9991" width="1.85546875" style="2" customWidth="1"/>
    <col min="9992" max="9992" width="10.28515625" style="2" hidden="1" customWidth="1"/>
    <col min="9993" max="9993" width="10" style="2" customWidth="1"/>
    <col min="9994" max="9994" width="14.85546875" style="2" bestFit="1" customWidth="1"/>
    <col min="9995" max="9995" width="8.7109375" style="2" customWidth="1"/>
    <col min="9996" max="9996" width="7.85546875" style="2" customWidth="1"/>
    <col min="9997" max="9998" width="10.28515625" style="2" hidden="1" customWidth="1"/>
    <col min="9999" max="10240" width="10.28515625" style="2" hidden="1"/>
    <col min="10241" max="10241" width="15.5703125" style="2" customWidth="1"/>
    <col min="10242" max="10242" width="14" style="2" customWidth="1"/>
    <col min="10243" max="10243" width="15" style="2" customWidth="1"/>
    <col min="10244" max="10244" width="11.7109375" style="2" customWidth="1"/>
    <col min="10245" max="10245" width="28.42578125" style="2" customWidth="1"/>
    <col min="10246" max="10246" width="16.85546875" style="2" customWidth="1"/>
    <col min="10247" max="10247" width="1.85546875" style="2" customWidth="1"/>
    <col min="10248" max="10248" width="10.28515625" style="2" hidden="1" customWidth="1"/>
    <col min="10249" max="10249" width="10" style="2" customWidth="1"/>
    <col min="10250" max="10250" width="14.85546875" style="2" bestFit="1" customWidth="1"/>
    <col min="10251" max="10251" width="8.7109375" style="2" customWidth="1"/>
    <col min="10252" max="10252" width="7.85546875" style="2" customWidth="1"/>
    <col min="10253" max="10254" width="10.28515625" style="2" hidden="1" customWidth="1"/>
    <col min="10255" max="10496" width="10.28515625" style="2" hidden="1"/>
    <col min="10497" max="10497" width="15.5703125" style="2" customWidth="1"/>
    <col min="10498" max="10498" width="14" style="2" customWidth="1"/>
    <col min="10499" max="10499" width="15" style="2" customWidth="1"/>
    <col min="10500" max="10500" width="11.7109375" style="2" customWidth="1"/>
    <col min="10501" max="10501" width="28.42578125" style="2" customWidth="1"/>
    <col min="10502" max="10502" width="16.85546875" style="2" customWidth="1"/>
    <col min="10503" max="10503" width="1.85546875" style="2" customWidth="1"/>
    <col min="10504" max="10504" width="10.28515625" style="2" hidden="1" customWidth="1"/>
    <col min="10505" max="10505" width="10" style="2" customWidth="1"/>
    <col min="10506" max="10506" width="14.85546875" style="2" bestFit="1" customWidth="1"/>
    <col min="10507" max="10507" width="8.7109375" style="2" customWidth="1"/>
    <col min="10508" max="10508" width="7.85546875" style="2" customWidth="1"/>
    <col min="10509" max="10510" width="10.28515625" style="2" hidden="1" customWidth="1"/>
    <col min="10511" max="10752" width="10.28515625" style="2" hidden="1"/>
    <col min="10753" max="10753" width="15.5703125" style="2" customWidth="1"/>
    <col min="10754" max="10754" width="14" style="2" customWidth="1"/>
    <col min="10755" max="10755" width="15" style="2" customWidth="1"/>
    <col min="10756" max="10756" width="11.7109375" style="2" customWidth="1"/>
    <col min="10757" max="10757" width="28.42578125" style="2" customWidth="1"/>
    <col min="10758" max="10758" width="16.85546875" style="2" customWidth="1"/>
    <col min="10759" max="10759" width="1.85546875" style="2" customWidth="1"/>
    <col min="10760" max="10760" width="10.28515625" style="2" hidden="1" customWidth="1"/>
    <col min="10761" max="10761" width="10" style="2" customWidth="1"/>
    <col min="10762" max="10762" width="14.85546875" style="2" bestFit="1" customWidth="1"/>
    <col min="10763" max="10763" width="8.7109375" style="2" customWidth="1"/>
    <col min="10764" max="10764" width="7.85546875" style="2" customWidth="1"/>
    <col min="10765" max="10766" width="10.28515625" style="2" hidden="1" customWidth="1"/>
    <col min="10767" max="11008" width="10.28515625" style="2" hidden="1"/>
    <col min="11009" max="11009" width="15.5703125" style="2" customWidth="1"/>
    <col min="11010" max="11010" width="14" style="2" customWidth="1"/>
    <col min="11011" max="11011" width="15" style="2" customWidth="1"/>
    <col min="11012" max="11012" width="11.7109375" style="2" customWidth="1"/>
    <col min="11013" max="11013" width="28.42578125" style="2" customWidth="1"/>
    <col min="11014" max="11014" width="16.85546875" style="2" customWidth="1"/>
    <col min="11015" max="11015" width="1.85546875" style="2" customWidth="1"/>
    <col min="11016" max="11016" width="10.28515625" style="2" hidden="1" customWidth="1"/>
    <col min="11017" max="11017" width="10" style="2" customWidth="1"/>
    <col min="11018" max="11018" width="14.85546875" style="2" bestFit="1" customWidth="1"/>
    <col min="11019" max="11019" width="8.7109375" style="2" customWidth="1"/>
    <col min="11020" max="11020" width="7.85546875" style="2" customWidth="1"/>
    <col min="11021" max="11022" width="10.28515625" style="2" hidden="1" customWidth="1"/>
    <col min="11023" max="11264" width="10.28515625" style="2" hidden="1"/>
    <col min="11265" max="11265" width="15.5703125" style="2" customWidth="1"/>
    <col min="11266" max="11266" width="14" style="2" customWidth="1"/>
    <col min="11267" max="11267" width="15" style="2" customWidth="1"/>
    <col min="11268" max="11268" width="11.7109375" style="2" customWidth="1"/>
    <col min="11269" max="11269" width="28.42578125" style="2" customWidth="1"/>
    <col min="11270" max="11270" width="16.85546875" style="2" customWidth="1"/>
    <col min="11271" max="11271" width="1.85546875" style="2" customWidth="1"/>
    <col min="11272" max="11272" width="10.28515625" style="2" hidden="1" customWidth="1"/>
    <col min="11273" max="11273" width="10" style="2" customWidth="1"/>
    <col min="11274" max="11274" width="14.85546875" style="2" bestFit="1" customWidth="1"/>
    <col min="11275" max="11275" width="8.7109375" style="2" customWidth="1"/>
    <col min="11276" max="11276" width="7.85546875" style="2" customWidth="1"/>
    <col min="11277" max="11278" width="10.28515625" style="2" hidden="1" customWidth="1"/>
    <col min="11279" max="11520" width="10.28515625" style="2" hidden="1"/>
    <col min="11521" max="11521" width="15.5703125" style="2" customWidth="1"/>
    <col min="11522" max="11522" width="14" style="2" customWidth="1"/>
    <col min="11523" max="11523" width="15" style="2" customWidth="1"/>
    <col min="11524" max="11524" width="11.7109375" style="2" customWidth="1"/>
    <col min="11525" max="11525" width="28.42578125" style="2" customWidth="1"/>
    <col min="11526" max="11526" width="16.85546875" style="2" customWidth="1"/>
    <col min="11527" max="11527" width="1.85546875" style="2" customWidth="1"/>
    <col min="11528" max="11528" width="10.28515625" style="2" hidden="1" customWidth="1"/>
    <col min="11529" max="11529" width="10" style="2" customWidth="1"/>
    <col min="11530" max="11530" width="14.85546875" style="2" bestFit="1" customWidth="1"/>
    <col min="11531" max="11531" width="8.7109375" style="2" customWidth="1"/>
    <col min="11532" max="11532" width="7.85546875" style="2" customWidth="1"/>
    <col min="11533" max="11534" width="10.28515625" style="2" hidden="1" customWidth="1"/>
    <col min="11535" max="11776" width="10.28515625" style="2" hidden="1"/>
    <col min="11777" max="11777" width="15.5703125" style="2" customWidth="1"/>
    <col min="11778" max="11778" width="14" style="2" customWidth="1"/>
    <col min="11779" max="11779" width="15" style="2" customWidth="1"/>
    <col min="11780" max="11780" width="11.7109375" style="2" customWidth="1"/>
    <col min="11781" max="11781" width="28.42578125" style="2" customWidth="1"/>
    <col min="11782" max="11782" width="16.85546875" style="2" customWidth="1"/>
    <col min="11783" max="11783" width="1.85546875" style="2" customWidth="1"/>
    <col min="11784" max="11784" width="10.28515625" style="2" hidden="1" customWidth="1"/>
    <col min="11785" max="11785" width="10" style="2" customWidth="1"/>
    <col min="11786" max="11786" width="14.85546875" style="2" bestFit="1" customWidth="1"/>
    <col min="11787" max="11787" width="8.7109375" style="2" customWidth="1"/>
    <col min="11788" max="11788" width="7.85546875" style="2" customWidth="1"/>
    <col min="11789" max="11790" width="10.28515625" style="2" hidden="1" customWidth="1"/>
    <col min="11791" max="12032" width="10.28515625" style="2" hidden="1"/>
    <col min="12033" max="12033" width="15.5703125" style="2" customWidth="1"/>
    <col min="12034" max="12034" width="14" style="2" customWidth="1"/>
    <col min="12035" max="12035" width="15" style="2" customWidth="1"/>
    <col min="12036" max="12036" width="11.7109375" style="2" customWidth="1"/>
    <col min="12037" max="12037" width="28.42578125" style="2" customWidth="1"/>
    <col min="12038" max="12038" width="16.85546875" style="2" customWidth="1"/>
    <col min="12039" max="12039" width="1.85546875" style="2" customWidth="1"/>
    <col min="12040" max="12040" width="10.28515625" style="2" hidden="1" customWidth="1"/>
    <col min="12041" max="12041" width="10" style="2" customWidth="1"/>
    <col min="12042" max="12042" width="14.85546875" style="2" bestFit="1" customWidth="1"/>
    <col min="12043" max="12043" width="8.7109375" style="2" customWidth="1"/>
    <col min="12044" max="12044" width="7.85546875" style="2" customWidth="1"/>
    <col min="12045" max="12046" width="10.28515625" style="2" hidden="1" customWidth="1"/>
    <col min="12047" max="12288" width="10.28515625" style="2" hidden="1"/>
    <col min="12289" max="12289" width="15.5703125" style="2" customWidth="1"/>
    <col min="12290" max="12290" width="14" style="2" customWidth="1"/>
    <col min="12291" max="12291" width="15" style="2" customWidth="1"/>
    <col min="12292" max="12292" width="11.7109375" style="2" customWidth="1"/>
    <col min="12293" max="12293" width="28.42578125" style="2" customWidth="1"/>
    <col min="12294" max="12294" width="16.85546875" style="2" customWidth="1"/>
    <col min="12295" max="12295" width="1.85546875" style="2" customWidth="1"/>
    <col min="12296" max="12296" width="10.28515625" style="2" hidden="1" customWidth="1"/>
    <col min="12297" max="12297" width="10" style="2" customWidth="1"/>
    <col min="12298" max="12298" width="14.85546875" style="2" bestFit="1" customWidth="1"/>
    <col min="12299" max="12299" width="8.7109375" style="2" customWidth="1"/>
    <col min="12300" max="12300" width="7.85546875" style="2" customWidth="1"/>
    <col min="12301" max="12302" width="10.28515625" style="2" hidden="1" customWidth="1"/>
    <col min="12303" max="12544" width="10.28515625" style="2" hidden="1"/>
    <col min="12545" max="12545" width="15.5703125" style="2" customWidth="1"/>
    <col min="12546" max="12546" width="14" style="2" customWidth="1"/>
    <col min="12547" max="12547" width="15" style="2" customWidth="1"/>
    <col min="12548" max="12548" width="11.7109375" style="2" customWidth="1"/>
    <col min="12549" max="12549" width="28.42578125" style="2" customWidth="1"/>
    <col min="12550" max="12550" width="16.85546875" style="2" customWidth="1"/>
    <col min="12551" max="12551" width="1.85546875" style="2" customWidth="1"/>
    <col min="12552" max="12552" width="10.28515625" style="2" hidden="1" customWidth="1"/>
    <col min="12553" max="12553" width="10" style="2" customWidth="1"/>
    <col min="12554" max="12554" width="14.85546875" style="2" bestFit="1" customWidth="1"/>
    <col min="12555" max="12555" width="8.7109375" style="2" customWidth="1"/>
    <col min="12556" max="12556" width="7.85546875" style="2" customWidth="1"/>
    <col min="12557" max="12558" width="10.28515625" style="2" hidden="1" customWidth="1"/>
    <col min="12559" max="12800" width="10.28515625" style="2" hidden="1"/>
    <col min="12801" max="12801" width="15.5703125" style="2" customWidth="1"/>
    <col min="12802" max="12802" width="14" style="2" customWidth="1"/>
    <col min="12803" max="12803" width="15" style="2" customWidth="1"/>
    <col min="12804" max="12804" width="11.7109375" style="2" customWidth="1"/>
    <col min="12805" max="12805" width="28.42578125" style="2" customWidth="1"/>
    <col min="12806" max="12806" width="16.85546875" style="2" customWidth="1"/>
    <col min="12807" max="12807" width="1.85546875" style="2" customWidth="1"/>
    <col min="12808" max="12808" width="10.28515625" style="2" hidden="1" customWidth="1"/>
    <col min="12809" max="12809" width="10" style="2" customWidth="1"/>
    <col min="12810" max="12810" width="14.85546875" style="2" bestFit="1" customWidth="1"/>
    <col min="12811" max="12811" width="8.7109375" style="2" customWidth="1"/>
    <col min="12812" max="12812" width="7.85546875" style="2" customWidth="1"/>
    <col min="12813" max="12814" width="10.28515625" style="2" hidden="1" customWidth="1"/>
    <col min="12815" max="13056" width="10.28515625" style="2" hidden="1"/>
    <col min="13057" max="13057" width="15.5703125" style="2" customWidth="1"/>
    <col min="13058" max="13058" width="14" style="2" customWidth="1"/>
    <col min="13059" max="13059" width="15" style="2" customWidth="1"/>
    <col min="13060" max="13060" width="11.7109375" style="2" customWidth="1"/>
    <col min="13061" max="13061" width="28.42578125" style="2" customWidth="1"/>
    <col min="13062" max="13062" width="16.85546875" style="2" customWidth="1"/>
    <col min="13063" max="13063" width="1.85546875" style="2" customWidth="1"/>
    <col min="13064" max="13064" width="10.28515625" style="2" hidden="1" customWidth="1"/>
    <col min="13065" max="13065" width="10" style="2" customWidth="1"/>
    <col min="13066" max="13066" width="14.85546875" style="2" bestFit="1" customWidth="1"/>
    <col min="13067" max="13067" width="8.7109375" style="2" customWidth="1"/>
    <col min="13068" max="13068" width="7.85546875" style="2" customWidth="1"/>
    <col min="13069" max="13070" width="10.28515625" style="2" hidden="1" customWidth="1"/>
    <col min="13071" max="13312" width="10.28515625" style="2" hidden="1"/>
    <col min="13313" max="13313" width="15.5703125" style="2" customWidth="1"/>
    <col min="13314" max="13314" width="14" style="2" customWidth="1"/>
    <col min="13315" max="13315" width="15" style="2" customWidth="1"/>
    <col min="13316" max="13316" width="11.7109375" style="2" customWidth="1"/>
    <col min="13317" max="13317" width="28.42578125" style="2" customWidth="1"/>
    <col min="13318" max="13318" width="16.85546875" style="2" customWidth="1"/>
    <col min="13319" max="13319" width="1.85546875" style="2" customWidth="1"/>
    <col min="13320" max="13320" width="10.28515625" style="2" hidden="1" customWidth="1"/>
    <col min="13321" max="13321" width="10" style="2" customWidth="1"/>
    <col min="13322" max="13322" width="14.85546875" style="2" bestFit="1" customWidth="1"/>
    <col min="13323" max="13323" width="8.7109375" style="2" customWidth="1"/>
    <col min="13324" max="13324" width="7.85546875" style="2" customWidth="1"/>
    <col min="13325" max="13326" width="10.28515625" style="2" hidden="1" customWidth="1"/>
    <col min="13327" max="13568" width="10.28515625" style="2" hidden="1"/>
    <col min="13569" max="13569" width="15.5703125" style="2" customWidth="1"/>
    <col min="13570" max="13570" width="14" style="2" customWidth="1"/>
    <col min="13571" max="13571" width="15" style="2" customWidth="1"/>
    <col min="13572" max="13572" width="11.7109375" style="2" customWidth="1"/>
    <col min="13573" max="13573" width="28.42578125" style="2" customWidth="1"/>
    <col min="13574" max="13574" width="16.85546875" style="2" customWidth="1"/>
    <col min="13575" max="13575" width="1.85546875" style="2" customWidth="1"/>
    <col min="13576" max="13576" width="10.28515625" style="2" hidden="1" customWidth="1"/>
    <col min="13577" max="13577" width="10" style="2" customWidth="1"/>
    <col min="13578" max="13578" width="14.85546875" style="2" bestFit="1" customWidth="1"/>
    <col min="13579" max="13579" width="8.7109375" style="2" customWidth="1"/>
    <col min="13580" max="13580" width="7.85546875" style="2" customWidth="1"/>
    <col min="13581" max="13582" width="10.28515625" style="2" hidden="1" customWidth="1"/>
    <col min="13583" max="13824" width="10.28515625" style="2" hidden="1"/>
    <col min="13825" max="13825" width="15.5703125" style="2" customWidth="1"/>
    <col min="13826" max="13826" width="14" style="2" customWidth="1"/>
    <col min="13827" max="13827" width="15" style="2" customWidth="1"/>
    <col min="13828" max="13828" width="11.7109375" style="2" customWidth="1"/>
    <col min="13829" max="13829" width="28.42578125" style="2" customWidth="1"/>
    <col min="13830" max="13830" width="16.85546875" style="2" customWidth="1"/>
    <col min="13831" max="13831" width="1.85546875" style="2" customWidth="1"/>
    <col min="13832" max="13832" width="10.28515625" style="2" hidden="1" customWidth="1"/>
    <col min="13833" max="13833" width="10" style="2" customWidth="1"/>
    <col min="13834" max="13834" width="14.85546875" style="2" bestFit="1" customWidth="1"/>
    <col min="13835" max="13835" width="8.7109375" style="2" customWidth="1"/>
    <col min="13836" max="13836" width="7.85546875" style="2" customWidth="1"/>
    <col min="13837" max="13838" width="10.28515625" style="2" hidden="1" customWidth="1"/>
    <col min="13839" max="14080" width="10.28515625" style="2" hidden="1"/>
    <col min="14081" max="14081" width="15.5703125" style="2" customWidth="1"/>
    <col min="14082" max="14082" width="14" style="2" customWidth="1"/>
    <col min="14083" max="14083" width="15" style="2" customWidth="1"/>
    <col min="14084" max="14084" width="11.7109375" style="2" customWidth="1"/>
    <col min="14085" max="14085" width="28.42578125" style="2" customWidth="1"/>
    <col min="14086" max="14086" width="16.85546875" style="2" customWidth="1"/>
    <col min="14087" max="14087" width="1.85546875" style="2" customWidth="1"/>
    <col min="14088" max="14088" width="10.28515625" style="2" hidden="1" customWidth="1"/>
    <col min="14089" max="14089" width="10" style="2" customWidth="1"/>
    <col min="14090" max="14090" width="14.85546875" style="2" bestFit="1" customWidth="1"/>
    <col min="14091" max="14091" width="8.7109375" style="2" customWidth="1"/>
    <col min="14092" max="14092" width="7.85546875" style="2" customWidth="1"/>
    <col min="14093" max="14094" width="10.28515625" style="2" hidden="1" customWidth="1"/>
    <col min="14095" max="14336" width="10.28515625" style="2" hidden="1"/>
    <col min="14337" max="14337" width="15.5703125" style="2" customWidth="1"/>
    <col min="14338" max="14338" width="14" style="2" customWidth="1"/>
    <col min="14339" max="14339" width="15" style="2" customWidth="1"/>
    <col min="14340" max="14340" width="11.7109375" style="2" customWidth="1"/>
    <col min="14341" max="14341" width="28.42578125" style="2" customWidth="1"/>
    <col min="14342" max="14342" width="16.85546875" style="2" customWidth="1"/>
    <col min="14343" max="14343" width="1.85546875" style="2" customWidth="1"/>
    <col min="14344" max="14344" width="10.28515625" style="2" hidden="1" customWidth="1"/>
    <col min="14345" max="14345" width="10" style="2" customWidth="1"/>
    <col min="14346" max="14346" width="14.85546875" style="2" bestFit="1" customWidth="1"/>
    <col min="14347" max="14347" width="8.7109375" style="2" customWidth="1"/>
    <col min="14348" max="14348" width="7.85546875" style="2" customWidth="1"/>
    <col min="14349" max="14350" width="10.28515625" style="2" hidden="1" customWidth="1"/>
    <col min="14351" max="14592" width="10.28515625" style="2" hidden="1"/>
    <col min="14593" max="14593" width="15.5703125" style="2" customWidth="1"/>
    <col min="14594" max="14594" width="14" style="2" customWidth="1"/>
    <col min="14595" max="14595" width="15" style="2" customWidth="1"/>
    <col min="14596" max="14596" width="11.7109375" style="2" customWidth="1"/>
    <col min="14597" max="14597" width="28.42578125" style="2" customWidth="1"/>
    <col min="14598" max="14598" width="16.85546875" style="2" customWidth="1"/>
    <col min="14599" max="14599" width="1.85546875" style="2" customWidth="1"/>
    <col min="14600" max="14600" width="10.28515625" style="2" hidden="1" customWidth="1"/>
    <col min="14601" max="14601" width="10" style="2" customWidth="1"/>
    <col min="14602" max="14602" width="14.85546875" style="2" bestFit="1" customWidth="1"/>
    <col min="14603" max="14603" width="8.7109375" style="2" customWidth="1"/>
    <col min="14604" max="14604" width="7.85546875" style="2" customWidth="1"/>
    <col min="14605" max="14606" width="10.28515625" style="2" hidden="1" customWidth="1"/>
    <col min="14607" max="14848" width="10.28515625" style="2" hidden="1"/>
    <col min="14849" max="14849" width="15.5703125" style="2" customWidth="1"/>
    <col min="14850" max="14850" width="14" style="2" customWidth="1"/>
    <col min="14851" max="14851" width="15" style="2" customWidth="1"/>
    <col min="14852" max="14852" width="11.7109375" style="2" customWidth="1"/>
    <col min="14853" max="14853" width="28.42578125" style="2" customWidth="1"/>
    <col min="14854" max="14854" width="16.85546875" style="2" customWidth="1"/>
    <col min="14855" max="14855" width="1.85546875" style="2" customWidth="1"/>
    <col min="14856" max="14856" width="10.28515625" style="2" hidden="1" customWidth="1"/>
    <col min="14857" max="14857" width="10" style="2" customWidth="1"/>
    <col min="14858" max="14858" width="14.85546875" style="2" bestFit="1" customWidth="1"/>
    <col min="14859" max="14859" width="8.7109375" style="2" customWidth="1"/>
    <col min="14860" max="14860" width="7.85546875" style="2" customWidth="1"/>
    <col min="14861" max="14862" width="10.28515625" style="2" hidden="1" customWidth="1"/>
    <col min="14863" max="15104" width="10.28515625" style="2" hidden="1"/>
    <col min="15105" max="15105" width="15.5703125" style="2" customWidth="1"/>
    <col min="15106" max="15106" width="14" style="2" customWidth="1"/>
    <col min="15107" max="15107" width="15" style="2" customWidth="1"/>
    <col min="15108" max="15108" width="11.7109375" style="2" customWidth="1"/>
    <col min="15109" max="15109" width="28.42578125" style="2" customWidth="1"/>
    <col min="15110" max="15110" width="16.85546875" style="2" customWidth="1"/>
    <col min="15111" max="15111" width="1.85546875" style="2" customWidth="1"/>
    <col min="15112" max="15112" width="10.28515625" style="2" hidden="1" customWidth="1"/>
    <col min="15113" max="15113" width="10" style="2" customWidth="1"/>
    <col min="15114" max="15114" width="14.85546875" style="2" bestFit="1" customWidth="1"/>
    <col min="15115" max="15115" width="8.7109375" style="2" customWidth="1"/>
    <col min="15116" max="15116" width="7.85546875" style="2" customWidth="1"/>
    <col min="15117" max="15118" width="10.28515625" style="2" hidden="1" customWidth="1"/>
    <col min="15119" max="15360" width="10.28515625" style="2" hidden="1"/>
    <col min="15361" max="15361" width="15.5703125" style="2" customWidth="1"/>
    <col min="15362" max="15362" width="14" style="2" customWidth="1"/>
    <col min="15363" max="15363" width="15" style="2" customWidth="1"/>
    <col min="15364" max="15364" width="11.7109375" style="2" customWidth="1"/>
    <col min="15365" max="15365" width="28.42578125" style="2" customWidth="1"/>
    <col min="15366" max="15366" width="16.85546875" style="2" customWidth="1"/>
    <col min="15367" max="15367" width="1.85546875" style="2" customWidth="1"/>
    <col min="15368" max="15368" width="10.28515625" style="2" hidden="1" customWidth="1"/>
    <col min="15369" max="15369" width="10" style="2" customWidth="1"/>
    <col min="15370" max="15370" width="14.85546875" style="2" bestFit="1" customWidth="1"/>
    <col min="15371" max="15371" width="8.7109375" style="2" customWidth="1"/>
    <col min="15372" max="15372" width="7.85546875" style="2" customWidth="1"/>
    <col min="15373" max="15374" width="10.28515625" style="2" hidden="1" customWidth="1"/>
    <col min="15375" max="15616" width="10.28515625" style="2" hidden="1"/>
    <col min="15617" max="15617" width="15.5703125" style="2" customWidth="1"/>
    <col min="15618" max="15618" width="14" style="2" customWidth="1"/>
    <col min="15619" max="15619" width="15" style="2" customWidth="1"/>
    <col min="15620" max="15620" width="11.7109375" style="2" customWidth="1"/>
    <col min="15621" max="15621" width="28.42578125" style="2" customWidth="1"/>
    <col min="15622" max="15622" width="16.85546875" style="2" customWidth="1"/>
    <col min="15623" max="15623" width="1.85546875" style="2" customWidth="1"/>
    <col min="15624" max="15624" width="10.28515625" style="2" hidden="1" customWidth="1"/>
    <col min="15625" max="15625" width="10" style="2" customWidth="1"/>
    <col min="15626" max="15626" width="14.85546875" style="2" bestFit="1" customWidth="1"/>
    <col min="15627" max="15627" width="8.7109375" style="2" customWidth="1"/>
    <col min="15628" max="15628" width="7.85546875" style="2" customWidth="1"/>
    <col min="15629" max="15630" width="10.28515625" style="2" hidden="1" customWidth="1"/>
    <col min="15631" max="15872" width="10.28515625" style="2" hidden="1"/>
    <col min="15873" max="15873" width="15.5703125" style="2" customWidth="1"/>
    <col min="15874" max="15874" width="14" style="2" customWidth="1"/>
    <col min="15875" max="15875" width="15" style="2" customWidth="1"/>
    <col min="15876" max="15876" width="11.7109375" style="2" customWidth="1"/>
    <col min="15877" max="15877" width="28.42578125" style="2" customWidth="1"/>
    <col min="15878" max="15878" width="16.85546875" style="2" customWidth="1"/>
    <col min="15879" max="15879" width="1.85546875" style="2" customWidth="1"/>
    <col min="15880" max="15880" width="10.28515625" style="2" hidden="1" customWidth="1"/>
    <col min="15881" max="15881" width="10" style="2" customWidth="1"/>
    <col min="15882" max="15882" width="14.85546875" style="2" bestFit="1" customWidth="1"/>
    <col min="15883" max="15883" width="8.7109375" style="2" customWidth="1"/>
    <col min="15884" max="15884" width="7.85546875" style="2" customWidth="1"/>
    <col min="15885" max="15886" width="10.28515625" style="2" hidden="1" customWidth="1"/>
    <col min="15887" max="16128" width="10.28515625" style="2" hidden="1"/>
    <col min="16129" max="16129" width="15.5703125" style="2" customWidth="1"/>
    <col min="16130" max="16130" width="14" style="2" customWidth="1"/>
    <col min="16131" max="16131" width="15" style="2" customWidth="1"/>
    <col min="16132" max="16132" width="11.7109375" style="2" customWidth="1"/>
    <col min="16133" max="16133" width="28.42578125" style="2" customWidth="1"/>
    <col min="16134" max="16134" width="16.85546875" style="2" customWidth="1"/>
    <col min="16135" max="16135" width="1.85546875" style="2" customWidth="1"/>
    <col min="16136" max="16136" width="10.28515625" style="2" hidden="1" customWidth="1"/>
    <col min="16137" max="16137" width="10" style="2" customWidth="1"/>
    <col min="16138" max="16138" width="14.85546875" style="2" bestFit="1" customWidth="1"/>
    <col min="16139" max="16139" width="8.7109375" style="2" customWidth="1"/>
    <col min="16140" max="16140" width="7.85546875" style="2" customWidth="1"/>
    <col min="16141" max="16142" width="10.28515625" style="2" hidden="1" customWidth="1"/>
    <col min="16143" max="16384" width="10.28515625" style="2" hidden="1"/>
  </cols>
  <sheetData>
    <row r="1" spans="1:13" ht="28.5" customHeight="1" thickTop="1" thickBot="1">
      <c r="A1" s="105" t="s">
        <v>14</v>
      </c>
      <c r="B1" s="105" t="s">
        <v>50</v>
      </c>
      <c r="C1" s="105" t="s">
        <v>51</v>
      </c>
      <c r="D1" s="106" t="s">
        <v>17</v>
      </c>
      <c r="E1" s="107" t="s">
        <v>18</v>
      </c>
      <c r="F1" s="108" t="s">
        <v>52</v>
      </c>
    </row>
    <row r="2" spans="1:13" ht="22.5" customHeight="1" thickTop="1" thickBot="1">
      <c r="A2" s="109">
        <v>43846</v>
      </c>
      <c r="B2" s="105" t="s">
        <v>53</v>
      </c>
      <c r="C2" s="105" t="s">
        <v>54</v>
      </c>
      <c r="D2" s="106">
        <f>SUMIF([2]العملاء!B$1:B$65536,E2,[2]العملاء!A$1:A$65536)</f>
        <v>100</v>
      </c>
      <c r="E2" s="107" t="s">
        <v>6</v>
      </c>
      <c r="F2" s="108">
        <v>160</v>
      </c>
    </row>
    <row r="3" spans="1:13" ht="22.5" customHeight="1" thickTop="1" thickBot="1">
      <c r="A3" s="109"/>
      <c r="B3" s="105"/>
      <c r="C3" s="105"/>
      <c r="D3" s="106">
        <f>SUMIF([2]العملاء!B$1:B$65536,E3,[2]العملاء!A$1:A$65536)</f>
        <v>0</v>
      </c>
      <c r="E3" s="107"/>
      <c r="F3" s="108"/>
    </row>
    <row r="4" spans="1:13" ht="22.5" customHeight="1" thickTop="1" thickBot="1">
      <c r="A4" s="109"/>
      <c r="B4" s="105"/>
      <c r="C4" s="105"/>
      <c r="D4" s="106">
        <f>SUMIF([2]العملاء!B$1:B$65536,E4,[2]العملاء!A$1:A$65536)</f>
        <v>0</v>
      </c>
      <c r="E4" s="107"/>
      <c r="F4" s="108"/>
    </row>
    <row r="5" spans="1:13" ht="22.5" customHeight="1" thickTop="1" thickBot="1">
      <c r="A5" s="109"/>
      <c r="B5" s="105"/>
      <c r="C5" s="105"/>
      <c r="D5" s="106">
        <f>SUMIF([2]العملاء!B$1:B$65536,E5,[2]العملاء!A$1:A$65536)</f>
        <v>0</v>
      </c>
      <c r="E5" s="107"/>
      <c r="F5" s="108"/>
    </row>
    <row r="6" spans="1:13" ht="22.5" customHeight="1" thickTop="1" thickBot="1">
      <c r="A6" s="109"/>
      <c r="B6" s="105"/>
      <c r="C6" s="105"/>
      <c r="D6" s="106">
        <f>SUMIF([2]العملاء!B$1:B$65536,E6,[2]العملاء!A$1:A$65536)</f>
        <v>0</v>
      </c>
      <c r="E6" s="107"/>
      <c r="F6" s="108"/>
    </row>
    <row r="7" spans="1:13" ht="22.5" customHeight="1" thickTop="1" thickBot="1">
      <c r="A7" s="109"/>
      <c r="B7" s="105"/>
      <c r="C7" s="105"/>
      <c r="D7" s="106">
        <f>SUMIF([2]العملاء!B$1:B$65536,E7,[2]العملاء!A$1:A$65536)</f>
        <v>0</v>
      </c>
      <c r="E7" s="107"/>
      <c r="F7" s="108"/>
    </row>
    <row r="8" spans="1:13" ht="22.5" customHeight="1" thickTop="1" thickBot="1">
      <c r="A8" s="109"/>
      <c r="B8" s="105"/>
      <c r="C8" s="105"/>
      <c r="D8" s="106">
        <f>SUMIF([2]العملاء!B$1:B$65536,E8,[2]العملاء!A$1:A$65536)</f>
        <v>0</v>
      </c>
      <c r="E8" s="107"/>
      <c r="F8" s="108"/>
      <c r="I8" s="110" t="s">
        <v>55</v>
      </c>
      <c r="J8" s="111"/>
      <c r="K8" s="112"/>
    </row>
    <row r="9" spans="1:13" ht="22.5" customHeight="1" thickTop="1" thickBot="1">
      <c r="A9" s="109"/>
      <c r="B9" s="105"/>
      <c r="C9" s="105"/>
      <c r="D9" s="106">
        <f>SUMIF([2]العملاء!B$1:B$65536,E9,[2]العملاء!A$1:A$65536)</f>
        <v>0</v>
      </c>
      <c r="E9" s="107"/>
      <c r="F9" s="108"/>
      <c r="I9" s="113"/>
      <c r="J9" s="114"/>
      <c r="K9" s="115"/>
    </row>
    <row r="10" spans="1:13" ht="22.5" customHeight="1" thickTop="1" thickBot="1">
      <c r="A10" s="109"/>
      <c r="B10" s="105"/>
      <c r="C10" s="105"/>
      <c r="D10" s="106">
        <f>SUMIF([2]العملاء!B$1:B$65536,E10,[2]العملاء!A$1:A$65536)</f>
        <v>0</v>
      </c>
      <c r="E10" s="107"/>
      <c r="F10" s="108"/>
      <c r="I10" s="116">
        <f>SUMIF(C:C,J37,F:F)+I14</f>
        <v>160</v>
      </c>
      <c r="J10" s="117"/>
      <c r="K10" s="118"/>
      <c r="M10" s="2" t="s">
        <v>56</v>
      </c>
    </row>
    <row r="11" spans="1:13" ht="22.5" customHeight="1" thickTop="1" thickBot="1">
      <c r="A11" s="109"/>
      <c r="B11" s="105"/>
      <c r="C11" s="105"/>
      <c r="D11" s="106">
        <f>SUMIF([2]العملاء!B$1:B$65536,E11,[2]العملاء!A$1:A$65536)</f>
        <v>0</v>
      </c>
      <c r="E11" s="107"/>
      <c r="F11" s="108"/>
      <c r="I11" s="119"/>
      <c r="J11" s="120"/>
      <c r="K11" s="121"/>
    </row>
    <row r="12" spans="1:13" ht="22.5" customHeight="1" thickTop="1" thickBot="1">
      <c r="A12" s="109"/>
      <c r="B12" s="105"/>
      <c r="C12" s="105"/>
      <c r="D12" s="106">
        <f>SUMIF([2]العملاء!B$1:B$65536,E12,[2]العملاء!A$1:A$65536)</f>
        <v>0</v>
      </c>
      <c r="E12" s="107"/>
      <c r="F12" s="108"/>
      <c r="I12" s="122"/>
      <c r="J12" s="123"/>
      <c r="K12" s="124"/>
    </row>
    <row r="13" spans="1:13" ht="22.5" customHeight="1" thickTop="1" thickBot="1">
      <c r="A13" s="109"/>
      <c r="B13" s="105"/>
      <c r="C13" s="105"/>
      <c r="D13" s="106">
        <f>SUMIF([2]العملاء!B$1:B$65536,E13,[2]العملاء!A$1:A$65536)</f>
        <v>0</v>
      </c>
      <c r="E13" s="107"/>
      <c r="F13" s="108"/>
      <c r="I13" s="125" t="s">
        <v>57</v>
      </c>
      <c r="J13" s="126"/>
      <c r="K13" s="127"/>
    </row>
    <row r="14" spans="1:13" ht="22.5" customHeight="1" thickTop="1" thickBot="1">
      <c r="A14" s="109"/>
      <c r="B14" s="105"/>
      <c r="C14" s="105"/>
      <c r="D14" s="106">
        <f>SUMIF([2]العملاء!B$1:B$65536,E14,[2]العملاء!A$1:A$65536)</f>
        <v>0</v>
      </c>
      <c r="E14" s="107"/>
      <c r="F14" s="108"/>
      <c r="I14" s="116">
        <f>SUMIF(C:C,J39,F:F)</f>
        <v>0</v>
      </c>
      <c r="J14" s="117"/>
      <c r="K14" s="118"/>
      <c r="M14" s="2" t="s">
        <v>58</v>
      </c>
    </row>
    <row r="15" spans="1:13" ht="22.5" customHeight="1" thickTop="1" thickBot="1">
      <c r="A15" s="109"/>
      <c r="B15" s="105"/>
      <c r="C15" s="105"/>
      <c r="D15" s="106">
        <f>SUMIF([2]العملاء!B$1:B$65536,E15,[2]العملاء!A$1:A$65536)</f>
        <v>0</v>
      </c>
      <c r="E15" s="107"/>
      <c r="F15" s="108"/>
      <c r="I15" s="122"/>
      <c r="J15" s="123"/>
      <c r="K15" s="124"/>
    </row>
    <row r="16" spans="1:13" ht="22.5" customHeight="1" thickTop="1" thickBot="1">
      <c r="A16" s="109"/>
      <c r="B16" s="105"/>
      <c r="C16" s="105"/>
      <c r="D16" s="106">
        <f>SUMIF([2]العملاء!B$1:B$65536,E16,[2]العملاء!A$1:A$65536)</f>
        <v>0</v>
      </c>
      <c r="E16" s="107"/>
      <c r="F16" s="108"/>
      <c r="I16" s="128" t="s">
        <v>59</v>
      </c>
      <c r="J16" s="129"/>
      <c r="K16" s="130"/>
    </row>
    <row r="17" spans="1:13" ht="22.5" customHeight="1" thickTop="1" thickBot="1">
      <c r="A17" s="109"/>
      <c r="B17" s="105"/>
      <c r="C17" s="105"/>
      <c r="D17" s="106">
        <f>SUMIF([2]العملاء!B$1:B$65536,E17,[2]العملاء!A$1:A$65536)</f>
        <v>0</v>
      </c>
      <c r="E17" s="107"/>
      <c r="F17" s="108"/>
      <c r="I17" s="131">
        <f>I10-I14</f>
        <v>160</v>
      </c>
      <c r="J17" s="132"/>
      <c r="K17" s="133"/>
      <c r="M17" s="2" t="s">
        <v>60</v>
      </c>
    </row>
    <row r="18" spans="1:13" ht="22.5" customHeight="1" thickTop="1" thickBot="1">
      <c r="A18" s="109"/>
      <c r="B18" s="105"/>
      <c r="C18" s="105"/>
      <c r="D18" s="106">
        <f>SUMIF([2]العملاء!B$1:B$65536,E18,[2]العملاء!A$1:A$65536)</f>
        <v>0</v>
      </c>
      <c r="E18" s="107"/>
      <c r="F18" s="108"/>
      <c r="I18" s="134"/>
      <c r="J18" s="135"/>
      <c r="K18" s="136"/>
    </row>
    <row r="19" spans="1:13" ht="22.5" customHeight="1" thickTop="1" thickBot="1">
      <c r="A19" s="109"/>
      <c r="B19" s="105"/>
      <c r="C19" s="105"/>
      <c r="D19" s="106">
        <f>SUMIF([2]العملاء!B$1:B$65536,E19,[2]العملاء!A$1:A$65536)</f>
        <v>0</v>
      </c>
      <c r="E19" s="107"/>
      <c r="F19" s="108"/>
    </row>
    <row r="20" spans="1:13" ht="22.5" customHeight="1" thickTop="1" thickBot="1">
      <c r="A20" s="109"/>
      <c r="B20" s="105"/>
      <c r="C20" s="105"/>
      <c r="D20" s="106">
        <f>SUMIF([2]العملاء!B$1:B$65536,E20,[2]العملاء!A$1:A$65536)</f>
        <v>0</v>
      </c>
      <c r="E20" s="107"/>
      <c r="F20" s="108"/>
    </row>
    <row r="21" spans="1:13" ht="22.5" customHeight="1" thickTop="1" thickBot="1">
      <c r="A21" s="109"/>
      <c r="B21" s="105"/>
      <c r="C21" s="105"/>
      <c r="D21" s="106">
        <f>SUMIF([2]العملاء!B$1:B$65536,E21,[2]العملاء!A$1:A$65536)</f>
        <v>0</v>
      </c>
      <c r="E21" s="107"/>
      <c r="F21" s="108"/>
      <c r="I21" s="110" t="s">
        <v>61</v>
      </c>
      <c r="J21" s="111"/>
      <c r="K21" s="112"/>
    </row>
    <row r="22" spans="1:13" ht="22.5" customHeight="1" thickTop="1" thickBot="1">
      <c r="A22" s="109"/>
      <c r="B22" s="105"/>
      <c r="C22" s="105"/>
      <c r="D22" s="106">
        <f>SUMIF([2]العملاء!B$1:B$65536,E22,[2]العملاء!A$1:A$65536)</f>
        <v>0</v>
      </c>
      <c r="E22" s="107"/>
      <c r="F22" s="108"/>
      <c r="I22" s="113"/>
      <c r="J22" s="114"/>
      <c r="K22" s="115"/>
    </row>
    <row r="23" spans="1:13" ht="22.5" customHeight="1" thickTop="1" thickBot="1">
      <c r="A23" s="109"/>
      <c r="B23" s="105"/>
      <c r="C23" s="105"/>
      <c r="D23" s="106">
        <f>SUMIF([2]العملاء!B$1:B$65536,E23,[2]العملاء!A$1:A$65536)</f>
        <v>0</v>
      </c>
      <c r="E23" s="107"/>
      <c r="F23" s="108"/>
      <c r="I23" s="116">
        <f>SUMIF(C:C,J36,F:F)+I27</f>
        <v>0</v>
      </c>
      <c r="J23" s="117"/>
      <c r="K23" s="118"/>
    </row>
    <row r="24" spans="1:13" ht="22.5" customHeight="1" thickTop="1" thickBot="1">
      <c r="A24" s="109"/>
      <c r="B24" s="105"/>
      <c r="C24" s="105"/>
      <c r="D24" s="106">
        <f>SUMIF([2]العملاء!B$1:B$65536,E24,[2]العملاء!A$1:A$65536)</f>
        <v>0</v>
      </c>
      <c r="E24" s="107"/>
      <c r="F24" s="108"/>
      <c r="I24" s="119"/>
      <c r="J24" s="120"/>
      <c r="K24" s="121"/>
      <c r="M24" s="2" t="s">
        <v>56</v>
      </c>
    </row>
    <row r="25" spans="1:13" ht="22.5" customHeight="1" thickTop="1" thickBot="1">
      <c r="A25" s="109"/>
      <c r="B25" s="105"/>
      <c r="C25" s="105"/>
      <c r="D25" s="106">
        <f>SUMIF([2]العملاء!B$1:B$65536,E25,[2]العملاء!A$1:A$65536)</f>
        <v>0</v>
      </c>
      <c r="E25" s="107"/>
      <c r="F25" s="108"/>
      <c r="I25" s="122"/>
      <c r="J25" s="123"/>
      <c r="K25" s="124"/>
    </row>
    <row r="26" spans="1:13" ht="22.5" customHeight="1" thickTop="1" thickBot="1">
      <c r="A26" s="109"/>
      <c r="B26" s="105"/>
      <c r="C26" s="105"/>
      <c r="D26" s="106">
        <f>SUMIF([2]العملاء!B$1:B$65536,E26,[2]العملاء!A$1:A$65536)</f>
        <v>0</v>
      </c>
      <c r="E26" s="107"/>
      <c r="F26" s="108"/>
      <c r="I26" s="125" t="s">
        <v>57</v>
      </c>
      <c r="J26" s="126"/>
      <c r="K26" s="127"/>
    </row>
    <row r="27" spans="1:13" ht="22.5" customHeight="1" thickTop="1" thickBot="1">
      <c r="A27" s="109"/>
      <c r="B27" s="105"/>
      <c r="C27" s="105"/>
      <c r="D27" s="106">
        <f>SUMIF([2]العملاء!B$1:B$65536,E27,[2]العملاء!A$1:A$65536)</f>
        <v>0</v>
      </c>
      <c r="E27" s="107"/>
      <c r="F27" s="108"/>
      <c r="I27" s="116">
        <f>SUMIF(C:C,J38,F:F)</f>
        <v>0</v>
      </c>
      <c r="J27" s="117"/>
      <c r="K27" s="118"/>
    </row>
    <row r="28" spans="1:13" ht="22.5" customHeight="1" thickTop="1" thickBot="1">
      <c r="A28" s="109"/>
      <c r="B28" s="105"/>
      <c r="C28" s="105"/>
      <c r="D28" s="106">
        <f>SUMIF([2]العملاء!B$1:B$65536,E28,[2]العملاء!A$1:A$65536)</f>
        <v>0</v>
      </c>
      <c r="E28" s="107"/>
      <c r="F28" s="108"/>
      <c r="I28" s="122"/>
      <c r="J28" s="123"/>
      <c r="K28" s="124"/>
      <c r="M28" s="2" t="s">
        <v>58</v>
      </c>
    </row>
    <row r="29" spans="1:13" ht="22.5" customHeight="1" thickTop="1" thickBot="1">
      <c r="A29" s="109"/>
      <c r="B29" s="105"/>
      <c r="C29" s="105"/>
      <c r="D29" s="106">
        <f>SUMIF([2]العملاء!B$1:B$65536,E29,[2]العملاء!A$1:A$65536)</f>
        <v>0</v>
      </c>
      <c r="E29" s="107"/>
      <c r="F29" s="108"/>
      <c r="I29" s="128" t="s">
        <v>59</v>
      </c>
      <c r="J29" s="129"/>
      <c r="K29" s="130"/>
    </row>
    <row r="30" spans="1:13" ht="22.5" customHeight="1" thickTop="1" thickBot="1">
      <c r="A30" s="109"/>
      <c r="B30" s="105"/>
      <c r="C30" s="105"/>
      <c r="D30" s="106">
        <f>SUMIF([2]العملاء!B$1:B$65536,E30,[2]العملاء!A$1:A$65536)</f>
        <v>0</v>
      </c>
      <c r="E30" s="107"/>
      <c r="F30" s="108"/>
      <c r="I30" s="131">
        <f>I23-I27</f>
        <v>0</v>
      </c>
      <c r="J30" s="132"/>
      <c r="K30" s="133"/>
    </row>
    <row r="31" spans="1:13" ht="22.5" customHeight="1" thickTop="1" thickBot="1">
      <c r="A31" s="109"/>
      <c r="B31" s="105"/>
      <c r="C31" s="105"/>
      <c r="D31" s="106">
        <f>SUMIF([2]العملاء!B$1:B$65536,E31,[2]العملاء!A$1:A$65536)</f>
        <v>0</v>
      </c>
      <c r="E31" s="107"/>
      <c r="F31" s="108"/>
      <c r="I31" s="134"/>
      <c r="J31" s="135"/>
      <c r="K31" s="136"/>
      <c r="M31" s="2" t="s">
        <v>60</v>
      </c>
    </row>
    <row r="32" spans="1:13" ht="22.5" customHeight="1" thickTop="1" thickBot="1">
      <c r="A32" s="109"/>
      <c r="B32" s="105"/>
      <c r="C32" s="105"/>
      <c r="D32" s="106">
        <f>SUMIF([2]العملاء!B$1:B$65536,E32,[2]العملاء!A$1:A$65536)</f>
        <v>0</v>
      </c>
      <c r="E32" s="107"/>
      <c r="F32" s="108"/>
    </row>
    <row r="33" spans="1:10" ht="22.5" customHeight="1" thickTop="1" thickBot="1">
      <c r="A33" s="109"/>
      <c r="B33" s="105"/>
      <c r="C33" s="105"/>
      <c r="D33" s="106">
        <f>SUMIF([2]العملاء!B$1:B$65536,E33,[2]العملاء!A$1:A$65536)</f>
        <v>0</v>
      </c>
      <c r="E33" s="107"/>
      <c r="F33" s="108"/>
    </row>
    <row r="34" spans="1:10" ht="22.5" customHeight="1" thickTop="1" thickBot="1">
      <c r="A34" s="109"/>
      <c r="B34" s="105"/>
      <c r="C34" s="105"/>
      <c r="D34" s="106">
        <f>SUMIF([2]العملاء!B$1:B$65536,E34,[2]العملاء!A$1:A$65536)</f>
        <v>0</v>
      </c>
      <c r="E34" s="107"/>
      <c r="F34" s="108"/>
    </row>
    <row r="35" spans="1:10" ht="22.5" customHeight="1" thickTop="1" thickBot="1">
      <c r="A35" s="109"/>
      <c r="B35" s="105"/>
      <c r="C35" s="105"/>
      <c r="D35" s="106">
        <f>SUMIF([2]العملاء!B$1:B$65536,E35,[2]العملاء!A$1:A$65536)</f>
        <v>0</v>
      </c>
      <c r="E35" s="107"/>
      <c r="F35" s="108"/>
    </row>
    <row r="36" spans="1:10" ht="22.5" customHeight="1" thickTop="1" thickBot="1">
      <c r="A36" s="109"/>
      <c r="B36" s="105"/>
      <c r="C36" s="105"/>
      <c r="D36" s="106">
        <f>SUMIF([2]العملاء!B$1:B$65536,E36,[2]العملاء!A$1:A$65536)</f>
        <v>0</v>
      </c>
      <c r="E36" s="107"/>
      <c r="F36" s="108"/>
      <c r="J36" s="2" t="s">
        <v>62</v>
      </c>
    </row>
    <row r="37" spans="1:10" ht="22.5" customHeight="1" thickTop="1" thickBot="1">
      <c r="A37" s="109"/>
      <c r="B37" s="105"/>
      <c r="C37" s="105"/>
      <c r="D37" s="106">
        <f>SUMIF([2]العملاء!B$1:B$65536,E37,[2]العملاء!A$1:A$65536)</f>
        <v>0</v>
      </c>
      <c r="E37" s="107"/>
      <c r="F37" s="108"/>
      <c r="J37" s="2" t="s">
        <v>54</v>
      </c>
    </row>
    <row r="38" spans="1:10" ht="22.5" customHeight="1" thickTop="1" thickBot="1">
      <c r="A38" s="109"/>
      <c r="B38" s="105"/>
      <c r="C38" s="105"/>
      <c r="D38" s="106">
        <f>SUMIF([2]العملاء!B$1:B$65536,E38,[2]العملاء!A$1:A$65536)</f>
        <v>0</v>
      </c>
      <c r="E38" s="107"/>
      <c r="F38" s="108"/>
      <c r="J38" s="2" t="s">
        <v>63</v>
      </c>
    </row>
    <row r="39" spans="1:10" ht="22.5" customHeight="1" thickTop="1" thickBot="1">
      <c r="A39" s="109"/>
      <c r="B39" s="105"/>
      <c r="C39" s="105"/>
      <c r="D39" s="106">
        <f>SUMIF([2]العملاء!B$1:B$65536,E39,[2]العملاء!A$1:A$65536)</f>
        <v>0</v>
      </c>
      <c r="E39" s="107"/>
      <c r="F39" s="108"/>
      <c r="J39" s="2" t="s">
        <v>64</v>
      </c>
    </row>
    <row r="40" spans="1:10" ht="22.5" customHeight="1" thickTop="1" thickBot="1">
      <c r="A40" s="109"/>
      <c r="B40" s="105"/>
      <c r="C40" s="105"/>
      <c r="D40" s="106">
        <f>SUMIF([2]العملاء!B$1:B$65536,E40,[2]العملاء!A$1:A$65536)</f>
        <v>0</v>
      </c>
      <c r="E40" s="107"/>
      <c r="F40" s="108"/>
    </row>
    <row r="41" spans="1:10" ht="22.5" customHeight="1" thickTop="1" thickBot="1">
      <c r="A41" s="109"/>
      <c r="B41" s="105"/>
      <c r="C41" s="105"/>
      <c r="D41" s="106">
        <f>SUMIF([2]العملاء!B$1:B$65536,E41,[2]العملاء!A$1:A$65536)</f>
        <v>0</v>
      </c>
      <c r="E41" s="107"/>
      <c r="F41" s="108"/>
    </row>
    <row r="42" spans="1:10" ht="22.5" customHeight="1" thickTop="1" thickBot="1">
      <c r="A42" s="109"/>
      <c r="B42" s="105"/>
      <c r="C42" s="105"/>
      <c r="D42" s="106">
        <f>SUMIF([2]العملاء!B$1:B$65536,E42,[2]العملاء!A$1:A$65536)</f>
        <v>0</v>
      </c>
      <c r="E42" s="107"/>
      <c r="F42" s="108"/>
    </row>
    <row r="43" spans="1:10" ht="22.5" customHeight="1" thickTop="1" thickBot="1">
      <c r="A43" s="109"/>
      <c r="B43" s="105"/>
      <c r="C43" s="105"/>
      <c r="D43" s="106">
        <f>SUMIF([2]العملاء!B$1:B$65536,E43,[2]العملاء!A$1:A$65536)</f>
        <v>0</v>
      </c>
      <c r="E43" s="107"/>
      <c r="F43" s="108"/>
    </row>
    <row r="44" spans="1:10" ht="22.5" customHeight="1" thickTop="1" thickBot="1">
      <c r="A44" s="109"/>
      <c r="B44" s="105"/>
      <c r="C44" s="105"/>
      <c r="D44" s="106">
        <f>SUMIF([2]العملاء!B$1:B$65536,E44,[2]العملاء!A$1:A$65536)</f>
        <v>0</v>
      </c>
      <c r="E44" s="107"/>
      <c r="F44" s="108"/>
    </row>
    <row r="45" spans="1:10" ht="22.5" customHeight="1" thickTop="1" thickBot="1">
      <c r="A45" s="109"/>
      <c r="B45" s="105"/>
      <c r="C45" s="105"/>
      <c r="D45" s="106">
        <f>SUMIF([2]العملاء!B$1:B$65536,E45,[2]العملاء!A$1:A$65536)</f>
        <v>0</v>
      </c>
      <c r="E45" s="107"/>
      <c r="F45" s="108"/>
    </row>
    <row r="46" spans="1:10" ht="22.5" customHeight="1" thickTop="1" thickBot="1">
      <c r="A46" s="109"/>
      <c r="B46" s="105"/>
      <c r="C46" s="105"/>
      <c r="D46" s="106">
        <f>SUMIF([2]العملاء!B$1:B$65536,E46,[2]العملاء!A$1:A$65536)</f>
        <v>0</v>
      </c>
      <c r="E46" s="107"/>
      <c r="F46" s="108"/>
    </row>
    <row r="47" spans="1:10" ht="22.5" customHeight="1" thickTop="1" thickBot="1">
      <c r="A47" s="109"/>
      <c r="B47" s="105"/>
      <c r="C47" s="105"/>
      <c r="D47" s="106">
        <f>SUMIF([2]العملاء!B$1:B$65536,E47,[2]العملاء!A$1:A$65536)</f>
        <v>0</v>
      </c>
      <c r="E47" s="107"/>
      <c r="F47" s="108"/>
    </row>
    <row r="48" spans="1:10" ht="22.5" customHeight="1" thickTop="1" thickBot="1">
      <c r="A48" s="109"/>
      <c r="B48" s="105"/>
      <c r="C48" s="105"/>
      <c r="D48" s="106">
        <f>SUMIF([2]العملاء!B$1:B$65536,E48,[2]العملاء!A$1:A$65536)</f>
        <v>0</v>
      </c>
      <c r="E48" s="107"/>
      <c r="F48" s="108"/>
    </row>
    <row r="49" spans="1:6" ht="22.5" customHeight="1" thickTop="1" thickBot="1">
      <c r="A49" s="109"/>
      <c r="B49" s="105"/>
      <c r="C49" s="105"/>
      <c r="D49" s="106">
        <f>SUMIF([2]العملاء!B$1:B$65536,E49,[2]العملاء!A$1:A$65536)</f>
        <v>0</v>
      </c>
      <c r="E49" s="107"/>
      <c r="F49" s="108"/>
    </row>
    <row r="50" spans="1:6" ht="22.5" customHeight="1" thickTop="1" thickBot="1">
      <c r="A50" s="109"/>
      <c r="B50" s="105"/>
      <c r="C50" s="105"/>
      <c r="D50" s="106">
        <f>SUMIF([2]العملاء!B$1:B$65536,E50,[2]العملاء!A$1:A$65536)</f>
        <v>0</v>
      </c>
      <c r="E50" s="107"/>
      <c r="F50" s="108"/>
    </row>
    <row r="51" spans="1:6" ht="22.5" customHeight="1" thickTop="1" thickBot="1">
      <c r="A51" s="109"/>
      <c r="B51" s="105"/>
      <c r="C51" s="105"/>
      <c r="D51" s="106">
        <f>SUMIF([2]العملاء!B$1:B$65536,E51,[2]العملاء!A$1:A$65536)</f>
        <v>0</v>
      </c>
      <c r="E51" s="107"/>
      <c r="F51" s="108"/>
    </row>
    <row r="52" spans="1:6" ht="22.5" customHeight="1" thickTop="1" thickBot="1">
      <c r="A52" s="109"/>
      <c r="B52" s="105"/>
      <c r="C52" s="105"/>
      <c r="D52" s="106">
        <f>SUMIF([2]العملاء!B$1:B$65536,E52,[2]العملاء!A$1:A$65536)</f>
        <v>0</v>
      </c>
      <c r="E52" s="107"/>
      <c r="F52" s="108"/>
    </row>
    <row r="53" spans="1:6" ht="22.5" customHeight="1" thickTop="1" thickBot="1">
      <c r="A53" s="109"/>
      <c r="B53" s="105"/>
      <c r="C53" s="105"/>
      <c r="D53" s="106">
        <f>SUMIF([2]العملاء!B$1:B$65536,E53,[2]العملاء!A$1:A$65536)</f>
        <v>0</v>
      </c>
      <c r="E53" s="107"/>
      <c r="F53" s="108"/>
    </row>
    <row r="54" spans="1:6" ht="22.5" customHeight="1" thickTop="1" thickBot="1">
      <c r="A54" s="109"/>
      <c r="B54" s="105"/>
      <c r="C54" s="105"/>
      <c r="D54" s="106">
        <f>SUMIF([2]العملاء!B$1:B$65536,E54,[2]العملاء!A$1:A$65536)</f>
        <v>0</v>
      </c>
      <c r="E54" s="107"/>
      <c r="F54" s="108"/>
    </row>
    <row r="55" spans="1:6" ht="22.5" customHeight="1" thickTop="1" thickBot="1">
      <c r="A55" s="109"/>
      <c r="B55" s="105"/>
      <c r="C55" s="105"/>
      <c r="D55" s="106">
        <f>SUMIF([2]العملاء!B$1:B$65536,E55,[2]العملاء!A$1:A$65536)</f>
        <v>0</v>
      </c>
      <c r="E55" s="107"/>
      <c r="F55" s="108"/>
    </row>
    <row r="56" spans="1:6" ht="22.5" customHeight="1" thickTop="1" thickBot="1">
      <c r="A56" s="109"/>
      <c r="B56" s="105"/>
      <c r="C56" s="105"/>
      <c r="D56" s="106">
        <f>SUMIF([2]العملاء!B$1:B$65536,E56,[2]العملاء!A$1:A$65536)</f>
        <v>0</v>
      </c>
      <c r="E56" s="107"/>
      <c r="F56" s="108"/>
    </row>
    <row r="57" spans="1:6" ht="22.5" customHeight="1" thickTop="1" thickBot="1">
      <c r="A57" s="109"/>
      <c r="B57" s="105"/>
      <c r="C57" s="105"/>
      <c r="D57" s="106">
        <f>SUMIF([2]العملاء!B$1:B$65536,E57,[2]العملاء!A$1:A$65536)</f>
        <v>0</v>
      </c>
      <c r="E57" s="107"/>
      <c r="F57" s="108"/>
    </row>
    <row r="58" spans="1:6" ht="22.5" customHeight="1" thickTop="1" thickBot="1">
      <c r="A58" s="109"/>
      <c r="B58" s="105"/>
      <c r="C58" s="105"/>
      <c r="D58" s="106">
        <f>SUMIF([2]العملاء!B$1:B$65536,E58,[2]العملاء!A$1:A$65536)</f>
        <v>0</v>
      </c>
      <c r="E58" s="107"/>
      <c r="F58" s="108"/>
    </row>
    <row r="59" spans="1:6" ht="22.5" customHeight="1" thickTop="1" thickBot="1">
      <c r="A59" s="109"/>
      <c r="B59" s="105"/>
      <c r="C59" s="105"/>
      <c r="D59" s="106">
        <f>SUMIF([2]العملاء!B$1:B$65536,E59,[2]العملاء!A$1:A$65536)</f>
        <v>0</v>
      </c>
      <c r="E59" s="107"/>
      <c r="F59" s="108"/>
    </row>
    <row r="60" spans="1:6" ht="22.5" customHeight="1" thickTop="1" thickBot="1">
      <c r="A60" s="109"/>
      <c r="B60" s="105"/>
      <c r="C60" s="105"/>
      <c r="D60" s="106">
        <f>SUMIF([2]العملاء!B$1:B$65536,E60,[2]العملاء!A$1:A$65536)</f>
        <v>0</v>
      </c>
      <c r="E60" s="107"/>
      <c r="F60" s="108"/>
    </row>
    <row r="61" spans="1:6" ht="22.5" customHeight="1" thickTop="1" thickBot="1">
      <c r="A61" s="109"/>
      <c r="B61" s="105"/>
      <c r="C61" s="105"/>
      <c r="D61" s="106">
        <f>SUMIF([2]العملاء!B$1:B$65536,E61,[2]العملاء!A$1:A$65536)</f>
        <v>0</v>
      </c>
      <c r="E61" s="107"/>
      <c r="F61" s="108"/>
    </row>
    <row r="62" spans="1:6" ht="22.5" customHeight="1" thickTop="1" thickBot="1">
      <c r="A62" s="109"/>
      <c r="B62" s="105"/>
      <c r="C62" s="105"/>
      <c r="D62" s="106">
        <f>SUMIF([2]العملاء!B$1:B$65536,E62,[2]العملاء!A$1:A$65536)</f>
        <v>0</v>
      </c>
      <c r="E62" s="107"/>
      <c r="F62" s="108"/>
    </row>
    <row r="63" spans="1:6" ht="22.5" customHeight="1" thickTop="1" thickBot="1">
      <c r="A63" s="109"/>
      <c r="B63" s="105"/>
      <c r="C63" s="105"/>
      <c r="D63" s="106">
        <f>SUMIF([2]العملاء!B$1:B$65536,E63,[2]العملاء!A$1:A$65536)</f>
        <v>0</v>
      </c>
      <c r="E63" s="107"/>
      <c r="F63" s="108"/>
    </row>
    <row r="64" spans="1:6" ht="22.5" customHeight="1" thickTop="1" thickBot="1">
      <c r="A64" s="109"/>
      <c r="B64" s="105"/>
      <c r="C64" s="105"/>
      <c r="D64" s="106">
        <f>SUMIF([2]العملاء!B$1:B$65536,E64,[2]العملاء!A$1:A$65536)</f>
        <v>0</v>
      </c>
      <c r="E64" s="107"/>
      <c r="F64" s="108"/>
    </row>
    <row r="65" spans="1:6" ht="22.5" customHeight="1" thickTop="1" thickBot="1">
      <c r="A65" s="109"/>
      <c r="B65" s="105"/>
      <c r="C65" s="105"/>
      <c r="D65" s="106">
        <f>SUMIF([2]العملاء!B$1:B$65536,E65,[2]العملاء!A$1:A$65536)</f>
        <v>0</v>
      </c>
      <c r="E65" s="107"/>
      <c r="F65" s="108"/>
    </row>
    <row r="66" spans="1:6" ht="22.5" customHeight="1" thickTop="1" thickBot="1">
      <c r="A66" s="109"/>
      <c r="B66" s="105"/>
      <c r="C66" s="105"/>
      <c r="D66" s="106">
        <f>SUMIF([2]العملاء!B$1:B$65536,E66,[2]العملاء!A$1:A$65536)</f>
        <v>0</v>
      </c>
      <c r="E66" s="107"/>
      <c r="F66" s="108"/>
    </row>
    <row r="67" spans="1:6" ht="22.5" customHeight="1" thickTop="1" thickBot="1">
      <c r="A67" s="109"/>
      <c r="B67" s="105"/>
      <c r="C67" s="105"/>
      <c r="D67" s="106">
        <f>SUMIF([2]العملاء!B$1:B$65536,E67,[2]العملاء!A$1:A$65536)</f>
        <v>0</v>
      </c>
      <c r="E67" s="107"/>
      <c r="F67" s="108"/>
    </row>
    <row r="68" spans="1:6" ht="22.5" customHeight="1" thickTop="1" thickBot="1">
      <c r="A68" s="109"/>
      <c r="B68" s="105"/>
      <c r="C68" s="105"/>
      <c r="D68" s="106">
        <f>SUMIF([2]العملاء!B$1:B$65536,E68,[2]العملاء!A$1:A$65536)</f>
        <v>0</v>
      </c>
      <c r="E68" s="107"/>
      <c r="F68" s="108"/>
    </row>
    <row r="69" spans="1:6" ht="22.5" customHeight="1" thickTop="1" thickBot="1">
      <c r="A69" s="109"/>
      <c r="B69" s="105"/>
      <c r="C69" s="105"/>
      <c r="D69" s="106">
        <f>SUMIF([2]العملاء!B$1:B$65536,E69,[2]العملاء!A$1:A$65536)</f>
        <v>0</v>
      </c>
      <c r="E69" s="107"/>
      <c r="F69" s="108"/>
    </row>
    <row r="70" spans="1:6" ht="22.5" customHeight="1" thickTop="1" thickBot="1">
      <c r="A70" s="109"/>
      <c r="B70" s="105"/>
      <c r="C70" s="105"/>
      <c r="D70" s="106">
        <f>SUMIF([2]العملاء!B$1:B$65536,E70,[2]العملاء!A$1:A$65536)</f>
        <v>0</v>
      </c>
      <c r="E70" s="107"/>
      <c r="F70" s="108"/>
    </row>
    <row r="71" spans="1:6" ht="22.5" customHeight="1" thickTop="1" thickBot="1">
      <c r="A71" s="109"/>
      <c r="B71" s="105"/>
      <c r="C71" s="105"/>
      <c r="D71" s="106">
        <f>SUMIF([2]العملاء!B$1:B$65536,E71,[2]العملاء!A$1:A$65536)</f>
        <v>0</v>
      </c>
      <c r="E71" s="107"/>
      <c r="F71" s="108"/>
    </row>
    <row r="72" spans="1:6" ht="22.5" customHeight="1" thickTop="1" thickBot="1">
      <c r="A72" s="109"/>
      <c r="B72" s="105"/>
      <c r="C72" s="105"/>
      <c r="D72" s="106">
        <f>SUMIF([2]العملاء!B$1:B$65536,E72,[2]العملاء!A$1:A$65536)</f>
        <v>0</v>
      </c>
      <c r="E72" s="107"/>
      <c r="F72" s="108"/>
    </row>
    <row r="73" spans="1:6" ht="22.5" customHeight="1" thickTop="1" thickBot="1">
      <c r="A73" s="109"/>
      <c r="B73" s="105"/>
      <c r="C73" s="105"/>
      <c r="D73" s="106">
        <f>SUMIF([2]العملاء!B$1:B$65536,E73,[2]العملاء!A$1:A$65536)</f>
        <v>0</v>
      </c>
      <c r="E73" s="107"/>
      <c r="F73" s="108"/>
    </row>
    <row r="74" spans="1:6" ht="22.5" customHeight="1" thickTop="1" thickBot="1">
      <c r="A74" s="109"/>
      <c r="B74" s="105"/>
      <c r="C74" s="105"/>
      <c r="D74" s="106">
        <f>SUMIF([2]العملاء!B$1:B$65536,E74,[2]العملاء!A$1:A$65536)</f>
        <v>0</v>
      </c>
      <c r="E74" s="107"/>
      <c r="F74" s="108"/>
    </row>
    <row r="75" spans="1:6" ht="22.5" customHeight="1" thickTop="1" thickBot="1">
      <c r="A75" s="109"/>
      <c r="B75" s="105"/>
      <c r="C75" s="105"/>
      <c r="D75" s="106">
        <f>SUMIF([2]العملاء!B$1:B$65536,E75,[2]العملاء!A$1:A$65536)</f>
        <v>0</v>
      </c>
      <c r="E75" s="107"/>
      <c r="F75" s="108"/>
    </row>
    <row r="76" spans="1:6" ht="22.5" customHeight="1" thickTop="1" thickBot="1">
      <c r="A76" s="109"/>
      <c r="B76" s="105"/>
      <c r="C76" s="105"/>
      <c r="D76" s="106">
        <f>SUMIF([2]العملاء!B$1:B$65536,E76,[2]العملاء!A$1:A$65536)</f>
        <v>0</v>
      </c>
      <c r="E76" s="107"/>
      <c r="F76" s="108"/>
    </row>
    <row r="77" spans="1:6" ht="22.5" customHeight="1" thickTop="1" thickBot="1">
      <c r="A77" s="109"/>
      <c r="B77" s="105"/>
      <c r="C77" s="105"/>
      <c r="D77" s="106">
        <f>SUMIF([2]العملاء!B$1:B$65536,E77,[2]العملاء!A$1:A$65536)</f>
        <v>0</v>
      </c>
      <c r="E77" s="107"/>
      <c r="F77" s="108"/>
    </row>
    <row r="78" spans="1:6" ht="22.5" customHeight="1" thickTop="1" thickBot="1">
      <c r="A78" s="109"/>
      <c r="B78" s="105"/>
      <c r="C78" s="105"/>
      <c r="D78" s="106">
        <f>SUMIF([2]العملاء!B$1:B$65536,E78,[2]العملاء!A$1:A$65536)</f>
        <v>0</v>
      </c>
      <c r="E78" s="107"/>
      <c r="F78" s="108"/>
    </row>
    <row r="79" spans="1:6" ht="22.5" customHeight="1" thickTop="1" thickBot="1">
      <c r="A79" s="109"/>
      <c r="B79" s="105"/>
      <c r="C79" s="105"/>
      <c r="D79" s="106">
        <f>SUMIF([2]العملاء!B$1:B$65536,E79,[2]العملاء!A$1:A$65536)</f>
        <v>0</v>
      </c>
      <c r="E79" s="107"/>
      <c r="F79" s="108"/>
    </row>
    <row r="80" spans="1:6" ht="22.5" customHeight="1" thickTop="1" thickBot="1">
      <c r="A80" s="109"/>
      <c r="B80" s="105"/>
      <c r="C80" s="105"/>
      <c r="D80" s="106">
        <f>SUMIF([2]العملاء!B$1:B$65536,E80,[2]العملاء!A$1:A$65536)</f>
        <v>0</v>
      </c>
      <c r="E80" s="107"/>
      <c r="F80" s="108"/>
    </row>
    <row r="81" spans="1:6" ht="22.5" customHeight="1" thickTop="1" thickBot="1">
      <c r="A81" s="109"/>
      <c r="B81" s="105"/>
      <c r="C81" s="105"/>
      <c r="D81" s="106">
        <f>SUMIF([2]العملاء!B$1:B$65536,E81,[2]العملاء!A$1:A$65536)</f>
        <v>0</v>
      </c>
      <c r="E81" s="107"/>
      <c r="F81" s="108"/>
    </row>
    <row r="82" spans="1:6" ht="22.5" customHeight="1" thickTop="1" thickBot="1">
      <c r="A82" s="109"/>
      <c r="B82" s="105"/>
      <c r="C82" s="105"/>
      <c r="D82" s="106">
        <f>SUMIF([2]العملاء!B$1:B$65536,E82,[2]العملاء!A$1:A$65536)</f>
        <v>0</v>
      </c>
      <c r="E82" s="107"/>
      <c r="F82" s="108"/>
    </row>
    <row r="83" spans="1:6" ht="22.5" customHeight="1" thickTop="1" thickBot="1">
      <c r="A83" s="109"/>
      <c r="B83" s="105"/>
      <c r="C83" s="105"/>
      <c r="D83" s="106">
        <f>SUMIF([2]العملاء!B$1:B$65536,E83,[2]العملاء!A$1:A$65536)</f>
        <v>0</v>
      </c>
      <c r="E83" s="107"/>
      <c r="F83" s="108"/>
    </row>
    <row r="84" spans="1:6" ht="22.5" customHeight="1" thickTop="1" thickBot="1">
      <c r="A84" s="109"/>
      <c r="B84" s="105"/>
      <c r="C84" s="105"/>
      <c r="D84" s="106">
        <f>SUMIF([2]العملاء!B$1:B$65536,E84,[2]العملاء!A$1:A$65536)</f>
        <v>0</v>
      </c>
      <c r="E84" s="107"/>
      <c r="F84" s="108"/>
    </row>
    <row r="85" spans="1:6" ht="22.5" customHeight="1" thickTop="1" thickBot="1">
      <c r="A85" s="109"/>
      <c r="B85" s="105"/>
      <c r="C85" s="105"/>
      <c r="D85" s="106">
        <f>SUMIF([2]العملاء!B$1:B$65536,E85,[2]العملاء!A$1:A$65536)</f>
        <v>0</v>
      </c>
      <c r="E85" s="107"/>
      <c r="F85" s="108"/>
    </row>
    <row r="86" spans="1:6" ht="22.5" customHeight="1" thickTop="1" thickBot="1">
      <c r="A86" s="109"/>
      <c r="B86" s="105"/>
      <c r="C86" s="105"/>
      <c r="D86" s="106">
        <f>SUMIF([2]العملاء!B$1:B$65536,E86,[2]العملاء!A$1:A$65536)</f>
        <v>0</v>
      </c>
      <c r="E86" s="107"/>
      <c r="F86" s="108"/>
    </row>
    <row r="87" spans="1:6" ht="22.5" customHeight="1" thickTop="1" thickBot="1">
      <c r="A87" s="109"/>
      <c r="B87" s="105"/>
      <c r="C87" s="105"/>
      <c r="D87" s="106">
        <f>SUMIF([2]العملاء!B$1:B$65536,E87,[2]العملاء!A$1:A$65536)</f>
        <v>0</v>
      </c>
      <c r="E87" s="107"/>
      <c r="F87" s="108"/>
    </row>
    <row r="88" spans="1:6" ht="22.5" customHeight="1" thickTop="1" thickBot="1">
      <c r="A88" s="109"/>
      <c r="B88" s="105"/>
      <c r="C88" s="105"/>
      <c r="D88" s="106">
        <f>SUMIF([2]العملاء!B$1:B$65536,E88,[2]العملاء!A$1:A$65536)</f>
        <v>0</v>
      </c>
      <c r="E88" s="107"/>
      <c r="F88" s="108"/>
    </row>
    <row r="89" spans="1:6" ht="22.5" customHeight="1" thickTop="1" thickBot="1">
      <c r="A89" s="109"/>
      <c r="B89" s="105"/>
      <c r="C89" s="105"/>
      <c r="D89" s="106">
        <f>SUMIF([2]العملاء!B$1:B$65536,E89,[2]العملاء!A$1:A$65536)</f>
        <v>0</v>
      </c>
      <c r="E89" s="107"/>
      <c r="F89" s="108"/>
    </row>
    <row r="90" spans="1:6" ht="22.5" customHeight="1" thickTop="1" thickBot="1">
      <c r="A90" s="109"/>
      <c r="B90" s="105"/>
      <c r="C90" s="105"/>
      <c r="D90" s="106">
        <f>SUMIF([2]العملاء!B$1:B$65536,E90,[2]العملاء!A$1:A$65536)</f>
        <v>0</v>
      </c>
      <c r="E90" s="107"/>
      <c r="F90" s="108"/>
    </row>
    <row r="91" spans="1:6" ht="22.5" customHeight="1" thickTop="1" thickBot="1">
      <c r="A91" s="109"/>
      <c r="B91" s="105"/>
      <c r="C91" s="105"/>
      <c r="D91" s="106">
        <f>SUMIF([2]العملاء!B$1:B$65536,E91,[2]العملاء!A$1:A$65536)</f>
        <v>0</v>
      </c>
      <c r="E91" s="107"/>
      <c r="F91" s="108"/>
    </row>
    <row r="92" spans="1:6" ht="22.5" customHeight="1" thickTop="1" thickBot="1">
      <c r="A92" s="109"/>
      <c r="B92" s="105"/>
      <c r="C92" s="105"/>
      <c r="D92" s="106">
        <f>SUMIF([2]العملاء!B$1:B$65536,E92,[2]العملاء!A$1:A$65536)</f>
        <v>0</v>
      </c>
      <c r="E92" s="107"/>
      <c r="F92" s="108"/>
    </row>
    <row r="93" spans="1:6" ht="22.5" customHeight="1" thickTop="1" thickBot="1">
      <c r="A93" s="109"/>
      <c r="B93" s="105"/>
      <c r="C93" s="105"/>
      <c r="D93" s="106">
        <f>SUMIF([2]العملاء!B$1:B$65536,E93,[2]العملاء!A$1:A$65536)</f>
        <v>0</v>
      </c>
      <c r="E93" s="107"/>
      <c r="F93" s="108"/>
    </row>
    <row r="94" spans="1:6" ht="22.5" customHeight="1" thickTop="1" thickBot="1">
      <c r="A94" s="109"/>
      <c r="B94" s="105"/>
      <c r="C94" s="105"/>
      <c r="D94" s="106">
        <f>SUMIF([2]العملاء!B$1:B$65536,E94,[2]العملاء!A$1:A$65536)</f>
        <v>0</v>
      </c>
      <c r="E94" s="107"/>
      <c r="F94" s="108"/>
    </row>
    <row r="95" spans="1:6" ht="22.5" customHeight="1" thickTop="1" thickBot="1">
      <c r="A95" s="109"/>
      <c r="B95" s="105"/>
      <c r="C95" s="105"/>
      <c r="D95" s="106">
        <f>SUMIF([2]العملاء!B$1:B$65536,E95,[2]العملاء!A$1:A$65536)</f>
        <v>0</v>
      </c>
      <c r="E95" s="107"/>
      <c r="F95" s="108"/>
    </row>
    <row r="96" spans="1:6" ht="22.5" customHeight="1" thickTop="1" thickBot="1">
      <c r="A96" s="109"/>
      <c r="B96" s="105"/>
      <c r="C96" s="105"/>
      <c r="D96" s="106">
        <f>SUMIF([2]العملاء!B$1:B$65536,E96,[2]العملاء!A$1:A$65536)</f>
        <v>0</v>
      </c>
      <c r="E96" s="107"/>
      <c r="F96" s="108"/>
    </row>
    <row r="97" spans="1:6" ht="22.5" customHeight="1" thickTop="1" thickBot="1">
      <c r="A97" s="109"/>
      <c r="B97" s="105"/>
      <c r="C97" s="105"/>
      <c r="D97" s="106">
        <f>SUMIF([2]العملاء!B$1:B$65536,E97,[2]العملاء!A$1:A$65536)</f>
        <v>0</v>
      </c>
      <c r="E97" s="107"/>
      <c r="F97" s="108"/>
    </row>
    <row r="98" spans="1:6" ht="22.5" customHeight="1" thickTop="1" thickBot="1">
      <c r="A98" s="109"/>
      <c r="B98" s="105"/>
      <c r="C98" s="105"/>
      <c r="D98" s="106">
        <f>SUMIF([2]العملاء!B$1:B$65536,E98,[2]العملاء!A$1:A$65536)</f>
        <v>0</v>
      </c>
      <c r="E98" s="107"/>
      <c r="F98" s="108"/>
    </row>
    <row r="99" spans="1:6" ht="22.5" customHeight="1" thickTop="1" thickBot="1">
      <c r="A99" s="109"/>
      <c r="B99" s="105"/>
      <c r="C99" s="105"/>
      <c r="D99" s="106">
        <f>SUMIF([2]العملاء!B$1:B$65536,E99,[2]العملاء!A$1:A$65536)</f>
        <v>0</v>
      </c>
      <c r="E99" s="107"/>
      <c r="F99" s="108"/>
    </row>
    <row r="100" spans="1:6" ht="22.5" customHeight="1" thickTop="1" thickBot="1">
      <c r="A100" s="109"/>
      <c r="B100" s="105"/>
      <c r="C100" s="105"/>
      <c r="D100" s="106">
        <f>SUMIF([2]العملاء!B$1:B$65536,E100,[2]العملاء!A$1:A$65536)</f>
        <v>0</v>
      </c>
      <c r="E100" s="107"/>
      <c r="F100" s="108"/>
    </row>
    <row r="101" spans="1:6" ht="22.5" customHeight="1" thickTop="1" thickBot="1">
      <c r="A101" s="109"/>
      <c r="B101" s="105"/>
      <c r="C101" s="105"/>
      <c r="D101" s="106">
        <f>SUMIF([2]العملاء!B$1:B$65536,E101,[2]العملاء!A$1:A$65536)</f>
        <v>0</v>
      </c>
      <c r="E101" s="107"/>
      <c r="F101" s="108"/>
    </row>
    <row r="102" spans="1:6" ht="22.5" customHeight="1" thickTop="1" thickBot="1">
      <c r="A102" s="109"/>
      <c r="B102" s="105"/>
      <c r="C102" s="105"/>
      <c r="D102" s="106">
        <f>SUMIF([2]العملاء!B$1:B$65536,E102,[2]العملاء!A$1:A$65536)</f>
        <v>0</v>
      </c>
      <c r="E102" s="107"/>
      <c r="F102" s="108"/>
    </row>
    <row r="103" spans="1:6" ht="22.5" customHeight="1" thickTop="1" thickBot="1">
      <c r="A103" s="109"/>
      <c r="B103" s="105"/>
      <c r="C103" s="105"/>
      <c r="D103" s="106">
        <f>SUMIF([2]العملاء!B$1:B$65536,E103,[2]العملاء!A$1:A$65536)</f>
        <v>0</v>
      </c>
      <c r="E103" s="107"/>
      <c r="F103" s="108"/>
    </row>
    <row r="104" spans="1:6" ht="22.5" customHeight="1" thickTop="1" thickBot="1">
      <c r="A104" s="109"/>
      <c r="B104" s="105"/>
      <c r="C104" s="105"/>
      <c r="D104" s="106">
        <f>SUMIF([2]العملاء!B$1:B$65536,E104,[2]العملاء!A$1:A$65536)</f>
        <v>0</v>
      </c>
      <c r="E104" s="107"/>
      <c r="F104" s="108"/>
    </row>
    <row r="105" spans="1:6" ht="22.5" customHeight="1" thickTop="1" thickBot="1">
      <c r="A105" s="109"/>
      <c r="B105" s="105"/>
      <c r="C105" s="105"/>
      <c r="D105" s="106">
        <f>SUMIF([2]العملاء!B$1:B$65536,E105,[2]العملاء!A$1:A$65536)</f>
        <v>0</v>
      </c>
      <c r="E105" s="107"/>
      <c r="F105" s="108"/>
    </row>
    <row r="106" spans="1:6" ht="22.5" customHeight="1" thickTop="1" thickBot="1">
      <c r="A106" s="109"/>
      <c r="B106" s="105"/>
      <c r="C106" s="105"/>
      <c r="D106" s="106">
        <f>SUMIF([2]العملاء!B$1:B$65536,E106,[2]العملاء!A$1:A$65536)</f>
        <v>0</v>
      </c>
      <c r="E106" s="107"/>
      <c r="F106" s="108"/>
    </row>
    <row r="107" spans="1:6" ht="22.5" customHeight="1" thickTop="1" thickBot="1">
      <c r="A107" s="109"/>
      <c r="B107" s="105"/>
      <c r="C107" s="105"/>
      <c r="D107" s="106">
        <f>SUMIF([2]العملاء!B$1:B$65536,E107,[2]العملاء!A$1:A$65536)</f>
        <v>0</v>
      </c>
      <c r="E107" s="107"/>
      <c r="F107" s="108"/>
    </row>
    <row r="108" spans="1:6" ht="22.5" customHeight="1" thickTop="1" thickBot="1">
      <c r="A108" s="109"/>
      <c r="B108" s="105"/>
      <c r="C108" s="105"/>
      <c r="D108" s="106">
        <f>SUMIF([2]العملاء!B$1:B$65536,E108,[2]العملاء!A$1:A$65536)</f>
        <v>0</v>
      </c>
      <c r="E108" s="107"/>
      <c r="F108" s="108"/>
    </row>
    <row r="109" spans="1:6" ht="22.5" customHeight="1" thickTop="1" thickBot="1">
      <c r="A109" s="109"/>
      <c r="B109" s="105"/>
      <c r="C109" s="105"/>
      <c r="D109" s="106">
        <f>SUMIF([2]العملاء!B$1:B$65536,E109,[2]العملاء!A$1:A$65536)</f>
        <v>0</v>
      </c>
      <c r="E109" s="107"/>
      <c r="F109" s="108"/>
    </row>
    <row r="110" spans="1:6" ht="22.5" customHeight="1" thickTop="1" thickBot="1">
      <c r="A110" s="109"/>
      <c r="B110" s="105"/>
      <c r="C110" s="105"/>
      <c r="D110" s="106">
        <f>SUMIF([2]العملاء!B$1:B$65536,E110,[2]العملاء!A$1:A$65536)</f>
        <v>0</v>
      </c>
      <c r="E110" s="107"/>
      <c r="F110" s="108"/>
    </row>
    <row r="111" spans="1:6" ht="22.5" customHeight="1" thickTop="1" thickBot="1">
      <c r="A111" s="109"/>
      <c r="B111" s="105"/>
      <c r="C111" s="105"/>
      <c r="D111" s="106">
        <f>SUMIF([2]العملاء!B$1:B$65536,E111,[2]العملاء!A$1:A$65536)</f>
        <v>0</v>
      </c>
      <c r="E111" s="107"/>
      <c r="F111" s="108"/>
    </row>
    <row r="112" spans="1:6" ht="22.5" customHeight="1" thickTop="1" thickBot="1">
      <c r="A112" s="109"/>
      <c r="B112" s="105"/>
      <c r="C112" s="105"/>
      <c r="D112" s="106">
        <f>SUMIF([2]العملاء!B$1:B$65536,E112,[2]العملاء!A$1:A$65536)</f>
        <v>0</v>
      </c>
      <c r="E112" s="107"/>
      <c r="F112" s="108"/>
    </row>
    <row r="113" spans="1:6" ht="22.5" customHeight="1" thickTop="1" thickBot="1">
      <c r="A113" s="109"/>
      <c r="B113" s="105"/>
      <c r="C113" s="105"/>
      <c r="D113" s="106">
        <f>SUMIF([2]العملاء!B$1:B$65536,E113,[2]العملاء!A$1:A$65536)</f>
        <v>0</v>
      </c>
      <c r="E113" s="107"/>
      <c r="F113" s="108"/>
    </row>
    <row r="114" spans="1:6" ht="22.5" customHeight="1" thickTop="1" thickBot="1">
      <c r="A114" s="109"/>
      <c r="B114" s="105"/>
      <c r="C114" s="105"/>
      <c r="D114" s="106">
        <f>SUMIF([2]العملاء!B$1:B$65536,E114,[2]العملاء!A$1:A$65536)</f>
        <v>0</v>
      </c>
      <c r="E114" s="107"/>
      <c r="F114" s="108"/>
    </row>
    <row r="115" spans="1:6" ht="22.5" customHeight="1" thickTop="1" thickBot="1">
      <c r="A115" s="109"/>
      <c r="B115" s="105"/>
      <c r="C115" s="105"/>
      <c r="D115" s="106">
        <f>SUMIF([2]العملاء!B$1:B$65536,E115,[2]العملاء!A$1:A$65536)</f>
        <v>0</v>
      </c>
      <c r="E115" s="107"/>
      <c r="F115" s="108"/>
    </row>
    <row r="116" spans="1:6" ht="22.5" customHeight="1" thickTop="1" thickBot="1">
      <c r="A116" s="109"/>
      <c r="B116" s="105"/>
      <c r="C116" s="105"/>
      <c r="D116" s="106">
        <f>SUMIF([2]العملاء!B$1:B$65536,E116,[2]العملاء!A$1:A$65536)</f>
        <v>0</v>
      </c>
      <c r="E116" s="107"/>
      <c r="F116" s="108"/>
    </row>
    <row r="117" spans="1:6" ht="22.5" customHeight="1" thickTop="1" thickBot="1">
      <c r="A117" s="109"/>
      <c r="B117" s="105"/>
      <c r="C117" s="105"/>
      <c r="D117" s="106">
        <f>SUMIF([2]العملاء!B$1:B$65536,E117,[2]العملاء!A$1:A$65536)</f>
        <v>0</v>
      </c>
      <c r="E117" s="107"/>
      <c r="F117" s="108"/>
    </row>
    <row r="118" spans="1:6" ht="22.5" customHeight="1" thickTop="1" thickBot="1">
      <c r="A118" s="109"/>
      <c r="B118" s="105"/>
      <c r="C118" s="105"/>
      <c r="D118" s="106">
        <f>SUMIF([2]العملاء!B$1:B$65536,E118,[2]العملاء!A$1:A$65536)</f>
        <v>0</v>
      </c>
      <c r="E118" s="107"/>
      <c r="F118" s="108"/>
    </row>
    <row r="119" spans="1:6" ht="22.5" customHeight="1" thickTop="1" thickBot="1">
      <c r="A119" s="109"/>
      <c r="B119" s="105"/>
      <c r="C119" s="105"/>
      <c r="D119" s="106">
        <f>SUMIF([2]العملاء!B$1:B$65536,E119,[2]العملاء!A$1:A$65536)</f>
        <v>0</v>
      </c>
      <c r="E119" s="107"/>
      <c r="F119" s="108"/>
    </row>
    <row r="120" spans="1:6" ht="22.5" customHeight="1" thickTop="1" thickBot="1">
      <c r="A120" s="109"/>
      <c r="B120" s="105"/>
      <c r="C120" s="105"/>
      <c r="D120" s="106">
        <f>SUMIF([2]العملاء!B$1:B$65536,E120,[2]العملاء!A$1:A$65536)</f>
        <v>0</v>
      </c>
      <c r="E120" s="107"/>
      <c r="F120" s="108"/>
    </row>
    <row r="121" spans="1:6" ht="22.5" customHeight="1" thickTop="1" thickBot="1">
      <c r="A121" s="109"/>
      <c r="B121" s="105"/>
      <c r="C121" s="105"/>
      <c r="D121" s="106">
        <f>SUMIF([2]العملاء!B$1:B$65536,E121,[2]العملاء!A$1:A$65536)</f>
        <v>0</v>
      </c>
      <c r="E121" s="107"/>
      <c r="F121" s="108"/>
    </row>
    <row r="122" spans="1:6" ht="22.5" customHeight="1" thickTop="1" thickBot="1">
      <c r="A122" s="109"/>
      <c r="B122" s="105"/>
      <c r="C122" s="105"/>
      <c r="D122" s="106">
        <f>SUMIF([2]العملاء!B$1:B$65536,E122,[2]العملاء!A$1:A$65536)</f>
        <v>0</v>
      </c>
      <c r="E122" s="107"/>
      <c r="F122" s="108"/>
    </row>
    <row r="123" spans="1:6" ht="22.5" customHeight="1" thickTop="1" thickBot="1">
      <c r="A123" s="109"/>
      <c r="B123" s="105"/>
      <c r="C123" s="105"/>
      <c r="D123" s="106">
        <f>SUMIF([2]العملاء!B$1:B$65536,E123,[2]العملاء!A$1:A$65536)</f>
        <v>0</v>
      </c>
      <c r="E123" s="107"/>
      <c r="F123" s="108"/>
    </row>
    <row r="124" spans="1:6" ht="22.5" customHeight="1" thickTop="1" thickBot="1">
      <c r="A124" s="109"/>
      <c r="B124" s="105"/>
      <c r="C124" s="105"/>
      <c r="D124" s="106">
        <f>SUMIF([2]العملاء!B$1:B$65536,E124,[2]العملاء!A$1:A$65536)</f>
        <v>0</v>
      </c>
      <c r="E124" s="107"/>
      <c r="F124" s="108"/>
    </row>
    <row r="125" spans="1:6" ht="22.5" customHeight="1" thickTop="1" thickBot="1">
      <c r="A125" s="109"/>
      <c r="B125" s="105"/>
      <c r="C125" s="105"/>
      <c r="D125" s="106">
        <f>SUMIF([2]العملاء!B$1:B$65536,E125,[2]العملاء!A$1:A$65536)</f>
        <v>0</v>
      </c>
      <c r="E125" s="107"/>
      <c r="F125" s="108"/>
    </row>
    <row r="126" spans="1:6" ht="22.5" customHeight="1" thickTop="1" thickBot="1">
      <c r="A126" s="109"/>
      <c r="B126" s="105"/>
      <c r="C126" s="105"/>
      <c r="D126" s="106">
        <f>SUMIF([2]العملاء!B$1:B$65536,E126,[2]العملاء!A$1:A$65536)</f>
        <v>0</v>
      </c>
      <c r="E126" s="107"/>
      <c r="F126" s="108"/>
    </row>
    <row r="127" spans="1:6" ht="22.5" customHeight="1" thickTop="1" thickBot="1">
      <c r="A127" s="109"/>
      <c r="B127" s="105"/>
      <c r="C127" s="105"/>
      <c r="D127" s="106">
        <f>SUMIF([2]العملاء!B$1:B$65536,E127,[2]العملاء!A$1:A$65536)</f>
        <v>0</v>
      </c>
      <c r="E127" s="107"/>
      <c r="F127" s="108"/>
    </row>
    <row r="128" spans="1:6" ht="22.5" customHeight="1" thickTop="1" thickBot="1">
      <c r="A128" s="109"/>
      <c r="B128" s="105"/>
      <c r="C128" s="105"/>
      <c r="D128" s="106">
        <f>SUMIF([2]العملاء!B$1:B$65536,E128,[2]العملاء!A$1:A$65536)</f>
        <v>0</v>
      </c>
      <c r="E128" s="107"/>
      <c r="F128" s="108"/>
    </row>
    <row r="129" spans="1:6" ht="22.5" customHeight="1" thickTop="1" thickBot="1">
      <c r="A129" s="109"/>
      <c r="B129" s="105"/>
      <c r="C129" s="105"/>
      <c r="D129" s="106">
        <f>SUMIF([2]العملاء!B$1:B$65536,E129,[2]العملاء!A$1:A$65536)</f>
        <v>0</v>
      </c>
      <c r="E129" s="107"/>
      <c r="F129" s="108"/>
    </row>
    <row r="130" spans="1:6" ht="22.5" customHeight="1" thickTop="1" thickBot="1">
      <c r="A130" s="109"/>
      <c r="B130" s="105"/>
      <c r="C130" s="105"/>
      <c r="D130" s="106">
        <f>SUMIF([2]العملاء!B$1:B$65536,E130,[2]العملاء!A$1:A$65536)</f>
        <v>0</v>
      </c>
      <c r="E130" s="107"/>
      <c r="F130" s="108"/>
    </row>
    <row r="131" spans="1:6" ht="22.5" customHeight="1" thickTop="1" thickBot="1">
      <c r="A131" s="109"/>
      <c r="B131" s="105"/>
      <c r="C131" s="105"/>
      <c r="D131" s="106">
        <f>SUMIF([2]العملاء!B$1:B$65536,E131,[2]العملاء!A$1:A$65536)</f>
        <v>0</v>
      </c>
      <c r="E131" s="107"/>
      <c r="F131" s="108"/>
    </row>
    <row r="132" spans="1:6" ht="22.5" customHeight="1" thickTop="1" thickBot="1">
      <c r="A132" s="109"/>
      <c r="B132" s="105"/>
      <c r="C132" s="105"/>
      <c r="D132" s="106">
        <f>SUMIF([2]العملاء!B$1:B$65536,E132,[2]العملاء!A$1:A$65536)</f>
        <v>0</v>
      </c>
      <c r="E132" s="107"/>
      <c r="F132" s="108"/>
    </row>
    <row r="133" spans="1:6" ht="22.5" customHeight="1" thickTop="1" thickBot="1">
      <c r="A133" s="109"/>
      <c r="B133" s="105"/>
      <c r="C133" s="105"/>
      <c r="D133" s="106">
        <f>SUMIF([2]العملاء!B$1:B$65536,E133,[2]العملاء!A$1:A$65536)</f>
        <v>0</v>
      </c>
      <c r="E133" s="107"/>
      <c r="F133" s="108"/>
    </row>
    <row r="134" spans="1:6" ht="22.5" customHeight="1" thickTop="1" thickBot="1">
      <c r="A134" s="109"/>
      <c r="B134" s="105"/>
      <c r="C134" s="105"/>
      <c r="D134" s="106">
        <f>SUMIF([2]العملاء!B$1:B$65536,E134,[2]العملاء!A$1:A$65536)</f>
        <v>0</v>
      </c>
      <c r="E134" s="107"/>
      <c r="F134" s="108"/>
    </row>
    <row r="135" spans="1:6" ht="22.5" customHeight="1" thickTop="1" thickBot="1">
      <c r="A135" s="109"/>
      <c r="B135" s="105"/>
      <c r="C135" s="105"/>
      <c r="D135" s="106">
        <f>SUMIF([2]العملاء!B$1:B$65536,E135,[2]العملاء!A$1:A$65536)</f>
        <v>0</v>
      </c>
      <c r="E135" s="107"/>
      <c r="F135" s="108"/>
    </row>
    <row r="136" spans="1:6" ht="22.5" customHeight="1" thickTop="1" thickBot="1">
      <c r="A136" s="109"/>
      <c r="B136" s="105"/>
      <c r="C136" s="105"/>
      <c r="D136" s="106">
        <f>SUMIF([2]العملاء!B$1:B$65536,E136,[2]العملاء!A$1:A$65536)</f>
        <v>0</v>
      </c>
      <c r="E136" s="107"/>
      <c r="F136" s="108"/>
    </row>
    <row r="137" spans="1:6" ht="22.5" customHeight="1" thickTop="1" thickBot="1">
      <c r="A137" s="109"/>
      <c r="B137" s="105"/>
      <c r="C137" s="105"/>
      <c r="D137" s="106">
        <f>SUMIF([2]العملاء!B$1:B$65536,E137,[2]العملاء!A$1:A$65536)</f>
        <v>0</v>
      </c>
      <c r="E137" s="107"/>
      <c r="F137" s="108"/>
    </row>
    <row r="138" spans="1:6" ht="22.5" customHeight="1" thickTop="1" thickBot="1">
      <c r="A138" s="109"/>
      <c r="B138" s="105"/>
      <c r="C138" s="105"/>
      <c r="D138" s="106">
        <f>SUMIF([2]العملاء!B$1:B$65536,E138,[2]العملاء!A$1:A$65536)</f>
        <v>0</v>
      </c>
      <c r="E138" s="107"/>
      <c r="F138" s="108"/>
    </row>
    <row r="139" spans="1:6" ht="22.5" customHeight="1" thickTop="1" thickBot="1">
      <c r="A139" s="109"/>
      <c r="B139" s="105"/>
      <c r="C139" s="105"/>
      <c r="D139" s="106">
        <f>SUMIF([2]العملاء!B$1:B$65536,E139,[2]العملاء!A$1:A$65536)</f>
        <v>0</v>
      </c>
      <c r="E139" s="107"/>
      <c r="F139" s="108"/>
    </row>
    <row r="140" spans="1:6" ht="22.5" customHeight="1" thickTop="1" thickBot="1">
      <c r="A140" s="109"/>
      <c r="B140" s="105"/>
      <c r="C140" s="105"/>
      <c r="D140" s="106">
        <f>SUMIF([2]العملاء!B$1:B$65536,E140,[2]العملاء!A$1:A$65536)</f>
        <v>0</v>
      </c>
      <c r="E140" s="107"/>
      <c r="F140" s="108"/>
    </row>
    <row r="141" spans="1:6" ht="22.5" customHeight="1" thickTop="1" thickBot="1">
      <c r="A141" s="109"/>
      <c r="B141" s="105"/>
      <c r="C141" s="105"/>
      <c r="D141" s="106">
        <f>SUMIF([2]العملاء!B$1:B$65536,E141,[2]العملاء!A$1:A$65536)</f>
        <v>0</v>
      </c>
      <c r="E141" s="107"/>
      <c r="F141" s="108"/>
    </row>
    <row r="142" spans="1:6" ht="22.5" customHeight="1" thickTop="1" thickBot="1">
      <c r="A142" s="109"/>
      <c r="B142" s="105"/>
      <c r="C142" s="105"/>
      <c r="D142" s="106">
        <f>SUMIF([2]العملاء!B$1:B$65536,E142,[2]العملاء!A$1:A$65536)</f>
        <v>0</v>
      </c>
      <c r="E142" s="107"/>
      <c r="F142" s="108"/>
    </row>
    <row r="143" spans="1:6" ht="22.5" customHeight="1" thickTop="1" thickBot="1">
      <c r="A143" s="109"/>
      <c r="B143" s="105"/>
      <c r="C143" s="105"/>
      <c r="D143" s="106">
        <f>SUMIF([2]العملاء!B$1:B$65536,E143,[2]العملاء!A$1:A$65536)</f>
        <v>0</v>
      </c>
      <c r="E143" s="107"/>
      <c r="F143" s="108"/>
    </row>
    <row r="144" spans="1:6" ht="22.5" customHeight="1" thickTop="1" thickBot="1">
      <c r="A144" s="109"/>
      <c r="B144" s="105"/>
      <c r="C144" s="105"/>
      <c r="D144" s="106">
        <f>SUMIF([2]العملاء!B$1:B$65536,E144,[2]العملاء!A$1:A$65536)</f>
        <v>0</v>
      </c>
      <c r="E144" s="107"/>
      <c r="F144" s="108"/>
    </row>
    <row r="145" spans="1:6" ht="22.5" customHeight="1" thickTop="1" thickBot="1">
      <c r="A145" s="109"/>
      <c r="B145" s="105"/>
      <c r="C145" s="105"/>
      <c r="D145" s="106">
        <f>SUMIF([2]العملاء!B$1:B$65536,E145,[2]العملاء!A$1:A$65536)</f>
        <v>0</v>
      </c>
      <c r="E145" s="107"/>
      <c r="F145" s="108"/>
    </row>
    <row r="146" spans="1:6" ht="22.5" customHeight="1" thickTop="1" thickBot="1">
      <c r="A146" s="109"/>
      <c r="B146" s="105"/>
      <c r="C146" s="105"/>
      <c r="D146" s="106">
        <f>SUMIF([2]العملاء!B$1:B$65536,E146,[2]العملاء!A$1:A$65536)</f>
        <v>0</v>
      </c>
      <c r="E146" s="107"/>
      <c r="F146" s="108"/>
    </row>
    <row r="147" spans="1:6" ht="22.5" customHeight="1" thickTop="1" thickBot="1">
      <c r="A147" s="109"/>
      <c r="B147" s="105"/>
      <c r="C147" s="105"/>
      <c r="D147" s="106">
        <f>SUMIF([2]العملاء!B$1:B$65536,E147,[2]العملاء!A$1:A$65536)</f>
        <v>0</v>
      </c>
      <c r="E147" s="107"/>
      <c r="F147" s="108"/>
    </row>
    <row r="148" spans="1:6" ht="22.5" customHeight="1" thickTop="1" thickBot="1">
      <c r="A148" s="109"/>
      <c r="B148" s="105"/>
      <c r="C148" s="105"/>
      <c r="D148" s="106">
        <f>SUMIF([2]العملاء!B$1:B$65536,E148,[2]العملاء!A$1:A$65536)</f>
        <v>0</v>
      </c>
      <c r="E148" s="107"/>
      <c r="F148" s="108"/>
    </row>
    <row r="149" spans="1:6" ht="22.5" customHeight="1" thickTop="1" thickBot="1">
      <c r="A149" s="109"/>
      <c r="B149" s="105"/>
      <c r="C149" s="105"/>
      <c r="D149" s="106">
        <f>SUMIF([2]العملاء!B$1:B$65536,E149,[2]العملاء!A$1:A$65536)</f>
        <v>0</v>
      </c>
      <c r="E149" s="107"/>
      <c r="F149" s="108"/>
    </row>
    <row r="150" spans="1:6" ht="22.5" customHeight="1" thickTop="1" thickBot="1">
      <c r="A150" s="109"/>
      <c r="B150" s="105"/>
      <c r="C150" s="105"/>
      <c r="D150" s="106">
        <f>SUMIF([2]العملاء!B$1:B$65536,E150,[2]العملاء!A$1:A$65536)</f>
        <v>0</v>
      </c>
      <c r="E150" s="107"/>
      <c r="F150" s="108"/>
    </row>
    <row r="151" spans="1:6" ht="22.5" customHeight="1" thickTop="1" thickBot="1">
      <c r="A151" s="109"/>
      <c r="B151" s="105"/>
      <c r="C151" s="105"/>
      <c r="D151" s="106">
        <f>SUMIF([2]العملاء!B$1:B$65536,E151,[2]العملاء!A$1:A$65536)</f>
        <v>0</v>
      </c>
      <c r="E151" s="107"/>
      <c r="F151" s="108"/>
    </row>
    <row r="152" spans="1:6" ht="22.5" customHeight="1" thickTop="1" thickBot="1">
      <c r="A152" s="109"/>
      <c r="B152" s="105"/>
      <c r="C152" s="105"/>
      <c r="D152" s="106">
        <f>SUMIF([2]العملاء!B$1:B$65536,E152,[2]العملاء!A$1:A$65536)</f>
        <v>0</v>
      </c>
      <c r="E152" s="107"/>
      <c r="F152" s="108"/>
    </row>
    <row r="153" spans="1:6" ht="22.5" customHeight="1" thickTop="1" thickBot="1">
      <c r="A153" s="109"/>
      <c r="B153" s="105"/>
      <c r="C153" s="105"/>
      <c r="D153" s="106">
        <f>SUMIF([2]العملاء!B$1:B$65536,E153,[2]العملاء!A$1:A$65536)</f>
        <v>0</v>
      </c>
      <c r="E153" s="107"/>
      <c r="F153" s="108"/>
    </row>
    <row r="154" spans="1:6" ht="22.5" customHeight="1" thickTop="1" thickBot="1">
      <c r="A154" s="109"/>
      <c r="B154" s="105"/>
      <c r="C154" s="105"/>
      <c r="D154" s="106">
        <f>SUMIF([2]العملاء!B$1:B$65536,E154,[2]العملاء!A$1:A$65536)</f>
        <v>0</v>
      </c>
      <c r="E154" s="107"/>
      <c r="F154" s="108"/>
    </row>
    <row r="155" spans="1:6" ht="22.5" customHeight="1" thickTop="1" thickBot="1">
      <c r="A155" s="109"/>
      <c r="B155" s="105"/>
      <c r="C155" s="105"/>
      <c r="D155" s="106">
        <f>SUMIF([2]العملاء!B$1:B$65536,E155,[2]العملاء!A$1:A$65536)</f>
        <v>0</v>
      </c>
      <c r="E155" s="107"/>
      <c r="F155" s="108"/>
    </row>
    <row r="156" spans="1:6" ht="22.5" customHeight="1" thickTop="1" thickBot="1">
      <c r="A156" s="109"/>
      <c r="B156" s="105"/>
      <c r="C156" s="105"/>
      <c r="D156" s="106">
        <f>SUMIF([2]العملاء!B$1:B$65536,E156,[2]العملاء!A$1:A$65536)</f>
        <v>0</v>
      </c>
      <c r="E156" s="107"/>
      <c r="F156" s="108"/>
    </row>
    <row r="157" spans="1:6" ht="22.5" customHeight="1" thickTop="1" thickBot="1">
      <c r="A157" s="109"/>
      <c r="B157" s="105"/>
      <c r="C157" s="105"/>
      <c r="D157" s="106">
        <f>SUMIF([2]العملاء!B$1:B$65536,E157,[2]العملاء!A$1:A$65536)</f>
        <v>0</v>
      </c>
      <c r="E157" s="107"/>
      <c r="F157" s="108"/>
    </row>
    <row r="158" spans="1:6" ht="22.5" customHeight="1" thickTop="1" thickBot="1">
      <c r="A158" s="109"/>
      <c r="B158" s="105"/>
      <c r="C158" s="105"/>
      <c r="D158" s="106">
        <f>SUMIF([2]العملاء!B$1:B$65536,E158,[2]العملاء!A$1:A$65536)</f>
        <v>0</v>
      </c>
      <c r="E158" s="107"/>
      <c r="F158" s="108"/>
    </row>
    <row r="159" spans="1:6" ht="22.5" customHeight="1" thickTop="1" thickBot="1">
      <c r="A159" s="109"/>
      <c r="B159" s="105"/>
      <c r="C159" s="105"/>
      <c r="D159" s="106">
        <f>SUMIF([2]العملاء!B$1:B$65536,E159,[2]العملاء!A$1:A$65536)</f>
        <v>0</v>
      </c>
      <c r="E159" s="107"/>
      <c r="F159" s="108"/>
    </row>
    <row r="160" spans="1:6" ht="22.5" customHeight="1" thickTop="1" thickBot="1">
      <c r="A160" s="109"/>
      <c r="B160" s="105"/>
      <c r="C160" s="105"/>
      <c r="D160" s="106">
        <f>SUMIF([2]العملاء!B$1:B$65536,E160,[2]العملاء!A$1:A$65536)</f>
        <v>0</v>
      </c>
      <c r="E160" s="107"/>
      <c r="F160" s="108"/>
    </row>
    <row r="161" spans="1:6" ht="22.5" customHeight="1" thickTop="1" thickBot="1">
      <c r="A161" s="109"/>
      <c r="B161" s="105"/>
      <c r="C161" s="105"/>
      <c r="D161" s="106">
        <f>SUMIF([2]العملاء!B$1:B$65536,E161,[2]العملاء!A$1:A$65536)</f>
        <v>0</v>
      </c>
      <c r="E161" s="107"/>
      <c r="F161" s="108"/>
    </row>
    <row r="162" spans="1:6" ht="22.5" customHeight="1" thickTop="1" thickBot="1">
      <c r="A162" s="109"/>
      <c r="B162" s="105"/>
      <c r="C162" s="105"/>
      <c r="D162" s="106">
        <f>SUMIF([2]العملاء!B$1:B$65536,E162,[2]العملاء!A$1:A$65536)</f>
        <v>0</v>
      </c>
      <c r="E162" s="107"/>
      <c r="F162" s="108"/>
    </row>
    <row r="163" spans="1:6" ht="22.5" customHeight="1" thickTop="1" thickBot="1">
      <c r="A163" s="109"/>
      <c r="B163" s="105"/>
      <c r="C163" s="105"/>
      <c r="D163" s="106">
        <f>SUMIF([2]العملاء!B$1:B$65536,E163,[2]العملاء!A$1:A$65536)</f>
        <v>0</v>
      </c>
      <c r="E163" s="107"/>
      <c r="F163" s="108"/>
    </row>
    <row r="164" spans="1:6" ht="22.5" customHeight="1" thickTop="1" thickBot="1">
      <c r="A164" s="109"/>
      <c r="B164" s="105"/>
      <c r="C164" s="105"/>
      <c r="D164" s="106">
        <f>SUMIF([2]العملاء!B$1:B$65536,E164,[2]العملاء!A$1:A$65536)</f>
        <v>0</v>
      </c>
      <c r="E164" s="107"/>
      <c r="F164" s="108"/>
    </row>
    <row r="165" spans="1:6" ht="22.5" customHeight="1" thickTop="1" thickBot="1">
      <c r="A165" s="109"/>
      <c r="B165" s="105"/>
      <c r="C165" s="105"/>
      <c r="D165" s="106">
        <f>SUMIF([2]العملاء!B$1:B$65536,E165,[2]العملاء!A$1:A$65536)</f>
        <v>0</v>
      </c>
      <c r="E165" s="107"/>
      <c r="F165" s="108"/>
    </row>
    <row r="166" spans="1:6" ht="22.5" customHeight="1" thickTop="1" thickBot="1">
      <c r="A166" s="109"/>
      <c r="B166" s="105"/>
      <c r="C166" s="105"/>
      <c r="D166" s="106">
        <f>SUMIF([2]العملاء!B$1:B$65536,E166,[2]العملاء!A$1:A$65536)</f>
        <v>0</v>
      </c>
      <c r="E166" s="107"/>
      <c r="F166" s="108"/>
    </row>
    <row r="167" spans="1:6" ht="22.5" customHeight="1" thickTop="1" thickBot="1">
      <c r="A167" s="109"/>
      <c r="B167" s="105"/>
      <c r="C167" s="105"/>
      <c r="D167" s="106">
        <f>SUMIF([2]العملاء!B$1:B$65536,E167,[2]العملاء!A$1:A$65536)</f>
        <v>0</v>
      </c>
      <c r="E167" s="107"/>
      <c r="F167" s="108"/>
    </row>
    <row r="168" spans="1:6" ht="22.5" customHeight="1" thickTop="1" thickBot="1">
      <c r="A168" s="109"/>
      <c r="B168" s="105"/>
      <c r="C168" s="105"/>
      <c r="D168" s="106">
        <f>SUMIF([2]العملاء!B$1:B$65536,E168,[2]العملاء!A$1:A$65536)</f>
        <v>0</v>
      </c>
      <c r="E168" s="107"/>
      <c r="F168" s="108"/>
    </row>
    <row r="169" spans="1:6" ht="22.5" customHeight="1" thickTop="1" thickBot="1">
      <c r="A169" s="109"/>
      <c r="B169" s="105"/>
      <c r="C169" s="105"/>
      <c r="D169" s="106">
        <f>SUMIF([2]العملاء!B$1:B$65536,E169,[2]العملاء!A$1:A$65536)</f>
        <v>0</v>
      </c>
      <c r="E169" s="107"/>
      <c r="F169" s="108"/>
    </row>
    <row r="170" spans="1:6" ht="22.5" customHeight="1" thickTop="1" thickBot="1">
      <c r="A170" s="109"/>
      <c r="B170" s="105"/>
      <c r="C170" s="105"/>
      <c r="D170" s="106">
        <f>SUMIF([2]العملاء!B$1:B$65536,E170,[2]العملاء!A$1:A$65536)</f>
        <v>0</v>
      </c>
      <c r="E170" s="107"/>
      <c r="F170" s="108"/>
    </row>
    <row r="171" spans="1:6" ht="22.5" customHeight="1" thickTop="1" thickBot="1">
      <c r="A171" s="109"/>
      <c r="B171" s="105"/>
      <c r="C171" s="105"/>
      <c r="D171" s="106">
        <f>SUMIF([2]العملاء!B$1:B$65536,E171,[2]العملاء!A$1:A$65536)</f>
        <v>0</v>
      </c>
      <c r="E171" s="107"/>
      <c r="F171" s="108"/>
    </row>
    <row r="172" spans="1:6" ht="22.5" customHeight="1" thickTop="1" thickBot="1">
      <c r="A172" s="109"/>
      <c r="B172" s="105"/>
      <c r="C172" s="105"/>
      <c r="D172" s="106">
        <f>SUMIF([2]العملاء!B$1:B$65536,E172,[2]العملاء!A$1:A$65536)</f>
        <v>0</v>
      </c>
      <c r="E172" s="107"/>
      <c r="F172" s="108"/>
    </row>
    <row r="173" spans="1:6" ht="22.5" customHeight="1" thickTop="1" thickBot="1">
      <c r="A173" s="109"/>
      <c r="B173" s="105"/>
      <c r="C173" s="105"/>
      <c r="D173" s="106">
        <f>SUMIF([2]العملاء!B$1:B$65536,E173,[2]العملاء!A$1:A$65536)</f>
        <v>0</v>
      </c>
      <c r="E173" s="107"/>
      <c r="F173" s="108"/>
    </row>
    <row r="174" spans="1:6" ht="22.5" customHeight="1" thickTop="1" thickBot="1">
      <c r="A174" s="109"/>
      <c r="B174" s="105"/>
      <c r="C174" s="105"/>
      <c r="D174" s="106">
        <f>SUMIF([2]العملاء!B$1:B$65536,E174,[2]العملاء!A$1:A$65536)</f>
        <v>0</v>
      </c>
      <c r="E174" s="107"/>
      <c r="F174" s="108"/>
    </row>
    <row r="175" spans="1:6" ht="22.5" customHeight="1" thickTop="1" thickBot="1">
      <c r="A175" s="109"/>
      <c r="B175" s="105"/>
      <c r="C175" s="105"/>
      <c r="D175" s="106">
        <f>SUMIF([2]العملاء!B$1:B$65536,E175,[2]العملاء!A$1:A$65536)</f>
        <v>0</v>
      </c>
      <c r="E175" s="107"/>
      <c r="F175" s="108"/>
    </row>
    <row r="176" spans="1:6" ht="22.5" customHeight="1" thickTop="1" thickBot="1">
      <c r="A176" s="109"/>
      <c r="B176" s="105"/>
      <c r="C176" s="105"/>
      <c r="D176" s="106">
        <f>SUMIF([2]العملاء!B$1:B$65536,E176,[2]العملاء!A$1:A$65536)</f>
        <v>0</v>
      </c>
      <c r="E176" s="107"/>
      <c r="F176" s="108"/>
    </row>
    <row r="177" spans="1:6" ht="22.5" customHeight="1" thickTop="1" thickBot="1">
      <c r="A177" s="109"/>
      <c r="B177" s="105"/>
      <c r="C177" s="105"/>
      <c r="D177" s="106">
        <f>SUMIF([2]العملاء!B$1:B$65536,E177,[2]العملاء!A$1:A$65536)</f>
        <v>0</v>
      </c>
      <c r="E177" s="107"/>
      <c r="F177" s="108"/>
    </row>
    <row r="178" spans="1:6" ht="22.5" customHeight="1" thickTop="1" thickBot="1">
      <c r="A178" s="109"/>
      <c r="B178" s="105"/>
      <c r="C178" s="105"/>
      <c r="D178" s="106">
        <f>SUMIF([2]العملاء!B$1:B$65536,E178,[2]العملاء!A$1:A$65536)</f>
        <v>0</v>
      </c>
      <c r="E178" s="107"/>
      <c r="F178" s="108"/>
    </row>
    <row r="179" spans="1:6" ht="22.5" customHeight="1" thickTop="1" thickBot="1">
      <c r="A179" s="109"/>
      <c r="B179" s="105"/>
      <c r="C179" s="105"/>
      <c r="D179" s="106">
        <f>SUMIF([2]العملاء!B$1:B$65536,E179,[2]العملاء!A$1:A$65536)</f>
        <v>0</v>
      </c>
      <c r="E179" s="107"/>
      <c r="F179" s="108"/>
    </row>
    <row r="180" spans="1:6" ht="22.5" customHeight="1" thickTop="1" thickBot="1">
      <c r="A180" s="109"/>
      <c r="B180" s="105"/>
      <c r="C180" s="105"/>
      <c r="D180" s="106">
        <f>SUMIF([2]العملاء!B$1:B$65536,E180,[2]العملاء!A$1:A$65536)</f>
        <v>0</v>
      </c>
      <c r="E180" s="107"/>
      <c r="F180" s="108"/>
    </row>
    <row r="181" spans="1:6" ht="22.5" customHeight="1" thickTop="1" thickBot="1">
      <c r="A181" s="109"/>
      <c r="B181" s="105"/>
      <c r="C181" s="105"/>
      <c r="D181" s="106">
        <f>SUMIF([2]العملاء!B$1:B$65536,E181,[2]العملاء!A$1:A$65536)</f>
        <v>0</v>
      </c>
      <c r="E181" s="107"/>
      <c r="F181" s="108"/>
    </row>
    <row r="182" spans="1:6" ht="22.5" customHeight="1" thickTop="1" thickBot="1">
      <c r="A182" s="109"/>
      <c r="B182" s="105"/>
      <c r="C182" s="105"/>
      <c r="D182" s="106">
        <f>SUMIF([2]العملاء!B$1:B$65536,E182,[2]العملاء!A$1:A$65536)</f>
        <v>0</v>
      </c>
      <c r="E182" s="107"/>
      <c r="F182" s="108"/>
    </row>
    <row r="183" spans="1:6" ht="22.5" customHeight="1" thickTop="1" thickBot="1">
      <c r="A183" s="109"/>
      <c r="B183" s="105"/>
      <c r="C183" s="105"/>
      <c r="D183" s="106">
        <f>SUMIF([2]العملاء!B$1:B$65536,E183,[2]العملاء!A$1:A$65536)</f>
        <v>0</v>
      </c>
      <c r="E183" s="107"/>
      <c r="F183" s="108"/>
    </row>
    <row r="184" spans="1:6" ht="22.5" customHeight="1" thickTop="1" thickBot="1">
      <c r="A184" s="109"/>
      <c r="B184" s="105"/>
      <c r="C184" s="105"/>
      <c r="D184" s="106">
        <f>SUMIF([2]العملاء!B$1:B$65536,E184,[2]العملاء!A$1:A$65536)</f>
        <v>0</v>
      </c>
      <c r="E184" s="107"/>
      <c r="F184" s="108"/>
    </row>
    <row r="185" spans="1:6" ht="22.5" customHeight="1" thickTop="1" thickBot="1">
      <c r="A185" s="109"/>
      <c r="B185" s="105"/>
      <c r="C185" s="105"/>
      <c r="D185" s="106">
        <f>SUMIF([2]العملاء!B$1:B$65536,E185,[2]العملاء!A$1:A$65536)</f>
        <v>0</v>
      </c>
      <c r="E185" s="107"/>
      <c r="F185" s="108"/>
    </row>
    <row r="186" spans="1:6" ht="22.5" customHeight="1" thickTop="1" thickBot="1">
      <c r="A186" s="109"/>
      <c r="B186" s="105"/>
      <c r="C186" s="105"/>
      <c r="D186" s="106">
        <f>SUMIF([2]العملاء!B$1:B$65536,E186,[2]العملاء!A$1:A$65536)</f>
        <v>0</v>
      </c>
      <c r="E186" s="107"/>
      <c r="F186" s="108"/>
    </row>
    <row r="187" spans="1:6" ht="22.5" customHeight="1" thickTop="1" thickBot="1">
      <c r="A187" s="109"/>
      <c r="B187" s="105"/>
      <c r="C187" s="105"/>
      <c r="D187" s="106">
        <f>SUMIF([2]العملاء!B$1:B$65536,E187,[2]العملاء!A$1:A$65536)</f>
        <v>0</v>
      </c>
      <c r="E187" s="107"/>
      <c r="F187" s="108"/>
    </row>
    <row r="188" spans="1:6" ht="22.5" customHeight="1" thickTop="1" thickBot="1">
      <c r="A188" s="109"/>
      <c r="B188" s="105"/>
      <c r="C188" s="105"/>
      <c r="D188" s="106">
        <f>SUMIF([2]العملاء!B$1:B$65536,E188,[2]العملاء!A$1:A$65536)</f>
        <v>0</v>
      </c>
      <c r="E188" s="107"/>
      <c r="F188" s="108"/>
    </row>
    <row r="189" spans="1:6" ht="22.5" customHeight="1" thickTop="1" thickBot="1">
      <c r="A189" s="109"/>
      <c r="B189" s="105"/>
      <c r="C189" s="105"/>
      <c r="D189" s="106">
        <f>SUMIF([2]العملاء!B$1:B$65536,E189,[2]العملاء!A$1:A$65536)</f>
        <v>0</v>
      </c>
      <c r="E189" s="107"/>
      <c r="F189" s="108"/>
    </row>
    <row r="190" spans="1:6" ht="22.5" customHeight="1" thickTop="1" thickBot="1">
      <c r="A190" s="109"/>
      <c r="B190" s="105"/>
      <c r="C190" s="105"/>
      <c r="D190" s="106">
        <f>SUMIF([2]العملاء!B$1:B$65536,E190,[2]العملاء!A$1:A$65536)</f>
        <v>0</v>
      </c>
      <c r="E190" s="107"/>
      <c r="F190" s="108"/>
    </row>
    <row r="191" spans="1:6" ht="22.5" customHeight="1" thickTop="1" thickBot="1">
      <c r="A191" s="109"/>
      <c r="B191" s="105"/>
      <c r="C191" s="105"/>
      <c r="D191" s="106">
        <f>SUMIF([2]العملاء!B$1:B$65536,E191,[2]العملاء!A$1:A$65536)</f>
        <v>0</v>
      </c>
      <c r="E191" s="107"/>
      <c r="F191" s="108"/>
    </row>
    <row r="192" spans="1:6" ht="22.5" customHeight="1" thickTop="1" thickBot="1">
      <c r="A192" s="109"/>
      <c r="B192" s="105"/>
      <c r="C192" s="105"/>
      <c r="D192" s="106">
        <f>SUMIF([2]العملاء!B$1:B$65536,E192,[2]العملاء!A$1:A$65536)</f>
        <v>0</v>
      </c>
      <c r="E192" s="107"/>
      <c r="F192" s="108"/>
    </row>
    <row r="193" spans="1:6" ht="22.5" customHeight="1" thickTop="1" thickBot="1">
      <c r="A193" s="109"/>
      <c r="B193" s="105"/>
      <c r="C193" s="105"/>
      <c r="D193" s="106">
        <f>SUMIF([2]العملاء!B$1:B$65536,E193,[2]العملاء!A$1:A$65536)</f>
        <v>0</v>
      </c>
      <c r="E193" s="107"/>
      <c r="F193" s="108"/>
    </row>
    <row r="194" spans="1:6" ht="22.5" customHeight="1" thickTop="1" thickBot="1">
      <c r="A194" s="109"/>
      <c r="B194" s="105"/>
      <c r="C194" s="105"/>
      <c r="D194" s="106">
        <f>SUMIF([2]العملاء!B$1:B$65536,E194,[2]العملاء!A$1:A$65536)</f>
        <v>0</v>
      </c>
      <c r="E194" s="107"/>
      <c r="F194" s="108"/>
    </row>
    <row r="195" spans="1:6" ht="22.5" customHeight="1" thickTop="1" thickBot="1">
      <c r="A195" s="109"/>
      <c r="B195" s="105"/>
      <c r="C195" s="105"/>
      <c r="D195" s="106">
        <f>SUMIF([2]العملاء!B$1:B$65536,E195,[2]العملاء!A$1:A$65536)</f>
        <v>0</v>
      </c>
      <c r="E195" s="107"/>
      <c r="F195" s="108"/>
    </row>
    <row r="196" spans="1:6" ht="22.5" customHeight="1" thickTop="1" thickBot="1">
      <c r="A196" s="109"/>
      <c r="B196" s="105"/>
      <c r="C196" s="105"/>
      <c r="D196" s="106">
        <f>SUMIF([2]العملاء!B$1:B$65536,E196,[2]العملاء!A$1:A$65536)</f>
        <v>0</v>
      </c>
      <c r="E196" s="107"/>
      <c r="F196" s="108"/>
    </row>
    <row r="197" spans="1:6" ht="22.5" customHeight="1" thickTop="1" thickBot="1">
      <c r="A197" s="109"/>
      <c r="B197" s="105"/>
      <c r="C197" s="105"/>
      <c r="D197" s="106">
        <f>SUMIF([2]العملاء!B$1:B$65536,E197,[2]العملاء!A$1:A$65536)</f>
        <v>0</v>
      </c>
      <c r="E197" s="107"/>
      <c r="F197" s="108"/>
    </row>
    <row r="198" spans="1:6" ht="22.5" customHeight="1" thickTop="1" thickBot="1">
      <c r="A198" s="109"/>
      <c r="B198" s="105"/>
      <c r="C198" s="105"/>
      <c r="D198" s="106">
        <f>SUMIF([2]العملاء!B$1:B$65536,E198,[2]العملاء!A$1:A$65536)</f>
        <v>0</v>
      </c>
      <c r="E198" s="107"/>
      <c r="F198" s="108"/>
    </row>
    <row r="199" spans="1:6" ht="22.5" customHeight="1" thickTop="1" thickBot="1">
      <c r="A199" s="109"/>
      <c r="B199" s="105"/>
      <c r="C199" s="105"/>
      <c r="D199" s="106">
        <f>SUMIF([2]العملاء!B$1:B$65536,E199,[2]العملاء!A$1:A$65536)</f>
        <v>0</v>
      </c>
      <c r="E199" s="107"/>
      <c r="F199" s="108"/>
    </row>
    <row r="200" spans="1:6" ht="22.5" customHeight="1" thickTop="1" thickBot="1">
      <c r="A200" s="109"/>
      <c r="B200" s="105"/>
      <c r="C200" s="105"/>
      <c r="D200" s="106">
        <f>SUMIF([2]العملاء!B$1:B$65536,E200,[2]العملاء!A$1:A$65536)</f>
        <v>0</v>
      </c>
      <c r="E200" s="107"/>
      <c r="F200" s="108"/>
    </row>
    <row r="201" spans="1:6" ht="22.5" customHeight="1" thickTop="1" thickBot="1">
      <c r="A201" s="109"/>
      <c r="B201" s="105"/>
      <c r="C201" s="105"/>
      <c r="D201" s="106">
        <f>SUMIF([2]العملاء!B$1:B$65536,E201,[2]العملاء!A$1:A$65536)</f>
        <v>0</v>
      </c>
      <c r="E201" s="107"/>
      <c r="F201" s="108"/>
    </row>
    <row r="202" spans="1:6" ht="22.5" customHeight="1" thickTop="1" thickBot="1">
      <c r="A202" s="109"/>
      <c r="B202" s="105"/>
      <c r="C202" s="105"/>
      <c r="D202" s="106">
        <f>SUMIF([2]العملاء!B$1:B$65536,E202,[2]العملاء!A$1:A$65536)</f>
        <v>0</v>
      </c>
      <c r="E202" s="107"/>
      <c r="F202" s="108"/>
    </row>
    <row r="203" spans="1:6" ht="22.5" customHeight="1" thickTop="1" thickBot="1">
      <c r="A203" s="109"/>
      <c r="B203" s="105"/>
      <c r="C203" s="105"/>
      <c r="D203" s="106">
        <f>SUMIF([2]العملاء!B$1:B$65536,E203,[2]العملاء!A$1:A$65536)</f>
        <v>0</v>
      </c>
      <c r="E203" s="107"/>
      <c r="F203" s="108"/>
    </row>
    <row r="204" spans="1:6" ht="22.5" customHeight="1" thickTop="1" thickBot="1">
      <c r="A204" s="109"/>
      <c r="B204" s="105"/>
      <c r="C204" s="105"/>
      <c r="D204" s="106">
        <f>SUMIF([2]العملاء!B$1:B$65536,E204,[2]العملاء!A$1:A$65536)</f>
        <v>0</v>
      </c>
      <c r="E204" s="107"/>
      <c r="F204" s="108"/>
    </row>
    <row r="205" spans="1:6" ht="22.5" customHeight="1" thickTop="1" thickBot="1">
      <c r="A205" s="109"/>
      <c r="B205" s="105"/>
      <c r="C205" s="105"/>
      <c r="D205" s="106">
        <f>SUMIF([2]العملاء!B$1:B$65536,E205,[2]العملاء!A$1:A$65536)</f>
        <v>0</v>
      </c>
      <c r="E205" s="107"/>
      <c r="F205" s="108"/>
    </row>
    <row r="206" spans="1:6" ht="22.5" customHeight="1" thickTop="1" thickBot="1">
      <c r="A206" s="109"/>
      <c r="B206" s="105"/>
      <c r="C206" s="105"/>
      <c r="D206" s="106">
        <f>SUMIF([2]العملاء!B$1:B$65536,E206,[2]العملاء!A$1:A$65536)</f>
        <v>0</v>
      </c>
      <c r="E206" s="107"/>
      <c r="F206" s="108"/>
    </row>
    <row r="207" spans="1:6" ht="22.5" customHeight="1" thickTop="1" thickBot="1">
      <c r="A207" s="109"/>
      <c r="B207" s="105"/>
      <c r="C207" s="105"/>
      <c r="D207" s="106">
        <f>SUMIF([2]العملاء!B$1:B$65536,E207,[2]العملاء!A$1:A$65536)</f>
        <v>0</v>
      </c>
      <c r="E207" s="107"/>
      <c r="F207" s="108"/>
    </row>
    <row r="208" spans="1:6" ht="22.5" customHeight="1" thickTop="1" thickBot="1">
      <c r="A208" s="109"/>
      <c r="B208" s="105"/>
      <c r="C208" s="105"/>
      <c r="D208" s="106">
        <f>SUMIF([2]العملاء!B$1:B$65536,E208,[2]العملاء!A$1:A$65536)</f>
        <v>0</v>
      </c>
      <c r="E208" s="107"/>
      <c r="F208" s="108"/>
    </row>
    <row r="209" spans="1:6" ht="22.5" customHeight="1" thickTop="1" thickBot="1">
      <c r="A209" s="109"/>
      <c r="B209" s="105"/>
      <c r="C209" s="105"/>
      <c r="D209" s="106">
        <f>SUMIF([2]العملاء!B$1:B$65536,E209,[2]العملاء!A$1:A$65536)</f>
        <v>0</v>
      </c>
      <c r="E209" s="107"/>
      <c r="F209" s="108"/>
    </row>
    <row r="210" spans="1:6" ht="22.5" customHeight="1" thickTop="1" thickBot="1">
      <c r="A210" s="109"/>
      <c r="B210" s="105"/>
      <c r="C210" s="105"/>
      <c r="D210" s="106">
        <f>SUMIF([2]العملاء!B$1:B$65536,E210,[2]العملاء!A$1:A$65536)</f>
        <v>0</v>
      </c>
      <c r="E210" s="107"/>
      <c r="F210" s="108"/>
    </row>
    <row r="211" spans="1:6" ht="22.5" customHeight="1" thickTop="1" thickBot="1">
      <c r="A211" s="109"/>
      <c r="B211" s="105"/>
      <c r="C211" s="105"/>
      <c r="D211" s="106">
        <f>SUMIF([2]العملاء!B$1:B$65536,E211,[2]العملاء!A$1:A$65536)</f>
        <v>0</v>
      </c>
      <c r="E211" s="107"/>
      <c r="F211" s="108"/>
    </row>
    <row r="212" spans="1:6" ht="22.5" customHeight="1" thickTop="1" thickBot="1">
      <c r="A212" s="109"/>
      <c r="B212" s="105"/>
      <c r="C212" s="105"/>
      <c r="D212" s="106">
        <f>SUMIF([2]العملاء!B$1:B$65536,E212,[2]العملاء!A$1:A$65536)</f>
        <v>0</v>
      </c>
      <c r="E212" s="107"/>
      <c r="F212" s="108"/>
    </row>
    <row r="213" spans="1:6" ht="22.5" customHeight="1" thickTop="1" thickBot="1">
      <c r="A213" s="109"/>
      <c r="B213" s="105"/>
      <c r="C213" s="105"/>
      <c r="D213" s="106">
        <f>SUMIF([2]العملاء!B$1:B$65536,E213,[2]العملاء!A$1:A$65536)</f>
        <v>0</v>
      </c>
      <c r="E213" s="107"/>
      <c r="F213" s="108"/>
    </row>
    <row r="214" spans="1:6" ht="22.5" customHeight="1" thickTop="1" thickBot="1">
      <c r="A214" s="109"/>
      <c r="B214" s="105"/>
      <c r="C214" s="105"/>
      <c r="D214" s="106">
        <f>SUMIF([2]العملاء!B$1:B$65536,E214,[2]العملاء!A$1:A$65536)</f>
        <v>0</v>
      </c>
      <c r="E214" s="107"/>
      <c r="F214" s="108"/>
    </row>
    <row r="215" spans="1:6" ht="22.5" customHeight="1" thickTop="1" thickBot="1">
      <c r="A215" s="109"/>
      <c r="B215" s="105"/>
      <c r="C215" s="105"/>
      <c r="D215" s="106">
        <f>SUMIF([2]العملاء!B$1:B$65536,E215,[2]العملاء!A$1:A$65536)</f>
        <v>0</v>
      </c>
      <c r="E215" s="107"/>
      <c r="F215" s="108"/>
    </row>
    <row r="216" spans="1:6" ht="22.5" customHeight="1" thickTop="1" thickBot="1">
      <c r="A216" s="109"/>
      <c r="B216" s="105"/>
      <c r="C216" s="105"/>
      <c r="D216" s="106">
        <f>SUMIF([2]العملاء!B$1:B$65536,E216,[2]العملاء!A$1:A$65536)</f>
        <v>0</v>
      </c>
      <c r="E216" s="107"/>
      <c r="F216" s="108"/>
    </row>
    <row r="217" spans="1:6" ht="22.5" customHeight="1" thickTop="1" thickBot="1">
      <c r="A217" s="109"/>
      <c r="B217" s="105"/>
      <c r="C217" s="105"/>
      <c r="D217" s="106">
        <f>SUMIF([2]العملاء!B$1:B$65536,E217,[2]العملاء!A$1:A$65536)</f>
        <v>0</v>
      </c>
      <c r="E217" s="107"/>
      <c r="F217" s="108"/>
    </row>
    <row r="218" spans="1:6" ht="22.5" customHeight="1" thickTop="1" thickBot="1">
      <c r="A218" s="109"/>
      <c r="B218" s="105"/>
      <c r="C218" s="105"/>
      <c r="D218" s="106">
        <f>SUMIF([2]العملاء!B$1:B$65536,E218,[2]العملاء!A$1:A$65536)</f>
        <v>0</v>
      </c>
      <c r="E218" s="107"/>
      <c r="F218" s="108"/>
    </row>
    <row r="219" spans="1:6" ht="22.5" customHeight="1" thickTop="1" thickBot="1">
      <c r="A219" s="109"/>
      <c r="B219" s="105"/>
      <c r="C219" s="105"/>
      <c r="D219" s="106">
        <f>SUMIF([2]العملاء!B$1:B$65536,E219,[2]العملاء!A$1:A$65536)</f>
        <v>0</v>
      </c>
      <c r="E219" s="107"/>
      <c r="F219" s="108"/>
    </row>
    <row r="220" spans="1:6" ht="22.5" customHeight="1" thickTop="1" thickBot="1">
      <c r="A220" s="109"/>
      <c r="B220" s="105"/>
      <c r="C220" s="105"/>
      <c r="D220" s="106">
        <f>SUMIF([2]العملاء!B$1:B$65536,E220,[2]العملاء!A$1:A$65536)</f>
        <v>0</v>
      </c>
      <c r="E220" s="107"/>
      <c r="F220" s="108"/>
    </row>
    <row r="221" spans="1:6" ht="22.5" customHeight="1" thickTop="1" thickBot="1">
      <c r="A221" s="109"/>
      <c r="B221" s="105"/>
      <c r="C221" s="105"/>
      <c r="D221" s="106">
        <f>SUMIF([2]العملاء!B$1:B$65536,E221,[2]العملاء!A$1:A$65536)</f>
        <v>0</v>
      </c>
      <c r="E221" s="107"/>
      <c r="F221" s="108"/>
    </row>
    <row r="222" spans="1:6" ht="22.5" customHeight="1" thickTop="1" thickBot="1">
      <c r="A222" s="109"/>
      <c r="B222" s="105"/>
      <c r="C222" s="105"/>
      <c r="D222" s="106">
        <f>SUMIF([2]العملاء!B$1:B$65536,E222,[2]العملاء!A$1:A$65536)</f>
        <v>0</v>
      </c>
      <c r="E222" s="107"/>
      <c r="F222" s="108"/>
    </row>
    <row r="223" spans="1:6" ht="22.5" customHeight="1" thickTop="1" thickBot="1">
      <c r="A223" s="109"/>
      <c r="B223" s="105"/>
      <c r="C223" s="105"/>
      <c r="D223" s="106">
        <f>SUMIF([2]العملاء!B$1:B$65536,E223,[2]العملاء!A$1:A$65536)</f>
        <v>0</v>
      </c>
      <c r="E223" s="107"/>
      <c r="F223" s="108"/>
    </row>
    <row r="224" spans="1:6" ht="22.5" customHeight="1" thickTop="1" thickBot="1">
      <c r="A224" s="109"/>
      <c r="B224" s="105"/>
      <c r="C224" s="105"/>
      <c r="D224" s="106">
        <f>SUMIF([2]العملاء!B$1:B$65536,E224,[2]العملاء!A$1:A$65536)</f>
        <v>0</v>
      </c>
      <c r="E224" s="107"/>
      <c r="F224" s="108"/>
    </row>
    <row r="225" spans="1:6" ht="22.5" customHeight="1" thickTop="1" thickBot="1">
      <c r="A225" s="109"/>
      <c r="B225" s="105"/>
      <c r="C225" s="105"/>
      <c r="D225" s="106">
        <f>SUMIF([2]العملاء!B$1:B$65536,E225,[2]العملاء!A$1:A$65536)</f>
        <v>0</v>
      </c>
      <c r="E225" s="107"/>
      <c r="F225" s="108"/>
    </row>
    <row r="226" spans="1:6" ht="22.5" customHeight="1" thickTop="1" thickBot="1">
      <c r="A226" s="109"/>
      <c r="B226" s="105"/>
      <c r="C226" s="105"/>
      <c r="D226" s="106">
        <f>SUMIF([2]العملاء!B$1:B$65536,E226,[2]العملاء!A$1:A$65536)</f>
        <v>0</v>
      </c>
      <c r="E226" s="107"/>
      <c r="F226" s="108"/>
    </row>
    <row r="227" spans="1:6" ht="22.5" customHeight="1" thickTop="1" thickBot="1">
      <c r="A227" s="109"/>
      <c r="B227" s="105"/>
      <c r="C227" s="105"/>
      <c r="D227" s="106">
        <f>SUMIF([2]العملاء!B$1:B$65536,E227,[2]العملاء!A$1:A$65536)</f>
        <v>0</v>
      </c>
      <c r="E227" s="107"/>
      <c r="F227" s="108"/>
    </row>
    <row r="228" spans="1:6" ht="22.5" customHeight="1" thickTop="1" thickBot="1">
      <c r="A228" s="109"/>
      <c r="B228" s="105"/>
      <c r="C228" s="105"/>
      <c r="D228" s="106">
        <f>SUMIF([2]العملاء!B$1:B$65536,E228,[2]العملاء!A$1:A$65536)</f>
        <v>0</v>
      </c>
      <c r="E228" s="107"/>
      <c r="F228" s="108"/>
    </row>
    <row r="229" spans="1:6" ht="22.5" customHeight="1" thickTop="1" thickBot="1">
      <c r="A229" s="109"/>
      <c r="B229" s="105"/>
      <c r="C229" s="105"/>
      <c r="D229" s="106">
        <f>SUMIF([2]العملاء!B$1:B$65536,E229,[2]العملاء!A$1:A$65536)</f>
        <v>0</v>
      </c>
      <c r="E229" s="107"/>
      <c r="F229" s="108"/>
    </row>
    <row r="230" spans="1:6" ht="22.5" customHeight="1" thickTop="1" thickBot="1">
      <c r="A230" s="109"/>
      <c r="B230" s="105"/>
      <c r="C230" s="105"/>
      <c r="D230" s="106">
        <f>SUMIF([2]العملاء!B$1:B$65536,E230,[2]العملاء!A$1:A$65536)</f>
        <v>0</v>
      </c>
      <c r="E230" s="107"/>
      <c r="F230" s="108"/>
    </row>
    <row r="231" spans="1:6" ht="22.5" customHeight="1" thickTop="1" thickBot="1">
      <c r="A231" s="109"/>
      <c r="B231" s="105"/>
      <c r="C231" s="105"/>
      <c r="D231" s="106">
        <f>SUMIF([2]العملاء!B$1:B$65536,E231,[2]العملاء!A$1:A$65536)</f>
        <v>0</v>
      </c>
      <c r="E231" s="107"/>
      <c r="F231" s="108"/>
    </row>
    <row r="232" spans="1:6" ht="22.5" customHeight="1" thickTop="1" thickBot="1">
      <c r="A232" s="109"/>
      <c r="B232" s="105"/>
      <c r="C232" s="105"/>
      <c r="D232" s="106">
        <f>SUMIF([2]العملاء!B$1:B$65536,E232,[2]العملاء!A$1:A$65536)</f>
        <v>0</v>
      </c>
      <c r="E232" s="107"/>
      <c r="F232" s="108"/>
    </row>
    <row r="233" spans="1:6" ht="22.5" customHeight="1" thickTop="1" thickBot="1">
      <c r="A233" s="109"/>
      <c r="B233" s="105"/>
      <c r="C233" s="105"/>
      <c r="D233" s="106">
        <f>SUMIF([2]العملاء!B$1:B$65536,E233,[2]العملاء!A$1:A$65536)</f>
        <v>0</v>
      </c>
      <c r="E233" s="107"/>
      <c r="F233" s="108"/>
    </row>
    <row r="234" spans="1:6" ht="22.5" customHeight="1" thickTop="1" thickBot="1">
      <c r="A234" s="109"/>
      <c r="B234" s="105"/>
      <c r="C234" s="105"/>
      <c r="D234" s="106">
        <f>SUMIF([2]العملاء!B$1:B$65536,E234,[2]العملاء!A$1:A$65536)</f>
        <v>0</v>
      </c>
      <c r="E234" s="107"/>
      <c r="F234" s="108"/>
    </row>
    <row r="235" spans="1:6" ht="22.5" customHeight="1" thickTop="1" thickBot="1">
      <c r="A235" s="109"/>
      <c r="B235" s="105"/>
      <c r="C235" s="105"/>
      <c r="D235" s="106">
        <f>SUMIF([2]العملاء!B$1:B$65536,E235,[2]العملاء!A$1:A$65536)</f>
        <v>0</v>
      </c>
      <c r="E235" s="107"/>
      <c r="F235" s="108"/>
    </row>
    <row r="236" spans="1:6" ht="22.5" customHeight="1" thickTop="1" thickBot="1">
      <c r="A236" s="109"/>
      <c r="B236" s="105"/>
      <c r="C236" s="105"/>
      <c r="D236" s="106">
        <f>SUMIF([2]العملاء!B$1:B$65536,E236,[2]العملاء!A$1:A$65536)</f>
        <v>0</v>
      </c>
      <c r="E236" s="107"/>
      <c r="F236" s="108"/>
    </row>
    <row r="237" spans="1:6" ht="22.5" customHeight="1" thickTop="1" thickBot="1">
      <c r="A237" s="109"/>
      <c r="B237" s="105"/>
      <c r="C237" s="105"/>
      <c r="D237" s="106">
        <f>SUMIF([2]العملاء!B$1:B$65536,E237,[2]العملاء!A$1:A$65536)</f>
        <v>0</v>
      </c>
      <c r="E237" s="107"/>
      <c r="F237" s="108"/>
    </row>
    <row r="238" spans="1:6" ht="22.5" customHeight="1" thickTop="1" thickBot="1">
      <c r="A238" s="109"/>
      <c r="B238" s="105"/>
      <c r="C238" s="105"/>
      <c r="D238" s="106">
        <f>SUMIF([2]العملاء!B$1:B$65536,E238,[2]العملاء!A$1:A$65536)</f>
        <v>0</v>
      </c>
      <c r="E238" s="107"/>
      <c r="F238" s="108"/>
    </row>
    <row r="239" spans="1:6" ht="22.5" customHeight="1" thickTop="1" thickBot="1">
      <c r="A239" s="109"/>
      <c r="B239" s="105"/>
      <c r="C239" s="105"/>
      <c r="D239" s="106">
        <f>SUMIF([2]العملاء!B$1:B$65536,E239,[2]العملاء!A$1:A$65536)</f>
        <v>0</v>
      </c>
      <c r="E239" s="107"/>
      <c r="F239" s="108"/>
    </row>
    <row r="240" spans="1:6" ht="22.5" customHeight="1" thickTop="1" thickBot="1">
      <c r="A240" s="109"/>
      <c r="B240" s="105"/>
      <c r="C240" s="105"/>
      <c r="D240" s="106">
        <f>SUMIF([2]العملاء!B$1:B$65536,E240,[2]العملاء!A$1:A$65536)</f>
        <v>0</v>
      </c>
      <c r="E240" s="107"/>
      <c r="F240" s="108"/>
    </row>
    <row r="241" spans="1:6" ht="22.5" customHeight="1" thickTop="1" thickBot="1">
      <c r="A241" s="109"/>
      <c r="B241" s="105"/>
      <c r="C241" s="105"/>
      <c r="D241" s="106">
        <f>SUMIF([2]العملاء!B$1:B$65536,E241,[2]العملاء!A$1:A$65536)</f>
        <v>0</v>
      </c>
      <c r="E241" s="107"/>
      <c r="F241" s="108"/>
    </row>
    <row r="242" spans="1:6" ht="22.5" customHeight="1" thickTop="1" thickBot="1">
      <c r="A242" s="109"/>
      <c r="B242" s="105"/>
      <c r="C242" s="105"/>
      <c r="D242" s="106">
        <f>SUMIF([2]العملاء!B$1:B$65536,E242,[2]العملاء!A$1:A$65536)</f>
        <v>0</v>
      </c>
      <c r="E242" s="107"/>
      <c r="F242" s="108"/>
    </row>
    <row r="243" spans="1:6" ht="22.5" customHeight="1" thickTop="1" thickBot="1">
      <c r="A243" s="109"/>
      <c r="B243" s="105"/>
      <c r="C243" s="105"/>
      <c r="D243" s="106">
        <f>SUMIF([2]العملاء!B$1:B$65536,E243,[2]العملاء!A$1:A$65536)</f>
        <v>0</v>
      </c>
      <c r="E243" s="107"/>
      <c r="F243" s="108"/>
    </row>
    <row r="244" spans="1:6" ht="22.5" customHeight="1" thickTop="1" thickBot="1">
      <c r="A244" s="109"/>
      <c r="B244" s="105"/>
      <c r="C244" s="105"/>
      <c r="D244" s="106">
        <f>SUMIF([2]العملاء!B$1:B$65536,E244,[2]العملاء!A$1:A$65536)</f>
        <v>0</v>
      </c>
      <c r="E244" s="107"/>
      <c r="F244" s="108"/>
    </row>
    <row r="245" spans="1:6" ht="22.5" customHeight="1" thickTop="1" thickBot="1">
      <c r="A245" s="109"/>
      <c r="B245" s="105"/>
      <c r="C245" s="105"/>
      <c r="D245" s="106">
        <f>SUMIF([2]العملاء!B$1:B$65536,E245,[2]العملاء!A$1:A$65536)</f>
        <v>0</v>
      </c>
      <c r="E245" s="107"/>
      <c r="F245" s="108"/>
    </row>
    <row r="246" spans="1:6" ht="22.5" customHeight="1" thickTop="1" thickBot="1">
      <c r="A246" s="109"/>
      <c r="B246" s="105"/>
      <c r="C246" s="105"/>
      <c r="D246" s="106">
        <f>SUMIF([2]العملاء!B$1:B$65536,E246,[2]العملاء!A$1:A$65536)</f>
        <v>0</v>
      </c>
      <c r="E246" s="107"/>
      <c r="F246" s="108"/>
    </row>
    <row r="247" spans="1:6" ht="22.5" customHeight="1" thickTop="1" thickBot="1">
      <c r="A247" s="109"/>
      <c r="B247" s="105"/>
      <c r="C247" s="105"/>
      <c r="D247" s="106">
        <f>SUMIF([2]العملاء!B$1:B$65536,E247,[2]العملاء!A$1:A$65536)</f>
        <v>0</v>
      </c>
      <c r="E247" s="107"/>
      <c r="F247" s="108"/>
    </row>
    <row r="248" spans="1:6" ht="22.5" customHeight="1" thickTop="1" thickBot="1">
      <c r="A248" s="109"/>
      <c r="B248" s="105"/>
      <c r="C248" s="105"/>
      <c r="D248" s="106">
        <f>SUMIF([2]العملاء!B$1:B$65536,E248,[2]العملاء!A$1:A$65536)</f>
        <v>0</v>
      </c>
      <c r="E248" s="107"/>
      <c r="F248" s="108"/>
    </row>
    <row r="249" spans="1:6" ht="22.5" customHeight="1" thickTop="1" thickBot="1">
      <c r="A249" s="109"/>
      <c r="B249" s="105"/>
      <c r="C249" s="105"/>
      <c r="D249" s="106">
        <f>SUMIF([2]العملاء!B$1:B$65536,E249,[2]العملاء!A$1:A$65536)</f>
        <v>0</v>
      </c>
      <c r="E249" s="107"/>
      <c r="F249" s="108"/>
    </row>
    <row r="250" spans="1:6" ht="22.5" customHeight="1" thickTop="1" thickBot="1">
      <c r="A250" s="109"/>
      <c r="B250" s="105"/>
      <c r="C250" s="105"/>
      <c r="D250" s="106">
        <f>SUMIF([2]العملاء!B$1:B$65536,E250,[2]العملاء!A$1:A$65536)</f>
        <v>0</v>
      </c>
      <c r="E250" s="107"/>
      <c r="F250" s="108"/>
    </row>
    <row r="251" spans="1:6" ht="22.5" customHeight="1" thickTop="1" thickBot="1">
      <c r="A251" s="109"/>
      <c r="B251" s="105"/>
      <c r="C251" s="105"/>
      <c r="D251" s="106">
        <f>SUMIF([2]العملاء!B$1:B$65536,E251,[2]العملاء!A$1:A$65536)</f>
        <v>0</v>
      </c>
      <c r="E251" s="107"/>
      <c r="F251" s="108"/>
    </row>
    <row r="252" spans="1:6" ht="22.5" customHeight="1" thickTop="1" thickBot="1">
      <c r="A252" s="109"/>
      <c r="B252" s="105"/>
      <c r="C252" s="105"/>
      <c r="D252" s="106">
        <f>SUMIF([2]العملاء!B$1:B$65536,E252,[2]العملاء!A$1:A$65536)</f>
        <v>0</v>
      </c>
      <c r="E252" s="107"/>
      <c r="F252" s="108"/>
    </row>
    <row r="253" spans="1:6" ht="22.5" customHeight="1" thickTop="1" thickBot="1">
      <c r="A253" s="109"/>
      <c r="B253" s="105"/>
      <c r="C253" s="105"/>
      <c r="D253" s="106">
        <f>SUMIF([2]العملاء!B$1:B$65536,E253,[2]العملاء!A$1:A$65536)</f>
        <v>0</v>
      </c>
      <c r="E253" s="107"/>
      <c r="F253" s="108"/>
    </row>
    <row r="254" spans="1:6" ht="22.5" customHeight="1" thickTop="1" thickBot="1">
      <c r="A254" s="109"/>
      <c r="B254" s="105"/>
      <c r="C254" s="105"/>
      <c r="D254" s="106">
        <f>SUMIF([2]العملاء!B$1:B$65536,E254,[2]العملاء!A$1:A$65536)</f>
        <v>0</v>
      </c>
      <c r="E254" s="107"/>
      <c r="F254" s="108"/>
    </row>
    <row r="255" spans="1:6" ht="22.5" customHeight="1" thickTop="1" thickBot="1">
      <c r="A255" s="109"/>
      <c r="B255" s="105"/>
      <c r="C255" s="105"/>
      <c r="D255" s="106">
        <f>SUMIF([2]العملاء!B$1:B$65536,E255,[2]العملاء!A$1:A$65536)</f>
        <v>0</v>
      </c>
      <c r="E255" s="107"/>
      <c r="F255" s="108"/>
    </row>
    <row r="256" spans="1:6" ht="22.5" customHeight="1" thickTop="1" thickBot="1">
      <c r="A256" s="109"/>
      <c r="B256" s="105"/>
      <c r="C256" s="105"/>
      <c r="D256" s="106">
        <f>SUMIF([2]العملاء!B$1:B$65536,E256,[2]العملاء!A$1:A$65536)</f>
        <v>0</v>
      </c>
      <c r="E256" s="107"/>
      <c r="F256" s="108"/>
    </row>
    <row r="257" spans="1:6" ht="22.5" customHeight="1" thickTop="1" thickBot="1">
      <c r="A257" s="109"/>
      <c r="B257" s="105"/>
      <c r="C257" s="105"/>
      <c r="D257" s="106">
        <f>SUMIF([2]العملاء!B$1:B$65536,E257,[2]العملاء!A$1:A$65536)</f>
        <v>0</v>
      </c>
      <c r="E257" s="107"/>
      <c r="F257" s="108"/>
    </row>
    <row r="258" spans="1:6" ht="22.5" customHeight="1" thickTop="1" thickBot="1">
      <c r="A258" s="109"/>
      <c r="B258" s="105"/>
      <c r="C258" s="105"/>
      <c r="D258" s="106">
        <f>SUMIF([2]العملاء!B$1:B$65536,E258,[2]العملاء!A$1:A$65536)</f>
        <v>0</v>
      </c>
      <c r="E258" s="107"/>
      <c r="F258" s="108"/>
    </row>
    <row r="259" spans="1:6" ht="22.5" customHeight="1" thickTop="1" thickBot="1">
      <c r="A259" s="109"/>
      <c r="B259" s="105"/>
      <c r="C259" s="105"/>
      <c r="D259" s="106">
        <f>SUMIF([2]العملاء!B$1:B$65536,E259,[2]العملاء!A$1:A$65536)</f>
        <v>0</v>
      </c>
      <c r="E259" s="107"/>
      <c r="F259" s="108"/>
    </row>
    <row r="260" spans="1:6" ht="22.5" customHeight="1" thickTop="1" thickBot="1">
      <c r="A260" s="109"/>
      <c r="B260" s="105"/>
      <c r="C260" s="105"/>
      <c r="D260" s="106">
        <f>SUMIF([2]العملاء!B$1:B$65536,E260,[2]العملاء!A$1:A$65536)</f>
        <v>0</v>
      </c>
      <c r="E260" s="107"/>
      <c r="F260" s="108"/>
    </row>
    <row r="261" spans="1:6" ht="22.5" customHeight="1" thickTop="1" thickBot="1">
      <c r="A261" s="109"/>
      <c r="B261" s="105"/>
      <c r="C261" s="105"/>
      <c r="D261" s="106">
        <f>SUMIF([2]العملاء!B$1:B$65536,E261,[2]العملاء!A$1:A$65536)</f>
        <v>0</v>
      </c>
      <c r="E261" s="107"/>
      <c r="F261" s="108"/>
    </row>
    <row r="262" spans="1:6" ht="22.5" customHeight="1" thickTop="1" thickBot="1">
      <c r="A262" s="109"/>
      <c r="B262" s="105"/>
      <c r="C262" s="105"/>
      <c r="D262" s="106">
        <f>SUMIF([2]العملاء!B$1:B$65536,E262,[2]العملاء!A$1:A$65536)</f>
        <v>0</v>
      </c>
      <c r="E262" s="107"/>
      <c r="F262" s="108"/>
    </row>
    <row r="263" spans="1:6" ht="22.5" customHeight="1" thickTop="1" thickBot="1">
      <c r="A263" s="109"/>
      <c r="B263" s="105"/>
      <c r="C263" s="105"/>
      <c r="D263" s="106">
        <f>SUMIF([2]العملاء!B$1:B$65536,E263,[2]العملاء!A$1:A$65536)</f>
        <v>0</v>
      </c>
      <c r="E263" s="107"/>
      <c r="F263" s="108"/>
    </row>
    <row r="264" spans="1:6" ht="22.5" customHeight="1" thickTop="1" thickBot="1">
      <c r="A264" s="109"/>
      <c r="B264" s="105"/>
      <c r="C264" s="105"/>
      <c r="D264" s="106">
        <f>SUMIF([2]العملاء!B$1:B$65536,E264,[2]العملاء!A$1:A$65536)</f>
        <v>0</v>
      </c>
      <c r="E264" s="107"/>
      <c r="F264" s="108"/>
    </row>
    <row r="265" spans="1:6" ht="22.5" customHeight="1" thickTop="1" thickBot="1">
      <c r="A265" s="109"/>
      <c r="B265" s="105"/>
      <c r="C265" s="105"/>
      <c r="D265" s="106">
        <f>SUMIF([2]العملاء!B$1:B$65536,E265,[2]العملاء!A$1:A$65536)</f>
        <v>0</v>
      </c>
      <c r="E265" s="107"/>
      <c r="F265" s="108"/>
    </row>
    <row r="266" spans="1:6" ht="22.5" customHeight="1" thickTop="1" thickBot="1">
      <c r="A266" s="109"/>
      <c r="B266" s="105"/>
      <c r="C266" s="105"/>
      <c r="D266" s="106">
        <f>SUMIF([2]العملاء!B$1:B$65536,E266,[2]العملاء!A$1:A$65536)</f>
        <v>0</v>
      </c>
      <c r="E266" s="107"/>
      <c r="F266" s="108"/>
    </row>
    <row r="267" spans="1:6" ht="22.5" customHeight="1" thickTop="1" thickBot="1">
      <c r="A267" s="109"/>
      <c r="B267" s="105"/>
      <c r="C267" s="105"/>
      <c r="D267" s="106">
        <f>SUMIF([2]العملاء!B$1:B$65536,E267,[2]العملاء!A$1:A$65536)</f>
        <v>0</v>
      </c>
      <c r="E267" s="107"/>
      <c r="F267" s="108"/>
    </row>
    <row r="268" spans="1:6" ht="22.5" customHeight="1" thickTop="1" thickBot="1">
      <c r="A268" s="109"/>
      <c r="B268" s="105"/>
      <c r="C268" s="105"/>
      <c r="D268" s="106">
        <f>SUMIF([2]العملاء!B$1:B$65536,E268,[2]العملاء!A$1:A$65536)</f>
        <v>0</v>
      </c>
      <c r="E268" s="107"/>
      <c r="F268" s="108"/>
    </row>
    <row r="269" spans="1:6" ht="22.5" customHeight="1" thickTop="1" thickBot="1">
      <c r="A269" s="109"/>
      <c r="B269" s="105"/>
      <c r="C269" s="105"/>
      <c r="D269" s="106">
        <f>SUMIF([2]العملاء!B$1:B$65536,E269,[2]العملاء!A$1:A$65536)</f>
        <v>0</v>
      </c>
      <c r="E269" s="107"/>
      <c r="F269" s="108"/>
    </row>
    <row r="270" spans="1:6" ht="22.5" customHeight="1" thickTop="1" thickBot="1">
      <c r="A270" s="109"/>
      <c r="B270" s="105"/>
      <c r="C270" s="105"/>
      <c r="D270" s="106">
        <f>SUMIF([2]العملاء!B$1:B$65536,E270,[2]العملاء!A$1:A$65536)</f>
        <v>0</v>
      </c>
      <c r="E270" s="107"/>
      <c r="F270" s="108"/>
    </row>
    <row r="271" spans="1:6" ht="22.5" customHeight="1" thickTop="1" thickBot="1">
      <c r="A271" s="109"/>
      <c r="B271" s="105"/>
      <c r="C271" s="105"/>
      <c r="D271" s="106">
        <f>SUMIF([2]العملاء!B$1:B$65536,E271,[2]العملاء!A$1:A$65536)</f>
        <v>0</v>
      </c>
      <c r="E271" s="107"/>
      <c r="F271" s="108"/>
    </row>
    <row r="272" spans="1:6" ht="22.5" customHeight="1" thickTop="1" thickBot="1">
      <c r="A272" s="109"/>
      <c r="B272" s="105"/>
      <c r="C272" s="105"/>
      <c r="D272" s="106">
        <f>SUMIF([2]العملاء!B$1:B$65536,E272,[2]العملاء!A$1:A$65536)</f>
        <v>0</v>
      </c>
      <c r="E272" s="107"/>
      <c r="F272" s="108"/>
    </row>
    <row r="273" spans="1:6" ht="22.5" customHeight="1" thickTop="1" thickBot="1">
      <c r="A273" s="109"/>
      <c r="B273" s="105"/>
      <c r="C273" s="105"/>
      <c r="D273" s="106">
        <f>SUMIF([2]العملاء!B$1:B$65536,E273,[2]العملاء!A$1:A$65536)</f>
        <v>0</v>
      </c>
      <c r="E273" s="107"/>
      <c r="F273" s="108"/>
    </row>
    <row r="274" spans="1:6" ht="22.5" customHeight="1" thickTop="1" thickBot="1">
      <c r="A274" s="109"/>
      <c r="B274" s="105"/>
      <c r="C274" s="105"/>
      <c r="D274" s="106">
        <f>SUMIF([2]العملاء!B$1:B$65536,E274,[2]العملاء!A$1:A$65536)</f>
        <v>0</v>
      </c>
      <c r="E274" s="107"/>
      <c r="F274" s="108"/>
    </row>
    <row r="275" spans="1:6" ht="22.5" customHeight="1" thickTop="1" thickBot="1">
      <c r="A275" s="109"/>
      <c r="B275" s="105"/>
      <c r="C275" s="105"/>
      <c r="D275" s="106">
        <f>SUMIF([2]العملاء!B$1:B$65536,E275,[2]العملاء!A$1:A$65536)</f>
        <v>0</v>
      </c>
      <c r="E275" s="107"/>
      <c r="F275" s="108"/>
    </row>
    <row r="276" spans="1:6" ht="22.5" customHeight="1" thickTop="1" thickBot="1">
      <c r="A276" s="109"/>
      <c r="B276" s="105"/>
      <c r="C276" s="105"/>
      <c r="D276" s="106">
        <f>SUMIF([2]العملاء!B$1:B$65536,E276,[2]العملاء!A$1:A$65536)</f>
        <v>0</v>
      </c>
      <c r="E276" s="107"/>
      <c r="F276" s="108"/>
    </row>
    <row r="277" spans="1:6" ht="22.5" customHeight="1" thickTop="1" thickBot="1">
      <c r="A277" s="109"/>
      <c r="B277" s="105"/>
      <c r="C277" s="105"/>
      <c r="D277" s="106">
        <f>SUMIF([2]العملاء!B$1:B$65536,E277,[2]العملاء!A$1:A$65536)</f>
        <v>0</v>
      </c>
      <c r="E277" s="107"/>
      <c r="F277" s="108"/>
    </row>
    <row r="278" spans="1:6" ht="22.5" customHeight="1" thickTop="1" thickBot="1">
      <c r="A278" s="109"/>
      <c r="B278" s="105"/>
      <c r="C278" s="105"/>
      <c r="D278" s="106">
        <f>SUMIF([2]العملاء!B$1:B$65536,E278,[2]العملاء!A$1:A$65536)</f>
        <v>0</v>
      </c>
      <c r="E278" s="107"/>
      <c r="F278" s="108"/>
    </row>
    <row r="279" spans="1:6" ht="22.5" customHeight="1" thickTop="1" thickBot="1">
      <c r="A279" s="109"/>
      <c r="B279" s="105"/>
      <c r="C279" s="105"/>
      <c r="D279" s="106">
        <f>SUMIF([2]العملاء!B$1:B$65536,E279,[2]العملاء!A$1:A$65536)</f>
        <v>0</v>
      </c>
      <c r="E279" s="107"/>
      <c r="F279" s="108"/>
    </row>
    <row r="280" spans="1:6" ht="22.5" customHeight="1" thickTop="1" thickBot="1">
      <c r="A280" s="109"/>
      <c r="B280" s="105"/>
      <c r="C280" s="105"/>
      <c r="D280" s="106">
        <f>SUMIF([2]العملاء!B$1:B$65536,E280,[2]العملاء!A$1:A$65536)</f>
        <v>0</v>
      </c>
      <c r="E280" s="107"/>
      <c r="F280" s="108"/>
    </row>
    <row r="281" spans="1:6" ht="22.5" customHeight="1" thickTop="1" thickBot="1">
      <c r="A281" s="109"/>
      <c r="B281" s="105"/>
      <c r="C281" s="105"/>
      <c r="D281" s="106">
        <f>SUMIF([2]العملاء!B$1:B$65536,E281,[2]العملاء!A$1:A$65536)</f>
        <v>0</v>
      </c>
      <c r="E281" s="107"/>
      <c r="F281" s="108"/>
    </row>
    <row r="282" spans="1:6" ht="22.5" customHeight="1" thickTop="1" thickBot="1">
      <c r="A282" s="109"/>
      <c r="B282" s="105"/>
      <c r="C282" s="105"/>
      <c r="D282" s="106">
        <f>SUMIF([2]العملاء!B$1:B$65536,E282,[2]العملاء!A$1:A$65536)</f>
        <v>0</v>
      </c>
      <c r="E282" s="107"/>
      <c r="F282" s="108"/>
    </row>
    <row r="283" spans="1:6" ht="22.5" customHeight="1" thickTop="1" thickBot="1">
      <c r="A283" s="109"/>
      <c r="B283" s="105"/>
      <c r="C283" s="105"/>
      <c r="D283" s="106">
        <f>SUMIF([2]العملاء!B$1:B$65536,E283,[2]العملاء!A$1:A$65536)</f>
        <v>0</v>
      </c>
      <c r="E283" s="107"/>
      <c r="F283" s="108"/>
    </row>
    <row r="284" spans="1:6" ht="22.5" customHeight="1" thickTop="1" thickBot="1">
      <c r="A284" s="109"/>
      <c r="B284" s="105"/>
      <c r="C284" s="105"/>
      <c r="D284" s="106">
        <f>SUMIF([2]العملاء!B$1:B$65536,E284,[2]العملاء!A$1:A$65536)</f>
        <v>0</v>
      </c>
      <c r="E284" s="107"/>
      <c r="F284" s="108"/>
    </row>
    <row r="285" spans="1:6" ht="22.5" customHeight="1" thickTop="1" thickBot="1">
      <c r="A285" s="109"/>
      <c r="B285" s="105"/>
      <c r="C285" s="105"/>
      <c r="D285" s="106">
        <f>SUMIF([2]العملاء!B$1:B$65536,E285,[2]العملاء!A$1:A$65536)</f>
        <v>0</v>
      </c>
      <c r="E285" s="107"/>
      <c r="F285" s="108"/>
    </row>
    <row r="286" spans="1:6" ht="22.5" customHeight="1" thickTop="1" thickBot="1">
      <c r="A286" s="109"/>
      <c r="B286" s="105"/>
      <c r="C286" s="105"/>
      <c r="D286" s="106">
        <f>SUMIF([2]العملاء!B$1:B$65536,E286,[2]العملاء!A$1:A$65536)</f>
        <v>0</v>
      </c>
      <c r="E286" s="107"/>
      <c r="F286" s="108"/>
    </row>
    <row r="287" spans="1:6" ht="22.5" customHeight="1" thickTop="1" thickBot="1">
      <c r="A287" s="109"/>
      <c r="B287" s="105"/>
      <c r="C287" s="105"/>
      <c r="D287" s="106">
        <f>SUMIF([2]العملاء!B$1:B$65536,E287,[2]العملاء!A$1:A$65536)</f>
        <v>0</v>
      </c>
      <c r="E287" s="107"/>
      <c r="F287" s="108"/>
    </row>
    <row r="288" spans="1:6" ht="22.5" customHeight="1" thickTop="1" thickBot="1">
      <c r="A288" s="109"/>
      <c r="B288" s="105"/>
      <c r="C288" s="105"/>
      <c r="D288" s="106">
        <f>SUMIF([2]العملاء!B$1:B$65536,E288,[2]العملاء!A$1:A$65536)</f>
        <v>0</v>
      </c>
      <c r="E288" s="107"/>
      <c r="F288" s="108"/>
    </row>
    <row r="289" spans="1:6" ht="22.5" customHeight="1" thickTop="1" thickBot="1">
      <c r="A289" s="109"/>
      <c r="B289" s="105"/>
      <c r="C289" s="105"/>
      <c r="D289" s="106">
        <f>SUMIF([2]العملاء!B$1:B$65536,E289,[2]العملاء!A$1:A$65536)</f>
        <v>0</v>
      </c>
      <c r="E289" s="107"/>
      <c r="F289" s="108"/>
    </row>
    <row r="290" spans="1:6" ht="22.5" customHeight="1" thickTop="1" thickBot="1">
      <c r="A290" s="109"/>
      <c r="B290" s="105"/>
      <c r="C290" s="105"/>
      <c r="D290" s="106">
        <f>SUMIF([2]العملاء!B$1:B$65536,E290,[2]العملاء!A$1:A$65536)</f>
        <v>0</v>
      </c>
      <c r="E290" s="107"/>
      <c r="F290" s="108"/>
    </row>
    <row r="291" spans="1:6" ht="22.5" customHeight="1" thickTop="1" thickBot="1">
      <c r="A291" s="109"/>
      <c r="B291" s="105"/>
      <c r="C291" s="105"/>
      <c r="D291" s="106">
        <f>SUMIF([2]العملاء!B$1:B$65536,E291,[2]العملاء!A$1:A$65536)</f>
        <v>0</v>
      </c>
      <c r="E291" s="107"/>
      <c r="F291" s="108"/>
    </row>
    <row r="292" spans="1:6" ht="22.5" customHeight="1" thickTop="1" thickBot="1">
      <c r="A292" s="109"/>
      <c r="B292" s="105"/>
      <c r="C292" s="105"/>
      <c r="D292" s="106">
        <f>SUMIF([2]العملاء!B$1:B$65536,E292,[2]العملاء!A$1:A$65536)</f>
        <v>0</v>
      </c>
      <c r="E292" s="107"/>
      <c r="F292" s="108"/>
    </row>
    <row r="293" spans="1:6" ht="22.5" customHeight="1" thickTop="1" thickBot="1">
      <c r="A293" s="109"/>
      <c r="B293" s="105"/>
      <c r="C293" s="105"/>
      <c r="D293" s="106">
        <f>SUMIF([2]العملاء!B$1:B$65536,E293,[2]العملاء!A$1:A$65536)</f>
        <v>0</v>
      </c>
      <c r="E293" s="107"/>
      <c r="F293" s="108"/>
    </row>
    <row r="294" spans="1:6" ht="22.5" customHeight="1" thickTop="1" thickBot="1">
      <c r="A294" s="109"/>
      <c r="B294" s="105"/>
      <c r="C294" s="105"/>
      <c r="D294" s="106">
        <f>SUMIF([2]العملاء!B$1:B$65536,E294,[2]العملاء!A$1:A$65536)</f>
        <v>0</v>
      </c>
      <c r="E294" s="107"/>
      <c r="F294" s="108"/>
    </row>
    <row r="295" spans="1:6" ht="22.5" customHeight="1" thickTop="1" thickBot="1">
      <c r="A295" s="109"/>
      <c r="B295" s="105"/>
      <c r="C295" s="105"/>
      <c r="D295" s="106">
        <f>SUMIF([2]العملاء!B$1:B$65536,E295,[2]العملاء!A$1:A$65536)</f>
        <v>0</v>
      </c>
      <c r="E295" s="107"/>
      <c r="F295" s="108"/>
    </row>
    <row r="296" spans="1:6" ht="22.5" customHeight="1" thickTop="1" thickBot="1">
      <c r="A296" s="109"/>
      <c r="B296" s="105"/>
      <c r="C296" s="105"/>
      <c r="D296" s="106">
        <f>SUMIF([2]العملاء!B$1:B$65536,E296,[2]العملاء!A$1:A$65536)</f>
        <v>0</v>
      </c>
      <c r="E296" s="107"/>
      <c r="F296" s="108"/>
    </row>
    <row r="297" spans="1:6" ht="22.5" customHeight="1" thickTop="1" thickBot="1">
      <c r="A297" s="109"/>
      <c r="B297" s="105"/>
      <c r="C297" s="105"/>
      <c r="D297" s="106">
        <f>SUMIF([2]العملاء!B$1:B$65536,E297,[2]العملاء!A$1:A$65536)</f>
        <v>0</v>
      </c>
      <c r="E297" s="107"/>
      <c r="F297" s="108"/>
    </row>
    <row r="298" spans="1:6" ht="22.5" customHeight="1" thickTop="1" thickBot="1">
      <c r="A298" s="109"/>
      <c r="B298" s="105"/>
      <c r="C298" s="105"/>
      <c r="D298" s="106">
        <f>SUMIF([2]العملاء!B$1:B$65536,E298,[2]العملاء!A$1:A$65536)</f>
        <v>0</v>
      </c>
      <c r="E298" s="107"/>
      <c r="F298" s="108"/>
    </row>
    <row r="299" spans="1:6" ht="22.5" customHeight="1" thickTop="1" thickBot="1">
      <c r="A299" s="109"/>
      <c r="B299" s="105"/>
      <c r="C299" s="105"/>
      <c r="D299" s="106">
        <f>SUMIF([2]العملاء!B$1:B$65536,E299,[2]العملاء!A$1:A$65536)</f>
        <v>0</v>
      </c>
      <c r="E299" s="107"/>
      <c r="F299" s="108"/>
    </row>
    <row r="300" spans="1:6" ht="22.5" customHeight="1" thickTop="1" thickBot="1">
      <c r="A300" s="109"/>
      <c r="B300" s="105"/>
      <c r="C300" s="105"/>
      <c r="D300" s="106">
        <f>SUMIF([2]العملاء!B$1:B$65536,E300,[2]العملاء!A$1:A$65536)</f>
        <v>0</v>
      </c>
      <c r="E300" s="107"/>
      <c r="F300" s="108"/>
    </row>
    <row r="301" spans="1:6" ht="22.5" customHeight="1" thickTop="1" thickBot="1">
      <c r="A301" s="109"/>
      <c r="B301" s="105"/>
      <c r="C301" s="105"/>
      <c r="D301" s="106">
        <f>SUMIF([2]العملاء!B$1:B$65536,E301,[2]العملاء!A$1:A$65536)</f>
        <v>0</v>
      </c>
      <c r="E301" s="107"/>
      <c r="F301" s="108"/>
    </row>
    <row r="302" spans="1:6" ht="22.5" customHeight="1" thickTop="1" thickBot="1">
      <c r="A302" s="109"/>
      <c r="B302" s="105"/>
      <c r="C302" s="105"/>
      <c r="D302" s="106">
        <f>SUMIF([2]العملاء!B$1:B$65536,E302,[2]العملاء!A$1:A$65536)</f>
        <v>0</v>
      </c>
      <c r="E302" s="107"/>
      <c r="F302" s="108"/>
    </row>
    <row r="303" spans="1:6" ht="22.5" customHeight="1" thickTop="1" thickBot="1">
      <c r="A303" s="109"/>
      <c r="B303" s="105"/>
      <c r="C303" s="105"/>
      <c r="D303" s="106">
        <f>SUMIF([2]العملاء!B$1:B$65536,E303,[2]العملاء!A$1:A$65536)</f>
        <v>0</v>
      </c>
      <c r="E303" s="107"/>
      <c r="F303" s="108"/>
    </row>
    <row r="304" spans="1:6" ht="22.5" customHeight="1" thickTop="1" thickBot="1">
      <c r="A304" s="109"/>
      <c r="B304" s="105"/>
      <c r="C304" s="105"/>
      <c r="D304" s="106">
        <f>SUMIF([2]العملاء!B$1:B$65536,E304,[2]العملاء!A$1:A$65536)</f>
        <v>0</v>
      </c>
      <c r="E304" s="107"/>
      <c r="F304" s="108"/>
    </row>
    <row r="305" spans="1:6" ht="22.5" customHeight="1" thickTop="1" thickBot="1">
      <c r="A305" s="109"/>
      <c r="B305" s="105"/>
      <c r="C305" s="105"/>
      <c r="D305" s="106">
        <f>SUMIF([2]العملاء!B$1:B$65536,E305,[2]العملاء!A$1:A$65536)</f>
        <v>0</v>
      </c>
      <c r="E305" s="107"/>
      <c r="F305" s="108"/>
    </row>
    <row r="306" spans="1:6" ht="22.5" customHeight="1" thickTop="1" thickBot="1">
      <c r="A306" s="109"/>
      <c r="B306" s="105"/>
      <c r="C306" s="105"/>
      <c r="D306" s="106">
        <f>SUMIF([2]العملاء!B$1:B$65536,E306,[2]العملاء!A$1:A$65536)</f>
        <v>0</v>
      </c>
      <c r="E306" s="107"/>
      <c r="F306" s="108"/>
    </row>
    <row r="307" spans="1:6" ht="22.5" customHeight="1" thickTop="1"/>
    <row r="1219" spans="8:8" ht="22.5" customHeight="1">
      <c r="H1219" s="2" t="s">
        <v>42</v>
      </c>
    </row>
  </sheetData>
  <mergeCells count="12">
    <mergeCell ref="I21:K22"/>
    <mergeCell ref="I23:K25"/>
    <mergeCell ref="I26:K26"/>
    <mergeCell ref="I27:K28"/>
    <mergeCell ref="I29:K29"/>
    <mergeCell ref="I30:K31"/>
    <mergeCell ref="I8:K9"/>
    <mergeCell ref="I10:K12"/>
    <mergeCell ref="I13:K13"/>
    <mergeCell ref="I14:K15"/>
    <mergeCell ref="I16:K16"/>
    <mergeCell ref="I17:K1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ورقة11"/>
  <dimension ref="A1:H1220"/>
  <sheetViews>
    <sheetView rightToLeft="1" workbookViewId="0">
      <selection activeCell="H18" sqref="H18"/>
    </sheetView>
  </sheetViews>
  <sheetFormatPr defaultColWidth="8.7109375" defaultRowHeight="12.75" customHeight="1" zeroHeight="1"/>
  <cols>
    <col min="1" max="1" width="27" style="2" customWidth="1"/>
    <col min="2" max="2" width="12.42578125" style="2" customWidth="1"/>
    <col min="3" max="3" width="11.5703125" style="2" customWidth="1"/>
    <col min="4" max="4" width="13.7109375" style="2" customWidth="1"/>
    <col min="5" max="5" width="32.85546875" style="2" customWidth="1"/>
    <col min="6" max="6" width="16.140625" style="2" customWidth="1"/>
    <col min="7" max="7" width="22.5703125" style="2" bestFit="1" customWidth="1"/>
    <col min="8" max="8" width="10.28515625" style="2" customWidth="1"/>
    <col min="9" max="252" width="0" style="2" hidden="1" customWidth="1"/>
    <col min="253" max="253" width="0.85546875" style="2" customWidth="1"/>
    <col min="254" max="254" width="9.140625" style="2" customWidth="1"/>
    <col min="255" max="255" width="2.42578125" style="2" customWidth="1"/>
    <col min="256" max="256" width="8.7109375" style="2"/>
    <col min="257" max="257" width="27" style="2" customWidth="1"/>
    <col min="258" max="258" width="12.42578125" style="2" customWidth="1"/>
    <col min="259" max="259" width="11.5703125" style="2" customWidth="1"/>
    <col min="260" max="260" width="13.7109375" style="2" customWidth="1"/>
    <col min="261" max="261" width="32.85546875" style="2" customWidth="1"/>
    <col min="262" max="262" width="16.140625" style="2" customWidth="1"/>
    <col min="263" max="263" width="22.5703125" style="2" bestFit="1" customWidth="1"/>
    <col min="264" max="264" width="10.28515625" style="2" customWidth="1"/>
    <col min="265" max="508" width="0" style="2" hidden="1" customWidth="1"/>
    <col min="509" max="509" width="0.85546875" style="2" customWidth="1"/>
    <col min="510" max="510" width="9.140625" style="2" customWidth="1"/>
    <col min="511" max="511" width="2.42578125" style="2" customWidth="1"/>
    <col min="512" max="512" width="8.7109375" style="2"/>
    <col min="513" max="513" width="27" style="2" customWidth="1"/>
    <col min="514" max="514" width="12.42578125" style="2" customWidth="1"/>
    <col min="515" max="515" width="11.5703125" style="2" customWidth="1"/>
    <col min="516" max="516" width="13.7109375" style="2" customWidth="1"/>
    <col min="517" max="517" width="32.85546875" style="2" customWidth="1"/>
    <col min="518" max="518" width="16.140625" style="2" customWidth="1"/>
    <col min="519" max="519" width="22.5703125" style="2" bestFit="1" customWidth="1"/>
    <col min="520" max="520" width="10.28515625" style="2" customWidth="1"/>
    <col min="521" max="764" width="0" style="2" hidden="1" customWidth="1"/>
    <col min="765" max="765" width="0.85546875" style="2" customWidth="1"/>
    <col min="766" max="766" width="9.140625" style="2" customWidth="1"/>
    <col min="767" max="767" width="2.42578125" style="2" customWidth="1"/>
    <col min="768" max="768" width="8.7109375" style="2"/>
    <col min="769" max="769" width="27" style="2" customWidth="1"/>
    <col min="770" max="770" width="12.42578125" style="2" customWidth="1"/>
    <col min="771" max="771" width="11.5703125" style="2" customWidth="1"/>
    <col min="772" max="772" width="13.7109375" style="2" customWidth="1"/>
    <col min="773" max="773" width="32.85546875" style="2" customWidth="1"/>
    <col min="774" max="774" width="16.140625" style="2" customWidth="1"/>
    <col min="775" max="775" width="22.5703125" style="2" bestFit="1" customWidth="1"/>
    <col min="776" max="776" width="10.28515625" style="2" customWidth="1"/>
    <col min="777" max="1020" width="0" style="2" hidden="1" customWidth="1"/>
    <col min="1021" max="1021" width="0.85546875" style="2" customWidth="1"/>
    <col min="1022" max="1022" width="9.140625" style="2" customWidth="1"/>
    <col min="1023" max="1023" width="2.42578125" style="2" customWidth="1"/>
    <col min="1024" max="1024" width="8.7109375" style="2"/>
    <col min="1025" max="1025" width="27" style="2" customWidth="1"/>
    <col min="1026" max="1026" width="12.42578125" style="2" customWidth="1"/>
    <col min="1027" max="1027" width="11.5703125" style="2" customWidth="1"/>
    <col min="1028" max="1028" width="13.7109375" style="2" customWidth="1"/>
    <col min="1029" max="1029" width="32.85546875" style="2" customWidth="1"/>
    <col min="1030" max="1030" width="16.140625" style="2" customWidth="1"/>
    <col min="1031" max="1031" width="22.5703125" style="2" bestFit="1" customWidth="1"/>
    <col min="1032" max="1032" width="10.28515625" style="2" customWidth="1"/>
    <col min="1033" max="1276" width="0" style="2" hidden="1" customWidth="1"/>
    <col min="1277" max="1277" width="0.85546875" style="2" customWidth="1"/>
    <col min="1278" max="1278" width="9.140625" style="2" customWidth="1"/>
    <col min="1279" max="1279" width="2.42578125" style="2" customWidth="1"/>
    <col min="1280" max="1280" width="8.7109375" style="2"/>
    <col min="1281" max="1281" width="27" style="2" customWidth="1"/>
    <col min="1282" max="1282" width="12.42578125" style="2" customWidth="1"/>
    <col min="1283" max="1283" width="11.5703125" style="2" customWidth="1"/>
    <col min="1284" max="1284" width="13.7109375" style="2" customWidth="1"/>
    <col min="1285" max="1285" width="32.85546875" style="2" customWidth="1"/>
    <col min="1286" max="1286" width="16.140625" style="2" customWidth="1"/>
    <col min="1287" max="1287" width="22.5703125" style="2" bestFit="1" customWidth="1"/>
    <col min="1288" max="1288" width="10.28515625" style="2" customWidth="1"/>
    <col min="1289" max="1532" width="0" style="2" hidden="1" customWidth="1"/>
    <col min="1533" max="1533" width="0.85546875" style="2" customWidth="1"/>
    <col min="1534" max="1534" width="9.140625" style="2" customWidth="1"/>
    <col min="1535" max="1535" width="2.42578125" style="2" customWidth="1"/>
    <col min="1536" max="1536" width="8.7109375" style="2"/>
    <col min="1537" max="1537" width="27" style="2" customWidth="1"/>
    <col min="1538" max="1538" width="12.42578125" style="2" customWidth="1"/>
    <col min="1539" max="1539" width="11.5703125" style="2" customWidth="1"/>
    <col min="1540" max="1540" width="13.7109375" style="2" customWidth="1"/>
    <col min="1541" max="1541" width="32.85546875" style="2" customWidth="1"/>
    <col min="1542" max="1542" width="16.140625" style="2" customWidth="1"/>
    <col min="1543" max="1543" width="22.5703125" style="2" bestFit="1" customWidth="1"/>
    <col min="1544" max="1544" width="10.28515625" style="2" customWidth="1"/>
    <col min="1545" max="1788" width="0" style="2" hidden="1" customWidth="1"/>
    <col min="1789" max="1789" width="0.85546875" style="2" customWidth="1"/>
    <col min="1790" max="1790" width="9.140625" style="2" customWidth="1"/>
    <col min="1791" max="1791" width="2.42578125" style="2" customWidth="1"/>
    <col min="1792" max="1792" width="8.7109375" style="2"/>
    <col min="1793" max="1793" width="27" style="2" customWidth="1"/>
    <col min="1794" max="1794" width="12.42578125" style="2" customWidth="1"/>
    <col min="1795" max="1795" width="11.5703125" style="2" customWidth="1"/>
    <col min="1796" max="1796" width="13.7109375" style="2" customWidth="1"/>
    <col min="1797" max="1797" width="32.85546875" style="2" customWidth="1"/>
    <col min="1798" max="1798" width="16.140625" style="2" customWidth="1"/>
    <col min="1799" max="1799" width="22.5703125" style="2" bestFit="1" customWidth="1"/>
    <col min="1800" max="1800" width="10.28515625" style="2" customWidth="1"/>
    <col min="1801" max="2044" width="0" style="2" hidden="1" customWidth="1"/>
    <col min="2045" max="2045" width="0.85546875" style="2" customWidth="1"/>
    <col min="2046" max="2046" width="9.140625" style="2" customWidth="1"/>
    <col min="2047" max="2047" width="2.42578125" style="2" customWidth="1"/>
    <col min="2048" max="2048" width="8.7109375" style="2"/>
    <col min="2049" max="2049" width="27" style="2" customWidth="1"/>
    <col min="2050" max="2050" width="12.42578125" style="2" customWidth="1"/>
    <col min="2051" max="2051" width="11.5703125" style="2" customWidth="1"/>
    <col min="2052" max="2052" width="13.7109375" style="2" customWidth="1"/>
    <col min="2053" max="2053" width="32.85546875" style="2" customWidth="1"/>
    <col min="2054" max="2054" width="16.140625" style="2" customWidth="1"/>
    <col min="2055" max="2055" width="22.5703125" style="2" bestFit="1" customWidth="1"/>
    <col min="2056" max="2056" width="10.28515625" style="2" customWidth="1"/>
    <col min="2057" max="2300" width="0" style="2" hidden="1" customWidth="1"/>
    <col min="2301" max="2301" width="0.85546875" style="2" customWidth="1"/>
    <col min="2302" max="2302" width="9.140625" style="2" customWidth="1"/>
    <col min="2303" max="2303" width="2.42578125" style="2" customWidth="1"/>
    <col min="2304" max="2304" width="8.7109375" style="2"/>
    <col min="2305" max="2305" width="27" style="2" customWidth="1"/>
    <col min="2306" max="2306" width="12.42578125" style="2" customWidth="1"/>
    <col min="2307" max="2307" width="11.5703125" style="2" customWidth="1"/>
    <col min="2308" max="2308" width="13.7109375" style="2" customWidth="1"/>
    <col min="2309" max="2309" width="32.85546875" style="2" customWidth="1"/>
    <col min="2310" max="2310" width="16.140625" style="2" customWidth="1"/>
    <col min="2311" max="2311" width="22.5703125" style="2" bestFit="1" customWidth="1"/>
    <col min="2312" max="2312" width="10.28515625" style="2" customWidth="1"/>
    <col min="2313" max="2556" width="0" style="2" hidden="1" customWidth="1"/>
    <col min="2557" max="2557" width="0.85546875" style="2" customWidth="1"/>
    <col min="2558" max="2558" width="9.140625" style="2" customWidth="1"/>
    <col min="2559" max="2559" width="2.42578125" style="2" customWidth="1"/>
    <col min="2560" max="2560" width="8.7109375" style="2"/>
    <col min="2561" max="2561" width="27" style="2" customWidth="1"/>
    <col min="2562" max="2562" width="12.42578125" style="2" customWidth="1"/>
    <col min="2563" max="2563" width="11.5703125" style="2" customWidth="1"/>
    <col min="2564" max="2564" width="13.7109375" style="2" customWidth="1"/>
    <col min="2565" max="2565" width="32.85546875" style="2" customWidth="1"/>
    <col min="2566" max="2566" width="16.140625" style="2" customWidth="1"/>
    <col min="2567" max="2567" width="22.5703125" style="2" bestFit="1" customWidth="1"/>
    <col min="2568" max="2568" width="10.28515625" style="2" customWidth="1"/>
    <col min="2569" max="2812" width="0" style="2" hidden="1" customWidth="1"/>
    <col min="2813" max="2813" width="0.85546875" style="2" customWidth="1"/>
    <col min="2814" max="2814" width="9.140625" style="2" customWidth="1"/>
    <col min="2815" max="2815" width="2.42578125" style="2" customWidth="1"/>
    <col min="2816" max="2816" width="8.7109375" style="2"/>
    <col min="2817" max="2817" width="27" style="2" customWidth="1"/>
    <col min="2818" max="2818" width="12.42578125" style="2" customWidth="1"/>
    <col min="2819" max="2819" width="11.5703125" style="2" customWidth="1"/>
    <col min="2820" max="2820" width="13.7109375" style="2" customWidth="1"/>
    <col min="2821" max="2821" width="32.85546875" style="2" customWidth="1"/>
    <col min="2822" max="2822" width="16.140625" style="2" customWidth="1"/>
    <col min="2823" max="2823" width="22.5703125" style="2" bestFit="1" customWidth="1"/>
    <col min="2824" max="2824" width="10.28515625" style="2" customWidth="1"/>
    <col min="2825" max="3068" width="0" style="2" hidden="1" customWidth="1"/>
    <col min="3069" max="3069" width="0.85546875" style="2" customWidth="1"/>
    <col min="3070" max="3070" width="9.140625" style="2" customWidth="1"/>
    <col min="3071" max="3071" width="2.42578125" style="2" customWidth="1"/>
    <col min="3072" max="3072" width="8.7109375" style="2"/>
    <col min="3073" max="3073" width="27" style="2" customWidth="1"/>
    <col min="3074" max="3074" width="12.42578125" style="2" customWidth="1"/>
    <col min="3075" max="3075" width="11.5703125" style="2" customWidth="1"/>
    <col min="3076" max="3076" width="13.7109375" style="2" customWidth="1"/>
    <col min="3077" max="3077" width="32.85546875" style="2" customWidth="1"/>
    <col min="3078" max="3078" width="16.140625" style="2" customWidth="1"/>
    <col min="3079" max="3079" width="22.5703125" style="2" bestFit="1" customWidth="1"/>
    <col min="3080" max="3080" width="10.28515625" style="2" customWidth="1"/>
    <col min="3081" max="3324" width="0" style="2" hidden="1" customWidth="1"/>
    <col min="3325" max="3325" width="0.85546875" style="2" customWidth="1"/>
    <col min="3326" max="3326" width="9.140625" style="2" customWidth="1"/>
    <col min="3327" max="3327" width="2.42578125" style="2" customWidth="1"/>
    <col min="3328" max="3328" width="8.7109375" style="2"/>
    <col min="3329" max="3329" width="27" style="2" customWidth="1"/>
    <col min="3330" max="3330" width="12.42578125" style="2" customWidth="1"/>
    <col min="3331" max="3331" width="11.5703125" style="2" customWidth="1"/>
    <col min="3332" max="3332" width="13.7109375" style="2" customWidth="1"/>
    <col min="3333" max="3333" width="32.85546875" style="2" customWidth="1"/>
    <col min="3334" max="3334" width="16.140625" style="2" customWidth="1"/>
    <col min="3335" max="3335" width="22.5703125" style="2" bestFit="1" customWidth="1"/>
    <col min="3336" max="3336" width="10.28515625" style="2" customWidth="1"/>
    <col min="3337" max="3580" width="0" style="2" hidden="1" customWidth="1"/>
    <col min="3581" max="3581" width="0.85546875" style="2" customWidth="1"/>
    <col min="3582" max="3582" width="9.140625" style="2" customWidth="1"/>
    <col min="3583" max="3583" width="2.42578125" style="2" customWidth="1"/>
    <col min="3584" max="3584" width="8.7109375" style="2"/>
    <col min="3585" max="3585" width="27" style="2" customWidth="1"/>
    <col min="3586" max="3586" width="12.42578125" style="2" customWidth="1"/>
    <col min="3587" max="3587" width="11.5703125" style="2" customWidth="1"/>
    <col min="3588" max="3588" width="13.7109375" style="2" customWidth="1"/>
    <col min="3589" max="3589" width="32.85546875" style="2" customWidth="1"/>
    <col min="3590" max="3590" width="16.140625" style="2" customWidth="1"/>
    <col min="3591" max="3591" width="22.5703125" style="2" bestFit="1" customWidth="1"/>
    <col min="3592" max="3592" width="10.28515625" style="2" customWidth="1"/>
    <col min="3593" max="3836" width="0" style="2" hidden="1" customWidth="1"/>
    <col min="3837" max="3837" width="0.85546875" style="2" customWidth="1"/>
    <col min="3838" max="3838" width="9.140625" style="2" customWidth="1"/>
    <col min="3839" max="3839" width="2.42578125" style="2" customWidth="1"/>
    <col min="3840" max="3840" width="8.7109375" style="2"/>
    <col min="3841" max="3841" width="27" style="2" customWidth="1"/>
    <col min="3842" max="3842" width="12.42578125" style="2" customWidth="1"/>
    <col min="3843" max="3843" width="11.5703125" style="2" customWidth="1"/>
    <col min="3844" max="3844" width="13.7109375" style="2" customWidth="1"/>
    <col min="3845" max="3845" width="32.85546875" style="2" customWidth="1"/>
    <col min="3846" max="3846" width="16.140625" style="2" customWidth="1"/>
    <col min="3847" max="3847" width="22.5703125" style="2" bestFit="1" customWidth="1"/>
    <col min="3848" max="3848" width="10.28515625" style="2" customWidth="1"/>
    <col min="3849" max="4092" width="0" style="2" hidden="1" customWidth="1"/>
    <col min="4093" max="4093" width="0.85546875" style="2" customWidth="1"/>
    <col min="4094" max="4094" width="9.140625" style="2" customWidth="1"/>
    <col min="4095" max="4095" width="2.42578125" style="2" customWidth="1"/>
    <col min="4096" max="4096" width="8.7109375" style="2"/>
    <col min="4097" max="4097" width="27" style="2" customWidth="1"/>
    <col min="4098" max="4098" width="12.42578125" style="2" customWidth="1"/>
    <col min="4099" max="4099" width="11.5703125" style="2" customWidth="1"/>
    <col min="4100" max="4100" width="13.7109375" style="2" customWidth="1"/>
    <col min="4101" max="4101" width="32.85546875" style="2" customWidth="1"/>
    <col min="4102" max="4102" width="16.140625" style="2" customWidth="1"/>
    <col min="4103" max="4103" width="22.5703125" style="2" bestFit="1" customWidth="1"/>
    <col min="4104" max="4104" width="10.28515625" style="2" customWidth="1"/>
    <col min="4105" max="4348" width="0" style="2" hidden="1" customWidth="1"/>
    <col min="4349" max="4349" width="0.85546875" style="2" customWidth="1"/>
    <col min="4350" max="4350" width="9.140625" style="2" customWidth="1"/>
    <col min="4351" max="4351" width="2.42578125" style="2" customWidth="1"/>
    <col min="4352" max="4352" width="8.7109375" style="2"/>
    <col min="4353" max="4353" width="27" style="2" customWidth="1"/>
    <col min="4354" max="4354" width="12.42578125" style="2" customWidth="1"/>
    <col min="4355" max="4355" width="11.5703125" style="2" customWidth="1"/>
    <col min="4356" max="4356" width="13.7109375" style="2" customWidth="1"/>
    <col min="4357" max="4357" width="32.85546875" style="2" customWidth="1"/>
    <col min="4358" max="4358" width="16.140625" style="2" customWidth="1"/>
    <col min="4359" max="4359" width="22.5703125" style="2" bestFit="1" customWidth="1"/>
    <col min="4360" max="4360" width="10.28515625" style="2" customWidth="1"/>
    <col min="4361" max="4604" width="0" style="2" hidden="1" customWidth="1"/>
    <col min="4605" max="4605" width="0.85546875" style="2" customWidth="1"/>
    <col min="4606" max="4606" width="9.140625" style="2" customWidth="1"/>
    <col min="4607" max="4607" width="2.42578125" style="2" customWidth="1"/>
    <col min="4608" max="4608" width="8.7109375" style="2"/>
    <col min="4609" max="4609" width="27" style="2" customWidth="1"/>
    <col min="4610" max="4610" width="12.42578125" style="2" customWidth="1"/>
    <col min="4611" max="4611" width="11.5703125" style="2" customWidth="1"/>
    <col min="4612" max="4612" width="13.7109375" style="2" customWidth="1"/>
    <col min="4613" max="4613" width="32.85546875" style="2" customWidth="1"/>
    <col min="4614" max="4614" width="16.140625" style="2" customWidth="1"/>
    <col min="4615" max="4615" width="22.5703125" style="2" bestFit="1" customWidth="1"/>
    <col min="4616" max="4616" width="10.28515625" style="2" customWidth="1"/>
    <col min="4617" max="4860" width="0" style="2" hidden="1" customWidth="1"/>
    <col min="4861" max="4861" width="0.85546875" style="2" customWidth="1"/>
    <col min="4862" max="4862" width="9.140625" style="2" customWidth="1"/>
    <col min="4863" max="4863" width="2.42578125" style="2" customWidth="1"/>
    <col min="4864" max="4864" width="8.7109375" style="2"/>
    <col min="4865" max="4865" width="27" style="2" customWidth="1"/>
    <col min="4866" max="4866" width="12.42578125" style="2" customWidth="1"/>
    <col min="4867" max="4867" width="11.5703125" style="2" customWidth="1"/>
    <col min="4868" max="4868" width="13.7109375" style="2" customWidth="1"/>
    <col min="4869" max="4869" width="32.85546875" style="2" customWidth="1"/>
    <col min="4870" max="4870" width="16.140625" style="2" customWidth="1"/>
    <col min="4871" max="4871" width="22.5703125" style="2" bestFit="1" customWidth="1"/>
    <col min="4872" max="4872" width="10.28515625" style="2" customWidth="1"/>
    <col min="4873" max="5116" width="0" style="2" hidden="1" customWidth="1"/>
    <col min="5117" max="5117" width="0.85546875" style="2" customWidth="1"/>
    <col min="5118" max="5118" width="9.140625" style="2" customWidth="1"/>
    <col min="5119" max="5119" width="2.42578125" style="2" customWidth="1"/>
    <col min="5120" max="5120" width="8.7109375" style="2"/>
    <col min="5121" max="5121" width="27" style="2" customWidth="1"/>
    <col min="5122" max="5122" width="12.42578125" style="2" customWidth="1"/>
    <col min="5123" max="5123" width="11.5703125" style="2" customWidth="1"/>
    <col min="5124" max="5124" width="13.7109375" style="2" customWidth="1"/>
    <col min="5125" max="5125" width="32.85546875" style="2" customWidth="1"/>
    <col min="5126" max="5126" width="16.140625" style="2" customWidth="1"/>
    <col min="5127" max="5127" width="22.5703125" style="2" bestFit="1" customWidth="1"/>
    <col min="5128" max="5128" width="10.28515625" style="2" customWidth="1"/>
    <col min="5129" max="5372" width="0" style="2" hidden="1" customWidth="1"/>
    <col min="5373" max="5373" width="0.85546875" style="2" customWidth="1"/>
    <col min="5374" max="5374" width="9.140625" style="2" customWidth="1"/>
    <col min="5375" max="5375" width="2.42578125" style="2" customWidth="1"/>
    <col min="5376" max="5376" width="8.7109375" style="2"/>
    <col min="5377" max="5377" width="27" style="2" customWidth="1"/>
    <col min="5378" max="5378" width="12.42578125" style="2" customWidth="1"/>
    <col min="5379" max="5379" width="11.5703125" style="2" customWidth="1"/>
    <col min="5380" max="5380" width="13.7109375" style="2" customWidth="1"/>
    <col min="5381" max="5381" width="32.85546875" style="2" customWidth="1"/>
    <col min="5382" max="5382" width="16.140625" style="2" customWidth="1"/>
    <col min="5383" max="5383" width="22.5703125" style="2" bestFit="1" customWidth="1"/>
    <col min="5384" max="5384" width="10.28515625" style="2" customWidth="1"/>
    <col min="5385" max="5628" width="0" style="2" hidden="1" customWidth="1"/>
    <col min="5629" max="5629" width="0.85546875" style="2" customWidth="1"/>
    <col min="5630" max="5630" width="9.140625" style="2" customWidth="1"/>
    <col min="5631" max="5631" width="2.42578125" style="2" customWidth="1"/>
    <col min="5632" max="5632" width="8.7109375" style="2"/>
    <col min="5633" max="5633" width="27" style="2" customWidth="1"/>
    <col min="5634" max="5634" width="12.42578125" style="2" customWidth="1"/>
    <col min="5635" max="5635" width="11.5703125" style="2" customWidth="1"/>
    <col min="5636" max="5636" width="13.7109375" style="2" customWidth="1"/>
    <col min="5637" max="5637" width="32.85546875" style="2" customWidth="1"/>
    <col min="5638" max="5638" width="16.140625" style="2" customWidth="1"/>
    <col min="5639" max="5639" width="22.5703125" style="2" bestFit="1" customWidth="1"/>
    <col min="5640" max="5640" width="10.28515625" style="2" customWidth="1"/>
    <col min="5641" max="5884" width="0" style="2" hidden="1" customWidth="1"/>
    <col min="5885" max="5885" width="0.85546875" style="2" customWidth="1"/>
    <col min="5886" max="5886" width="9.140625" style="2" customWidth="1"/>
    <col min="5887" max="5887" width="2.42578125" style="2" customWidth="1"/>
    <col min="5888" max="5888" width="8.7109375" style="2"/>
    <col min="5889" max="5889" width="27" style="2" customWidth="1"/>
    <col min="5890" max="5890" width="12.42578125" style="2" customWidth="1"/>
    <col min="5891" max="5891" width="11.5703125" style="2" customWidth="1"/>
    <col min="5892" max="5892" width="13.7109375" style="2" customWidth="1"/>
    <col min="5893" max="5893" width="32.85546875" style="2" customWidth="1"/>
    <col min="5894" max="5894" width="16.140625" style="2" customWidth="1"/>
    <col min="5895" max="5895" width="22.5703125" style="2" bestFit="1" customWidth="1"/>
    <col min="5896" max="5896" width="10.28515625" style="2" customWidth="1"/>
    <col min="5897" max="6140" width="0" style="2" hidden="1" customWidth="1"/>
    <col min="6141" max="6141" width="0.85546875" style="2" customWidth="1"/>
    <col min="6142" max="6142" width="9.140625" style="2" customWidth="1"/>
    <col min="6143" max="6143" width="2.42578125" style="2" customWidth="1"/>
    <col min="6144" max="6144" width="8.7109375" style="2"/>
    <col min="6145" max="6145" width="27" style="2" customWidth="1"/>
    <col min="6146" max="6146" width="12.42578125" style="2" customWidth="1"/>
    <col min="6147" max="6147" width="11.5703125" style="2" customWidth="1"/>
    <col min="6148" max="6148" width="13.7109375" style="2" customWidth="1"/>
    <col min="6149" max="6149" width="32.85546875" style="2" customWidth="1"/>
    <col min="6150" max="6150" width="16.140625" style="2" customWidth="1"/>
    <col min="6151" max="6151" width="22.5703125" style="2" bestFit="1" customWidth="1"/>
    <col min="6152" max="6152" width="10.28515625" style="2" customWidth="1"/>
    <col min="6153" max="6396" width="0" style="2" hidden="1" customWidth="1"/>
    <col min="6397" max="6397" width="0.85546875" style="2" customWidth="1"/>
    <col min="6398" max="6398" width="9.140625" style="2" customWidth="1"/>
    <col min="6399" max="6399" width="2.42578125" style="2" customWidth="1"/>
    <col min="6400" max="6400" width="8.7109375" style="2"/>
    <col min="6401" max="6401" width="27" style="2" customWidth="1"/>
    <col min="6402" max="6402" width="12.42578125" style="2" customWidth="1"/>
    <col min="6403" max="6403" width="11.5703125" style="2" customWidth="1"/>
    <col min="6404" max="6404" width="13.7109375" style="2" customWidth="1"/>
    <col min="6405" max="6405" width="32.85546875" style="2" customWidth="1"/>
    <col min="6406" max="6406" width="16.140625" style="2" customWidth="1"/>
    <col min="6407" max="6407" width="22.5703125" style="2" bestFit="1" customWidth="1"/>
    <col min="6408" max="6408" width="10.28515625" style="2" customWidth="1"/>
    <col min="6409" max="6652" width="0" style="2" hidden="1" customWidth="1"/>
    <col min="6653" max="6653" width="0.85546875" style="2" customWidth="1"/>
    <col min="6654" max="6654" width="9.140625" style="2" customWidth="1"/>
    <col min="6655" max="6655" width="2.42578125" style="2" customWidth="1"/>
    <col min="6656" max="6656" width="8.7109375" style="2"/>
    <col min="6657" max="6657" width="27" style="2" customWidth="1"/>
    <col min="6658" max="6658" width="12.42578125" style="2" customWidth="1"/>
    <col min="6659" max="6659" width="11.5703125" style="2" customWidth="1"/>
    <col min="6660" max="6660" width="13.7109375" style="2" customWidth="1"/>
    <col min="6661" max="6661" width="32.85546875" style="2" customWidth="1"/>
    <col min="6662" max="6662" width="16.140625" style="2" customWidth="1"/>
    <col min="6663" max="6663" width="22.5703125" style="2" bestFit="1" customWidth="1"/>
    <col min="6664" max="6664" width="10.28515625" style="2" customWidth="1"/>
    <col min="6665" max="6908" width="0" style="2" hidden="1" customWidth="1"/>
    <col min="6909" max="6909" width="0.85546875" style="2" customWidth="1"/>
    <col min="6910" max="6910" width="9.140625" style="2" customWidth="1"/>
    <col min="6911" max="6911" width="2.42578125" style="2" customWidth="1"/>
    <col min="6912" max="6912" width="8.7109375" style="2"/>
    <col min="6913" max="6913" width="27" style="2" customWidth="1"/>
    <col min="6914" max="6914" width="12.42578125" style="2" customWidth="1"/>
    <col min="6915" max="6915" width="11.5703125" style="2" customWidth="1"/>
    <col min="6916" max="6916" width="13.7109375" style="2" customWidth="1"/>
    <col min="6917" max="6917" width="32.85546875" style="2" customWidth="1"/>
    <col min="6918" max="6918" width="16.140625" style="2" customWidth="1"/>
    <col min="6919" max="6919" width="22.5703125" style="2" bestFit="1" customWidth="1"/>
    <col min="6920" max="6920" width="10.28515625" style="2" customWidth="1"/>
    <col min="6921" max="7164" width="0" style="2" hidden="1" customWidth="1"/>
    <col min="7165" max="7165" width="0.85546875" style="2" customWidth="1"/>
    <col min="7166" max="7166" width="9.140625" style="2" customWidth="1"/>
    <col min="7167" max="7167" width="2.42578125" style="2" customWidth="1"/>
    <col min="7168" max="7168" width="8.7109375" style="2"/>
    <col min="7169" max="7169" width="27" style="2" customWidth="1"/>
    <col min="7170" max="7170" width="12.42578125" style="2" customWidth="1"/>
    <col min="7171" max="7171" width="11.5703125" style="2" customWidth="1"/>
    <col min="7172" max="7172" width="13.7109375" style="2" customWidth="1"/>
    <col min="7173" max="7173" width="32.85546875" style="2" customWidth="1"/>
    <col min="7174" max="7174" width="16.140625" style="2" customWidth="1"/>
    <col min="7175" max="7175" width="22.5703125" style="2" bestFit="1" customWidth="1"/>
    <col min="7176" max="7176" width="10.28515625" style="2" customWidth="1"/>
    <col min="7177" max="7420" width="0" style="2" hidden="1" customWidth="1"/>
    <col min="7421" max="7421" width="0.85546875" style="2" customWidth="1"/>
    <col min="7422" max="7422" width="9.140625" style="2" customWidth="1"/>
    <col min="7423" max="7423" width="2.42578125" style="2" customWidth="1"/>
    <col min="7424" max="7424" width="8.7109375" style="2"/>
    <col min="7425" max="7425" width="27" style="2" customWidth="1"/>
    <col min="7426" max="7426" width="12.42578125" style="2" customWidth="1"/>
    <col min="7427" max="7427" width="11.5703125" style="2" customWidth="1"/>
    <col min="7428" max="7428" width="13.7109375" style="2" customWidth="1"/>
    <col min="7429" max="7429" width="32.85546875" style="2" customWidth="1"/>
    <col min="7430" max="7430" width="16.140625" style="2" customWidth="1"/>
    <col min="7431" max="7431" width="22.5703125" style="2" bestFit="1" customWidth="1"/>
    <col min="7432" max="7432" width="10.28515625" style="2" customWidth="1"/>
    <col min="7433" max="7676" width="0" style="2" hidden="1" customWidth="1"/>
    <col min="7677" max="7677" width="0.85546875" style="2" customWidth="1"/>
    <col min="7678" max="7678" width="9.140625" style="2" customWidth="1"/>
    <col min="7679" max="7679" width="2.42578125" style="2" customWidth="1"/>
    <col min="7680" max="7680" width="8.7109375" style="2"/>
    <col min="7681" max="7681" width="27" style="2" customWidth="1"/>
    <col min="7682" max="7682" width="12.42578125" style="2" customWidth="1"/>
    <col min="7683" max="7683" width="11.5703125" style="2" customWidth="1"/>
    <col min="7684" max="7684" width="13.7109375" style="2" customWidth="1"/>
    <col min="7685" max="7685" width="32.85546875" style="2" customWidth="1"/>
    <col min="7686" max="7686" width="16.140625" style="2" customWidth="1"/>
    <col min="7687" max="7687" width="22.5703125" style="2" bestFit="1" customWidth="1"/>
    <col min="7688" max="7688" width="10.28515625" style="2" customWidth="1"/>
    <col min="7689" max="7932" width="0" style="2" hidden="1" customWidth="1"/>
    <col min="7933" max="7933" width="0.85546875" style="2" customWidth="1"/>
    <col min="7934" max="7934" width="9.140625" style="2" customWidth="1"/>
    <col min="7935" max="7935" width="2.42578125" style="2" customWidth="1"/>
    <col min="7936" max="7936" width="8.7109375" style="2"/>
    <col min="7937" max="7937" width="27" style="2" customWidth="1"/>
    <col min="7938" max="7938" width="12.42578125" style="2" customWidth="1"/>
    <col min="7939" max="7939" width="11.5703125" style="2" customWidth="1"/>
    <col min="7940" max="7940" width="13.7109375" style="2" customWidth="1"/>
    <col min="7941" max="7941" width="32.85546875" style="2" customWidth="1"/>
    <col min="7942" max="7942" width="16.140625" style="2" customWidth="1"/>
    <col min="7943" max="7943" width="22.5703125" style="2" bestFit="1" customWidth="1"/>
    <col min="7944" max="7944" width="10.28515625" style="2" customWidth="1"/>
    <col min="7945" max="8188" width="0" style="2" hidden="1" customWidth="1"/>
    <col min="8189" max="8189" width="0.85546875" style="2" customWidth="1"/>
    <col min="8190" max="8190" width="9.140625" style="2" customWidth="1"/>
    <col min="8191" max="8191" width="2.42578125" style="2" customWidth="1"/>
    <col min="8192" max="8192" width="8.7109375" style="2"/>
    <col min="8193" max="8193" width="27" style="2" customWidth="1"/>
    <col min="8194" max="8194" width="12.42578125" style="2" customWidth="1"/>
    <col min="8195" max="8195" width="11.5703125" style="2" customWidth="1"/>
    <col min="8196" max="8196" width="13.7109375" style="2" customWidth="1"/>
    <col min="8197" max="8197" width="32.85546875" style="2" customWidth="1"/>
    <col min="8198" max="8198" width="16.140625" style="2" customWidth="1"/>
    <col min="8199" max="8199" width="22.5703125" style="2" bestFit="1" customWidth="1"/>
    <col min="8200" max="8200" width="10.28515625" style="2" customWidth="1"/>
    <col min="8201" max="8444" width="0" style="2" hidden="1" customWidth="1"/>
    <col min="8445" max="8445" width="0.85546875" style="2" customWidth="1"/>
    <col min="8446" max="8446" width="9.140625" style="2" customWidth="1"/>
    <col min="8447" max="8447" width="2.42578125" style="2" customWidth="1"/>
    <col min="8448" max="8448" width="8.7109375" style="2"/>
    <col min="8449" max="8449" width="27" style="2" customWidth="1"/>
    <col min="8450" max="8450" width="12.42578125" style="2" customWidth="1"/>
    <col min="8451" max="8451" width="11.5703125" style="2" customWidth="1"/>
    <col min="8452" max="8452" width="13.7109375" style="2" customWidth="1"/>
    <col min="8453" max="8453" width="32.85546875" style="2" customWidth="1"/>
    <col min="8454" max="8454" width="16.140625" style="2" customWidth="1"/>
    <col min="8455" max="8455" width="22.5703125" style="2" bestFit="1" customWidth="1"/>
    <col min="8456" max="8456" width="10.28515625" style="2" customWidth="1"/>
    <col min="8457" max="8700" width="0" style="2" hidden="1" customWidth="1"/>
    <col min="8701" max="8701" width="0.85546875" style="2" customWidth="1"/>
    <col min="8702" max="8702" width="9.140625" style="2" customWidth="1"/>
    <col min="8703" max="8703" width="2.42578125" style="2" customWidth="1"/>
    <col min="8704" max="8704" width="8.7109375" style="2"/>
    <col min="8705" max="8705" width="27" style="2" customWidth="1"/>
    <col min="8706" max="8706" width="12.42578125" style="2" customWidth="1"/>
    <col min="8707" max="8707" width="11.5703125" style="2" customWidth="1"/>
    <col min="8708" max="8708" width="13.7109375" style="2" customWidth="1"/>
    <col min="8709" max="8709" width="32.85546875" style="2" customWidth="1"/>
    <col min="8710" max="8710" width="16.140625" style="2" customWidth="1"/>
    <col min="8711" max="8711" width="22.5703125" style="2" bestFit="1" customWidth="1"/>
    <col min="8712" max="8712" width="10.28515625" style="2" customWidth="1"/>
    <col min="8713" max="8956" width="0" style="2" hidden="1" customWidth="1"/>
    <col min="8957" max="8957" width="0.85546875" style="2" customWidth="1"/>
    <col min="8958" max="8958" width="9.140625" style="2" customWidth="1"/>
    <col min="8959" max="8959" width="2.42578125" style="2" customWidth="1"/>
    <col min="8960" max="8960" width="8.7109375" style="2"/>
    <col min="8961" max="8961" width="27" style="2" customWidth="1"/>
    <col min="8962" max="8962" width="12.42578125" style="2" customWidth="1"/>
    <col min="8963" max="8963" width="11.5703125" style="2" customWidth="1"/>
    <col min="8964" max="8964" width="13.7109375" style="2" customWidth="1"/>
    <col min="8965" max="8965" width="32.85546875" style="2" customWidth="1"/>
    <col min="8966" max="8966" width="16.140625" style="2" customWidth="1"/>
    <col min="8967" max="8967" width="22.5703125" style="2" bestFit="1" customWidth="1"/>
    <col min="8968" max="8968" width="10.28515625" style="2" customWidth="1"/>
    <col min="8969" max="9212" width="0" style="2" hidden="1" customWidth="1"/>
    <col min="9213" max="9213" width="0.85546875" style="2" customWidth="1"/>
    <col min="9214" max="9214" width="9.140625" style="2" customWidth="1"/>
    <col min="9215" max="9215" width="2.42578125" style="2" customWidth="1"/>
    <col min="9216" max="9216" width="8.7109375" style="2"/>
    <col min="9217" max="9217" width="27" style="2" customWidth="1"/>
    <col min="9218" max="9218" width="12.42578125" style="2" customWidth="1"/>
    <col min="9219" max="9219" width="11.5703125" style="2" customWidth="1"/>
    <col min="9220" max="9220" width="13.7109375" style="2" customWidth="1"/>
    <col min="9221" max="9221" width="32.85546875" style="2" customWidth="1"/>
    <col min="9222" max="9222" width="16.140625" style="2" customWidth="1"/>
    <col min="9223" max="9223" width="22.5703125" style="2" bestFit="1" customWidth="1"/>
    <col min="9224" max="9224" width="10.28515625" style="2" customWidth="1"/>
    <col min="9225" max="9468" width="0" style="2" hidden="1" customWidth="1"/>
    <col min="9469" max="9469" width="0.85546875" style="2" customWidth="1"/>
    <col min="9470" max="9470" width="9.140625" style="2" customWidth="1"/>
    <col min="9471" max="9471" width="2.42578125" style="2" customWidth="1"/>
    <col min="9472" max="9472" width="8.7109375" style="2"/>
    <col min="9473" max="9473" width="27" style="2" customWidth="1"/>
    <col min="9474" max="9474" width="12.42578125" style="2" customWidth="1"/>
    <col min="9475" max="9475" width="11.5703125" style="2" customWidth="1"/>
    <col min="9476" max="9476" width="13.7109375" style="2" customWidth="1"/>
    <col min="9477" max="9477" width="32.85546875" style="2" customWidth="1"/>
    <col min="9478" max="9478" width="16.140625" style="2" customWidth="1"/>
    <col min="9479" max="9479" width="22.5703125" style="2" bestFit="1" customWidth="1"/>
    <col min="9480" max="9480" width="10.28515625" style="2" customWidth="1"/>
    <col min="9481" max="9724" width="0" style="2" hidden="1" customWidth="1"/>
    <col min="9725" max="9725" width="0.85546875" style="2" customWidth="1"/>
    <col min="9726" max="9726" width="9.140625" style="2" customWidth="1"/>
    <col min="9727" max="9727" width="2.42578125" style="2" customWidth="1"/>
    <col min="9728" max="9728" width="8.7109375" style="2"/>
    <col min="9729" max="9729" width="27" style="2" customWidth="1"/>
    <col min="9730" max="9730" width="12.42578125" style="2" customWidth="1"/>
    <col min="9731" max="9731" width="11.5703125" style="2" customWidth="1"/>
    <col min="9732" max="9732" width="13.7109375" style="2" customWidth="1"/>
    <col min="9733" max="9733" width="32.85546875" style="2" customWidth="1"/>
    <col min="9734" max="9734" width="16.140625" style="2" customWidth="1"/>
    <col min="9735" max="9735" width="22.5703125" style="2" bestFit="1" customWidth="1"/>
    <col min="9736" max="9736" width="10.28515625" style="2" customWidth="1"/>
    <col min="9737" max="9980" width="0" style="2" hidden="1" customWidth="1"/>
    <col min="9981" max="9981" width="0.85546875" style="2" customWidth="1"/>
    <col min="9982" max="9982" width="9.140625" style="2" customWidth="1"/>
    <col min="9983" max="9983" width="2.42578125" style="2" customWidth="1"/>
    <col min="9984" max="9984" width="8.7109375" style="2"/>
    <col min="9985" max="9985" width="27" style="2" customWidth="1"/>
    <col min="9986" max="9986" width="12.42578125" style="2" customWidth="1"/>
    <col min="9987" max="9987" width="11.5703125" style="2" customWidth="1"/>
    <col min="9988" max="9988" width="13.7109375" style="2" customWidth="1"/>
    <col min="9989" max="9989" width="32.85546875" style="2" customWidth="1"/>
    <col min="9990" max="9990" width="16.140625" style="2" customWidth="1"/>
    <col min="9991" max="9991" width="22.5703125" style="2" bestFit="1" customWidth="1"/>
    <col min="9992" max="9992" width="10.28515625" style="2" customWidth="1"/>
    <col min="9993" max="10236" width="0" style="2" hidden="1" customWidth="1"/>
    <col min="10237" max="10237" width="0.85546875" style="2" customWidth="1"/>
    <col min="10238" max="10238" width="9.140625" style="2" customWidth="1"/>
    <col min="10239" max="10239" width="2.42578125" style="2" customWidth="1"/>
    <col min="10240" max="10240" width="8.7109375" style="2"/>
    <col min="10241" max="10241" width="27" style="2" customWidth="1"/>
    <col min="10242" max="10242" width="12.42578125" style="2" customWidth="1"/>
    <col min="10243" max="10243" width="11.5703125" style="2" customWidth="1"/>
    <col min="10244" max="10244" width="13.7109375" style="2" customWidth="1"/>
    <col min="10245" max="10245" width="32.85546875" style="2" customWidth="1"/>
    <col min="10246" max="10246" width="16.140625" style="2" customWidth="1"/>
    <col min="10247" max="10247" width="22.5703125" style="2" bestFit="1" customWidth="1"/>
    <col min="10248" max="10248" width="10.28515625" style="2" customWidth="1"/>
    <col min="10249" max="10492" width="0" style="2" hidden="1" customWidth="1"/>
    <col min="10493" max="10493" width="0.85546875" style="2" customWidth="1"/>
    <col min="10494" max="10494" width="9.140625" style="2" customWidth="1"/>
    <col min="10495" max="10495" width="2.42578125" style="2" customWidth="1"/>
    <col min="10496" max="10496" width="8.7109375" style="2"/>
    <col min="10497" max="10497" width="27" style="2" customWidth="1"/>
    <col min="10498" max="10498" width="12.42578125" style="2" customWidth="1"/>
    <col min="10499" max="10499" width="11.5703125" style="2" customWidth="1"/>
    <col min="10500" max="10500" width="13.7109375" style="2" customWidth="1"/>
    <col min="10501" max="10501" width="32.85546875" style="2" customWidth="1"/>
    <col min="10502" max="10502" width="16.140625" style="2" customWidth="1"/>
    <col min="10503" max="10503" width="22.5703125" style="2" bestFit="1" customWidth="1"/>
    <col min="10504" max="10504" width="10.28515625" style="2" customWidth="1"/>
    <col min="10505" max="10748" width="0" style="2" hidden="1" customWidth="1"/>
    <col min="10749" max="10749" width="0.85546875" style="2" customWidth="1"/>
    <col min="10750" max="10750" width="9.140625" style="2" customWidth="1"/>
    <col min="10751" max="10751" width="2.42578125" style="2" customWidth="1"/>
    <col min="10752" max="10752" width="8.7109375" style="2"/>
    <col min="10753" max="10753" width="27" style="2" customWidth="1"/>
    <col min="10754" max="10754" width="12.42578125" style="2" customWidth="1"/>
    <col min="10755" max="10755" width="11.5703125" style="2" customWidth="1"/>
    <col min="10756" max="10756" width="13.7109375" style="2" customWidth="1"/>
    <col min="10757" max="10757" width="32.85546875" style="2" customWidth="1"/>
    <col min="10758" max="10758" width="16.140625" style="2" customWidth="1"/>
    <col min="10759" max="10759" width="22.5703125" style="2" bestFit="1" customWidth="1"/>
    <col min="10760" max="10760" width="10.28515625" style="2" customWidth="1"/>
    <col min="10761" max="11004" width="0" style="2" hidden="1" customWidth="1"/>
    <col min="11005" max="11005" width="0.85546875" style="2" customWidth="1"/>
    <col min="11006" max="11006" width="9.140625" style="2" customWidth="1"/>
    <col min="11007" max="11007" width="2.42578125" style="2" customWidth="1"/>
    <col min="11008" max="11008" width="8.7109375" style="2"/>
    <col min="11009" max="11009" width="27" style="2" customWidth="1"/>
    <col min="11010" max="11010" width="12.42578125" style="2" customWidth="1"/>
    <col min="11011" max="11011" width="11.5703125" style="2" customWidth="1"/>
    <col min="11012" max="11012" width="13.7109375" style="2" customWidth="1"/>
    <col min="11013" max="11013" width="32.85546875" style="2" customWidth="1"/>
    <col min="11014" max="11014" width="16.140625" style="2" customWidth="1"/>
    <col min="11015" max="11015" width="22.5703125" style="2" bestFit="1" customWidth="1"/>
    <col min="11016" max="11016" width="10.28515625" style="2" customWidth="1"/>
    <col min="11017" max="11260" width="0" style="2" hidden="1" customWidth="1"/>
    <col min="11261" max="11261" width="0.85546875" style="2" customWidth="1"/>
    <col min="11262" max="11262" width="9.140625" style="2" customWidth="1"/>
    <col min="11263" max="11263" width="2.42578125" style="2" customWidth="1"/>
    <col min="11264" max="11264" width="8.7109375" style="2"/>
    <col min="11265" max="11265" width="27" style="2" customWidth="1"/>
    <col min="11266" max="11266" width="12.42578125" style="2" customWidth="1"/>
    <col min="11267" max="11267" width="11.5703125" style="2" customWidth="1"/>
    <col min="11268" max="11268" width="13.7109375" style="2" customWidth="1"/>
    <col min="11269" max="11269" width="32.85546875" style="2" customWidth="1"/>
    <col min="11270" max="11270" width="16.140625" style="2" customWidth="1"/>
    <col min="11271" max="11271" width="22.5703125" style="2" bestFit="1" customWidth="1"/>
    <col min="11272" max="11272" width="10.28515625" style="2" customWidth="1"/>
    <col min="11273" max="11516" width="0" style="2" hidden="1" customWidth="1"/>
    <col min="11517" max="11517" width="0.85546875" style="2" customWidth="1"/>
    <col min="11518" max="11518" width="9.140625" style="2" customWidth="1"/>
    <col min="11519" max="11519" width="2.42578125" style="2" customWidth="1"/>
    <col min="11520" max="11520" width="8.7109375" style="2"/>
    <col min="11521" max="11521" width="27" style="2" customWidth="1"/>
    <col min="11522" max="11522" width="12.42578125" style="2" customWidth="1"/>
    <col min="11523" max="11523" width="11.5703125" style="2" customWidth="1"/>
    <col min="11524" max="11524" width="13.7109375" style="2" customWidth="1"/>
    <col min="11525" max="11525" width="32.85546875" style="2" customWidth="1"/>
    <col min="11526" max="11526" width="16.140625" style="2" customWidth="1"/>
    <col min="11527" max="11527" width="22.5703125" style="2" bestFit="1" customWidth="1"/>
    <col min="11528" max="11528" width="10.28515625" style="2" customWidth="1"/>
    <col min="11529" max="11772" width="0" style="2" hidden="1" customWidth="1"/>
    <col min="11773" max="11773" width="0.85546875" style="2" customWidth="1"/>
    <col min="11774" max="11774" width="9.140625" style="2" customWidth="1"/>
    <col min="11775" max="11775" width="2.42578125" style="2" customWidth="1"/>
    <col min="11776" max="11776" width="8.7109375" style="2"/>
    <col min="11777" max="11777" width="27" style="2" customWidth="1"/>
    <col min="11778" max="11778" width="12.42578125" style="2" customWidth="1"/>
    <col min="11779" max="11779" width="11.5703125" style="2" customWidth="1"/>
    <col min="11780" max="11780" width="13.7109375" style="2" customWidth="1"/>
    <col min="11781" max="11781" width="32.85546875" style="2" customWidth="1"/>
    <col min="11782" max="11782" width="16.140625" style="2" customWidth="1"/>
    <col min="11783" max="11783" width="22.5703125" style="2" bestFit="1" customWidth="1"/>
    <col min="11784" max="11784" width="10.28515625" style="2" customWidth="1"/>
    <col min="11785" max="12028" width="0" style="2" hidden="1" customWidth="1"/>
    <col min="12029" max="12029" width="0.85546875" style="2" customWidth="1"/>
    <col min="12030" max="12030" width="9.140625" style="2" customWidth="1"/>
    <col min="12031" max="12031" width="2.42578125" style="2" customWidth="1"/>
    <col min="12032" max="12032" width="8.7109375" style="2"/>
    <col min="12033" max="12033" width="27" style="2" customWidth="1"/>
    <col min="12034" max="12034" width="12.42578125" style="2" customWidth="1"/>
    <col min="12035" max="12035" width="11.5703125" style="2" customWidth="1"/>
    <col min="12036" max="12036" width="13.7109375" style="2" customWidth="1"/>
    <col min="12037" max="12037" width="32.85546875" style="2" customWidth="1"/>
    <col min="12038" max="12038" width="16.140625" style="2" customWidth="1"/>
    <col min="12039" max="12039" width="22.5703125" style="2" bestFit="1" customWidth="1"/>
    <col min="12040" max="12040" width="10.28515625" style="2" customWidth="1"/>
    <col min="12041" max="12284" width="0" style="2" hidden="1" customWidth="1"/>
    <col min="12285" max="12285" width="0.85546875" style="2" customWidth="1"/>
    <col min="12286" max="12286" width="9.140625" style="2" customWidth="1"/>
    <col min="12287" max="12287" width="2.42578125" style="2" customWidth="1"/>
    <col min="12288" max="12288" width="8.7109375" style="2"/>
    <col min="12289" max="12289" width="27" style="2" customWidth="1"/>
    <col min="12290" max="12290" width="12.42578125" style="2" customWidth="1"/>
    <col min="12291" max="12291" width="11.5703125" style="2" customWidth="1"/>
    <col min="12292" max="12292" width="13.7109375" style="2" customWidth="1"/>
    <col min="12293" max="12293" width="32.85546875" style="2" customWidth="1"/>
    <col min="12294" max="12294" width="16.140625" style="2" customWidth="1"/>
    <col min="12295" max="12295" width="22.5703125" style="2" bestFit="1" customWidth="1"/>
    <col min="12296" max="12296" width="10.28515625" style="2" customWidth="1"/>
    <col min="12297" max="12540" width="0" style="2" hidden="1" customWidth="1"/>
    <col min="12541" max="12541" width="0.85546875" style="2" customWidth="1"/>
    <col min="12542" max="12542" width="9.140625" style="2" customWidth="1"/>
    <col min="12543" max="12543" width="2.42578125" style="2" customWidth="1"/>
    <col min="12544" max="12544" width="8.7109375" style="2"/>
    <col min="12545" max="12545" width="27" style="2" customWidth="1"/>
    <col min="12546" max="12546" width="12.42578125" style="2" customWidth="1"/>
    <col min="12547" max="12547" width="11.5703125" style="2" customWidth="1"/>
    <col min="12548" max="12548" width="13.7109375" style="2" customWidth="1"/>
    <col min="12549" max="12549" width="32.85546875" style="2" customWidth="1"/>
    <col min="12550" max="12550" width="16.140625" style="2" customWidth="1"/>
    <col min="12551" max="12551" width="22.5703125" style="2" bestFit="1" customWidth="1"/>
    <col min="12552" max="12552" width="10.28515625" style="2" customWidth="1"/>
    <col min="12553" max="12796" width="0" style="2" hidden="1" customWidth="1"/>
    <col min="12797" max="12797" width="0.85546875" style="2" customWidth="1"/>
    <col min="12798" max="12798" width="9.140625" style="2" customWidth="1"/>
    <col min="12799" max="12799" width="2.42578125" style="2" customWidth="1"/>
    <col min="12800" max="12800" width="8.7109375" style="2"/>
    <col min="12801" max="12801" width="27" style="2" customWidth="1"/>
    <col min="12802" max="12802" width="12.42578125" style="2" customWidth="1"/>
    <col min="12803" max="12803" width="11.5703125" style="2" customWidth="1"/>
    <col min="12804" max="12804" width="13.7109375" style="2" customWidth="1"/>
    <col min="12805" max="12805" width="32.85546875" style="2" customWidth="1"/>
    <col min="12806" max="12806" width="16.140625" style="2" customWidth="1"/>
    <col min="12807" max="12807" width="22.5703125" style="2" bestFit="1" customWidth="1"/>
    <col min="12808" max="12808" width="10.28515625" style="2" customWidth="1"/>
    <col min="12809" max="13052" width="0" style="2" hidden="1" customWidth="1"/>
    <col min="13053" max="13053" width="0.85546875" style="2" customWidth="1"/>
    <col min="13054" max="13054" width="9.140625" style="2" customWidth="1"/>
    <col min="13055" max="13055" width="2.42578125" style="2" customWidth="1"/>
    <col min="13056" max="13056" width="8.7109375" style="2"/>
    <col min="13057" max="13057" width="27" style="2" customWidth="1"/>
    <col min="13058" max="13058" width="12.42578125" style="2" customWidth="1"/>
    <col min="13059" max="13059" width="11.5703125" style="2" customWidth="1"/>
    <col min="13060" max="13060" width="13.7109375" style="2" customWidth="1"/>
    <col min="13061" max="13061" width="32.85546875" style="2" customWidth="1"/>
    <col min="13062" max="13062" width="16.140625" style="2" customWidth="1"/>
    <col min="13063" max="13063" width="22.5703125" style="2" bestFit="1" customWidth="1"/>
    <col min="13064" max="13064" width="10.28515625" style="2" customWidth="1"/>
    <col min="13065" max="13308" width="0" style="2" hidden="1" customWidth="1"/>
    <col min="13309" max="13309" width="0.85546875" style="2" customWidth="1"/>
    <col min="13310" max="13310" width="9.140625" style="2" customWidth="1"/>
    <col min="13311" max="13311" width="2.42578125" style="2" customWidth="1"/>
    <col min="13312" max="13312" width="8.7109375" style="2"/>
    <col min="13313" max="13313" width="27" style="2" customWidth="1"/>
    <col min="13314" max="13314" width="12.42578125" style="2" customWidth="1"/>
    <col min="13315" max="13315" width="11.5703125" style="2" customWidth="1"/>
    <col min="13316" max="13316" width="13.7109375" style="2" customWidth="1"/>
    <col min="13317" max="13317" width="32.85546875" style="2" customWidth="1"/>
    <col min="13318" max="13318" width="16.140625" style="2" customWidth="1"/>
    <col min="13319" max="13319" width="22.5703125" style="2" bestFit="1" customWidth="1"/>
    <col min="13320" max="13320" width="10.28515625" style="2" customWidth="1"/>
    <col min="13321" max="13564" width="0" style="2" hidden="1" customWidth="1"/>
    <col min="13565" max="13565" width="0.85546875" style="2" customWidth="1"/>
    <col min="13566" max="13566" width="9.140625" style="2" customWidth="1"/>
    <col min="13567" max="13567" width="2.42578125" style="2" customWidth="1"/>
    <col min="13568" max="13568" width="8.7109375" style="2"/>
    <col min="13569" max="13569" width="27" style="2" customWidth="1"/>
    <col min="13570" max="13570" width="12.42578125" style="2" customWidth="1"/>
    <col min="13571" max="13571" width="11.5703125" style="2" customWidth="1"/>
    <col min="13572" max="13572" width="13.7109375" style="2" customWidth="1"/>
    <col min="13573" max="13573" width="32.85546875" style="2" customWidth="1"/>
    <col min="13574" max="13574" width="16.140625" style="2" customWidth="1"/>
    <col min="13575" max="13575" width="22.5703125" style="2" bestFit="1" customWidth="1"/>
    <col min="13576" max="13576" width="10.28515625" style="2" customWidth="1"/>
    <col min="13577" max="13820" width="0" style="2" hidden="1" customWidth="1"/>
    <col min="13821" max="13821" width="0.85546875" style="2" customWidth="1"/>
    <col min="13822" max="13822" width="9.140625" style="2" customWidth="1"/>
    <col min="13823" max="13823" width="2.42578125" style="2" customWidth="1"/>
    <col min="13824" max="13824" width="8.7109375" style="2"/>
    <col min="13825" max="13825" width="27" style="2" customWidth="1"/>
    <col min="13826" max="13826" width="12.42578125" style="2" customWidth="1"/>
    <col min="13827" max="13827" width="11.5703125" style="2" customWidth="1"/>
    <col min="13828" max="13828" width="13.7109375" style="2" customWidth="1"/>
    <col min="13829" max="13829" width="32.85546875" style="2" customWidth="1"/>
    <col min="13830" max="13830" width="16.140625" style="2" customWidth="1"/>
    <col min="13831" max="13831" width="22.5703125" style="2" bestFit="1" customWidth="1"/>
    <col min="13832" max="13832" width="10.28515625" style="2" customWidth="1"/>
    <col min="13833" max="14076" width="0" style="2" hidden="1" customWidth="1"/>
    <col min="14077" max="14077" width="0.85546875" style="2" customWidth="1"/>
    <col min="14078" max="14078" width="9.140625" style="2" customWidth="1"/>
    <col min="14079" max="14079" width="2.42578125" style="2" customWidth="1"/>
    <col min="14080" max="14080" width="8.7109375" style="2"/>
    <col min="14081" max="14081" width="27" style="2" customWidth="1"/>
    <col min="14082" max="14082" width="12.42578125" style="2" customWidth="1"/>
    <col min="14083" max="14083" width="11.5703125" style="2" customWidth="1"/>
    <col min="14084" max="14084" width="13.7109375" style="2" customWidth="1"/>
    <col min="14085" max="14085" width="32.85546875" style="2" customWidth="1"/>
    <col min="14086" max="14086" width="16.140625" style="2" customWidth="1"/>
    <col min="14087" max="14087" width="22.5703125" style="2" bestFit="1" customWidth="1"/>
    <col min="14088" max="14088" width="10.28515625" style="2" customWidth="1"/>
    <col min="14089" max="14332" width="0" style="2" hidden="1" customWidth="1"/>
    <col min="14333" max="14333" width="0.85546875" style="2" customWidth="1"/>
    <col min="14334" max="14334" width="9.140625" style="2" customWidth="1"/>
    <col min="14335" max="14335" width="2.42578125" style="2" customWidth="1"/>
    <col min="14336" max="14336" width="8.7109375" style="2"/>
    <col min="14337" max="14337" width="27" style="2" customWidth="1"/>
    <col min="14338" max="14338" width="12.42578125" style="2" customWidth="1"/>
    <col min="14339" max="14339" width="11.5703125" style="2" customWidth="1"/>
    <col min="14340" max="14340" width="13.7109375" style="2" customWidth="1"/>
    <col min="14341" max="14341" width="32.85546875" style="2" customWidth="1"/>
    <col min="14342" max="14342" width="16.140625" style="2" customWidth="1"/>
    <col min="14343" max="14343" width="22.5703125" style="2" bestFit="1" customWidth="1"/>
    <col min="14344" max="14344" width="10.28515625" style="2" customWidth="1"/>
    <col min="14345" max="14588" width="0" style="2" hidden="1" customWidth="1"/>
    <col min="14589" max="14589" width="0.85546875" style="2" customWidth="1"/>
    <col min="14590" max="14590" width="9.140625" style="2" customWidth="1"/>
    <col min="14591" max="14591" width="2.42578125" style="2" customWidth="1"/>
    <col min="14592" max="14592" width="8.7109375" style="2"/>
    <col min="14593" max="14593" width="27" style="2" customWidth="1"/>
    <col min="14594" max="14594" width="12.42578125" style="2" customWidth="1"/>
    <col min="14595" max="14595" width="11.5703125" style="2" customWidth="1"/>
    <col min="14596" max="14596" width="13.7109375" style="2" customWidth="1"/>
    <col min="14597" max="14597" width="32.85546875" style="2" customWidth="1"/>
    <col min="14598" max="14598" width="16.140625" style="2" customWidth="1"/>
    <col min="14599" max="14599" width="22.5703125" style="2" bestFit="1" customWidth="1"/>
    <col min="14600" max="14600" width="10.28515625" style="2" customWidth="1"/>
    <col min="14601" max="14844" width="0" style="2" hidden="1" customWidth="1"/>
    <col min="14845" max="14845" width="0.85546875" style="2" customWidth="1"/>
    <col min="14846" max="14846" width="9.140625" style="2" customWidth="1"/>
    <col min="14847" max="14847" width="2.42578125" style="2" customWidth="1"/>
    <col min="14848" max="14848" width="8.7109375" style="2"/>
    <col min="14849" max="14849" width="27" style="2" customWidth="1"/>
    <col min="14850" max="14850" width="12.42578125" style="2" customWidth="1"/>
    <col min="14851" max="14851" width="11.5703125" style="2" customWidth="1"/>
    <col min="14852" max="14852" width="13.7109375" style="2" customWidth="1"/>
    <col min="14853" max="14853" width="32.85546875" style="2" customWidth="1"/>
    <col min="14854" max="14854" width="16.140625" style="2" customWidth="1"/>
    <col min="14855" max="14855" width="22.5703125" style="2" bestFit="1" customWidth="1"/>
    <col min="14856" max="14856" width="10.28515625" style="2" customWidth="1"/>
    <col min="14857" max="15100" width="0" style="2" hidden="1" customWidth="1"/>
    <col min="15101" max="15101" width="0.85546875" style="2" customWidth="1"/>
    <col min="15102" max="15102" width="9.140625" style="2" customWidth="1"/>
    <col min="15103" max="15103" width="2.42578125" style="2" customWidth="1"/>
    <col min="15104" max="15104" width="8.7109375" style="2"/>
    <col min="15105" max="15105" width="27" style="2" customWidth="1"/>
    <col min="15106" max="15106" width="12.42578125" style="2" customWidth="1"/>
    <col min="15107" max="15107" width="11.5703125" style="2" customWidth="1"/>
    <col min="15108" max="15108" width="13.7109375" style="2" customWidth="1"/>
    <col min="15109" max="15109" width="32.85546875" style="2" customWidth="1"/>
    <col min="15110" max="15110" width="16.140625" style="2" customWidth="1"/>
    <col min="15111" max="15111" width="22.5703125" style="2" bestFit="1" customWidth="1"/>
    <col min="15112" max="15112" width="10.28515625" style="2" customWidth="1"/>
    <col min="15113" max="15356" width="0" style="2" hidden="1" customWidth="1"/>
    <col min="15357" max="15357" width="0.85546875" style="2" customWidth="1"/>
    <col min="15358" max="15358" width="9.140625" style="2" customWidth="1"/>
    <col min="15359" max="15359" width="2.42578125" style="2" customWidth="1"/>
    <col min="15360" max="15360" width="8.7109375" style="2"/>
    <col min="15361" max="15361" width="27" style="2" customWidth="1"/>
    <col min="15362" max="15362" width="12.42578125" style="2" customWidth="1"/>
    <col min="15363" max="15363" width="11.5703125" style="2" customWidth="1"/>
    <col min="15364" max="15364" width="13.7109375" style="2" customWidth="1"/>
    <col min="15365" max="15365" width="32.85546875" style="2" customWidth="1"/>
    <col min="15366" max="15366" width="16.140625" style="2" customWidth="1"/>
    <col min="15367" max="15367" width="22.5703125" style="2" bestFit="1" customWidth="1"/>
    <col min="15368" max="15368" width="10.28515625" style="2" customWidth="1"/>
    <col min="15369" max="15612" width="0" style="2" hidden="1" customWidth="1"/>
    <col min="15613" max="15613" width="0.85546875" style="2" customWidth="1"/>
    <col min="15614" max="15614" width="9.140625" style="2" customWidth="1"/>
    <col min="15615" max="15615" width="2.42578125" style="2" customWidth="1"/>
    <col min="15616" max="15616" width="8.7109375" style="2"/>
    <col min="15617" max="15617" width="27" style="2" customWidth="1"/>
    <col min="15618" max="15618" width="12.42578125" style="2" customWidth="1"/>
    <col min="15619" max="15619" width="11.5703125" style="2" customWidth="1"/>
    <col min="15620" max="15620" width="13.7109375" style="2" customWidth="1"/>
    <col min="15621" max="15621" width="32.85546875" style="2" customWidth="1"/>
    <col min="15622" max="15622" width="16.140625" style="2" customWidth="1"/>
    <col min="15623" max="15623" width="22.5703125" style="2" bestFit="1" customWidth="1"/>
    <col min="15624" max="15624" width="10.28515625" style="2" customWidth="1"/>
    <col min="15625" max="15868" width="0" style="2" hidden="1" customWidth="1"/>
    <col min="15869" max="15869" width="0.85546875" style="2" customWidth="1"/>
    <col min="15870" max="15870" width="9.140625" style="2" customWidth="1"/>
    <col min="15871" max="15871" width="2.42578125" style="2" customWidth="1"/>
    <col min="15872" max="15872" width="8.7109375" style="2"/>
    <col min="15873" max="15873" width="27" style="2" customWidth="1"/>
    <col min="15874" max="15874" width="12.42578125" style="2" customWidth="1"/>
    <col min="15875" max="15875" width="11.5703125" style="2" customWidth="1"/>
    <col min="15876" max="15876" width="13.7109375" style="2" customWidth="1"/>
    <col min="15877" max="15877" width="32.85546875" style="2" customWidth="1"/>
    <col min="15878" max="15878" width="16.140625" style="2" customWidth="1"/>
    <col min="15879" max="15879" width="22.5703125" style="2" bestFit="1" customWidth="1"/>
    <col min="15880" max="15880" width="10.28515625" style="2" customWidth="1"/>
    <col min="15881" max="16124" width="0" style="2" hidden="1" customWidth="1"/>
    <col min="16125" max="16125" width="0.85546875" style="2" customWidth="1"/>
    <col min="16126" max="16126" width="9.140625" style="2" customWidth="1"/>
    <col min="16127" max="16127" width="2.42578125" style="2" customWidth="1"/>
    <col min="16128" max="16128" width="8.7109375" style="2"/>
    <col min="16129" max="16129" width="27" style="2" customWidth="1"/>
    <col min="16130" max="16130" width="12.42578125" style="2" customWidth="1"/>
    <col min="16131" max="16131" width="11.5703125" style="2" customWidth="1"/>
    <col min="16132" max="16132" width="13.7109375" style="2" customWidth="1"/>
    <col min="16133" max="16133" width="32.85546875" style="2" customWidth="1"/>
    <col min="16134" max="16134" width="16.140625" style="2" customWidth="1"/>
    <col min="16135" max="16135" width="22.5703125" style="2" bestFit="1" customWidth="1"/>
    <col min="16136" max="16136" width="10.28515625" style="2" customWidth="1"/>
    <col min="16137" max="16380" width="0" style="2" hidden="1" customWidth="1"/>
    <col min="16381" max="16381" width="0.85546875" style="2" customWidth="1"/>
    <col min="16382" max="16382" width="9.140625" style="2" customWidth="1"/>
    <col min="16383" max="16383" width="2.42578125" style="2" customWidth="1"/>
    <col min="16384" max="16384" width="8.7109375" style="2"/>
  </cols>
  <sheetData>
    <row r="1" spans="1:8" ht="58.5" customHeight="1" thickTop="1" thickBot="1">
      <c r="A1" s="141" t="s">
        <v>14</v>
      </c>
      <c r="B1" s="141" t="s">
        <v>36</v>
      </c>
      <c r="C1" s="141" t="s">
        <v>51</v>
      </c>
      <c r="D1" s="141" t="s">
        <v>38</v>
      </c>
      <c r="E1" s="141" t="s">
        <v>39</v>
      </c>
      <c r="F1" s="142" t="s">
        <v>52</v>
      </c>
      <c r="H1" s="143"/>
    </row>
    <row r="2" spans="1:8" ht="19.5" thickTop="1" thickBot="1">
      <c r="A2" s="144">
        <v>43876</v>
      </c>
      <c r="B2" s="141">
        <v>2</v>
      </c>
      <c r="C2" s="141" t="s">
        <v>54</v>
      </c>
      <c r="D2" s="141">
        <f ca="1">SUMIF(kk,E2,[2]الموردين!A$1:A$65536)</f>
        <v>0</v>
      </c>
      <c r="E2" s="141" t="s">
        <v>45</v>
      </c>
      <c r="F2" s="142">
        <v>17000</v>
      </c>
      <c r="G2" s="4"/>
      <c r="H2" s="143"/>
    </row>
    <row r="3" spans="1:8" ht="19.5" thickTop="1" thickBot="1">
      <c r="A3" s="144">
        <v>43877</v>
      </c>
      <c r="B3" s="141">
        <v>3</v>
      </c>
      <c r="C3" s="141" t="s">
        <v>54</v>
      </c>
      <c r="D3" s="141">
        <f ca="1">SUMIF(ss,E3,[2]الموردين!A$1:A$65536)</f>
        <v>0</v>
      </c>
      <c r="E3" s="141" t="s">
        <v>65</v>
      </c>
      <c r="F3" s="142">
        <v>350</v>
      </c>
      <c r="H3" s="143"/>
    </row>
    <row r="4" spans="1:8" ht="19.5" thickTop="1" thickBot="1">
      <c r="A4" s="144"/>
      <c r="B4" s="141"/>
      <c r="C4" s="141"/>
      <c r="D4" s="141">
        <f ca="1">SUMIF(ss,E4,[2]الموردين!A$1:A$65536)</f>
        <v>0</v>
      </c>
      <c r="E4" s="141"/>
      <c r="F4" s="142"/>
      <c r="H4" s="145" t="s">
        <v>62</v>
      </c>
    </row>
    <row r="5" spans="1:8" ht="19.5" thickTop="1" thickBot="1">
      <c r="A5" s="144"/>
      <c r="B5" s="141"/>
      <c r="C5" s="141"/>
      <c r="D5" s="141">
        <f ca="1">SUMIF(ss,E5,[2]الموردين!A$1:A$65536)</f>
        <v>0</v>
      </c>
      <c r="E5" s="141"/>
      <c r="F5" s="142"/>
      <c r="H5" s="145" t="s">
        <v>54</v>
      </c>
    </row>
    <row r="6" spans="1:8" ht="19.5" thickTop="1" thickBot="1">
      <c r="A6" s="144"/>
      <c r="B6" s="141"/>
      <c r="C6" s="141"/>
      <c r="D6" s="141">
        <f ca="1">SUMIF(ss,E6,[2]الموردين!A$1:A$65536)</f>
        <v>0</v>
      </c>
      <c r="E6" s="141"/>
      <c r="F6" s="142"/>
      <c r="H6" s="143"/>
    </row>
    <row r="7" spans="1:8" ht="19.5" thickTop="1" thickBot="1">
      <c r="A7" s="144"/>
      <c r="B7" s="141"/>
      <c r="C7" s="141"/>
      <c r="D7" s="141">
        <f ca="1">SUMIF(ss,E7,[2]الموردين!A$1:A$65536)</f>
        <v>0</v>
      </c>
      <c r="E7" s="141"/>
      <c r="F7" s="142"/>
      <c r="H7" s="143"/>
    </row>
    <row r="8" spans="1:8" ht="19.5" thickTop="1" thickBot="1">
      <c r="A8" s="144"/>
      <c r="B8" s="141"/>
      <c r="C8" s="141"/>
      <c r="D8" s="141">
        <f ca="1">SUMIF(ss,E8,[2]الموردين!A$1:A$65536)</f>
        <v>0</v>
      </c>
      <c r="E8" s="141"/>
      <c r="F8" s="142"/>
      <c r="H8" s="143"/>
    </row>
    <row r="9" spans="1:8" ht="19.5" thickTop="1" thickBot="1">
      <c r="A9" s="144"/>
      <c r="B9" s="141"/>
      <c r="C9" s="141"/>
      <c r="D9" s="141">
        <f ca="1">SUMIF(ss,E9,[2]الموردين!A$1:A$65536)</f>
        <v>0</v>
      </c>
      <c r="E9" s="141"/>
      <c r="F9" s="142"/>
      <c r="H9" s="143"/>
    </row>
    <row r="10" spans="1:8" ht="19.5" thickTop="1" thickBot="1">
      <c r="A10" s="144"/>
      <c r="B10" s="141"/>
      <c r="C10" s="141"/>
      <c r="D10" s="141">
        <f ca="1">SUMIF(ss,E10,[2]الموردين!A$1:A$65536)</f>
        <v>0</v>
      </c>
      <c r="E10" s="141"/>
      <c r="F10" s="142"/>
      <c r="H10" s="143"/>
    </row>
    <row r="11" spans="1:8" ht="19.5" thickTop="1" thickBot="1">
      <c r="A11" s="144"/>
      <c r="B11" s="141"/>
      <c r="C11" s="141"/>
      <c r="D11" s="141">
        <f ca="1">SUMIF(ss,E11,[2]الموردين!A$1:A$65536)</f>
        <v>0</v>
      </c>
      <c r="E11" s="141"/>
      <c r="F11" s="142"/>
      <c r="H11" s="143"/>
    </row>
    <row r="12" spans="1:8" ht="19.5" thickTop="1" thickBot="1">
      <c r="A12" s="144"/>
      <c r="B12" s="141"/>
      <c r="C12" s="141"/>
      <c r="D12" s="141">
        <f ca="1">SUMIF(ss,E12,[2]الموردين!A$1:A$65536)</f>
        <v>0</v>
      </c>
      <c r="E12" s="141"/>
      <c r="F12" s="142"/>
      <c r="H12" s="143"/>
    </row>
    <row r="13" spans="1:8" ht="19.5" thickTop="1" thickBot="1">
      <c r="A13" s="144"/>
      <c r="B13" s="141"/>
      <c r="C13" s="141"/>
      <c r="D13" s="141">
        <f ca="1">SUMIF(ss,E13,[2]الموردين!A$1:A$65536)</f>
        <v>0</v>
      </c>
      <c r="E13" s="141"/>
      <c r="F13" s="142"/>
      <c r="H13" s="143"/>
    </row>
    <row r="14" spans="1:8" ht="19.5" thickTop="1" thickBot="1">
      <c r="A14" s="144"/>
      <c r="B14" s="141"/>
      <c r="C14" s="141"/>
      <c r="D14" s="141">
        <f ca="1">SUMIF(ss,E14,[2]الموردين!A$1:A$65536)</f>
        <v>0</v>
      </c>
      <c r="E14" s="141"/>
      <c r="F14" s="142"/>
      <c r="H14" s="143"/>
    </row>
    <row r="15" spans="1:8" ht="19.5" thickTop="1" thickBot="1">
      <c r="A15" s="144"/>
      <c r="B15" s="141"/>
      <c r="C15" s="141"/>
      <c r="D15" s="141">
        <f ca="1">SUMIF(ss,E15,[2]الموردين!A$1:A$65536)</f>
        <v>0</v>
      </c>
      <c r="E15" s="141"/>
      <c r="F15" s="142"/>
      <c r="H15" s="143"/>
    </row>
    <row r="16" spans="1:8" ht="19.5" thickTop="1" thickBot="1">
      <c r="A16" s="144"/>
      <c r="B16" s="141"/>
      <c r="C16" s="141"/>
      <c r="D16" s="141">
        <f ca="1">SUMIF(ss,E16,[2]الموردين!A$1:A$65536)</f>
        <v>0</v>
      </c>
      <c r="E16" s="141"/>
      <c r="F16" s="142"/>
      <c r="H16" s="143"/>
    </row>
    <row r="17" spans="1:8" ht="19.5" thickTop="1" thickBot="1">
      <c r="A17" s="144"/>
      <c r="B17" s="141"/>
      <c r="C17" s="141"/>
      <c r="D17" s="141">
        <f ca="1">SUMIF(ss,E17,[2]الموردين!A$1:A$65536)</f>
        <v>0</v>
      </c>
      <c r="E17" s="141"/>
      <c r="F17" s="142"/>
      <c r="H17" s="143"/>
    </row>
    <row r="18" spans="1:8" ht="19.5" thickTop="1" thickBot="1">
      <c r="A18" s="144"/>
      <c r="B18" s="141"/>
      <c r="C18" s="141"/>
      <c r="D18" s="141">
        <f ca="1">SUMIF(ss,E18,[2]الموردين!A$1:A$65536)</f>
        <v>0</v>
      </c>
      <c r="E18" s="141"/>
      <c r="F18" s="142"/>
      <c r="H18" s="143"/>
    </row>
    <row r="19" spans="1:8" ht="19.5" thickTop="1" thickBot="1">
      <c r="A19" s="144"/>
      <c r="B19" s="141"/>
      <c r="C19" s="141"/>
      <c r="D19" s="141">
        <f ca="1">SUMIF(ss,E19,[2]الموردين!A$1:A$65536)</f>
        <v>0</v>
      </c>
      <c r="E19" s="141"/>
      <c r="F19" s="142"/>
      <c r="H19" s="143"/>
    </row>
    <row r="20" spans="1:8" ht="19.5" thickTop="1" thickBot="1">
      <c r="A20" s="144"/>
      <c r="B20" s="141"/>
      <c r="C20" s="141"/>
      <c r="D20" s="141">
        <f ca="1">SUMIF(ss,E20,[2]الموردين!A$1:A$65536)</f>
        <v>0</v>
      </c>
      <c r="E20" s="141"/>
      <c r="F20" s="142"/>
      <c r="H20" s="143"/>
    </row>
    <row r="21" spans="1:8" ht="19.5" thickTop="1" thickBot="1">
      <c r="A21" s="144"/>
      <c r="B21" s="141"/>
      <c r="C21" s="141"/>
      <c r="D21" s="141">
        <f ca="1">SUMIF(ss,E21,[2]الموردين!A$1:A$65536)</f>
        <v>0</v>
      </c>
      <c r="E21" s="141"/>
      <c r="F21" s="142"/>
      <c r="H21" s="143"/>
    </row>
    <row r="22" spans="1:8" ht="19.5" thickTop="1" thickBot="1">
      <c r="A22" s="144"/>
      <c r="B22" s="141"/>
      <c r="C22" s="141"/>
      <c r="D22" s="141">
        <f ca="1">SUMIF(ss,E22,[2]الموردين!A$1:A$65536)</f>
        <v>0</v>
      </c>
      <c r="E22" s="141"/>
      <c r="F22" s="142"/>
      <c r="H22" s="143"/>
    </row>
    <row r="23" spans="1:8" ht="19.5" thickTop="1" thickBot="1">
      <c r="A23" s="144"/>
      <c r="B23" s="141"/>
      <c r="C23" s="141"/>
      <c r="D23" s="141">
        <f ca="1">SUMIF(ss,E23,[2]الموردين!A$1:A$65536)</f>
        <v>0</v>
      </c>
      <c r="E23" s="141"/>
      <c r="F23" s="142"/>
      <c r="H23" s="143"/>
    </row>
    <row r="24" spans="1:8" ht="19.5" thickTop="1" thickBot="1">
      <c r="A24" s="144"/>
      <c r="B24" s="141"/>
      <c r="C24" s="141"/>
      <c r="D24" s="141">
        <f ca="1">SUMIF(ss,E24,[2]الموردين!A$1:A$65536)</f>
        <v>0</v>
      </c>
      <c r="E24" s="141"/>
      <c r="F24" s="142"/>
      <c r="H24" s="143"/>
    </row>
    <row r="25" spans="1:8" ht="19.5" thickTop="1" thickBot="1">
      <c r="A25" s="144"/>
      <c r="B25" s="141"/>
      <c r="C25" s="141"/>
      <c r="D25" s="141">
        <f ca="1">SUMIF(ss,E25,[2]الموردين!A$1:A$65536)</f>
        <v>0</v>
      </c>
      <c r="E25" s="141"/>
      <c r="F25" s="142"/>
      <c r="H25" s="143"/>
    </row>
    <row r="26" spans="1:8" ht="19.5" thickTop="1" thickBot="1">
      <c r="A26" s="144"/>
      <c r="B26" s="141"/>
      <c r="C26" s="141"/>
      <c r="D26" s="141">
        <f ca="1">SUMIF(ss,E26,[2]الموردين!A$1:A$65536)</f>
        <v>0</v>
      </c>
      <c r="E26" s="141"/>
      <c r="F26" s="142"/>
      <c r="H26" s="143"/>
    </row>
    <row r="27" spans="1:8" ht="19.5" thickTop="1" thickBot="1">
      <c r="A27" s="144"/>
      <c r="B27" s="141"/>
      <c r="C27" s="141"/>
      <c r="D27" s="141">
        <f ca="1">SUMIF(ss,E27,[2]الموردين!A$1:A$65536)</f>
        <v>0</v>
      </c>
      <c r="E27" s="141"/>
      <c r="F27" s="142"/>
      <c r="H27" s="143"/>
    </row>
    <row r="28" spans="1:8" ht="19.5" thickTop="1" thickBot="1">
      <c r="A28" s="144"/>
      <c r="B28" s="141"/>
      <c r="C28" s="141"/>
      <c r="D28" s="141">
        <f ca="1">SUMIF(ss,E28,[2]الموردين!A$1:A$65536)</f>
        <v>0</v>
      </c>
      <c r="E28" s="141"/>
      <c r="F28" s="142"/>
      <c r="H28" s="143"/>
    </row>
    <row r="29" spans="1:8" ht="19.5" thickTop="1" thickBot="1">
      <c r="A29" s="144"/>
      <c r="B29" s="141"/>
      <c r="C29" s="141"/>
      <c r="D29" s="141">
        <f ca="1">SUMIF(ss,E29,[2]الموردين!A$1:A$65536)</f>
        <v>0</v>
      </c>
      <c r="E29" s="141"/>
      <c r="F29" s="142"/>
      <c r="H29" s="143"/>
    </row>
    <row r="30" spans="1:8" ht="19.5" thickTop="1" thickBot="1">
      <c r="A30" s="144"/>
      <c r="B30" s="141"/>
      <c r="C30" s="141"/>
      <c r="D30" s="141">
        <f ca="1">SUMIF(ss,E30,[2]الموردين!A$1:A$65536)</f>
        <v>0</v>
      </c>
      <c r="E30" s="141"/>
      <c r="F30" s="142"/>
      <c r="H30" s="143"/>
    </row>
    <row r="31" spans="1:8" ht="19.5" thickTop="1" thickBot="1">
      <c r="A31" s="144"/>
      <c r="B31" s="141"/>
      <c r="C31" s="141"/>
      <c r="D31" s="141">
        <f ca="1">SUMIF(ss,E31,[2]الموردين!A$1:A$65536)</f>
        <v>0</v>
      </c>
      <c r="E31" s="141"/>
      <c r="F31" s="142"/>
      <c r="H31" s="143"/>
    </row>
    <row r="32" spans="1:8" ht="19.5" thickTop="1" thickBot="1">
      <c r="A32" s="144"/>
      <c r="B32" s="141"/>
      <c r="C32" s="141"/>
      <c r="D32" s="141">
        <f ca="1">SUMIF(ss,E32,[2]الموردين!A$1:A$65536)</f>
        <v>0</v>
      </c>
      <c r="E32" s="141"/>
      <c r="F32" s="142"/>
      <c r="H32" s="143"/>
    </row>
    <row r="33" spans="1:8" ht="19.5" thickTop="1" thickBot="1">
      <c r="A33" s="144"/>
      <c r="B33" s="141"/>
      <c r="C33" s="141"/>
      <c r="D33" s="141">
        <f ca="1">SUMIF(ss,E33,[2]الموردين!A$1:A$65536)</f>
        <v>0</v>
      </c>
      <c r="E33" s="141"/>
      <c r="F33" s="142"/>
      <c r="H33" s="143"/>
    </row>
    <row r="34" spans="1:8" ht="19.5" thickTop="1" thickBot="1">
      <c r="A34" s="144"/>
      <c r="B34" s="141"/>
      <c r="C34" s="141"/>
      <c r="D34" s="141">
        <f ca="1">SUMIF(ss,E34,[2]الموردين!A$1:A$65536)</f>
        <v>0</v>
      </c>
      <c r="E34" s="141"/>
      <c r="F34" s="142"/>
      <c r="H34" s="143"/>
    </row>
    <row r="35" spans="1:8" ht="19.5" thickTop="1" thickBot="1">
      <c r="A35" s="144"/>
      <c r="B35" s="141"/>
      <c r="C35" s="141"/>
      <c r="D35" s="141">
        <f ca="1">SUMIF(ss,E35,[2]الموردين!A$1:A$65536)</f>
        <v>0</v>
      </c>
      <c r="E35" s="141"/>
      <c r="F35" s="142"/>
      <c r="H35" s="143"/>
    </row>
    <row r="36" spans="1:8" ht="19.5" thickTop="1" thickBot="1">
      <c r="A36" s="144"/>
      <c r="B36" s="141"/>
      <c r="C36" s="141"/>
      <c r="D36" s="141">
        <f ca="1">SUMIF(ss,E36,[2]الموردين!A$1:A$65536)</f>
        <v>0</v>
      </c>
      <c r="E36" s="141"/>
      <c r="F36" s="142"/>
      <c r="H36" s="143"/>
    </row>
    <row r="37" spans="1:8" ht="19.5" thickTop="1" thickBot="1">
      <c r="A37" s="144"/>
      <c r="B37" s="141"/>
      <c r="C37" s="141"/>
      <c r="D37" s="141">
        <f ca="1">SUMIF(ss,E37,[2]الموردين!A$1:A$65536)</f>
        <v>0</v>
      </c>
      <c r="E37" s="141"/>
      <c r="F37" s="142"/>
      <c r="H37" s="143"/>
    </row>
    <row r="38" spans="1:8" ht="19.5" thickTop="1" thickBot="1">
      <c r="A38" s="144"/>
      <c r="B38" s="141"/>
      <c r="C38" s="141"/>
      <c r="D38" s="141">
        <f ca="1">SUMIF(ss,E38,[2]الموردين!A$1:A$65536)</f>
        <v>0</v>
      </c>
      <c r="E38" s="141"/>
      <c r="F38" s="142"/>
      <c r="H38" s="143"/>
    </row>
    <row r="39" spans="1:8" ht="19.5" thickTop="1" thickBot="1">
      <c r="A39" s="144"/>
      <c r="B39" s="141"/>
      <c r="C39" s="141"/>
      <c r="D39" s="141">
        <f ca="1">SUMIF(ss,E39,[2]الموردين!A$1:A$65536)</f>
        <v>0</v>
      </c>
      <c r="E39" s="141"/>
      <c r="F39" s="142"/>
      <c r="H39" s="143"/>
    </row>
    <row r="40" spans="1:8" ht="19.5" thickTop="1" thickBot="1">
      <c r="A40" s="144"/>
      <c r="B40" s="141"/>
      <c r="C40" s="141"/>
      <c r="D40" s="141">
        <f ca="1">SUMIF(ss,E40,[2]الموردين!A$1:A$65536)</f>
        <v>0</v>
      </c>
      <c r="E40" s="141"/>
      <c r="F40" s="142"/>
      <c r="H40" s="143"/>
    </row>
    <row r="41" spans="1:8" ht="19.5" thickTop="1" thickBot="1">
      <c r="A41" s="144"/>
      <c r="B41" s="141"/>
      <c r="C41" s="141"/>
      <c r="D41" s="141">
        <f ca="1">SUMIF(ss,E41,[2]الموردين!A$1:A$65536)</f>
        <v>0</v>
      </c>
      <c r="E41" s="141"/>
      <c r="F41" s="142"/>
      <c r="H41" s="143"/>
    </row>
    <row r="42" spans="1:8" ht="19.5" thickTop="1" thickBot="1">
      <c r="A42" s="144"/>
      <c r="B42" s="141"/>
      <c r="C42" s="141"/>
      <c r="D42" s="141">
        <f ca="1">SUMIF(ss,E42,[2]الموردين!A$1:A$65536)</f>
        <v>0</v>
      </c>
      <c r="E42" s="141"/>
      <c r="F42" s="142"/>
      <c r="H42" s="143"/>
    </row>
    <row r="43" spans="1:8" ht="19.5" thickTop="1" thickBot="1">
      <c r="A43" s="144"/>
      <c r="B43" s="141"/>
      <c r="C43" s="141"/>
      <c r="D43" s="141">
        <f ca="1">SUMIF(ss,E43,[2]الموردين!A$1:A$65536)</f>
        <v>0</v>
      </c>
      <c r="E43" s="141"/>
      <c r="F43" s="142"/>
      <c r="H43" s="143"/>
    </row>
    <row r="44" spans="1:8" ht="19.5" thickTop="1" thickBot="1">
      <c r="A44" s="144"/>
      <c r="B44" s="141"/>
      <c r="C44" s="141"/>
      <c r="D44" s="141">
        <f ca="1">SUMIF(ss,E44,[2]الموردين!A$1:A$65536)</f>
        <v>0</v>
      </c>
      <c r="E44" s="141"/>
      <c r="F44" s="142"/>
      <c r="H44" s="143"/>
    </row>
    <row r="45" spans="1:8" ht="19.5" thickTop="1" thickBot="1">
      <c r="A45" s="144"/>
      <c r="B45" s="141"/>
      <c r="C45" s="141"/>
      <c r="D45" s="141">
        <f ca="1">SUMIF(ss,E45,[2]الموردين!A$1:A$65536)</f>
        <v>0</v>
      </c>
      <c r="E45" s="141"/>
      <c r="F45" s="142"/>
      <c r="H45" s="143"/>
    </row>
    <row r="46" spans="1:8" ht="19.5" thickTop="1" thickBot="1">
      <c r="A46" s="144"/>
      <c r="B46" s="141"/>
      <c r="C46" s="141"/>
      <c r="D46" s="141">
        <f ca="1">SUMIF(ss,E46,[2]الموردين!A$1:A$65536)</f>
        <v>0</v>
      </c>
      <c r="E46" s="141"/>
      <c r="F46" s="142"/>
      <c r="H46" s="143"/>
    </row>
    <row r="47" spans="1:8" ht="19.5" thickTop="1" thickBot="1">
      <c r="A47" s="144"/>
      <c r="B47" s="141"/>
      <c r="C47" s="141"/>
      <c r="D47" s="141">
        <f ca="1">SUMIF(ss,E47,[2]الموردين!A$1:A$65536)</f>
        <v>0</v>
      </c>
      <c r="E47" s="141"/>
      <c r="F47" s="142"/>
      <c r="H47" s="143"/>
    </row>
    <row r="48" spans="1:8" ht="19.5" thickTop="1" thickBot="1">
      <c r="A48" s="144"/>
      <c r="B48" s="141"/>
      <c r="C48" s="141"/>
      <c r="D48" s="141">
        <f ca="1">SUMIF(ss,E48,[2]الموردين!A$1:A$65536)</f>
        <v>0</v>
      </c>
      <c r="E48" s="141"/>
      <c r="F48" s="142"/>
      <c r="H48" s="143"/>
    </row>
    <row r="49" spans="1:8" ht="19.5" thickTop="1" thickBot="1">
      <c r="A49" s="144"/>
      <c r="B49" s="141"/>
      <c r="C49" s="141"/>
      <c r="D49" s="141">
        <f ca="1">SUMIF(ss,E49,[2]الموردين!A$1:A$65536)</f>
        <v>0</v>
      </c>
      <c r="E49" s="141"/>
      <c r="F49" s="142"/>
      <c r="H49" s="143"/>
    </row>
    <row r="50" spans="1:8" ht="19.5" thickTop="1" thickBot="1">
      <c r="A50" s="144"/>
      <c r="B50" s="141"/>
      <c r="C50" s="141"/>
      <c r="D50" s="141">
        <f ca="1">SUMIF(ss,E50,[2]الموردين!A$1:A$65536)</f>
        <v>0</v>
      </c>
      <c r="E50" s="141"/>
      <c r="F50" s="142"/>
      <c r="H50" s="143"/>
    </row>
    <row r="51" spans="1:8" ht="19.5" thickTop="1" thickBot="1">
      <c r="A51" s="144"/>
      <c r="B51" s="141"/>
      <c r="C51" s="141"/>
      <c r="D51" s="141">
        <f ca="1">SUMIF(ss,E51,[2]الموردين!A$1:A$65536)</f>
        <v>0</v>
      </c>
      <c r="E51" s="141"/>
      <c r="F51" s="142"/>
      <c r="H51" s="143"/>
    </row>
    <row r="52" spans="1:8" ht="19.5" thickTop="1" thickBot="1">
      <c r="A52" s="144"/>
      <c r="B52" s="141"/>
      <c r="C52" s="141"/>
      <c r="D52" s="141">
        <f ca="1">SUMIF(ss,E52,[2]الموردين!A$1:A$65536)</f>
        <v>0</v>
      </c>
      <c r="E52" s="141"/>
      <c r="F52" s="142"/>
      <c r="H52" s="143"/>
    </row>
    <row r="53" spans="1:8" ht="19.5" thickTop="1" thickBot="1">
      <c r="A53" s="144"/>
      <c r="B53" s="141"/>
      <c r="C53" s="141"/>
      <c r="D53" s="141">
        <f ca="1">SUMIF(ss,E53,[2]الموردين!A$1:A$65536)</f>
        <v>0</v>
      </c>
      <c r="E53" s="141"/>
      <c r="F53" s="142"/>
      <c r="H53" s="143"/>
    </row>
    <row r="54" spans="1:8" ht="19.5" thickTop="1" thickBot="1">
      <c r="A54" s="144"/>
      <c r="B54" s="141"/>
      <c r="C54" s="141"/>
      <c r="D54" s="141">
        <f ca="1">SUMIF(ss,E54,[2]الموردين!A$1:A$65536)</f>
        <v>0</v>
      </c>
      <c r="E54" s="141"/>
      <c r="F54" s="142"/>
      <c r="H54" s="143"/>
    </row>
    <row r="55" spans="1:8" ht="19.5" thickTop="1" thickBot="1">
      <c r="A55" s="144"/>
      <c r="B55" s="141"/>
      <c r="C55" s="141"/>
      <c r="D55" s="141">
        <f ca="1">SUMIF(ss,E55,[2]الموردين!A$1:A$65536)</f>
        <v>0</v>
      </c>
      <c r="E55" s="141"/>
      <c r="F55" s="142"/>
      <c r="H55" s="143"/>
    </row>
    <row r="56" spans="1:8" ht="19.5" thickTop="1" thickBot="1">
      <c r="A56" s="144"/>
      <c r="B56" s="141"/>
      <c r="C56" s="141"/>
      <c r="D56" s="141">
        <f ca="1">SUMIF(ss,E56,[2]الموردين!A$1:A$65536)</f>
        <v>0</v>
      </c>
      <c r="E56" s="141"/>
      <c r="F56" s="142"/>
      <c r="H56" s="143"/>
    </row>
    <row r="57" spans="1:8" ht="19.5" thickTop="1" thickBot="1">
      <c r="A57" s="144"/>
      <c r="B57" s="141"/>
      <c r="C57" s="141"/>
      <c r="D57" s="141">
        <f ca="1">SUMIF(ss,E57,[2]الموردين!A$1:A$65536)</f>
        <v>0</v>
      </c>
      <c r="E57" s="141"/>
      <c r="F57" s="142"/>
      <c r="H57" s="143"/>
    </row>
    <row r="58" spans="1:8" ht="19.5" thickTop="1" thickBot="1">
      <c r="A58" s="144"/>
      <c r="B58" s="141"/>
      <c r="C58" s="141"/>
      <c r="D58" s="141">
        <f ca="1">SUMIF(ss,E58,[2]الموردين!A$1:A$65536)</f>
        <v>0</v>
      </c>
      <c r="E58" s="141"/>
      <c r="F58" s="142"/>
      <c r="H58" s="143"/>
    </row>
    <row r="59" spans="1:8" ht="19.5" thickTop="1" thickBot="1">
      <c r="A59" s="144"/>
      <c r="B59" s="141"/>
      <c r="C59" s="141"/>
      <c r="D59" s="141">
        <f ca="1">SUMIF(ss,E59,[2]الموردين!A$1:A$65536)</f>
        <v>0</v>
      </c>
      <c r="E59" s="141"/>
      <c r="F59" s="142"/>
      <c r="H59" s="143"/>
    </row>
    <row r="60" spans="1:8" ht="19.5" thickTop="1" thickBot="1">
      <c r="A60" s="144"/>
      <c r="B60" s="141"/>
      <c r="C60" s="141"/>
      <c r="D60" s="141">
        <f ca="1">SUMIF(ss,E60,[2]الموردين!A$1:A$65536)</f>
        <v>0</v>
      </c>
      <c r="E60" s="141"/>
      <c r="F60" s="142"/>
      <c r="H60" s="143"/>
    </row>
    <row r="61" spans="1:8" ht="19.5" thickTop="1" thickBot="1">
      <c r="A61" s="144"/>
      <c r="B61" s="141"/>
      <c r="C61" s="141"/>
      <c r="D61" s="141">
        <f ca="1">SUMIF(ss,E61,[2]الموردين!A$1:A$65536)</f>
        <v>0</v>
      </c>
      <c r="E61" s="141"/>
      <c r="F61" s="142"/>
      <c r="H61" s="143"/>
    </row>
    <row r="62" spans="1:8" ht="19.5" thickTop="1" thickBot="1">
      <c r="A62" s="144"/>
      <c r="B62" s="141"/>
      <c r="C62" s="141"/>
      <c r="D62" s="141">
        <f ca="1">SUMIF(ss,E62,[2]الموردين!A$1:A$65536)</f>
        <v>0</v>
      </c>
      <c r="E62" s="141"/>
      <c r="F62" s="142"/>
      <c r="H62" s="143"/>
    </row>
    <row r="63" spans="1:8" ht="19.5" thickTop="1" thickBot="1">
      <c r="A63" s="144"/>
      <c r="B63" s="141"/>
      <c r="C63" s="141"/>
      <c r="D63" s="141">
        <f ca="1">SUMIF(ss,E63,[2]الموردين!A$1:A$65536)</f>
        <v>0</v>
      </c>
      <c r="E63" s="141"/>
      <c r="F63" s="142"/>
      <c r="H63" s="143"/>
    </row>
    <row r="64" spans="1:8" ht="19.5" thickTop="1" thickBot="1">
      <c r="A64" s="144"/>
      <c r="B64" s="141"/>
      <c r="C64" s="141"/>
      <c r="D64" s="141">
        <f ca="1">SUMIF(ss,E64,[2]الموردين!A$1:A$65536)</f>
        <v>0</v>
      </c>
      <c r="E64" s="141"/>
      <c r="F64" s="142"/>
      <c r="H64" s="143"/>
    </row>
    <row r="65" spans="1:8" ht="19.5" thickTop="1" thickBot="1">
      <c r="A65" s="144"/>
      <c r="B65" s="141"/>
      <c r="C65" s="141"/>
      <c r="D65" s="141">
        <f ca="1">SUMIF(ss,E65,[2]الموردين!A$1:A$65536)</f>
        <v>0</v>
      </c>
      <c r="E65" s="141"/>
      <c r="F65" s="142"/>
      <c r="H65" s="143"/>
    </row>
    <row r="66" spans="1:8" ht="19.5" thickTop="1" thickBot="1">
      <c r="A66" s="144"/>
      <c r="B66" s="141"/>
      <c r="C66" s="141"/>
      <c r="D66" s="141">
        <f ca="1">SUMIF(ss,E66,[2]الموردين!A$1:A$65536)</f>
        <v>0</v>
      </c>
      <c r="E66" s="141"/>
      <c r="F66" s="142"/>
      <c r="H66" s="143"/>
    </row>
    <row r="67" spans="1:8" ht="19.5" thickTop="1" thickBot="1">
      <c r="A67" s="144"/>
      <c r="B67" s="141"/>
      <c r="C67" s="141"/>
      <c r="D67" s="141">
        <f ca="1">SUMIF(ss,E67,[2]الموردين!A$1:A$65536)</f>
        <v>0</v>
      </c>
      <c r="E67" s="141"/>
      <c r="F67" s="142"/>
      <c r="H67" s="143"/>
    </row>
    <row r="68" spans="1:8" ht="19.5" thickTop="1" thickBot="1">
      <c r="A68" s="144"/>
      <c r="B68" s="141"/>
      <c r="C68" s="141"/>
      <c r="D68" s="141">
        <f ca="1">SUMIF(ss,E68,[2]الموردين!A$1:A$65536)</f>
        <v>0</v>
      </c>
      <c r="E68" s="141"/>
      <c r="F68" s="142"/>
      <c r="H68" s="143"/>
    </row>
    <row r="69" spans="1:8" ht="19.5" thickTop="1" thickBot="1">
      <c r="A69" s="144"/>
      <c r="B69" s="141"/>
      <c r="C69" s="141"/>
      <c r="D69" s="141">
        <f ca="1">SUMIF(ss,E69,[2]الموردين!A$1:A$65536)</f>
        <v>0</v>
      </c>
      <c r="E69" s="141"/>
      <c r="F69" s="142"/>
      <c r="H69" s="143"/>
    </row>
    <row r="70" spans="1:8" ht="19.5" thickTop="1" thickBot="1">
      <c r="A70" s="144"/>
      <c r="B70" s="141"/>
      <c r="C70" s="141"/>
      <c r="D70" s="141">
        <f ca="1">SUMIF(ss,E70,[2]الموردين!A$1:A$65536)</f>
        <v>0</v>
      </c>
      <c r="E70" s="141"/>
      <c r="F70" s="142"/>
      <c r="H70" s="143"/>
    </row>
    <row r="71" spans="1:8" ht="19.5" thickTop="1" thickBot="1">
      <c r="A71" s="144"/>
      <c r="B71" s="141"/>
      <c r="C71" s="141"/>
      <c r="D71" s="141">
        <f ca="1">SUMIF(ss,E71,[2]الموردين!A$1:A$65536)</f>
        <v>0</v>
      </c>
      <c r="E71" s="141"/>
      <c r="F71" s="142"/>
      <c r="H71" s="143"/>
    </row>
    <row r="72" spans="1:8" ht="19.5" thickTop="1" thickBot="1">
      <c r="A72" s="144"/>
      <c r="B72" s="141"/>
      <c r="C72" s="141"/>
      <c r="D72" s="141">
        <f ca="1">SUMIF(ss,E72,[2]الموردين!A$1:A$65536)</f>
        <v>0</v>
      </c>
      <c r="E72" s="141"/>
      <c r="F72" s="142"/>
      <c r="H72" s="143"/>
    </row>
    <row r="73" spans="1:8" ht="19.5" thickTop="1" thickBot="1">
      <c r="A73" s="144"/>
      <c r="B73" s="141"/>
      <c r="C73" s="141"/>
      <c r="D73" s="141">
        <f ca="1">SUMIF(ss,E73,[2]الموردين!A$1:A$65536)</f>
        <v>0</v>
      </c>
      <c r="E73" s="141"/>
      <c r="F73" s="142"/>
      <c r="H73" s="143"/>
    </row>
    <row r="74" spans="1:8" ht="19.5" thickTop="1" thickBot="1">
      <c r="A74" s="144"/>
      <c r="B74" s="141"/>
      <c r="C74" s="141"/>
      <c r="D74" s="141">
        <f ca="1">SUMIF(ss,E74,[2]الموردين!A$1:A$65536)</f>
        <v>0</v>
      </c>
      <c r="E74" s="141"/>
      <c r="F74" s="142"/>
      <c r="H74" s="143"/>
    </row>
    <row r="75" spans="1:8" ht="19.5" thickTop="1" thickBot="1">
      <c r="A75" s="144"/>
      <c r="B75" s="141"/>
      <c r="C75" s="141"/>
      <c r="D75" s="141">
        <f ca="1">SUMIF(ss,E75,[2]الموردين!A$1:A$65536)</f>
        <v>0</v>
      </c>
      <c r="E75" s="141"/>
      <c r="F75" s="142"/>
      <c r="H75" s="143"/>
    </row>
    <row r="76" spans="1:8" ht="19.5" thickTop="1" thickBot="1">
      <c r="A76" s="144"/>
      <c r="B76" s="141"/>
      <c r="C76" s="141"/>
      <c r="D76" s="141">
        <f ca="1">SUMIF(ss,E76,[2]الموردين!A$1:A$65536)</f>
        <v>0</v>
      </c>
      <c r="E76" s="141"/>
      <c r="F76" s="142"/>
      <c r="H76" s="143"/>
    </row>
    <row r="77" spans="1:8" ht="19.5" thickTop="1" thickBot="1">
      <c r="A77" s="144"/>
      <c r="B77" s="141"/>
      <c r="C77" s="141"/>
      <c r="D77" s="141">
        <f ca="1">SUMIF(ss,E77,[2]الموردين!A$1:A$65536)</f>
        <v>0</v>
      </c>
      <c r="E77" s="141"/>
      <c r="F77" s="142"/>
      <c r="H77" s="143"/>
    </row>
    <row r="78" spans="1:8" ht="19.5" thickTop="1" thickBot="1">
      <c r="A78" s="144"/>
      <c r="B78" s="141"/>
      <c r="C78" s="141"/>
      <c r="D78" s="141">
        <f ca="1">SUMIF(ss,E78,[2]الموردين!A$1:A$65536)</f>
        <v>0</v>
      </c>
      <c r="E78" s="141"/>
      <c r="F78" s="142"/>
      <c r="H78" s="143"/>
    </row>
    <row r="79" spans="1:8" ht="19.5" thickTop="1" thickBot="1">
      <c r="A79" s="144"/>
      <c r="B79" s="141"/>
      <c r="C79" s="141"/>
      <c r="D79" s="141">
        <f ca="1">SUMIF(ss,E79,[2]الموردين!A$1:A$65536)</f>
        <v>0</v>
      </c>
      <c r="E79" s="141"/>
      <c r="F79" s="142"/>
      <c r="H79" s="143"/>
    </row>
    <row r="80" spans="1:8" ht="19.5" thickTop="1" thickBot="1">
      <c r="A80" s="144"/>
      <c r="B80" s="141"/>
      <c r="C80" s="141"/>
      <c r="D80" s="141">
        <f ca="1">SUMIF(ss,E80,[2]الموردين!A$1:A$65536)</f>
        <v>0</v>
      </c>
      <c r="E80" s="141"/>
      <c r="F80" s="142"/>
      <c r="H80" s="143"/>
    </row>
    <row r="81" spans="1:8" ht="19.5" thickTop="1" thickBot="1">
      <c r="A81" s="144"/>
      <c r="B81" s="141"/>
      <c r="C81" s="141"/>
      <c r="D81" s="141">
        <f ca="1">SUMIF(ss,E81,[2]الموردين!A$1:A$65536)</f>
        <v>0</v>
      </c>
      <c r="E81" s="141"/>
      <c r="F81" s="142"/>
      <c r="H81" s="143"/>
    </row>
    <row r="82" spans="1:8" ht="19.5" thickTop="1" thickBot="1">
      <c r="A82" s="144"/>
      <c r="B82" s="141"/>
      <c r="C82" s="141"/>
      <c r="D82" s="141">
        <f ca="1">SUMIF(ss,E82,[2]الموردين!A$1:A$65536)</f>
        <v>0</v>
      </c>
      <c r="E82" s="141"/>
      <c r="F82" s="142"/>
      <c r="H82" s="143"/>
    </row>
    <row r="83" spans="1:8" ht="19.5" thickTop="1" thickBot="1">
      <c r="A83" s="144"/>
      <c r="B83" s="141"/>
      <c r="C83" s="141"/>
      <c r="D83" s="141">
        <f ca="1">SUMIF(ss,E83,[2]الموردين!A$1:A$65536)</f>
        <v>0</v>
      </c>
      <c r="E83" s="141"/>
      <c r="F83" s="142"/>
      <c r="H83" s="143"/>
    </row>
    <row r="84" spans="1:8" ht="19.5" thickTop="1" thickBot="1">
      <c r="A84" s="144"/>
      <c r="B84" s="141"/>
      <c r="C84" s="141"/>
      <c r="D84" s="141">
        <f ca="1">SUMIF(ss,E84,[2]الموردين!A$1:A$65536)</f>
        <v>0</v>
      </c>
      <c r="E84" s="141"/>
      <c r="F84" s="142"/>
      <c r="H84" s="143"/>
    </row>
    <row r="85" spans="1:8" ht="19.5" thickTop="1" thickBot="1">
      <c r="A85" s="144"/>
      <c r="B85" s="141"/>
      <c r="C85" s="141"/>
      <c r="D85" s="141">
        <f ca="1">SUMIF(ss,E85,[2]الموردين!A$1:A$65536)</f>
        <v>0</v>
      </c>
      <c r="E85" s="141"/>
      <c r="F85" s="142"/>
      <c r="H85" s="143"/>
    </row>
    <row r="86" spans="1:8" ht="19.5" thickTop="1" thickBot="1">
      <c r="A86" s="144"/>
      <c r="B86" s="141"/>
      <c r="C86" s="141"/>
      <c r="D86" s="141">
        <f ca="1">SUMIF(ss,E86,[2]الموردين!A$1:A$65536)</f>
        <v>0</v>
      </c>
      <c r="E86" s="141"/>
      <c r="F86" s="142"/>
      <c r="H86" s="143"/>
    </row>
    <row r="87" spans="1:8" ht="19.5" thickTop="1" thickBot="1">
      <c r="A87" s="144"/>
      <c r="B87" s="141"/>
      <c r="C87" s="141"/>
      <c r="D87" s="141">
        <f ca="1">SUMIF(ss,E87,[2]الموردين!A$1:A$65536)</f>
        <v>0</v>
      </c>
      <c r="E87" s="141"/>
      <c r="F87" s="142"/>
      <c r="H87" s="143"/>
    </row>
    <row r="88" spans="1:8" ht="19.5" thickTop="1" thickBot="1">
      <c r="A88" s="144"/>
      <c r="B88" s="141"/>
      <c r="C88" s="141"/>
      <c r="D88" s="141">
        <f ca="1">SUMIF(ss,E88,[2]الموردين!A$1:A$65536)</f>
        <v>0</v>
      </c>
      <c r="E88" s="141"/>
      <c r="F88" s="142"/>
      <c r="H88" s="143"/>
    </row>
    <row r="89" spans="1:8" ht="19.5" thickTop="1" thickBot="1">
      <c r="A89" s="144"/>
      <c r="B89" s="141"/>
      <c r="C89" s="141"/>
      <c r="D89" s="141">
        <f ca="1">SUMIF(ss,E89,[2]الموردين!A$1:A$65536)</f>
        <v>0</v>
      </c>
      <c r="E89" s="141"/>
      <c r="F89" s="142"/>
      <c r="H89" s="143"/>
    </row>
    <row r="90" spans="1:8" ht="19.5" thickTop="1" thickBot="1">
      <c r="A90" s="144"/>
      <c r="B90" s="141"/>
      <c r="C90" s="141"/>
      <c r="D90" s="141">
        <f ca="1">SUMIF(ss,E90,[2]الموردين!A$1:A$65536)</f>
        <v>0</v>
      </c>
      <c r="E90" s="141"/>
      <c r="F90" s="142"/>
      <c r="H90" s="143"/>
    </row>
    <row r="91" spans="1:8" ht="19.5" thickTop="1" thickBot="1">
      <c r="A91" s="144"/>
      <c r="B91" s="141"/>
      <c r="C91" s="141"/>
      <c r="D91" s="141">
        <f ca="1">SUMIF(ss,E91,[2]الموردين!A$1:A$65536)</f>
        <v>0</v>
      </c>
      <c r="E91" s="141"/>
      <c r="F91" s="142"/>
      <c r="H91" s="143"/>
    </row>
    <row r="92" spans="1:8" ht="19.5" thickTop="1" thickBot="1">
      <c r="A92" s="144"/>
      <c r="B92" s="141"/>
      <c r="C92" s="141"/>
      <c r="D92" s="141">
        <f ca="1">SUMIF(ss,E92,[2]الموردين!A$1:A$65536)</f>
        <v>0</v>
      </c>
      <c r="E92" s="141"/>
      <c r="F92" s="142"/>
      <c r="H92" s="143"/>
    </row>
    <row r="93" spans="1:8" ht="19.5" thickTop="1" thickBot="1">
      <c r="A93" s="144"/>
      <c r="B93" s="141"/>
      <c r="C93" s="141"/>
      <c r="D93" s="141">
        <f ca="1">SUMIF(ss,E93,[2]الموردين!A$1:A$65536)</f>
        <v>0</v>
      </c>
      <c r="E93" s="141"/>
      <c r="F93" s="142"/>
      <c r="H93" s="143"/>
    </row>
    <row r="94" spans="1:8" ht="19.5" thickTop="1" thickBot="1">
      <c r="A94" s="144"/>
      <c r="B94" s="141"/>
      <c r="C94" s="141"/>
      <c r="D94" s="141">
        <f ca="1">SUMIF(ss,E94,[2]الموردين!A$1:A$65536)</f>
        <v>0</v>
      </c>
      <c r="E94" s="141"/>
      <c r="F94" s="142"/>
      <c r="H94" s="143"/>
    </row>
    <row r="95" spans="1:8" ht="19.5" thickTop="1" thickBot="1">
      <c r="A95" s="144"/>
      <c r="B95" s="141"/>
      <c r="C95" s="141"/>
      <c r="D95" s="141">
        <f ca="1">SUMIF(ss,E95,[2]الموردين!A$1:A$65536)</f>
        <v>0</v>
      </c>
      <c r="E95" s="141"/>
      <c r="F95" s="142"/>
      <c r="H95" s="143"/>
    </row>
    <row r="96" spans="1:8" ht="19.5" thickTop="1" thickBot="1">
      <c r="A96" s="144"/>
      <c r="B96" s="141"/>
      <c r="C96" s="141"/>
      <c r="D96" s="141">
        <f ca="1">SUMIF(ss,E96,[2]الموردين!A$1:A$65536)</f>
        <v>0</v>
      </c>
      <c r="E96" s="141"/>
      <c r="F96" s="142"/>
      <c r="H96" s="143"/>
    </row>
    <row r="97" spans="1:8" ht="19.5" thickTop="1" thickBot="1">
      <c r="A97" s="144"/>
      <c r="B97" s="141"/>
      <c r="C97" s="141"/>
      <c r="D97" s="141">
        <f ca="1">SUMIF(ss,E97,[2]الموردين!A$1:A$65536)</f>
        <v>0</v>
      </c>
      <c r="E97" s="141"/>
      <c r="F97" s="142"/>
      <c r="H97" s="143"/>
    </row>
    <row r="98" spans="1:8" ht="19.5" thickTop="1" thickBot="1">
      <c r="A98" s="144"/>
      <c r="B98" s="141"/>
      <c r="C98" s="141"/>
      <c r="D98" s="141">
        <f ca="1">SUMIF(ss,E98,[2]الموردين!A$1:A$65536)</f>
        <v>0</v>
      </c>
      <c r="E98" s="141"/>
      <c r="F98" s="142"/>
      <c r="H98" s="143"/>
    </row>
    <row r="99" spans="1:8" ht="19.5" thickTop="1" thickBot="1">
      <c r="A99" s="144"/>
      <c r="B99" s="141"/>
      <c r="C99" s="141"/>
      <c r="D99" s="141">
        <f ca="1">SUMIF(ss,E99,[2]الموردين!A$1:A$65536)</f>
        <v>0</v>
      </c>
      <c r="E99" s="141"/>
      <c r="F99" s="142"/>
      <c r="H99" s="143"/>
    </row>
    <row r="100" spans="1:8" ht="19.5" thickTop="1" thickBot="1">
      <c r="A100" s="144"/>
      <c r="B100" s="141"/>
      <c r="C100" s="141"/>
      <c r="D100" s="141">
        <f ca="1">SUMIF(ss,E100,[2]الموردين!A$1:A$65536)</f>
        <v>0</v>
      </c>
      <c r="E100" s="141"/>
      <c r="F100" s="142"/>
      <c r="H100" s="143"/>
    </row>
    <row r="101" spans="1:8" ht="19.5" thickTop="1" thickBot="1">
      <c r="A101" s="144"/>
      <c r="B101" s="141"/>
      <c r="C101" s="141"/>
      <c r="D101" s="141">
        <f ca="1">SUMIF(ss,E101,[2]الموردين!A$1:A$65536)</f>
        <v>0</v>
      </c>
      <c r="E101" s="141"/>
      <c r="F101" s="142"/>
      <c r="H101" s="143"/>
    </row>
    <row r="102" spans="1:8" ht="19.5" thickTop="1" thickBot="1">
      <c r="A102" s="144"/>
      <c r="B102" s="141"/>
      <c r="C102" s="141"/>
      <c r="D102" s="141">
        <f ca="1">SUMIF(ss,E102,[2]الموردين!A$1:A$65536)</f>
        <v>0</v>
      </c>
      <c r="E102" s="141"/>
      <c r="F102" s="142"/>
      <c r="H102" s="143"/>
    </row>
    <row r="103" spans="1:8" ht="19.5" thickTop="1" thickBot="1">
      <c r="A103" s="144"/>
      <c r="B103" s="141"/>
      <c r="C103" s="141"/>
      <c r="D103" s="141">
        <f ca="1">SUMIF(ss,E103,[2]الموردين!A$1:A$65536)</f>
        <v>0</v>
      </c>
      <c r="E103" s="141"/>
      <c r="F103" s="142"/>
      <c r="H103" s="143"/>
    </row>
    <row r="104" spans="1:8" ht="19.5" thickTop="1" thickBot="1">
      <c r="A104" s="144"/>
      <c r="B104" s="141"/>
      <c r="C104" s="141"/>
      <c r="D104" s="141">
        <f ca="1">SUMIF(ss,E104,[2]الموردين!A$1:A$65536)</f>
        <v>0</v>
      </c>
      <c r="E104" s="141"/>
      <c r="F104" s="142"/>
      <c r="H104" s="143"/>
    </row>
    <row r="105" spans="1:8" ht="19.5" thickTop="1" thickBot="1">
      <c r="A105" s="144"/>
      <c r="B105" s="141"/>
      <c r="C105" s="141"/>
      <c r="D105" s="141">
        <f ca="1">SUMIF(ss,E105,[2]الموردين!A$1:A$65536)</f>
        <v>0</v>
      </c>
      <c r="E105" s="141"/>
      <c r="F105" s="142"/>
      <c r="H105" s="143"/>
    </row>
    <row r="106" spans="1:8" ht="19.5" thickTop="1" thickBot="1">
      <c r="A106" s="144"/>
      <c r="B106" s="141"/>
      <c r="C106" s="141"/>
      <c r="D106" s="141">
        <f ca="1">SUMIF(ss,E106,[2]الموردين!A$1:A$65536)</f>
        <v>0</v>
      </c>
      <c r="E106" s="141"/>
      <c r="F106" s="142"/>
      <c r="H106" s="143"/>
    </row>
    <row r="107" spans="1:8" ht="19.5" thickTop="1" thickBot="1">
      <c r="A107" s="144"/>
      <c r="B107" s="141"/>
      <c r="C107" s="141"/>
      <c r="D107" s="141">
        <f ca="1">SUMIF(ss,E107,[2]الموردين!A$1:A$65536)</f>
        <v>0</v>
      </c>
      <c r="E107" s="141"/>
      <c r="F107" s="142"/>
      <c r="H107" s="143"/>
    </row>
    <row r="108" spans="1:8" ht="19.5" thickTop="1" thickBot="1">
      <c r="A108" s="144"/>
      <c r="B108" s="141"/>
      <c r="C108" s="141"/>
      <c r="D108" s="141">
        <f ca="1">SUMIF(ss,E108,[2]الموردين!A$1:A$65536)</f>
        <v>0</v>
      </c>
      <c r="E108" s="141"/>
      <c r="F108" s="142"/>
      <c r="H108" s="143"/>
    </row>
    <row r="109" spans="1:8" ht="19.5" thickTop="1" thickBot="1">
      <c r="A109" s="144"/>
      <c r="B109" s="141"/>
      <c r="C109" s="141"/>
      <c r="D109" s="141">
        <f ca="1">SUMIF(ss,E109,[2]الموردين!A$1:A$65536)</f>
        <v>0</v>
      </c>
      <c r="E109" s="141"/>
      <c r="F109" s="142"/>
      <c r="H109" s="143"/>
    </row>
    <row r="110" spans="1:8" ht="19.5" thickTop="1" thickBot="1">
      <c r="A110" s="144"/>
      <c r="B110" s="141"/>
      <c r="C110" s="141"/>
      <c r="D110" s="141">
        <f ca="1">SUMIF(ss,E110,[2]الموردين!A$1:A$65536)</f>
        <v>0</v>
      </c>
      <c r="E110" s="141"/>
      <c r="F110" s="142"/>
      <c r="H110" s="143"/>
    </row>
    <row r="111" spans="1:8" ht="19.5" thickTop="1" thickBot="1">
      <c r="A111" s="144"/>
      <c r="B111" s="141"/>
      <c r="C111" s="141"/>
      <c r="D111" s="141">
        <f ca="1">SUMIF(ss,E111,[2]الموردين!A$1:A$65536)</f>
        <v>0</v>
      </c>
      <c r="E111" s="141"/>
      <c r="F111" s="142"/>
      <c r="H111" s="143"/>
    </row>
    <row r="112" spans="1:8" ht="19.5" thickTop="1" thickBot="1">
      <c r="A112" s="144"/>
      <c r="B112" s="141"/>
      <c r="C112" s="141"/>
      <c r="D112" s="141">
        <f ca="1">SUMIF(ss,E112,[2]الموردين!A$1:A$65536)</f>
        <v>0</v>
      </c>
      <c r="E112" s="141"/>
      <c r="F112" s="142"/>
      <c r="H112" s="143"/>
    </row>
    <row r="113" spans="1:8" ht="19.5" thickTop="1" thickBot="1">
      <c r="A113" s="144"/>
      <c r="B113" s="141"/>
      <c r="C113" s="141"/>
      <c r="D113" s="141">
        <f ca="1">SUMIF(ss,E113,[2]الموردين!A$1:A$65536)</f>
        <v>0</v>
      </c>
      <c r="E113" s="141"/>
      <c r="F113" s="142"/>
      <c r="H113" s="143"/>
    </row>
    <row r="114" spans="1:8" ht="19.5" thickTop="1" thickBot="1">
      <c r="A114" s="144"/>
      <c r="B114" s="141"/>
      <c r="C114" s="141"/>
      <c r="D114" s="141">
        <f ca="1">SUMIF(ss,E114,[2]الموردين!A$1:A$65536)</f>
        <v>0</v>
      </c>
      <c r="E114" s="141"/>
      <c r="F114" s="142"/>
      <c r="H114" s="143"/>
    </row>
    <row r="115" spans="1:8" ht="19.5" thickTop="1" thickBot="1">
      <c r="A115" s="144"/>
      <c r="B115" s="141"/>
      <c r="C115" s="141"/>
      <c r="D115" s="141">
        <f ca="1">SUMIF(ss,E115,[2]الموردين!A$1:A$65536)</f>
        <v>0</v>
      </c>
      <c r="E115" s="141"/>
      <c r="F115" s="142"/>
      <c r="H115" s="143"/>
    </row>
    <row r="116" spans="1:8" ht="19.5" thickTop="1" thickBot="1">
      <c r="A116" s="144"/>
      <c r="B116" s="141"/>
      <c r="C116" s="141"/>
      <c r="D116" s="141">
        <f ca="1">SUMIF(ss,E116,[2]الموردين!A$1:A$65536)</f>
        <v>0</v>
      </c>
      <c r="E116" s="141"/>
      <c r="F116" s="142"/>
      <c r="H116" s="143"/>
    </row>
    <row r="117" spans="1:8" ht="19.5" thickTop="1" thickBot="1">
      <c r="A117" s="144"/>
      <c r="B117" s="141"/>
      <c r="C117" s="141"/>
      <c r="D117" s="141">
        <f ca="1">SUMIF(ss,E117,[2]الموردين!A$1:A$65536)</f>
        <v>0</v>
      </c>
      <c r="E117" s="141"/>
      <c r="F117" s="142"/>
      <c r="H117" s="143"/>
    </row>
    <row r="118" spans="1:8" ht="19.5" thickTop="1" thickBot="1">
      <c r="A118" s="144"/>
      <c r="B118" s="141"/>
      <c r="C118" s="141"/>
      <c r="D118" s="141">
        <f ca="1">SUMIF(ss,E118,[2]الموردين!A$1:A$65536)</f>
        <v>0</v>
      </c>
      <c r="E118" s="141"/>
      <c r="F118" s="142"/>
      <c r="H118" s="143"/>
    </row>
    <row r="119" spans="1:8" ht="19.5" thickTop="1" thickBot="1">
      <c r="A119" s="144"/>
      <c r="B119" s="141"/>
      <c r="C119" s="141"/>
      <c r="D119" s="141">
        <f ca="1">SUMIF(ss,E119,[2]الموردين!A$1:A$65536)</f>
        <v>0</v>
      </c>
      <c r="E119" s="141"/>
      <c r="F119" s="142"/>
      <c r="H119" s="143"/>
    </row>
    <row r="120" spans="1:8" ht="19.5" thickTop="1" thickBot="1">
      <c r="A120" s="144"/>
      <c r="B120" s="141"/>
      <c r="C120" s="141"/>
      <c r="D120" s="141">
        <f ca="1">SUMIF(ss,E120,[2]الموردين!A$1:A$65536)</f>
        <v>0</v>
      </c>
      <c r="E120" s="141"/>
      <c r="F120" s="142"/>
      <c r="H120" s="143"/>
    </row>
    <row r="121" spans="1:8" ht="19.5" thickTop="1" thickBot="1">
      <c r="A121" s="144"/>
      <c r="B121" s="141"/>
      <c r="C121" s="141"/>
      <c r="D121" s="141">
        <f ca="1">SUMIF(ss,E121,[2]الموردين!A$1:A$65536)</f>
        <v>0</v>
      </c>
      <c r="E121" s="141"/>
      <c r="F121" s="142"/>
      <c r="H121" s="143"/>
    </row>
    <row r="122" spans="1:8" ht="19.5" thickTop="1" thickBot="1">
      <c r="A122" s="144"/>
      <c r="B122" s="141"/>
      <c r="C122" s="141"/>
      <c r="D122" s="141">
        <f ca="1">SUMIF(ss,E122,[2]الموردين!A$1:A$65536)</f>
        <v>0</v>
      </c>
      <c r="E122" s="141"/>
      <c r="F122" s="142"/>
      <c r="H122" s="143"/>
    </row>
    <row r="123" spans="1:8" ht="19.5" thickTop="1" thickBot="1">
      <c r="A123" s="144"/>
      <c r="B123" s="141"/>
      <c r="C123" s="141"/>
      <c r="D123" s="141">
        <f ca="1">SUMIF(ss,E123,[2]الموردين!A$1:A$65536)</f>
        <v>0</v>
      </c>
      <c r="E123" s="141"/>
      <c r="F123" s="142"/>
      <c r="H123" s="143"/>
    </row>
    <row r="124" spans="1:8" ht="19.5" thickTop="1" thickBot="1">
      <c r="A124" s="144"/>
      <c r="B124" s="141"/>
      <c r="C124" s="141"/>
      <c r="D124" s="141">
        <f ca="1">SUMIF(ss,E124,[2]الموردين!A$1:A$65536)</f>
        <v>0</v>
      </c>
      <c r="E124" s="141"/>
      <c r="F124" s="142"/>
      <c r="H124" s="143"/>
    </row>
    <row r="125" spans="1:8" ht="19.5" thickTop="1" thickBot="1">
      <c r="A125" s="144"/>
      <c r="B125" s="141"/>
      <c r="C125" s="141"/>
      <c r="D125" s="141">
        <f ca="1">SUMIF(ss,E125,[2]الموردين!A$1:A$65536)</f>
        <v>0</v>
      </c>
      <c r="E125" s="141"/>
      <c r="F125" s="142"/>
      <c r="H125" s="143"/>
    </row>
    <row r="126" spans="1:8" ht="19.5" thickTop="1" thickBot="1">
      <c r="A126" s="144"/>
      <c r="B126" s="141"/>
      <c r="C126" s="141"/>
      <c r="D126" s="141">
        <f ca="1">SUMIF(ss,E126,[2]الموردين!A$1:A$65536)</f>
        <v>0</v>
      </c>
      <c r="E126" s="141"/>
      <c r="F126" s="142"/>
      <c r="H126" s="143"/>
    </row>
    <row r="127" spans="1:8" ht="19.5" thickTop="1" thickBot="1">
      <c r="A127" s="144"/>
      <c r="B127" s="141"/>
      <c r="C127" s="141"/>
      <c r="D127" s="141">
        <f ca="1">SUMIF(ss,E127,[2]الموردين!A$1:A$65536)</f>
        <v>0</v>
      </c>
      <c r="E127" s="141"/>
      <c r="F127" s="142"/>
      <c r="H127" s="143"/>
    </row>
    <row r="128" spans="1:8" ht="19.5" thickTop="1" thickBot="1">
      <c r="A128" s="144"/>
      <c r="B128" s="141"/>
      <c r="C128" s="141"/>
      <c r="D128" s="141">
        <f ca="1">SUMIF(ss,E128,[2]الموردين!A$1:A$65536)</f>
        <v>0</v>
      </c>
      <c r="E128" s="141"/>
      <c r="F128" s="142"/>
      <c r="H128" s="143"/>
    </row>
    <row r="129" spans="1:8" ht="19.5" thickTop="1" thickBot="1">
      <c r="A129" s="144"/>
      <c r="B129" s="141"/>
      <c r="C129" s="141"/>
      <c r="D129" s="141">
        <f ca="1">SUMIF(ss,E129,[2]الموردين!A$1:A$65536)</f>
        <v>0</v>
      </c>
      <c r="E129" s="141"/>
      <c r="F129" s="142"/>
      <c r="H129" s="143"/>
    </row>
    <row r="130" spans="1:8" ht="19.5" thickTop="1" thickBot="1">
      <c r="A130" s="144"/>
      <c r="B130" s="141"/>
      <c r="C130" s="141"/>
      <c r="D130" s="141">
        <f ca="1">SUMIF(ss,E130,[2]الموردين!A$1:A$65536)</f>
        <v>0</v>
      </c>
      <c r="E130" s="141"/>
      <c r="F130" s="142"/>
      <c r="H130" s="143"/>
    </row>
    <row r="131" spans="1:8" ht="19.5" thickTop="1" thickBot="1">
      <c r="A131" s="144"/>
      <c r="B131" s="141"/>
      <c r="C131" s="141"/>
      <c r="D131" s="141">
        <f ca="1">SUMIF(ss,E131,[2]الموردين!A$1:A$65536)</f>
        <v>0</v>
      </c>
      <c r="E131" s="141"/>
      <c r="F131" s="142"/>
      <c r="H131" s="143"/>
    </row>
    <row r="132" spans="1:8" ht="19.5" thickTop="1" thickBot="1">
      <c r="A132" s="144"/>
      <c r="B132" s="141"/>
      <c r="C132" s="141"/>
      <c r="D132" s="141">
        <f ca="1">SUMIF(ss,E132,[2]الموردين!A$1:A$65536)</f>
        <v>0</v>
      </c>
      <c r="E132" s="141"/>
      <c r="F132" s="142"/>
      <c r="H132" s="143"/>
    </row>
    <row r="133" spans="1:8" ht="19.5" thickTop="1" thickBot="1">
      <c r="A133" s="144"/>
      <c r="B133" s="141"/>
      <c r="C133" s="141"/>
      <c r="D133" s="141">
        <f ca="1">SUMIF(ss,E133,[2]الموردين!A$1:A$65536)</f>
        <v>0</v>
      </c>
      <c r="E133" s="141"/>
      <c r="F133" s="142"/>
      <c r="H133" s="143"/>
    </row>
    <row r="134" spans="1:8" ht="19.5" thickTop="1" thickBot="1">
      <c r="A134" s="144"/>
      <c r="B134" s="141"/>
      <c r="C134" s="141"/>
      <c r="D134" s="141">
        <f ca="1">SUMIF(ss,E134,[2]الموردين!A$1:A$65536)</f>
        <v>0</v>
      </c>
      <c r="E134" s="141"/>
      <c r="F134" s="142"/>
      <c r="H134" s="143"/>
    </row>
    <row r="135" spans="1:8" ht="19.5" thickTop="1" thickBot="1">
      <c r="A135" s="144"/>
      <c r="B135" s="141"/>
      <c r="C135" s="141"/>
      <c r="D135" s="141">
        <f ca="1">SUMIF(ss,E135,[2]الموردين!A$1:A$65536)</f>
        <v>0</v>
      </c>
      <c r="E135" s="141"/>
      <c r="F135" s="142"/>
      <c r="H135" s="143"/>
    </row>
    <row r="136" spans="1:8" ht="19.5" thickTop="1" thickBot="1">
      <c r="A136" s="144"/>
      <c r="B136" s="141"/>
      <c r="C136" s="141"/>
      <c r="D136" s="141">
        <f ca="1">SUMIF(ss,E136,[2]الموردين!A$1:A$65536)</f>
        <v>0</v>
      </c>
      <c r="E136" s="141"/>
      <c r="F136" s="142"/>
      <c r="H136" s="143"/>
    </row>
    <row r="137" spans="1:8" ht="19.5" thickTop="1" thickBot="1">
      <c r="A137" s="144"/>
      <c r="B137" s="141"/>
      <c r="C137" s="141"/>
      <c r="D137" s="141">
        <f ca="1">SUMIF(ss,E137,[2]الموردين!A$1:A$65536)</f>
        <v>0</v>
      </c>
      <c r="E137" s="141"/>
      <c r="F137" s="142"/>
      <c r="H137" s="143"/>
    </row>
    <row r="138" spans="1:8" ht="19.5" thickTop="1" thickBot="1">
      <c r="A138" s="144"/>
      <c r="B138" s="141"/>
      <c r="C138" s="141"/>
      <c r="D138" s="141">
        <f ca="1">SUMIF(ss,E138,[2]الموردين!A$1:A$65536)</f>
        <v>0</v>
      </c>
      <c r="E138" s="141"/>
      <c r="F138" s="142"/>
      <c r="H138" s="143"/>
    </row>
    <row r="139" spans="1:8" ht="19.5" thickTop="1" thickBot="1">
      <c r="A139" s="144"/>
      <c r="B139" s="141"/>
      <c r="C139" s="141"/>
      <c r="D139" s="141">
        <f ca="1">SUMIF(ss,E139,[2]الموردين!A$1:A$65536)</f>
        <v>0</v>
      </c>
      <c r="E139" s="141"/>
      <c r="F139" s="142"/>
      <c r="H139" s="143"/>
    </row>
    <row r="140" spans="1:8" ht="19.5" thickTop="1" thickBot="1">
      <c r="A140" s="144"/>
      <c r="B140" s="141"/>
      <c r="C140" s="141"/>
      <c r="D140" s="141">
        <f ca="1">SUMIF(ss,E140,[2]الموردين!A$1:A$65536)</f>
        <v>0</v>
      </c>
      <c r="E140" s="141"/>
      <c r="F140" s="142"/>
      <c r="H140" s="143"/>
    </row>
    <row r="141" spans="1:8" ht="19.5" thickTop="1" thickBot="1">
      <c r="A141" s="144"/>
      <c r="B141" s="141"/>
      <c r="C141" s="141"/>
      <c r="D141" s="141">
        <f ca="1">SUMIF(ss,E141,[2]الموردين!A$1:A$65536)</f>
        <v>0</v>
      </c>
      <c r="E141" s="141"/>
      <c r="F141" s="142"/>
      <c r="H141" s="143"/>
    </row>
    <row r="142" spans="1:8" ht="19.5" thickTop="1" thickBot="1">
      <c r="A142" s="144"/>
      <c r="B142" s="141"/>
      <c r="C142" s="141"/>
      <c r="D142" s="141">
        <f ca="1">SUMIF(ss,E142,[2]الموردين!A$1:A$65536)</f>
        <v>0</v>
      </c>
      <c r="E142" s="141"/>
      <c r="F142" s="142"/>
      <c r="H142" s="143"/>
    </row>
    <row r="143" spans="1:8" ht="19.5" thickTop="1" thickBot="1">
      <c r="A143" s="144"/>
      <c r="B143" s="141"/>
      <c r="C143" s="141"/>
      <c r="D143" s="141">
        <f ca="1">SUMIF(ss,E143,[2]الموردين!A$1:A$65536)</f>
        <v>0</v>
      </c>
      <c r="E143" s="141"/>
      <c r="F143" s="142"/>
      <c r="H143" s="143"/>
    </row>
    <row r="144" spans="1:8" ht="19.5" thickTop="1" thickBot="1">
      <c r="A144" s="144"/>
      <c r="B144" s="141"/>
      <c r="C144" s="141"/>
      <c r="D144" s="141">
        <f ca="1">SUMIF(ss,E144,[2]الموردين!A$1:A$65536)</f>
        <v>0</v>
      </c>
      <c r="E144" s="141"/>
      <c r="F144" s="142"/>
      <c r="H144" s="143"/>
    </row>
    <row r="145" spans="1:8" ht="19.5" thickTop="1" thickBot="1">
      <c r="A145" s="144"/>
      <c r="B145" s="141"/>
      <c r="C145" s="141"/>
      <c r="D145" s="141">
        <f ca="1">SUMIF(ss,E145,[2]الموردين!A$1:A$65536)</f>
        <v>0</v>
      </c>
      <c r="E145" s="141"/>
      <c r="F145" s="142"/>
      <c r="H145" s="143"/>
    </row>
    <row r="146" spans="1:8" ht="19.5" thickTop="1" thickBot="1">
      <c r="A146" s="144"/>
      <c r="B146" s="141"/>
      <c r="C146" s="141"/>
      <c r="D146" s="141">
        <f ca="1">SUMIF(ss,E146,[2]الموردين!A$1:A$65536)</f>
        <v>0</v>
      </c>
      <c r="E146" s="141"/>
      <c r="F146" s="142"/>
      <c r="H146" s="143"/>
    </row>
    <row r="147" spans="1:8" ht="19.5" thickTop="1" thickBot="1">
      <c r="A147" s="144"/>
      <c r="B147" s="141"/>
      <c r="C147" s="141"/>
      <c r="D147" s="141">
        <f ca="1">SUMIF(ss,E147,[2]الموردين!A$1:A$65536)</f>
        <v>0</v>
      </c>
      <c r="E147" s="141"/>
      <c r="F147" s="142"/>
      <c r="H147" s="143"/>
    </row>
    <row r="148" spans="1:8" ht="19.5" thickTop="1" thickBot="1">
      <c r="A148" s="144"/>
      <c r="B148" s="141"/>
      <c r="C148" s="141"/>
      <c r="D148" s="141">
        <f ca="1">SUMIF(ss,E148,[2]الموردين!A$1:A$65536)</f>
        <v>0</v>
      </c>
      <c r="E148" s="141"/>
      <c r="F148" s="142"/>
      <c r="H148" s="143"/>
    </row>
    <row r="149" spans="1:8" ht="19.5" thickTop="1" thickBot="1">
      <c r="A149" s="144"/>
      <c r="B149" s="141"/>
      <c r="C149" s="141"/>
      <c r="D149" s="141">
        <f ca="1">SUMIF(ss,E149,[2]الموردين!A$1:A$65536)</f>
        <v>0</v>
      </c>
      <c r="E149" s="141"/>
      <c r="F149" s="142"/>
      <c r="H149" s="143"/>
    </row>
    <row r="150" spans="1:8" ht="19.5" thickTop="1" thickBot="1">
      <c r="A150" s="144"/>
      <c r="B150" s="141"/>
      <c r="C150" s="141"/>
      <c r="D150" s="141">
        <f ca="1">SUMIF(ss,E150,[2]الموردين!A$1:A$65536)</f>
        <v>0</v>
      </c>
      <c r="E150" s="141"/>
      <c r="F150" s="142"/>
      <c r="H150" s="143"/>
    </row>
    <row r="151" spans="1:8" ht="19.5" thickTop="1" thickBot="1">
      <c r="A151" s="144"/>
      <c r="B151" s="141"/>
      <c r="C151" s="141"/>
      <c r="D151" s="141">
        <f ca="1">SUMIF(ss,E151,[2]الموردين!A$1:A$65536)</f>
        <v>0</v>
      </c>
      <c r="E151" s="141"/>
      <c r="F151" s="142"/>
      <c r="H151" s="143"/>
    </row>
    <row r="152" spans="1:8" ht="19.5" thickTop="1" thickBot="1">
      <c r="A152" s="144"/>
      <c r="B152" s="141"/>
      <c r="C152" s="141"/>
      <c r="D152" s="141">
        <f ca="1">SUMIF(ss,E152,[2]الموردين!A$1:A$65536)</f>
        <v>0</v>
      </c>
      <c r="E152" s="141"/>
      <c r="F152" s="142"/>
      <c r="H152" s="143"/>
    </row>
    <row r="153" spans="1:8" ht="19.5" thickTop="1" thickBot="1">
      <c r="A153" s="144"/>
      <c r="B153" s="141"/>
      <c r="C153" s="141"/>
      <c r="D153" s="141">
        <f ca="1">SUMIF(ss,E153,[2]الموردين!A$1:A$65536)</f>
        <v>0</v>
      </c>
      <c r="E153" s="141"/>
      <c r="F153" s="142"/>
      <c r="H153" s="143"/>
    </row>
    <row r="154" spans="1:8" ht="19.5" thickTop="1" thickBot="1">
      <c r="A154" s="144"/>
      <c r="B154" s="141"/>
      <c r="C154" s="141"/>
      <c r="D154" s="141">
        <f ca="1">SUMIF(ss,E154,[2]الموردين!A$1:A$65536)</f>
        <v>0</v>
      </c>
      <c r="E154" s="141"/>
      <c r="F154" s="142"/>
      <c r="H154" s="143"/>
    </row>
    <row r="155" spans="1:8" ht="19.5" thickTop="1" thickBot="1">
      <c r="A155" s="144"/>
      <c r="B155" s="141"/>
      <c r="C155" s="141"/>
      <c r="D155" s="141">
        <f ca="1">SUMIF(ss,E155,[2]الموردين!A$1:A$65536)</f>
        <v>0</v>
      </c>
      <c r="E155" s="141"/>
      <c r="F155" s="142"/>
      <c r="H155" s="143"/>
    </row>
    <row r="156" spans="1:8" ht="19.5" thickTop="1" thickBot="1">
      <c r="A156" s="144"/>
      <c r="B156" s="141"/>
      <c r="C156" s="141"/>
      <c r="D156" s="141">
        <f ca="1">SUMIF(ss,E156,[2]الموردين!A$1:A$65536)</f>
        <v>0</v>
      </c>
      <c r="E156" s="141"/>
      <c r="F156" s="142"/>
      <c r="H156" s="143"/>
    </row>
    <row r="157" spans="1:8" ht="19.5" thickTop="1" thickBot="1">
      <c r="A157" s="144"/>
      <c r="B157" s="141"/>
      <c r="C157" s="141"/>
      <c r="D157" s="141">
        <f ca="1">SUMIF(ss,E157,[2]الموردين!A$1:A$65536)</f>
        <v>0</v>
      </c>
      <c r="E157" s="141"/>
      <c r="F157" s="142"/>
      <c r="H157" s="143"/>
    </row>
    <row r="158" spans="1:8" ht="19.5" thickTop="1" thickBot="1">
      <c r="A158" s="144"/>
      <c r="B158" s="141"/>
      <c r="C158" s="141"/>
      <c r="D158" s="141">
        <f ca="1">SUMIF(ss,E158,[2]الموردين!A$1:A$65536)</f>
        <v>0</v>
      </c>
      <c r="E158" s="141"/>
      <c r="F158" s="142"/>
      <c r="H158" s="143"/>
    </row>
    <row r="159" spans="1:8" ht="19.5" thickTop="1" thickBot="1">
      <c r="A159" s="144"/>
      <c r="B159" s="141"/>
      <c r="C159" s="141"/>
      <c r="D159" s="141">
        <f ca="1">SUMIF(ss,E159,[2]الموردين!A$1:A$65536)</f>
        <v>0</v>
      </c>
      <c r="E159" s="141"/>
      <c r="F159" s="142"/>
      <c r="H159" s="143"/>
    </row>
    <row r="160" spans="1:8" ht="19.5" thickTop="1" thickBot="1">
      <c r="A160" s="144"/>
      <c r="B160" s="141"/>
      <c r="C160" s="141"/>
      <c r="D160" s="141">
        <f ca="1">SUMIF(ss,E160,[2]الموردين!A$1:A$65536)</f>
        <v>0</v>
      </c>
      <c r="E160" s="141"/>
      <c r="F160" s="142"/>
      <c r="H160" s="143"/>
    </row>
    <row r="161" spans="1:8" ht="19.5" thickTop="1" thickBot="1">
      <c r="A161" s="144"/>
      <c r="B161" s="141"/>
      <c r="C161" s="141"/>
      <c r="D161" s="141">
        <f ca="1">SUMIF(ss,E161,[2]الموردين!A$1:A$65536)</f>
        <v>0</v>
      </c>
      <c r="E161" s="141"/>
      <c r="F161" s="142"/>
      <c r="H161" s="143"/>
    </row>
    <row r="162" spans="1:8" ht="19.5" thickTop="1" thickBot="1">
      <c r="A162" s="144"/>
      <c r="B162" s="141"/>
      <c r="C162" s="141"/>
      <c r="D162" s="141">
        <f ca="1">SUMIF(ss,E162,[2]الموردين!A$1:A$65536)</f>
        <v>0</v>
      </c>
      <c r="E162" s="141"/>
      <c r="F162" s="142"/>
      <c r="H162" s="143"/>
    </row>
    <row r="163" spans="1:8" ht="19.5" thickTop="1" thickBot="1">
      <c r="A163" s="144"/>
      <c r="B163" s="141"/>
      <c r="C163" s="141"/>
      <c r="D163" s="141">
        <f ca="1">SUMIF(ss,E163,[2]الموردين!A$1:A$65536)</f>
        <v>0</v>
      </c>
      <c r="E163" s="141"/>
      <c r="F163" s="142"/>
      <c r="H163" s="143"/>
    </row>
    <row r="164" spans="1:8" ht="19.5" thickTop="1" thickBot="1">
      <c r="A164" s="144"/>
      <c r="B164" s="141"/>
      <c r="C164" s="141"/>
      <c r="D164" s="141">
        <f ca="1">SUMIF(ss,E164,[2]الموردين!A$1:A$65536)</f>
        <v>0</v>
      </c>
      <c r="E164" s="141"/>
      <c r="F164" s="142"/>
      <c r="H164" s="143"/>
    </row>
    <row r="165" spans="1:8" ht="19.5" thickTop="1" thickBot="1">
      <c r="A165" s="144"/>
      <c r="B165" s="141"/>
      <c r="C165" s="141"/>
      <c r="D165" s="141">
        <f ca="1">SUMIF(ss,E165,[2]الموردين!A$1:A$65536)</f>
        <v>0</v>
      </c>
      <c r="E165" s="141"/>
      <c r="F165" s="142"/>
      <c r="H165" s="143"/>
    </row>
    <row r="166" spans="1:8" ht="19.5" thickTop="1" thickBot="1">
      <c r="A166" s="144"/>
      <c r="B166" s="141"/>
      <c r="C166" s="141"/>
      <c r="D166" s="141">
        <f ca="1">SUMIF(ss,E166,[2]الموردين!A$1:A$65536)</f>
        <v>0</v>
      </c>
      <c r="E166" s="141"/>
      <c r="F166" s="142"/>
      <c r="H166" s="143"/>
    </row>
    <row r="167" spans="1:8" ht="19.5" thickTop="1" thickBot="1">
      <c r="A167" s="144"/>
      <c r="B167" s="141"/>
      <c r="C167" s="141"/>
      <c r="D167" s="141">
        <f ca="1">SUMIF(ss,E167,[2]الموردين!A$1:A$65536)</f>
        <v>0</v>
      </c>
      <c r="E167" s="141"/>
      <c r="F167" s="142"/>
      <c r="H167" s="143"/>
    </row>
    <row r="168" spans="1:8" ht="19.5" thickTop="1" thickBot="1">
      <c r="A168" s="144"/>
      <c r="B168" s="141"/>
      <c r="C168" s="141"/>
      <c r="D168" s="141">
        <f ca="1">SUMIF(ss,E168,[2]الموردين!A$1:A$65536)</f>
        <v>0</v>
      </c>
      <c r="E168" s="141"/>
      <c r="F168" s="142"/>
      <c r="H168" s="143"/>
    </row>
    <row r="169" spans="1:8" ht="19.5" thickTop="1" thickBot="1">
      <c r="A169" s="144"/>
      <c r="B169" s="141"/>
      <c r="C169" s="141"/>
      <c r="D169" s="141">
        <f ca="1">SUMIF(ss,E169,[2]الموردين!A$1:A$65536)</f>
        <v>0</v>
      </c>
      <c r="E169" s="141"/>
      <c r="F169" s="142"/>
      <c r="H169" s="143"/>
    </row>
    <row r="170" spans="1:8" ht="19.5" thickTop="1" thickBot="1">
      <c r="A170" s="144"/>
      <c r="B170" s="141"/>
      <c r="C170" s="141"/>
      <c r="D170" s="141">
        <f ca="1">SUMIF(ss,E170,[2]الموردين!A$1:A$65536)</f>
        <v>0</v>
      </c>
      <c r="E170" s="141"/>
      <c r="F170" s="142"/>
      <c r="H170" s="143"/>
    </row>
    <row r="171" spans="1:8" ht="19.5" thickTop="1" thickBot="1">
      <c r="A171" s="144"/>
      <c r="B171" s="141"/>
      <c r="C171" s="141"/>
      <c r="D171" s="141">
        <f ca="1">SUMIF(ss,E171,[2]الموردين!A$1:A$65536)</f>
        <v>0</v>
      </c>
      <c r="E171" s="141"/>
      <c r="F171" s="142"/>
      <c r="H171" s="143"/>
    </row>
    <row r="172" spans="1:8" ht="19.5" thickTop="1" thickBot="1">
      <c r="A172" s="144"/>
      <c r="B172" s="141"/>
      <c r="C172" s="141"/>
      <c r="D172" s="141">
        <f ca="1">SUMIF(ss,E172,[2]الموردين!A$1:A$65536)</f>
        <v>0</v>
      </c>
      <c r="E172" s="141"/>
      <c r="F172" s="142"/>
      <c r="H172" s="143"/>
    </row>
    <row r="173" spans="1:8" ht="19.5" thickTop="1" thickBot="1">
      <c r="A173" s="144"/>
      <c r="B173" s="141"/>
      <c r="C173" s="141"/>
      <c r="D173" s="141">
        <f ca="1">SUMIF(ss,E173,[2]الموردين!A$1:A$65536)</f>
        <v>0</v>
      </c>
      <c r="E173" s="141"/>
      <c r="F173" s="142"/>
      <c r="H173" s="143"/>
    </row>
    <row r="174" spans="1:8" ht="19.5" thickTop="1" thickBot="1">
      <c r="A174" s="144"/>
      <c r="B174" s="141"/>
      <c r="C174" s="141"/>
      <c r="D174" s="141">
        <f ca="1">SUMIF(ss,E174,[2]الموردين!A$1:A$65536)</f>
        <v>0</v>
      </c>
      <c r="E174" s="141"/>
      <c r="F174" s="142"/>
      <c r="H174" s="143"/>
    </row>
    <row r="175" spans="1:8" ht="19.5" thickTop="1" thickBot="1">
      <c r="A175" s="144"/>
      <c r="B175" s="141"/>
      <c r="C175" s="141"/>
      <c r="D175" s="141">
        <f ca="1">SUMIF(ss,E175,[2]الموردين!A$1:A$65536)</f>
        <v>0</v>
      </c>
      <c r="E175" s="141"/>
      <c r="F175" s="142"/>
      <c r="H175" s="143"/>
    </row>
    <row r="176" spans="1:8" ht="19.5" thickTop="1" thickBot="1">
      <c r="A176" s="144"/>
      <c r="B176" s="141"/>
      <c r="C176" s="141"/>
      <c r="D176" s="141">
        <f ca="1">SUMIF(ss,E176,[2]الموردين!A$1:A$65536)</f>
        <v>0</v>
      </c>
      <c r="E176" s="141"/>
      <c r="F176" s="142"/>
      <c r="H176" s="143"/>
    </row>
    <row r="177" spans="1:8" ht="19.5" thickTop="1" thickBot="1">
      <c r="A177" s="144"/>
      <c r="B177" s="141"/>
      <c r="C177" s="141"/>
      <c r="D177" s="141">
        <f ca="1">SUMIF(ss,E177,[2]الموردين!A$1:A$65536)</f>
        <v>0</v>
      </c>
      <c r="E177" s="141"/>
      <c r="F177" s="142"/>
      <c r="H177" s="143"/>
    </row>
    <row r="178" spans="1:8" ht="19.5" thickTop="1" thickBot="1">
      <c r="A178" s="144"/>
      <c r="B178" s="141"/>
      <c r="C178" s="141"/>
      <c r="D178" s="141">
        <f ca="1">SUMIF(ss,E178,[2]الموردين!A$1:A$65536)</f>
        <v>0</v>
      </c>
      <c r="E178" s="141"/>
      <c r="F178" s="142"/>
      <c r="H178" s="143"/>
    </row>
    <row r="179" spans="1:8" ht="19.5" thickTop="1" thickBot="1">
      <c r="A179" s="144"/>
      <c r="B179" s="141"/>
      <c r="C179" s="141"/>
      <c r="D179" s="141">
        <f ca="1">SUMIF(ss,E179,[2]الموردين!A$1:A$65536)</f>
        <v>0</v>
      </c>
      <c r="E179" s="141"/>
      <c r="F179" s="142"/>
      <c r="H179" s="143"/>
    </row>
    <row r="180" spans="1:8" ht="19.5" thickTop="1" thickBot="1">
      <c r="A180" s="144"/>
      <c r="B180" s="141"/>
      <c r="C180" s="141"/>
      <c r="D180" s="141">
        <f ca="1">SUMIF(ss,E180,[2]الموردين!A$1:A$65536)</f>
        <v>0</v>
      </c>
      <c r="E180" s="141"/>
      <c r="F180" s="142"/>
      <c r="H180" s="143"/>
    </row>
    <row r="181" spans="1:8" ht="19.5" thickTop="1" thickBot="1">
      <c r="A181" s="144"/>
      <c r="B181" s="141"/>
      <c r="C181" s="141"/>
      <c r="D181" s="141">
        <f ca="1">SUMIF(ss,E181,[2]الموردين!A$1:A$65536)</f>
        <v>0</v>
      </c>
      <c r="E181" s="141"/>
      <c r="F181" s="142"/>
      <c r="H181" s="143"/>
    </row>
    <row r="182" spans="1:8" ht="19.5" thickTop="1" thickBot="1">
      <c r="A182" s="144"/>
      <c r="B182" s="141"/>
      <c r="C182" s="141"/>
      <c r="D182" s="141">
        <f ca="1">SUMIF(ss,E182,[2]الموردين!A$1:A$65536)</f>
        <v>0</v>
      </c>
      <c r="E182" s="141"/>
      <c r="F182" s="142"/>
      <c r="H182" s="143"/>
    </row>
    <row r="183" spans="1:8" ht="19.5" thickTop="1" thickBot="1">
      <c r="A183" s="144"/>
      <c r="B183" s="141"/>
      <c r="C183" s="141"/>
      <c r="D183" s="141">
        <f ca="1">SUMIF(ss,E183,[2]الموردين!A$1:A$65536)</f>
        <v>0</v>
      </c>
      <c r="E183" s="141"/>
      <c r="F183" s="142"/>
      <c r="H183" s="143"/>
    </row>
    <row r="184" spans="1:8" ht="19.5" thickTop="1" thickBot="1">
      <c r="A184" s="144"/>
      <c r="B184" s="141"/>
      <c r="C184" s="141"/>
      <c r="D184" s="141">
        <f ca="1">SUMIF(ss,E184,[2]الموردين!A$1:A$65536)</f>
        <v>0</v>
      </c>
      <c r="E184" s="141"/>
      <c r="F184" s="142"/>
      <c r="H184" s="143"/>
    </row>
    <row r="185" spans="1:8" ht="19.5" thickTop="1" thickBot="1">
      <c r="A185" s="144"/>
      <c r="B185" s="141"/>
      <c r="C185" s="141"/>
      <c r="D185" s="141">
        <f ca="1">SUMIF(ss,E185,[2]الموردين!A$1:A$65536)</f>
        <v>0</v>
      </c>
      <c r="E185" s="141"/>
      <c r="F185" s="142"/>
      <c r="H185" s="143"/>
    </row>
    <row r="186" spans="1:8" ht="19.5" thickTop="1" thickBot="1">
      <c r="A186" s="144"/>
      <c r="B186" s="141"/>
      <c r="C186" s="141"/>
      <c r="D186" s="141">
        <f ca="1">SUMIF(ss,E186,[2]الموردين!A$1:A$65536)</f>
        <v>0</v>
      </c>
      <c r="E186" s="141"/>
      <c r="F186" s="142"/>
      <c r="H186" s="143"/>
    </row>
    <row r="187" spans="1:8" ht="19.5" thickTop="1" thickBot="1">
      <c r="A187" s="144"/>
      <c r="B187" s="141"/>
      <c r="C187" s="141"/>
      <c r="D187" s="141">
        <f ca="1">SUMIF(ss,E187,[2]الموردين!A$1:A$65536)</f>
        <v>0</v>
      </c>
      <c r="E187" s="141"/>
      <c r="F187" s="142"/>
      <c r="H187" s="143"/>
    </row>
    <row r="188" spans="1:8" ht="19.5" thickTop="1" thickBot="1">
      <c r="A188" s="144"/>
      <c r="B188" s="141"/>
      <c r="C188" s="141"/>
      <c r="D188" s="141">
        <f ca="1">SUMIF(ss,E188,[2]الموردين!A$1:A$65536)</f>
        <v>0</v>
      </c>
      <c r="E188" s="141"/>
      <c r="F188" s="142"/>
      <c r="H188" s="143"/>
    </row>
    <row r="189" spans="1:8" ht="19.5" thickTop="1" thickBot="1">
      <c r="A189" s="144"/>
      <c r="B189" s="141"/>
      <c r="C189" s="141"/>
      <c r="D189" s="141">
        <f ca="1">SUMIF(ss,E189,[2]الموردين!A$1:A$65536)</f>
        <v>0</v>
      </c>
      <c r="E189" s="141"/>
      <c r="F189" s="142"/>
      <c r="H189" s="143"/>
    </row>
    <row r="190" spans="1:8" ht="19.5" thickTop="1" thickBot="1">
      <c r="A190" s="144"/>
      <c r="B190" s="141"/>
      <c r="C190" s="141"/>
      <c r="D190" s="141">
        <f ca="1">SUMIF(ss,E190,[2]الموردين!A$1:A$65536)</f>
        <v>0</v>
      </c>
      <c r="E190" s="141"/>
      <c r="F190" s="142"/>
      <c r="H190" s="143"/>
    </row>
    <row r="191" spans="1:8" ht="19.5" thickTop="1" thickBot="1">
      <c r="A191" s="144"/>
      <c r="B191" s="141"/>
      <c r="C191" s="141"/>
      <c r="D191" s="141">
        <f ca="1">SUMIF(ss,E191,[2]الموردين!A$1:A$65536)</f>
        <v>0</v>
      </c>
      <c r="E191" s="141"/>
      <c r="F191" s="142"/>
      <c r="H191" s="143"/>
    </row>
    <row r="192" spans="1:8" ht="19.5" thickTop="1" thickBot="1">
      <c r="A192" s="144"/>
      <c r="B192" s="141"/>
      <c r="C192" s="141"/>
      <c r="D192" s="141">
        <f ca="1">SUMIF(ss,E192,[2]الموردين!A$1:A$65536)</f>
        <v>0</v>
      </c>
      <c r="E192" s="141"/>
      <c r="F192" s="142"/>
      <c r="H192" s="143"/>
    </row>
    <row r="193" spans="1:8" ht="19.5" thickTop="1" thickBot="1">
      <c r="A193" s="144"/>
      <c r="B193" s="141"/>
      <c r="C193" s="141"/>
      <c r="D193" s="141">
        <f ca="1">SUMIF(ss,E193,[2]الموردين!A$1:A$65536)</f>
        <v>0</v>
      </c>
      <c r="E193" s="141"/>
      <c r="F193" s="142"/>
      <c r="H193" s="143"/>
    </row>
    <row r="194" spans="1:8" ht="19.5" thickTop="1" thickBot="1">
      <c r="A194" s="144"/>
      <c r="B194" s="141"/>
      <c r="C194" s="141"/>
      <c r="D194" s="141">
        <f ca="1">SUMIF(ss,E194,[2]الموردين!A$1:A$65536)</f>
        <v>0</v>
      </c>
      <c r="E194" s="141"/>
      <c r="F194" s="142"/>
      <c r="H194" s="143"/>
    </row>
    <row r="195" spans="1:8" ht="19.5" thickTop="1" thickBot="1">
      <c r="A195" s="144"/>
      <c r="B195" s="141"/>
      <c r="C195" s="141"/>
      <c r="D195" s="141">
        <f ca="1">SUMIF(ss,E195,[2]الموردين!A$1:A$65536)</f>
        <v>0</v>
      </c>
      <c r="E195" s="141"/>
      <c r="F195" s="142"/>
      <c r="H195" s="143"/>
    </row>
    <row r="196" spans="1:8" ht="19.5" thickTop="1" thickBot="1">
      <c r="A196" s="144"/>
      <c r="B196" s="141"/>
      <c r="C196" s="141"/>
      <c r="D196" s="141">
        <f ca="1">SUMIF(ss,E196,[2]الموردين!A$1:A$65536)</f>
        <v>0</v>
      </c>
      <c r="E196" s="141"/>
      <c r="F196" s="142"/>
      <c r="H196" s="143"/>
    </row>
    <row r="197" spans="1:8" ht="19.5" thickTop="1" thickBot="1">
      <c r="A197" s="144"/>
      <c r="B197" s="141"/>
      <c r="C197" s="141"/>
      <c r="D197" s="141">
        <f ca="1">SUMIF(ss,E197,[2]الموردين!A$1:A$65536)</f>
        <v>0</v>
      </c>
      <c r="E197" s="141"/>
      <c r="F197" s="142"/>
      <c r="H197" s="143"/>
    </row>
    <row r="198" spans="1:8" ht="19.5" thickTop="1" thickBot="1">
      <c r="A198" s="144"/>
      <c r="B198" s="141"/>
      <c r="C198" s="141"/>
      <c r="D198" s="141">
        <f ca="1">SUMIF(ss,E198,[2]الموردين!A$1:A$65536)</f>
        <v>0</v>
      </c>
      <c r="E198" s="141"/>
      <c r="F198" s="142"/>
      <c r="H198" s="143"/>
    </row>
    <row r="199" spans="1:8" ht="19.5" thickTop="1" thickBot="1">
      <c r="A199" s="144"/>
      <c r="B199" s="141"/>
      <c r="C199" s="141"/>
      <c r="D199" s="141">
        <f ca="1">SUMIF(ss,E199,[2]الموردين!A$1:A$65536)</f>
        <v>0</v>
      </c>
      <c r="E199" s="141"/>
      <c r="F199" s="142"/>
      <c r="H199" s="143"/>
    </row>
    <row r="200" spans="1:8" ht="19.5" thickTop="1" thickBot="1">
      <c r="A200" s="144"/>
      <c r="B200" s="141"/>
      <c r="C200" s="141"/>
      <c r="D200" s="141">
        <f ca="1">SUMIF(ss,E200,[2]الموردين!A$1:A$65536)</f>
        <v>0</v>
      </c>
      <c r="E200" s="141"/>
      <c r="F200" s="142"/>
      <c r="H200" s="143"/>
    </row>
    <row r="201" spans="1:8" ht="19.5" thickTop="1" thickBot="1">
      <c r="A201" s="144"/>
      <c r="B201" s="141"/>
      <c r="C201" s="141"/>
      <c r="D201" s="141">
        <f ca="1">SUMIF(ss,E201,[2]الموردين!A$1:A$65536)</f>
        <v>0</v>
      </c>
      <c r="E201" s="141"/>
      <c r="F201" s="142"/>
      <c r="H201" s="143"/>
    </row>
    <row r="202" spans="1:8" ht="19.5" thickTop="1" thickBot="1">
      <c r="A202" s="144"/>
      <c r="B202" s="141"/>
      <c r="C202" s="141"/>
      <c r="D202" s="141">
        <f ca="1">SUMIF(ss,E202,[2]الموردين!A$1:A$65536)</f>
        <v>0</v>
      </c>
      <c r="E202" s="141"/>
      <c r="F202" s="142"/>
      <c r="H202" s="143"/>
    </row>
    <row r="203" spans="1:8" ht="19.5" thickTop="1" thickBot="1">
      <c r="A203" s="144"/>
      <c r="B203" s="141"/>
      <c r="C203" s="141"/>
      <c r="D203" s="141">
        <f ca="1">SUMIF(ss,E203,[2]الموردين!A$1:A$65536)</f>
        <v>0</v>
      </c>
      <c r="E203" s="141"/>
      <c r="F203" s="142"/>
      <c r="H203" s="143"/>
    </row>
    <row r="204" spans="1:8" ht="19.5" thickTop="1" thickBot="1">
      <c r="A204" s="144"/>
      <c r="B204" s="141"/>
      <c r="C204" s="141"/>
      <c r="D204" s="141">
        <f ca="1">SUMIF(ss,E204,[2]الموردين!A$1:A$65536)</f>
        <v>0</v>
      </c>
      <c r="E204" s="141"/>
      <c r="F204" s="142"/>
      <c r="H204" s="143"/>
    </row>
    <row r="205" spans="1:8" ht="19.5" thickTop="1" thickBot="1">
      <c r="A205" s="144"/>
      <c r="B205" s="141"/>
      <c r="C205" s="141"/>
      <c r="D205" s="141">
        <f ca="1">SUMIF(ss,E205,[2]الموردين!A$1:A$65536)</f>
        <v>0</v>
      </c>
      <c r="E205" s="141"/>
      <c r="F205" s="142"/>
      <c r="H205" s="143"/>
    </row>
    <row r="206" spans="1:8" ht="19.5" thickTop="1" thickBot="1">
      <c r="A206" s="144"/>
      <c r="B206" s="141"/>
      <c r="C206" s="141"/>
      <c r="D206" s="141">
        <f ca="1">SUMIF(ss,E206,[2]الموردين!A$1:A$65536)</f>
        <v>0</v>
      </c>
      <c r="E206" s="141"/>
      <c r="F206" s="142"/>
      <c r="H206" s="143"/>
    </row>
    <row r="207" spans="1:8" ht="19.5" thickTop="1" thickBot="1">
      <c r="A207" s="144"/>
      <c r="B207" s="141"/>
      <c r="C207" s="141"/>
      <c r="D207" s="141">
        <f ca="1">SUMIF(ss,E207,[2]الموردين!A$1:A$65536)</f>
        <v>0</v>
      </c>
      <c r="E207" s="141"/>
      <c r="F207" s="142"/>
      <c r="H207" s="143"/>
    </row>
    <row r="208" spans="1:8" ht="19.5" thickTop="1" thickBot="1">
      <c r="A208" s="144"/>
      <c r="B208" s="141"/>
      <c r="C208" s="141"/>
      <c r="D208" s="141">
        <f ca="1">SUMIF(ss,E208,[2]الموردين!A$1:A$65536)</f>
        <v>0</v>
      </c>
      <c r="E208" s="141"/>
      <c r="F208" s="142"/>
      <c r="H208" s="143"/>
    </row>
    <row r="209" spans="1:8" ht="19.5" thickTop="1" thickBot="1">
      <c r="A209" s="144"/>
      <c r="B209" s="141"/>
      <c r="C209" s="141"/>
      <c r="D209" s="141">
        <f ca="1">SUMIF(ss,E209,[2]الموردين!A$1:A$65536)</f>
        <v>0</v>
      </c>
      <c r="E209" s="141"/>
      <c r="F209" s="142"/>
      <c r="H209" s="143"/>
    </row>
    <row r="210" spans="1:8" ht="19.5" thickTop="1" thickBot="1">
      <c r="A210" s="144"/>
      <c r="B210" s="141"/>
      <c r="C210" s="141"/>
      <c r="D210" s="141">
        <f ca="1">SUMIF(ss,E210,[2]الموردين!A$1:A$65536)</f>
        <v>0</v>
      </c>
      <c r="E210" s="141"/>
      <c r="F210" s="142"/>
      <c r="H210" s="143"/>
    </row>
    <row r="211" spans="1:8" ht="19.5" thickTop="1" thickBot="1">
      <c r="A211" s="144"/>
      <c r="B211" s="141"/>
      <c r="C211" s="141"/>
      <c r="D211" s="141">
        <f ca="1">SUMIF(ss,E211,[2]الموردين!A$1:A$65536)</f>
        <v>0</v>
      </c>
      <c r="E211" s="141"/>
      <c r="F211" s="142"/>
      <c r="H211" s="143"/>
    </row>
    <row r="212" spans="1:8" ht="19.5" thickTop="1" thickBot="1">
      <c r="A212" s="144"/>
      <c r="B212" s="141"/>
      <c r="C212" s="141"/>
      <c r="D212" s="141">
        <f ca="1">SUMIF(ss,E212,[2]الموردين!A$1:A$65536)</f>
        <v>0</v>
      </c>
      <c r="E212" s="141"/>
      <c r="F212" s="142"/>
      <c r="H212" s="143"/>
    </row>
    <row r="213" spans="1:8" ht="19.5" thickTop="1" thickBot="1">
      <c r="A213" s="144"/>
      <c r="B213" s="141"/>
      <c r="C213" s="141"/>
      <c r="D213" s="141">
        <f ca="1">SUMIF(ss,E213,[2]الموردين!A$1:A$65536)</f>
        <v>0</v>
      </c>
      <c r="E213" s="141"/>
      <c r="F213" s="142"/>
      <c r="H213" s="143"/>
    </row>
    <row r="214" spans="1:8" ht="19.5" thickTop="1" thickBot="1">
      <c r="A214" s="144"/>
      <c r="B214" s="141"/>
      <c r="C214" s="141"/>
      <c r="D214" s="141">
        <f ca="1">SUMIF(ss,E214,[2]الموردين!A$1:A$65536)</f>
        <v>0</v>
      </c>
      <c r="E214" s="141"/>
      <c r="F214" s="142"/>
      <c r="H214" s="143"/>
    </row>
    <row r="215" spans="1:8" ht="19.5" thickTop="1" thickBot="1">
      <c r="A215" s="144"/>
      <c r="B215" s="141"/>
      <c r="C215" s="141"/>
      <c r="D215" s="141">
        <f ca="1">SUMIF(ss,E215,[2]الموردين!A$1:A$65536)</f>
        <v>0</v>
      </c>
      <c r="E215" s="141"/>
      <c r="F215" s="142"/>
      <c r="H215" s="143"/>
    </row>
    <row r="216" spans="1:8" ht="19.5" thickTop="1" thickBot="1">
      <c r="A216" s="144"/>
      <c r="B216" s="141"/>
      <c r="C216" s="141"/>
      <c r="D216" s="141">
        <f ca="1">SUMIF(ss,E216,[2]الموردين!A$1:A$65536)</f>
        <v>0</v>
      </c>
      <c r="E216" s="141"/>
      <c r="F216" s="142"/>
      <c r="H216" s="143"/>
    </row>
    <row r="217" spans="1:8" ht="19.5" thickTop="1" thickBot="1">
      <c r="A217" s="144"/>
      <c r="B217" s="141"/>
      <c r="C217" s="141"/>
      <c r="D217" s="141">
        <f ca="1">SUMIF(ss,E217,[2]الموردين!A$1:A$65536)</f>
        <v>0</v>
      </c>
      <c r="E217" s="141"/>
      <c r="F217" s="142"/>
      <c r="H217" s="143"/>
    </row>
    <row r="218" spans="1:8" ht="19.5" thickTop="1" thickBot="1">
      <c r="A218" s="144"/>
      <c r="B218" s="141"/>
      <c r="C218" s="141"/>
      <c r="D218" s="141">
        <f ca="1">SUMIF(ss,E218,[2]الموردين!A$1:A$65536)</f>
        <v>0</v>
      </c>
      <c r="E218" s="141"/>
      <c r="F218" s="142"/>
      <c r="H218" s="143"/>
    </row>
    <row r="219" spans="1:8" ht="19.5" thickTop="1" thickBot="1">
      <c r="A219" s="144"/>
      <c r="B219" s="141"/>
      <c r="C219" s="141"/>
      <c r="D219" s="141">
        <f ca="1">SUMIF(ss,E219,[2]الموردين!A$1:A$65536)</f>
        <v>0</v>
      </c>
      <c r="E219" s="141"/>
      <c r="F219" s="142"/>
      <c r="H219" s="143"/>
    </row>
    <row r="220" spans="1:8" ht="19.5" thickTop="1" thickBot="1">
      <c r="A220" s="144"/>
      <c r="B220" s="141"/>
      <c r="C220" s="141"/>
      <c r="D220" s="141">
        <f ca="1">SUMIF(ss,E220,[2]الموردين!A$1:A$65536)</f>
        <v>0</v>
      </c>
      <c r="E220" s="141"/>
      <c r="F220" s="142"/>
      <c r="H220" s="143"/>
    </row>
    <row r="221" spans="1:8" ht="19.5" thickTop="1" thickBot="1">
      <c r="A221" s="144"/>
      <c r="B221" s="141"/>
      <c r="C221" s="141"/>
      <c r="D221" s="141">
        <f ca="1">SUMIF(ss,E221,[2]الموردين!A$1:A$65536)</f>
        <v>0</v>
      </c>
      <c r="E221" s="141"/>
      <c r="F221" s="142"/>
      <c r="H221" s="143"/>
    </row>
    <row r="222" spans="1:8" ht="19.5" thickTop="1" thickBot="1">
      <c r="A222" s="144"/>
      <c r="B222" s="141"/>
      <c r="C222" s="141"/>
      <c r="D222" s="141">
        <f ca="1">SUMIF(ss,E222,[2]الموردين!A$1:A$65536)</f>
        <v>0</v>
      </c>
      <c r="E222" s="141"/>
      <c r="F222" s="142"/>
      <c r="H222" s="143"/>
    </row>
    <row r="223" spans="1:8" ht="19.5" thickTop="1" thickBot="1">
      <c r="A223" s="144"/>
      <c r="B223" s="141"/>
      <c r="C223" s="141"/>
      <c r="D223" s="141">
        <f ca="1">SUMIF(ss,E223,[2]الموردين!A$1:A$65536)</f>
        <v>0</v>
      </c>
      <c r="E223" s="141"/>
      <c r="F223" s="142"/>
      <c r="H223" s="143"/>
    </row>
    <row r="224" spans="1:8" ht="19.5" thickTop="1" thickBot="1">
      <c r="A224" s="144"/>
      <c r="B224" s="141"/>
      <c r="C224" s="141"/>
      <c r="D224" s="141">
        <f ca="1">SUMIF(ss,E224,[2]الموردين!A$1:A$65536)</f>
        <v>0</v>
      </c>
      <c r="E224" s="141"/>
      <c r="F224" s="142"/>
      <c r="H224" s="143"/>
    </row>
    <row r="225" spans="1:8" ht="19.5" thickTop="1" thickBot="1">
      <c r="A225" s="144"/>
      <c r="B225" s="141"/>
      <c r="C225" s="141"/>
      <c r="D225" s="141">
        <f ca="1">SUMIF(ss,E225,[2]الموردين!A$1:A$65536)</f>
        <v>0</v>
      </c>
      <c r="E225" s="141"/>
      <c r="F225" s="142"/>
      <c r="H225" s="143"/>
    </row>
    <row r="226" spans="1:8" ht="19.5" thickTop="1" thickBot="1">
      <c r="A226" s="144"/>
      <c r="B226" s="141"/>
      <c r="C226" s="141"/>
      <c r="D226" s="141">
        <f ca="1">SUMIF(ss,E226,[2]الموردين!A$1:A$65536)</f>
        <v>0</v>
      </c>
      <c r="E226" s="141"/>
      <c r="F226" s="142"/>
      <c r="H226" s="143"/>
    </row>
    <row r="227" spans="1:8" ht="19.5" thickTop="1" thickBot="1">
      <c r="A227" s="144"/>
      <c r="B227" s="141"/>
      <c r="C227" s="141"/>
      <c r="D227" s="141">
        <f ca="1">SUMIF(ss,E227,[2]الموردين!A$1:A$65536)</f>
        <v>0</v>
      </c>
      <c r="E227" s="141"/>
      <c r="F227" s="142"/>
      <c r="H227" s="143"/>
    </row>
    <row r="228" spans="1:8" ht="19.5" thickTop="1" thickBot="1">
      <c r="A228" s="144"/>
      <c r="B228" s="141"/>
      <c r="C228" s="141"/>
      <c r="D228" s="141">
        <f ca="1">SUMIF(ss,E228,[2]الموردين!A$1:A$65536)</f>
        <v>0</v>
      </c>
      <c r="E228" s="141"/>
      <c r="F228" s="142"/>
      <c r="H228" s="143"/>
    </row>
    <row r="229" spans="1:8" ht="19.5" thickTop="1" thickBot="1">
      <c r="A229" s="144"/>
      <c r="B229" s="141"/>
      <c r="C229" s="141"/>
      <c r="D229" s="141">
        <f ca="1">SUMIF(ss,E229,[2]الموردين!A$1:A$65536)</f>
        <v>0</v>
      </c>
      <c r="E229" s="141"/>
      <c r="F229" s="142"/>
      <c r="H229" s="143"/>
    </row>
    <row r="230" spans="1:8" ht="19.5" thickTop="1" thickBot="1">
      <c r="A230" s="144"/>
      <c r="B230" s="141"/>
      <c r="C230" s="141"/>
      <c r="D230" s="141">
        <f ca="1">SUMIF(ss,E230,[2]الموردين!A$1:A$65536)</f>
        <v>0</v>
      </c>
      <c r="E230" s="141"/>
      <c r="F230" s="142"/>
      <c r="H230" s="143"/>
    </row>
    <row r="231" spans="1:8" ht="19.5" thickTop="1" thickBot="1">
      <c r="A231" s="144"/>
      <c r="B231" s="141"/>
      <c r="C231" s="141"/>
      <c r="D231" s="141">
        <f ca="1">SUMIF(ss,E231,[2]الموردين!A$1:A$65536)</f>
        <v>0</v>
      </c>
      <c r="E231" s="141"/>
      <c r="F231" s="142"/>
      <c r="H231" s="143"/>
    </row>
    <row r="232" spans="1:8" ht="19.5" thickTop="1" thickBot="1">
      <c r="A232" s="144"/>
      <c r="B232" s="141"/>
      <c r="C232" s="141"/>
      <c r="D232" s="141">
        <f ca="1">SUMIF(ss,E232,[2]الموردين!A$1:A$65536)</f>
        <v>0</v>
      </c>
      <c r="E232" s="141"/>
      <c r="F232" s="142"/>
      <c r="H232" s="143"/>
    </row>
    <row r="233" spans="1:8" ht="19.5" thickTop="1" thickBot="1">
      <c r="A233" s="144"/>
      <c r="B233" s="141"/>
      <c r="C233" s="141"/>
      <c r="D233" s="141">
        <f ca="1">SUMIF(ss,E233,[2]الموردين!A$1:A$65536)</f>
        <v>0</v>
      </c>
      <c r="E233" s="141"/>
      <c r="F233" s="142"/>
      <c r="H233" s="143"/>
    </row>
    <row r="234" spans="1:8" ht="19.5" thickTop="1" thickBot="1">
      <c r="A234" s="144"/>
      <c r="B234" s="141"/>
      <c r="C234" s="141"/>
      <c r="D234" s="141">
        <f ca="1">SUMIF(ss,E234,[2]الموردين!A$1:A$65536)</f>
        <v>0</v>
      </c>
      <c r="E234" s="141"/>
      <c r="F234" s="142"/>
      <c r="H234" s="143"/>
    </row>
    <row r="235" spans="1:8" ht="19.5" thickTop="1" thickBot="1">
      <c r="A235" s="144"/>
      <c r="B235" s="141"/>
      <c r="C235" s="141"/>
      <c r="D235" s="141">
        <f ca="1">SUMIF(ss,E235,[2]الموردين!A$1:A$65536)</f>
        <v>0</v>
      </c>
      <c r="E235" s="141"/>
      <c r="F235" s="142"/>
      <c r="H235" s="143"/>
    </row>
    <row r="236" spans="1:8" ht="19.5" thickTop="1" thickBot="1">
      <c r="A236" s="144"/>
      <c r="B236" s="141"/>
      <c r="C236" s="141"/>
      <c r="D236" s="141">
        <f ca="1">SUMIF(ss,E236,[2]الموردين!A$1:A$65536)</f>
        <v>0</v>
      </c>
      <c r="E236" s="141"/>
      <c r="F236" s="142"/>
      <c r="H236" s="143"/>
    </row>
    <row r="237" spans="1:8" ht="19.5" thickTop="1" thickBot="1">
      <c r="A237" s="144"/>
      <c r="B237" s="141"/>
      <c r="C237" s="141"/>
      <c r="D237" s="141">
        <f ca="1">SUMIF(ss,E237,[2]الموردين!A$1:A$65536)</f>
        <v>0</v>
      </c>
      <c r="E237" s="141"/>
      <c r="F237" s="142"/>
      <c r="H237" s="143"/>
    </row>
    <row r="238" spans="1:8" ht="19.5" thickTop="1" thickBot="1">
      <c r="A238" s="144"/>
      <c r="B238" s="141"/>
      <c r="C238" s="141"/>
      <c r="D238" s="141">
        <f ca="1">SUMIF(ss,E238,[2]الموردين!A$1:A$65536)</f>
        <v>0</v>
      </c>
      <c r="E238" s="141"/>
      <c r="F238" s="142"/>
      <c r="H238" s="143"/>
    </row>
    <row r="239" spans="1:8" ht="19.5" thickTop="1" thickBot="1">
      <c r="A239" s="144"/>
      <c r="B239" s="141"/>
      <c r="C239" s="141"/>
      <c r="D239" s="141">
        <f ca="1">SUMIF(ss,E239,[2]الموردين!A$1:A$65536)</f>
        <v>0</v>
      </c>
      <c r="E239" s="141"/>
      <c r="F239" s="142"/>
      <c r="H239" s="143"/>
    </row>
    <row r="240" spans="1:8" ht="19.5" thickTop="1" thickBot="1">
      <c r="A240" s="144"/>
      <c r="B240" s="141"/>
      <c r="C240" s="141"/>
      <c r="D240" s="141">
        <f ca="1">SUMIF(ss,E240,[2]الموردين!A$1:A$65536)</f>
        <v>0</v>
      </c>
      <c r="E240" s="141"/>
      <c r="F240" s="142"/>
      <c r="H240" s="143"/>
    </row>
    <row r="241" spans="1:8" ht="19.5" thickTop="1" thickBot="1">
      <c r="A241" s="144"/>
      <c r="B241" s="141"/>
      <c r="C241" s="141"/>
      <c r="D241" s="141">
        <f ca="1">SUMIF(ss,E241,[2]الموردين!A$1:A$65536)</f>
        <v>0</v>
      </c>
      <c r="E241" s="141"/>
      <c r="F241" s="142"/>
      <c r="H241" s="143"/>
    </row>
    <row r="242" spans="1:8" ht="19.5" thickTop="1" thickBot="1">
      <c r="A242" s="144"/>
      <c r="B242" s="141"/>
      <c r="C242" s="141"/>
      <c r="D242" s="141">
        <f ca="1">SUMIF(ss,E242,[2]الموردين!A$1:A$65536)</f>
        <v>0</v>
      </c>
      <c r="E242" s="141"/>
      <c r="F242" s="142"/>
      <c r="H242" s="143"/>
    </row>
    <row r="243" spans="1:8" ht="19.5" thickTop="1" thickBot="1">
      <c r="A243" s="144"/>
      <c r="B243" s="141"/>
      <c r="C243" s="141"/>
      <c r="D243" s="141">
        <f ca="1">SUMIF(ss,E243,[2]الموردين!A$1:A$65536)</f>
        <v>0</v>
      </c>
      <c r="E243" s="141"/>
      <c r="F243" s="142"/>
      <c r="H243" s="143"/>
    </row>
    <row r="244" spans="1:8" ht="19.5" thickTop="1" thickBot="1">
      <c r="A244" s="144"/>
      <c r="B244" s="141"/>
      <c r="C244" s="141"/>
      <c r="D244" s="141">
        <f ca="1">SUMIF(ss,E244,[2]الموردين!A$1:A$65536)</f>
        <v>0</v>
      </c>
      <c r="E244" s="141"/>
      <c r="F244" s="142"/>
      <c r="H244" s="143"/>
    </row>
    <row r="245" spans="1:8" ht="19.5" thickTop="1" thickBot="1">
      <c r="A245" s="144"/>
      <c r="B245" s="141"/>
      <c r="C245" s="141"/>
      <c r="D245" s="141">
        <f ca="1">SUMIF(ss,E245,[2]الموردين!A$1:A$65536)</f>
        <v>0</v>
      </c>
      <c r="E245" s="141"/>
      <c r="F245" s="142"/>
      <c r="H245" s="143"/>
    </row>
    <row r="246" spans="1:8" ht="19.5" thickTop="1" thickBot="1">
      <c r="A246" s="144"/>
      <c r="B246" s="141"/>
      <c r="C246" s="141"/>
      <c r="D246" s="141">
        <f ca="1">SUMIF(ss,E246,[2]الموردين!A$1:A$65536)</f>
        <v>0</v>
      </c>
      <c r="E246" s="141"/>
      <c r="F246" s="142"/>
      <c r="H246" s="143"/>
    </row>
    <row r="247" spans="1:8" ht="19.5" thickTop="1" thickBot="1">
      <c r="A247" s="144"/>
      <c r="B247" s="141"/>
      <c r="C247" s="141"/>
      <c r="D247" s="141">
        <f ca="1">SUMIF(ss,E247,[2]الموردين!A$1:A$65536)</f>
        <v>0</v>
      </c>
      <c r="E247" s="141"/>
      <c r="F247" s="142"/>
      <c r="H247" s="143"/>
    </row>
    <row r="248" spans="1:8" ht="19.5" thickTop="1" thickBot="1">
      <c r="A248" s="144"/>
      <c r="B248" s="141"/>
      <c r="C248" s="141"/>
      <c r="D248" s="141">
        <f ca="1">SUMIF(ss,E248,[2]الموردين!A$1:A$65536)</f>
        <v>0</v>
      </c>
      <c r="E248" s="141"/>
      <c r="F248" s="142"/>
      <c r="H248" s="143"/>
    </row>
    <row r="249" spans="1:8" ht="19.5" thickTop="1" thickBot="1">
      <c r="A249" s="144"/>
      <c r="B249" s="141"/>
      <c r="C249" s="141"/>
      <c r="D249" s="141">
        <f ca="1">SUMIF(ss,E249,[2]الموردين!A$1:A$65536)</f>
        <v>0</v>
      </c>
      <c r="E249" s="141"/>
      <c r="F249" s="142"/>
      <c r="H249" s="143"/>
    </row>
    <row r="250" spans="1:8" ht="19.5" thickTop="1" thickBot="1">
      <c r="A250" s="144"/>
      <c r="B250" s="141"/>
      <c r="C250" s="141"/>
      <c r="D250" s="141">
        <f ca="1">SUMIF(ss,E250,[2]الموردين!A$1:A$65536)</f>
        <v>0</v>
      </c>
      <c r="E250" s="141"/>
      <c r="F250" s="142"/>
      <c r="H250" s="143"/>
    </row>
    <row r="251" spans="1:8" ht="19.5" thickTop="1" thickBot="1">
      <c r="A251" s="144"/>
      <c r="B251" s="141"/>
      <c r="C251" s="141"/>
      <c r="D251" s="141">
        <f ca="1">SUMIF(ss,E251,[2]الموردين!A$1:A$65536)</f>
        <v>0</v>
      </c>
      <c r="E251" s="141"/>
      <c r="F251" s="142"/>
      <c r="H251" s="143"/>
    </row>
    <row r="252" spans="1:8" ht="19.5" thickTop="1" thickBot="1">
      <c r="A252" s="144"/>
      <c r="B252" s="141"/>
      <c r="C252" s="141"/>
      <c r="D252" s="141">
        <f ca="1">SUMIF(ss,E252,[2]الموردين!A$1:A$65536)</f>
        <v>0</v>
      </c>
      <c r="E252" s="141"/>
      <c r="F252" s="142"/>
      <c r="H252" s="143"/>
    </row>
    <row r="253" spans="1:8" ht="19.5" thickTop="1" thickBot="1">
      <c r="A253" s="144"/>
      <c r="B253" s="141"/>
      <c r="C253" s="141"/>
      <c r="D253" s="141">
        <f ca="1">SUMIF(ss,E253,[2]الموردين!A$1:A$65536)</f>
        <v>0</v>
      </c>
      <c r="E253" s="141"/>
      <c r="F253" s="142"/>
      <c r="H253" s="143"/>
    </row>
    <row r="254" spans="1:8" ht="19.5" thickTop="1" thickBot="1">
      <c r="A254" s="144"/>
      <c r="B254" s="141"/>
      <c r="C254" s="141"/>
      <c r="D254" s="141">
        <f ca="1">SUMIF(ss,E254,[2]الموردين!A$1:A$65536)</f>
        <v>0</v>
      </c>
      <c r="E254" s="141"/>
      <c r="F254" s="142"/>
      <c r="H254" s="143"/>
    </row>
    <row r="255" spans="1:8" ht="19.5" thickTop="1" thickBot="1">
      <c r="A255" s="144"/>
      <c r="B255" s="141"/>
      <c r="C255" s="141"/>
      <c r="D255" s="141">
        <f ca="1">SUMIF(ss,E255,[2]الموردين!A$1:A$65536)</f>
        <v>0</v>
      </c>
      <c r="E255" s="141"/>
      <c r="F255" s="142"/>
      <c r="H255" s="143"/>
    </row>
    <row r="256" spans="1:8" ht="19.5" thickTop="1" thickBot="1">
      <c r="A256" s="144"/>
      <c r="B256" s="141"/>
      <c r="C256" s="141"/>
      <c r="D256" s="141">
        <f ca="1">SUMIF(ss,E256,[2]الموردين!A$1:A$65536)</f>
        <v>0</v>
      </c>
      <c r="E256" s="141"/>
      <c r="F256" s="142"/>
      <c r="H256" s="143"/>
    </row>
    <row r="257" spans="1:8" ht="19.5" thickTop="1" thickBot="1">
      <c r="A257" s="144"/>
      <c r="B257" s="141"/>
      <c r="C257" s="141"/>
      <c r="D257" s="141">
        <f ca="1">SUMIF(ss,E257,[2]الموردين!A$1:A$65536)</f>
        <v>0</v>
      </c>
      <c r="E257" s="141"/>
      <c r="F257" s="142"/>
      <c r="H257" s="143"/>
    </row>
    <row r="258" spans="1:8" ht="19.5" thickTop="1" thickBot="1">
      <c r="A258" s="144"/>
      <c r="B258" s="141"/>
      <c r="C258" s="141"/>
      <c r="D258" s="141">
        <f ca="1">SUMIF(ss,E258,[2]الموردين!A$1:A$65536)</f>
        <v>0</v>
      </c>
      <c r="E258" s="141"/>
      <c r="F258" s="142"/>
      <c r="H258" s="143"/>
    </row>
    <row r="259" spans="1:8" ht="19.5" thickTop="1" thickBot="1">
      <c r="A259" s="144"/>
      <c r="B259" s="141"/>
      <c r="C259" s="141"/>
      <c r="D259" s="141">
        <f ca="1">SUMIF(ss,E259,[2]الموردين!A$1:A$65536)</f>
        <v>0</v>
      </c>
      <c r="E259" s="141"/>
      <c r="F259" s="142"/>
      <c r="H259" s="143"/>
    </row>
    <row r="260" spans="1:8" ht="19.5" thickTop="1" thickBot="1">
      <c r="A260" s="144"/>
      <c r="B260" s="141"/>
      <c r="C260" s="141"/>
      <c r="D260" s="141">
        <f ca="1">SUMIF(ss,E260,[2]الموردين!A$1:A$65536)</f>
        <v>0</v>
      </c>
      <c r="E260" s="141"/>
      <c r="F260" s="142"/>
      <c r="H260" s="143"/>
    </row>
    <row r="261" spans="1:8" ht="19.5" thickTop="1" thickBot="1">
      <c r="A261" s="144"/>
      <c r="B261" s="141"/>
      <c r="C261" s="141"/>
      <c r="D261" s="141">
        <f ca="1">SUMIF(ss,E261,[2]الموردين!A$1:A$65536)</f>
        <v>0</v>
      </c>
      <c r="E261" s="141"/>
      <c r="F261" s="142"/>
      <c r="H261" s="143"/>
    </row>
    <row r="262" spans="1:8" ht="19.5" thickTop="1" thickBot="1">
      <c r="A262" s="144"/>
      <c r="B262" s="141"/>
      <c r="C262" s="141"/>
      <c r="D262" s="141">
        <f ca="1">SUMIF(ss,E262,[2]الموردين!A$1:A$65536)</f>
        <v>0</v>
      </c>
      <c r="E262" s="141"/>
      <c r="F262" s="142"/>
      <c r="H262" s="143"/>
    </row>
    <row r="263" spans="1:8" ht="19.5" thickTop="1" thickBot="1">
      <c r="A263" s="144"/>
      <c r="B263" s="141"/>
      <c r="C263" s="141"/>
      <c r="D263" s="141">
        <f ca="1">SUMIF(ss,E263,[2]الموردين!A$1:A$65536)</f>
        <v>0</v>
      </c>
      <c r="E263" s="141"/>
      <c r="F263" s="142"/>
      <c r="H263" s="143"/>
    </row>
    <row r="264" spans="1:8" ht="19.5" thickTop="1" thickBot="1">
      <c r="A264" s="144"/>
      <c r="B264" s="141"/>
      <c r="C264" s="141"/>
      <c r="D264" s="141">
        <f ca="1">SUMIF(ss,E264,[2]الموردين!A$1:A$65536)</f>
        <v>0</v>
      </c>
      <c r="E264" s="141"/>
      <c r="F264" s="142"/>
      <c r="H264" s="143"/>
    </row>
    <row r="265" spans="1:8" ht="19.5" thickTop="1" thickBot="1">
      <c r="A265" s="144"/>
      <c r="B265" s="141"/>
      <c r="C265" s="141"/>
      <c r="D265" s="141">
        <f ca="1">SUMIF(ss,E265,[2]الموردين!A$1:A$65536)</f>
        <v>0</v>
      </c>
      <c r="E265" s="141"/>
      <c r="F265" s="142"/>
      <c r="H265" s="143"/>
    </row>
    <row r="266" spans="1:8" ht="19.5" thickTop="1" thickBot="1">
      <c r="A266" s="144"/>
      <c r="B266" s="141"/>
      <c r="C266" s="141"/>
      <c r="D266" s="141">
        <f ca="1">SUMIF(ss,E266,[2]الموردين!A$1:A$65536)</f>
        <v>0</v>
      </c>
      <c r="E266" s="141"/>
      <c r="F266" s="142"/>
      <c r="H266" s="143"/>
    </row>
    <row r="267" spans="1:8" ht="19.5" thickTop="1" thickBot="1">
      <c r="A267" s="144"/>
      <c r="B267" s="141"/>
      <c r="C267" s="141"/>
      <c r="D267" s="141">
        <f ca="1">SUMIF(ss,E267,[2]الموردين!A$1:A$65536)</f>
        <v>0</v>
      </c>
      <c r="E267" s="141"/>
      <c r="F267" s="142"/>
      <c r="H267" s="143"/>
    </row>
    <row r="268" spans="1:8" ht="19.5" thickTop="1" thickBot="1">
      <c r="A268" s="144"/>
      <c r="B268" s="141"/>
      <c r="C268" s="141"/>
      <c r="D268" s="141">
        <f ca="1">SUMIF(ss,E268,[2]الموردين!A$1:A$65536)</f>
        <v>0</v>
      </c>
      <c r="E268" s="141"/>
      <c r="F268" s="142"/>
      <c r="H268" s="143"/>
    </row>
    <row r="269" spans="1:8" ht="19.5" thickTop="1" thickBot="1">
      <c r="A269" s="144"/>
      <c r="B269" s="141"/>
      <c r="C269" s="141"/>
      <c r="D269" s="141">
        <f ca="1">SUMIF(ss,E269,[2]الموردين!A$1:A$65536)</f>
        <v>0</v>
      </c>
      <c r="E269" s="141"/>
      <c r="F269" s="142"/>
      <c r="H269" s="143"/>
    </row>
    <row r="270" spans="1:8" ht="19.5" thickTop="1" thickBot="1">
      <c r="A270" s="144"/>
      <c r="B270" s="141"/>
      <c r="C270" s="141"/>
      <c r="D270" s="141">
        <f ca="1">SUMIF(ss,E270,[2]الموردين!A$1:A$65536)</f>
        <v>0</v>
      </c>
      <c r="E270" s="141"/>
      <c r="F270" s="142"/>
      <c r="H270" s="143"/>
    </row>
    <row r="271" spans="1:8" ht="19.5" thickTop="1" thickBot="1">
      <c r="A271" s="144"/>
      <c r="B271" s="141"/>
      <c r="C271" s="141"/>
      <c r="D271" s="141">
        <f ca="1">SUMIF(ss,E271,[2]الموردين!A$1:A$65536)</f>
        <v>0</v>
      </c>
      <c r="E271" s="141"/>
      <c r="F271" s="142"/>
      <c r="H271" s="143"/>
    </row>
    <row r="272" spans="1:8" ht="19.5" thickTop="1" thickBot="1">
      <c r="A272" s="144"/>
      <c r="B272" s="141"/>
      <c r="C272" s="141"/>
      <c r="D272" s="141">
        <f ca="1">SUMIF(ss,E272,[2]الموردين!A$1:A$65536)</f>
        <v>0</v>
      </c>
      <c r="E272" s="141"/>
      <c r="F272" s="142"/>
      <c r="H272" s="143"/>
    </row>
    <row r="273" spans="1:8" ht="19.5" thickTop="1" thickBot="1">
      <c r="A273" s="144"/>
      <c r="B273" s="141"/>
      <c r="C273" s="141"/>
      <c r="D273" s="141">
        <f ca="1">SUMIF(ss,E273,[2]الموردين!A$1:A$65536)</f>
        <v>0</v>
      </c>
      <c r="E273" s="141"/>
      <c r="F273" s="142"/>
      <c r="H273" s="143"/>
    </row>
    <row r="274" spans="1:8" ht="19.5" thickTop="1" thickBot="1">
      <c r="A274" s="144"/>
      <c r="B274" s="141"/>
      <c r="C274" s="141"/>
      <c r="D274" s="141">
        <f ca="1">SUMIF(ss,E274,[2]الموردين!A$1:A$65536)</f>
        <v>0</v>
      </c>
      <c r="E274" s="141"/>
      <c r="F274" s="142"/>
      <c r="H274" s="143"/>
    </row>
    <row r="275" spans="1:8" ht="19.5" thickTop="1" thickBot="1">
      <c r="A275" s="144"/>
      <c r="B275" s="141"/>
      <c r="C275" s="141"/>
      <c r="D275" s="141">
        <f ca="1">SUMIF(ss,E275,[2]الموردين!A$1:A$65536)</f>
        <v>0</v>
      </c>
      <c r="E275" s="141"/>
      <c r="F275" s="142"/>
      <c r="H275" s="143"/>
    </row>
    <row r="276" spans="1:8" ht="19.5" thickTop="1" thickBot="1">
      <c r="A276" s="144"/>
      <c r="B276" s="141"/>
      <c r="C276" s="141"/>
      <c r="D276" s="141">
        <f ca="1">SUMIF(ss,E276,[2]الموردين!A$1:A$65536)</f>
        <v>0</v>
      </c>
      <c r="E276" s="141"/>
      <c r="F276" s="142"/>
      <c r="H276" s="143"/>
    </row>
    <row r="277" spans="1:8" ht="19.5" thickTop="1" thickBot="1">
      <c r="A277" s="144"/>
      <c r="B277" s="141"/>
      <c r="C277" s="141"/>
      <c r="D277" s="141">
        <f ca="1">SUMIF(ss,E277,[2]الموردين!A$1:A$65536)</f>
        <v>0</v>
      </c>
      <c r="E277" s="141"/>
      <c r="F277" s="142"/>
      <c r="H277" s="143"/>
    </row>
    <row r="278" spans="1:8" ht="19.5" thickTop="1" thickBot="1">
      <c r="A278" s="144"/>
      <c r="B278" s="141"/>
      <c r="C278" s="141"/>
      <c r="D278" s="141">
        <f ca="1">SUMIF(ss,E278,[2]الموردين!A$1:A$65536)</f>
        <v>0</v>
      </c>
      <c r="E278" s="141"/>
      <c r="F278" s="142"/>
      <c r="H278" s="143"/>
    </row>
    <row r="279" spans="1:8" ht="19.5" thickTop="1" thickBot="1">
      <c r="A279" s="144"/>
      <c r="B279" s="141"/>
      <c r="C279" s="141"/>
      <c r="D279" s="141">
        <f ca="1">SUMIF(ss,E279,[2]الموردين!A$1:A$65536)</f>
        <v>0</v>
      </c>
      <c r="E279" s="141"/>
      <c r="F279" s="142"/>
      <c r="H279" s="143"/>
    </row>
    <row r="280" spans="1:8" ht="19.5" thickTop="1" thickBot="1">
      <c r="A280" s="144"/>
      <c r="B280" s="141"/>
      <c r="C280" s="141"/>
      <c r="D280" s="141">
        <f ca="1">SUMIF(ss,E280,[2]الموردين!A$1:A$65536)</f>
        <v>0</v>
      </c>
      <c r="E280" s="141"/>
      <c r="F280" s="142"/>
      <c r="H280" s="143"/>
    </row>
    <row r="281" spans="1:8" ht="19.5" thickTop="1" thickBot="1">
      <c r="A281" s="144"/>
      <c r="B281" s="141"/>
      <c r="C281" s="141"/>
      <c r="D281" s="141">
        <f ca="1">SUMIF(ss,E281,[2]الموردين!A$1:A$65536)</f>
        <v>0</v>
      </c>
      <c r="E281" s="141"/>
      <c r="F281" s="142"/>
      <c r="H281" s="143"/>
    </row>
    <row r="282" spans="1:8" ht="19.5" thickTop="1" thickBot="1">
      <c r="A282" s="144"/>
      <c r="B282" s="141"/>
      <c r="C282" s="141"/>
      <c r="D282" s="141">
        <f ca="1">SUMIF(ss,E282,[2]الموردين!A$1:A$65536)</f>
        <v>0</v>
      </c>
      <c r="E282" s="141"/>
      <c r="F282" s="142"/>
      <c r="H282" s="143"/>
    </row>
    <row r="283" spans="1:8" ht="19.5" thickTop="1" thickBot="1">
      <c r="A283" s="144"/>
      <c r="B283" s="141"/>
      <c r="C283" s="141"/>
      <c r="D283" s="141">
        <f ca="1">SUMIF(ss,E283,[2]الموردين!A$1:A$65536)</f>
        <v>0</v>
      </c>
      <c r="E283" s="141"/>
      <c r="F283" s="142"/>
      <c r="H283" s="143"/>
    </row>
    <row r="284" spans="1:8" ht="19.5" thickTop="1" thickBot="1">
      <c r="A284" s="144"/>
      <c r="B284" s="141"/>
      <c r="C284" s="141"/>
      <c r="D284" s="141">
        <f ca="1">SUMIF(ss,E284,[2]الموردين!A$1:A$65536)</f>
        <v>0</v>
      </c>
      <c r="E284" s="141"/>
      <c r="F284" s="142"/>
      <c r="H284" s="143"/>
    </row>
    <row r="285" spans="1:8" ht="19.5" thickTop="1" thickBot="1">
      <c r="A285" s="144"/>
      <c r="B285" s="141"/>
      <c r="C285" s="141"/>
      <c r="D285" s="141">
        <f ca="1">SUMIF(ss,E285,[2]الموردين!A$1:A$65536)</f>
        <v>0</v>
      </c>
      <c r="E285" s="141"/>
      <c r="F285" s="142"/>
      <c r="H285" s="143"/>
    </row>
    <row r="286" spans="1:8" ht="19.5" thickTop="1" thickBot="1">
      <c r="A286" s="144"/>
      <c r="B286" s="141"/>
      <c r="C286" s="141"/>
      <c r="D286" s="141">
        <f ca="1">SUMIF(ss,E286,[2]الموردين!A$1:A$65536)</f>
        <v>0</v>
      </c>
      <c r="E286" s="141"/>
      <c r="F286" s="142"/>
      <c r="H286" s="143"/>
    </row>
    <row r="287" spans="1:8" ht="19.5" thickTop="1" thickBot="1">
      <c r="A287" s="144"/>
      <c r="B287" s="141"/>
      <c r="C287" s="141"/>
      <c r="D287" s="141">
        <f ca="1">SUMIF(ss,E287,[2]الموردين!A$1:A$65536)</f>
        <v>0</v>
      </c>
      <c r="E287" s="141"/>
      <c r="F287" s="142"/>
      <c r="H287" s="143"/>
    </row>
    <row r="288" spans="1:8" ht="19.5" thickTop="1" thickBot="1">
      <c r="A288" s="144"/>
      <c r="B288" s="141"/>
      <c r="C288" s="141"/>
      <c r="D288" s="141">
        <f ca="1">SUMIF(ss,E288,[2]الموردين!A$1:A$65536)</f>
        <v>0</v>
      </c>
      <c r="E288" s="141"/>
      <c r="F288" s="142"/>
      <c r="H288" s="143"/>
    </row>
    <row r="289" spans="1:8" ht="19.5" thickTop="1" thickBot="1">
      <c r="A289" s="144"/>
      <c r="B289" s="141"/>
      <c r="C289" s="141"/>
      <c r="D289" s="141">
        <f ca="1">SUMIF(ss,E289,[2]الموردين!A$1:A$65536)</f>
        <v>0</v>
      </c>
      <c r="E289" s="141"/>
      <c r="F289" s="142"/>
      <c r="H289" s="143"/>
    </row>
    <row r="290" spans="1:8" ht="19.5" thickTop="1" thickBot="1">
      <c r="A290" s="144"/>
      <c r="B290" s="141"/>
      <c r="C290" s="141"/>
      <c r="D290" s="141">
        <f ca="1">SUMIF(ss,E290,[2]الموردين!A$1:A$65536)</f>
        <v>0</v>
      </c>
      <c r="E290" s="141"/>
      <c r="F290" s="142"/>
      <c r="H290" s="143"/>
    </row>
    <row r="291" spans="1:8" ht="19.5" thickTop="1" thickBot="1">
      <c r="A291" s="144"/>
      <c r="B291" s="141"/>
      <c r="C291" s="141"/>
      <c r="D291" s="141">
        <f ca="1">SUMIF(ss,E291,[2]الموردين!A$1:A$65536)</f>
        <v>0</v>
      </c>
      <c r="E291" s="141"/>
      <c r="F291" s="142"/>
      <c r="H291" s="143"/>
    </row>
    <row r="292" spans="1:8" ht="19.5" thickTop="1" thickBot="1">
      <c r="A292" s="144"/>
      <c r="B292" s="141"/>
      <c r="C292" s="141"/>
      <c r="D292" s="141">
        <f ca="1">SUMIF(ss,E292,[2]الموردين!A$1:A$65536)</f>
        <v>0</v>
      </c>
      <c r="E292" s="141"/>
      <c r="F292" s="142"/>
      <c r="H292" s="143"/>
    </row>
    <row r="293" spans="1:8" ht="19.5" thickTop="1" thickBot="1">
      <c r="A293" s="144"/>
      <c r="B293" s="141"/>
      <c r="C293" s="141"/>
      <c r="D293" s="141">
        <f ca="1">SUMIF(ss,E293,[2]الموردين!A$1:A$65536)</f>
        <v>0</v>
      </c>
      <c r="E293" s="141"/>
      <c r="F293" s="142"/>
      <c r="H293" s="143"/>
    </row>
    <row r="294" spans="1:8" ht="19.5" thickTop="1" thickBot="1">
      <c r="A294" s="144"/>
      <c r="B294" s="141"/>
      <c r="C294" s="141"/>
      <c r="D294" s="141">
        <f ca="1">SUMIF(ss,E294,[2]الموردين!A$1:A$65536)</f>
        <v>0</v>
      </c>
      <c r="E294" s="141"/>
      <c r="F294" s="142"/>
      <c r="H294" s="143"/>
    </row>
    <row r="295" spans="1:8" ht="19.5" thickTop="1" thickBot="1">
      <c r="A295" s="144"/>
      <c r="B295" s="141"/>
      <c r="C295" s="141"/>
      <c r="D295" s="141">
        <f ca="1">SUMIF(ss,E295,[2]الموردين!A$1:A$65536)</f>
        <v>0</v>
      </c>
      <c r="E295" s="141"/>
      <c r="F295" s="142"/>
      <c r="H295" s="143"/>
    </row>
    <row r="296" spans="1:8" ht="19.5" thickTop="1" thickBot="1">
      <c r="A296" s="144"/>
      <c r="B296" s="141"/>
      <c r="C296" s="141"/>
      <c r="D296" s="141">
        <f ca="1">SUMIF(ss,E296,[2]الموردين!A$1:A$65536)</f>
        <v>0</v>
      </c>
      <c r="E296" s="141"/>
      <c r="F296" s="142"/>
      <c r="H296" s="143"/>
    </row>
    <row r="297" spans="1:8" ht="19.5" thickTop="1" thickBot="1">
      <c r="A297" s="144"/>
      <c r="B297" s="141"/>
      <c r="C297" s="141"/>
      <c r="D297" s="141">
        <f ca="1">SUMIF(ss,E297,[2]الموردين!A$1:A$65536)</f>
        <v>0</v>
      </c>
      <c r="E297" s="141"/>
      <c r="F297" s="142"/>
      <c r="H297" s="143"/>
    </row>
    <row r="298" spans="1:8" ht="19.5" thickTop="1" thickBot="1">
      <c r="A298" s="144"/>
      <c r="B298" s="141"/>
      <c r="C298" s="141"/>
      <c r="D298" s="141">
        <f ca="1">SUMIF(ss,E298,[2]الموردين!A$1:A$65536)</f>
        <v>0</v>
      </c>
      <c r="E298" s="141"/>
      <c r="F298" s="142"/>
      <c r="H298" s="143"/>
    </row>
    <row r="299" spans="1:8" ht="18.75" hidden="1" thickTop="1">
      <c r="A299" s="146"/>
      <c r="B299" s="146"/>
      <c r="C299" s="146"/>
      <c r="D299" s="146"/>
      <c r="E299" s="146"/>
      <c r="F299" s="147"/>
      <c r="H299" s="143"/>
    </row>
    <row r="300" spans="1:8" ht="18.75" hidden="1" thickTop="1">
      <c r="A300" s="146"/>
      <c r="B300" s="146"/>
      <c r="C300" s="146"/>
      <c r="D300" s="146"/>
      <c r="E300" s="146"/>
      <c r="F300" s="147"/>
      <c r="H300" s="143"/>
    </row>
    <row r="301" spans="1:8" ht="18.75" hidden="1" thickTop="1">
      <c r="A301" s="146"/>
      <c r="B301" s="146"/>
      <c r="C301" s="146"/>
      <c r="D301" s="146"/>
      <c r="E301" s="146"/>
      <c r="F301" s="147"/>
      <c r="H301" s="143"/>
    </row>
    <row r="302" spans="1:8" ht="18.75" hidden="1" thickTop="1">
      <c r="A302" s="146"/>
      <c r="B302" s="146"/>
      <c r="C302" s="146"/>
      <c r="D302" s="146"/>
      <c r="E302" s="146"/>
      <c r="F302" s="147"/>
      <c r="H302" s="143"/>
    </row>
    <row r="303" spans="1:8" ht="18.75" hidden="1" thickTop="1">
      <c r="A303" s="146"/>
      <c r="B303" s="146"/>
      <c r="C303" s="146"/>
      <c r="D303" s="146"/>
      <c r="E303" s="146"/>
      <c r="F303" s="147"/>
      <c r="H303" s="143"/>
    </row>
    <row r="304" spans="1:8" ht="18.75" hidden="1" thickTop="1">
      <c r="A304" s="146"/>
      <c r="B304" s="146"/>
      <c r="C304" s="146"/>
      <c r="D304" s="146"/>
      <c r="E304" s="146"/>
      <c r="F304" s="147"/>
      <c r="H304" s="143"/>
    </row>
    <row r="305" spans="1:8" ht="18.75" hidden="1" thickTop="1">
      <c r="A305" s="146"/>
      <c r="B305" s="146"/>
      <c r="C305" s="146"/>
      <c r="D305" s="146"/>
      <c r="E305" s="146"/>
      <c r="F305" s="147"/>
      <c r="H305" s="143"/>
    </row>
    <row r="306" spans="1:8" ht="18.75" hidden="1" thickTop="1">
      <c r="A306" s="146"/>
      <c r="B306" s="146"/>
      <c r="C306" s="146"/>
      <c r="D306" s="146"/>
      <c r="E306" s="146"/>
      <c r="F306" s="147"/>
      <c r="H306" s="143"/>
    </row>
    <row r="307" spans="1:8" ht="18.75" hidden="1" thickTop="1">
      <c r="A307" s="146"/>
      <c r="B307" s="146"/>
      <c r="C307" s="146"/>
      <c r="D307" s="146"/>
      <c r="E307" s="146"/>
      <c r="F307" s="147"/>
      <c r="H307" s="143"/>
    </row>
    <row r="308" spans="1:8" ht="18.75" hidden="1" thickTop="1">
      <c r="A308" s="146"/>
      <c r="B308" s="146"/>
      <c r="C308" s="146"/>
      <c r="D308" s="146"/>
      <c r="E308" s="146"/>
      <c r="F308" s="147"/>
      <c r="H308" s="143"/>
    </row>
    <row r="309" spans="1:8" ht="18.75" hidden="1" thickTop="1">
      <c r="A309" s="146"/>
      <c r="B309" s="146"/>
      <c r="C309" s="146"/>
      <c r="D309" s="146"/>
      <c r="E309" s="146"/>
      <c r="F309" s="147"/>
      <c r="H309" s="143"/>
    </row>
    <row r="310" spans="1:8" ht="18.75" hidden="1" thickTop="1">
      <c r="A310" s="146"/>
      <c r="B310" s="146"/>
      <c r="C310" s="146"/>
      <c r="D310" s="146"/>
      <c r="E310" s="146"/>
      <c r="F310" s="147"/>
      <c r="H310" s="143"/>
    </row>
    <row r="311" spans="1:8" ht="18.75" hidden="1" thickTop="1">
      <c r="A311" s="146"/>
      <c r="B311" s="146"/>
      <c r="C311" s="146"/>
      <c r="D311" s="146"/>
      <c r="E311" s="146"/>
      <c r="F311" s="147"/>
      <c r="H311" s="143"/>
    </row>
    <row r="312" spans="1:8" ht="18.75" hidden="1" thickTop="1">
      <c r="A312" s="146"/>
      <c r="B312" s="146"/>
      <c r="C312" s="146"/>
      <c r="D312" s="146"/>
      <c r="E312" s="146"/>
      <c r="F312" s="147"/>
      <c r="H312" s="143"/>
    </row>
    <row r="313" spans="1:8" ht="18.75" hidden="1" thickTop="1">
      <c r="A313" s="146"/>
      <c r="B313" s="146"/>
      <c r="C313" s="146"/>
      <c r="D313" s="146"/>
      <c r="E313" s="146"/>
      <c r="F313" s="147"/>
      <c r="H313" s="143"/>
    </row>
    <row r="314" spans="1:8" ht="18.75" hidden="1" thickTop="1">
      <c r="A314" s="146"/>
      <c r="B314" s="146"/>
      <c r="C314" s="146"/>
      <c r="D314" s="146"/>
      <c r="E314" s="146"/>
      <c r="F314" s="147"/>
      <c r="H314" s="143"/>
    </row>
    <row r="315" spans="1:8" ht="18.75" hidden="1" thickTop="1">
      <c r="A315" s="146"/>
      <c r="B315" s="146"/>
      <c r="C315" s="146"/>
      <c r="D315" s="146"/>
      <c r="E315" s="146"/>
      <c r="F315" s="147"/>
      <c r="H315" s="143"/>
    </row>
    <row r="316" spans="1:8" ht="18.75" hidden="1" thickTop="1">
      <c r="A316" s="146"/>
      <c r="B316" s="146"/>
      <c r="C316" s="146"/>
      <c r="D316" s="146"/>
      <c r="E316" s="146"/>
      <c r="F316" s="147"/>
      <c r="H316" s="143"/>
    </row>
    <row r="317" spans="1:8" ht="18.75" hidden="1" thickTop="1">
      <c r="A317" s="146"/>
      <c r="B317" s="146"/>
      <c r="C317" s="146"/>
      <c r="D317" s="146"/>
      <c r="E317" s="146"/>
      <c r="F317" s="147"/>
      <c r="H317" s="143"/>
    </row>
    <row r="318" spans="1:8" ht="18.75" hidden="1" thickTop="1">
      <c r="A318" s="146"/>
      <c r="B318" s="146"/>
      <c r="C318" s="146"/>
      <c r="D318" s="146"/>
      <c r="E318" s="146"/>
      <c r="F318" s="147"/>
      <c r="H318" s="143"/>
    </row>
    <row r="319" spans="1:8" ht="18.75" hidden="1" thickTop="1">
      <c r="A319" s="146"/>
      <c r="B319" s="146"/>
      <c r="C319" s="146"/>
      <c r="D319" s="146"/>
      <c r="E319" s="146"/>
      <c r="F319" s="147"/>
      <c r="H319" s="143"/>
    </row>
    <row r="320" spans="1:8" ht="18.75" hidden="1" thickTop="1">
      <c r="A320" s="146"/>
      <c r="B320" s="146"/>
      <c r="C320" s="146"/>
      <c r="D320" s="146"/>
      <c r="E320" s="146"/>
      <c r="F320" s="147"/>
      <c r="H320" s="143"/>
    </row>
    <row r="321" spans="1:8" ht="18.75" hidden="1" thickTop="1">
      <c r="A321" s="146"/>
      <c r="B321" s="146"/>
      <c r="C321" s="146"/>
      <c r="D321" s="146"/>
      <c r="E321" s="146"/>
      <c r="F321" s="147"/>
      <c r="H321" s="143"/>
    </row>
    <row r="322" spans="1:8" ht="18.75" hidden="1" thickTop="1">
      <c r="A322" s="146"/>
      <c r="B322" s="146"/>
      <c r="C322" s="146"/>
      <c r="D322" s="146"/>
      <c r="E322" s="146"/>
      <c r="F322" s="147"/>
      <c r="H322" s="143"/>
    </row>
    <row r="323" spans="1:8" ht="18.75" hidden="1" thickTop="1">
      <c r="A323" s="146"/>
      <c r="B323" s="146"/>
      <c r="C323" s="146"/>
      <c r="D323" s="146"/>
      <c r="E323" s="146"/>
      <c r="F323" s="147"/>
      <c r="H323" s="143"/>
    </row>
    <row r="324" spans="1:8" ht="18.75" hidden="1" thickTop="1">
      <c r="A324" s="146"/>
      <c r="B324" s="146"/>
      <c r="C324" s="146"/>
      <c r="D324" s="146"/>
      <c r="E324" s="146"/>
      <c r="F324" s="147"/>
      <c r="H324" s="143"/>
    </row>
    <row r="325" spans="1:8" ht="18.75" hidden="1" thickTop="1">
      <c r="A325" s="146"/>
      <c r="B325" s="146"/>
      <c r="C325" s="146"/>
      <c r="D325" s="146"/>
      <c r="E325" s="146"/>
      <c r="F325" s="147"/>
      <c r="H325" s="143"/>
    </row>
    <row r="326" spans="1:8" ht="18.75" hidden="1" thickTop="1">
      <c r="A326" s="146"/>
      <c r="B326" s="146"/>
      <c r="C326" s="146"/>
      <c r="D326" s="146"/>
      <c r="E326" s="146"/>
      <c r="F326" s="147"/>
      <c r="H326" s="143"/>
    </row>
    <row r="327" spans="1:8" ht="18.75" hidden="1" thickTop="1">
      <c r="A327" s="146"/>
      <c r="B327" s="146"/>
      <c r="C327" s="146"/>
      <c r="D327" s="146"/>
      <c r="E327" s="146"/>
      <c r="F327" s="147"/>
      <c r="H327" s="143"/>
    </row>
    <row r="328" spans="1:8" ht="18.75" hidden="1" thickTop="1">
      <c r="A328" s="146"/>
      <c r="B328" s="146"/>
      <c r="C328" s="146"/>
      <c r="D328" s="146"/>
      <c r="E328" s="146"/>
      <c r="F328" s="147"/>
      <c r="H328" s="143"/>
    </row>
    <row r="329" spans="1:8" ht="18.75" hidden="1" thickTop="1">
      <c r="A329" s="146"/>
      <c r="B329" s="146"/>
      <c r="C329" s="146"/>
      <c r="D329" s="146"/>
      <c r="E329" s="146"/>
      <c r="F329" s="147"/>
      <c r="H329" s="143"/>
    </row>
    <row r="330" spans="1:8" ht="18.75" hidden="1" thickTop="1">
      <c r="A330" s="146"/>
      <c r="B330" s="146"/>
      <c r="C330" s="146"/>
      <c r="D330" s="146"/>
      <c r="E330" s="146"/>
      <c r="F330" s="147"/>
      <c r="H330" s="143"/>
    </row>
    <row r="331" spans="1:8" ht="18.75" hidden="1" thickTop="1">
      <c r="A331" s="146"/>
      <c r="B331" s="146"/>
      <c r="C331" s="146"/>
      <c r="D331" s="146"/>
      <c r="E331" s="146"/>
      <c r="F331" s="147"/>
      <c r="H331" s="143"/>
    </row>
    <row r="332" spans="1:8" ht="18.75" hidden="1" thickTop="1">
      <c r="A332" s="146"/>
      <c r="B332" s="146"/>
      <c r="C332" s="146"/>
      <c r="D332" s="146"/>
      <c r="E332" s="146"/>
      <c r="F332" s="147"/>
      <c r="H332" s="143"/>
    </row>
    <row r="333" spans="1:8" ht="18.75" hidden="1" thickTop="1">
      <c r="A333" s="146"/>
      <c r="B333" s="146"/>
      <c r="C333" s="146"/>
      <c r="D333" s="146"/>
      <c r="E333" s="146"/>
      <c r="F333" s="147"/>
      <c r="H333" s="143"/>
    </row>
    <row r="334" spans="1:8" ht="18.75" hidden="1" thickTop="1">
      <c r="A334" s="146"/>
      <c r="B334" s="146"/>
      <c r="C334" s="146"/>
      <c r="D334" s="146"/>
      <c r="E334" s="146"/>
      <c r="F334" s="147"/>
      <c r="H334" s="143"/>
    </row>
    <row r="335" spans="1:8" ht="18.75" hidden="1" thickTop="1">
      <c r="A335" s="146"/>
      <c r="B335" s="146"/>
      <c r="C335" s="146"/>
      <c r="D335" s="146"/>
      <c r="E335" s="146"/>
      <c r="F335" s="147"/>
      <c r="H335" s="143"/>
    </row>
    <row r="336" spans="1:8" ht="18.75" hidden="1" thickTop="1">
      <c r="A336" s="146"/>
      <c r="B336" s="146"/>
      <c r="C336" s="146"/>
      <c r="D336" s="146"/>
      <c r="E336" s="146"/>
      <c r="F336" s="147"/>
      <c r="H336" s="143"/>
    </row>
    <row r="337" spans="1:8" ht="18.75" hidden="1" thickTop="1">
      <c r="A337" s="146"/>
      <c r="B337" s="146"/>
      <c r="C337" s="146"/>
      <c r="D337" s="146"/>
      <c r="E337" s="146"/>
      <c r="F337" s="147"/>
      <c r="H337" s="143"/>
    </row>
    <row r="338" spans="1:8" ht="18.75" hidden="1" thickTop="1">
      <c r="A338" s="146"/>
      <c r="B338" s="146"/>
      <c r="C338" s="146"/>
      <c r="D338" s="146"/>
      <c r="E338" s="146"/>
      <c r="F338" s="147"/>
      <c r="H338" s="143"/>
    </row>
    <row r="339" spans="1:8" ht="18.75" hidden="1" thickTop="1">
      <c r="A339" s="146"/>
      <c r="B339" s="146"/>
      <c r="C339" s="146"/>
      <c r="D339" s="146"/>
      <c r="E339" s="146"/>
      <c r="F339" s="147"/>
      <c r="H339" s="143"/>
    </row>
    <row r="340" spans="1:8" ht="18.75" hidden="1" thickTop="1">
      <c r="A340" s="146"/>
      <c r="B340" s="146"/>
      <c r="C340" s="146"/>
      <c r="D340" s="146"/>
      <c r="E340" s="146"/>
      <c r="F340" s="147"/>
      <c r="H340" s="143"/>
    </row>
    <row r="341" spans="1:8" ht="18.75" hidden="1" thickTop="1">
      <c r="A341" s="146"/>
      <c r="B341" s="146"/>
      <c r="C341" s="146"/>
      <c r="D341" s="146"/>
      <c r="E341" s="146"/>
      <c r="F341" s="147"/>
      <c r="H341" s="143"/>
    </row>
    <row r="342" spans="1:8" ht="18.75" hidden="1" thickTop="1">
      <c r="A342" s="146"/>
      <c r="B342" s="146"/>
      <c r="C342" s="146"/>
      <c r="D342" s="146"/>
      <c r="E342" s="146"/>
      <c r="F342" s="147"/>
      <c r="H342" s="143"/>
    </row>
    <row r="343" spans="1:8" ht="18.75" hidden="1" thickTop="1">
      <c r="A343" s="146"/>
      <c r="B343" s="146"/>
      <c r="C343" s="146"/>
      <c r="D343" s="146"/>
      <c r="E343" s="146"/>
      <c r="F343" s="147"/>
      <c r="H343" s="143"/>
    </row>
    <row r="344" spans="1:8" ht="18.75" hidden="1" thickTop="1">
      <c r="A344" s="146"/>
      <c r="B344" s="146"/>
      <c r="C344" s="146"/>
      <c r="D344" s="146"/>
      <c r="E344" s="146"/>
      <c r="F344" s="147"/>
      <c r="H344" s="143"/>
    </row>
    <row r="345" spans="1:8" ht="18.75" hidden="1" thickTop="1">
      <c r="A345" s="146"/>
      <c r="B345" s="146"/>
      <c r="C345" s="146"/>
      <c r="D345" s="146"/>
      <c r="E345" s="146"/>
      <c r="F345" s="147"/>
      <c r="H345" s="143"/>
    </row>
    <row r="346" spans="1:8" ht="18.75" hidden="1" thickTop="1">
      <c r="A346" s="146"/>
      <c r="B346" s="146"/>
      <c r="C346" s="146"/>
      <c r="D346" s="146"/>
      <c r="E346" s="146"/>
      <c r="F346" s="147"/>
      <c r="H346" s="143"/>
    </row>
    <row r="347" spans="1:8" ht="18.75" hidden="1" thickTop="1">
      <c r="A347" s="146"/>
      <c r="B347" s="146"/>
      <c r="C347" s="146"/>
      <c r="D347" s="146"/>
      <c r="E347" s="146"/>
      <c r="F347" s="147"/>
      <c r="H347" s="143"/>
    </row>
    <row r="348" spans="1:8" ht="18.75" hidden="1" thickTop="1">
      <c r="A348" s="146"/>
      <c r="B348" s="146"/>
      <c r="C348" s="146"/>
      <c r="D348" s="146"/>
      <c r="E348" s="146"/>
      <c r="F348" s="147"/>
      <c r="H348" s="143"/>
    </row>
    <row r="349" spans="1:8" ht="18.75" hidden="1" thickTop="1">
      <c r="A349" s="146"/>
      <c r="B349" s="146"/>
      <c r="C349" s="146"/>
      <c r="D349" s="146"/>
      <c r="E349" s="146"/>
      <c r="F349" s="147"/>
      <c r="H349" s="143"/>
    </row>
    <row r="350" spans="1:8" ht="18.75" hidden="1" thickTop="1">
      <c r="A350" s="146"/>
      <c r="B350" s="146"/>
      <c r="C350" s="146"/>
      <c r="D350" s="146"/>
      <c r="E350" s="146"/>
      <c r="F350" s="147"/>
      <c r="H350" s="143"/>
    </row>
    <row r="351" spans="1:8" ht="18.75" hidden="1" thickTop="1">
      <c r="A351" s="146"/>
      <c r="B351" s="146"/>
      <c r="C351" s="146"/>
      <c r="D351" s="146"/>
      <c r="E351" s="146"/>
      <c r="F351" s="147"/>
      <c r="H351" s="143"/>
    </row>
    <row r="352" spans="1:8" ht="18.75" hidden="1" thickTop="1">
      <c r="A352" s="146"/>
      <c r="B352" s="146"/>
      <c r="C352" s="146"/>
      <c r="D352" s="146"/>
      <c r="E352" s="146"/>
      <c r="F352" s="147"/>
      <c r="H352" s="143"/>
    </row>
    <row r="353" spans="1:8" ht="18.75" hidden="1" thickTop="1">
      <c r="A353" s="146"/>
      <c r="B353" s="146"/>
      <c r="C353" s="146"/>
      <c r="D353" s="146"/>
      <c r="E353" s="146"/>
      <c r="F353" s="147"/>
      <c r="H353" s="143"/>
    </row>
    <row r="354" spans="1:8" ht="18.75" hidden="1" thickTop="1">
      <c r="A354" s="146"/>
      <c r="B354" s="146"/>
      <c r="C354" s="146"/>
      <c r="D354" s="146"/>
      <c r="E354" s="146"/>
      <c r="F354" s="147"/>
      <c r="H354" s="143"/>
    </row>
    <row r="355" spans="1:8" ht="18.75" hidden="1" thickTop="1">
      <c r="A355" s="146"/>
      <c r="B355" s="146"/>
      <c r="C355" s="146"/>
      <c r="D355" s="146"/>
      <c r="E355" s="146"/>
      <c r="F355" s="147"/>
      <c r="H355" s="143"/>
    </row>
    <row r="356" spans="1:8" ht="18.75" hidden="1" thickTop="1">
      <c r="A356" s="146"/>
      <c r="B356" s="146"/>
      <c r="C356" s="146"/>
      <c r="D356" s="146"/>
      <c r="E356" s="146"/>
      <c r="F356" s="147"/>
      <c r="H356" s="143"/>
    </row>
    <row r="357" spans="1:8" ht="18.75" hidden="1" thickTop="1">
      <c r="A357" s="146"/>
      <c r="B357" s="146"/>
      <c r="C357" s="146"/>
      <c r="D357" s="146"/>
      <c r="E357" s="146"/>
      <c r="F357" s="147"/>
      <c r="H357" s="143"/>
    </row>
    <row r="358" spans="1:8" ht="18.75" hidden="1" thickTop="1">
      <c r="A358" s="146"/>
      <c r="B358" s="146"/>
      <c r="C358" s="146"/>
      <c r="D358" s="146"/>
      <c r="E358" s="146"/>
      <c r="F358" s="147"/>
      <c r="H358" s="143"/>
    </row>
    <row r="359" spans="1:8" ht="18.75" hidden="1" thickTop="1">
      <c r="A359" s="146"/>
      <c r="B359" s="146"/>
      <c r="C359" s="146"/>
      <c r="D359" s="146"/>
      <c r="E359" s="146"/>
      <c r="F359" s="147"/>
      <c r="H359" s="143"/>
    </row>
    <row r="360" spans="1:8" ht="18.75" hidden="1" thickTop="1">
      <c r="A360" s="146"/>
      <c r="B360" s="146"/>
      <c r="C360" s="146"/>
      <c r="D360" s="146"/>
      <c r="E360" s="146"/>
      <c r="F360" s="147"/>
      <c r="H360" s="143"/>
    </row>
    <row r="361" spans="1:8" ht="18.75" hidden="1" thickTop="1">
      <c r="A361" s="146"/>
      <c r="B361" s="146"/>
      <c r="C361" s="146"/>
      <c r="D361" s="146"/>
      <c r="E361" s="146"/>
      <c r="F361" s="147"/>
      <c r="H361" s="143"/>
    </row>
    <row r="362" spans="1:8" ht="18.75" hidden="1" thickTop="1">
      <c r="A362" s="146"/>
      <c r="B362" s="146"/>
      <c r="C362" s="146"/>
      <c r="D362" s="146"/>
      <c r="E362" s="146"/>
      <c r="F362" s="147"/>
      <c r="H362" s="143"/>
    </row>
    <row r="363" spans="1:8" ht="18.75" hidden="1" thickTop="1">
      <c r="A363" s="146"/>
      <c r="B363" s="146"/>
      <c r="C363" s="146"/>
      <c r="D363" s="146"/>
      <c r="E363" s="146"/>
      <c r="F363" s="147"/>
      <c r="H363" s="143"/>
    </row>
    <row r="364" spans="1:8" ht="18.75" hidden="1" thickTop="1">
      <c r="A364" s="146"/>
      <c r="B364" s="146"/>
      <c r="C364" s="146"/>
      <c r="D364" s="146"/>
      <c r="E364" s="146"/>
      <c r="F364" s="147"/>
      <c r="H364" s="143"/>
    </row>
    <row r="365" spans="1:8" ht="18.75" hidden="1" thickTop="1">
      <c r="A365" s="146"/>
      <c r="B365" s="146"/>
      <c r="C365" s="146"/>
      <c r="D365" s="146"/>
      <c r="E365" s="146"/>
      <c r="F365" s="147"/>
      <c r="H365" s="143"/>
    </row>
    <row r="366" spans="1:8" ht="18.75" hidden="1" thickTop="1">
      <c r="A366" s="146"/>
      <c r="B366" s="146"/>
      <c r="C366" s="146"/>
      <c r="D366" s="146"/>
      <c r="E366" s="146"/>
      <c r="F366" s="147"/>
      <c r="H366" s="143"/>
    </row>
    <row r="367" spans="1:8" ht="18.75" hidden="1" thickTop="1">
      <c r="A367" s="146"/>
      <c r="B367" s="146"/>
      <c r="C367" s="146"/>
      <c r="D367" s="146"/>
      <c r="E367" s="146"/>
      <c r="F367" s="147"/>
      <c r="H367" s="143"/>
    </row>
    <row r="368" spans="1:8" ht="18.75" hidden="1" thickTop="1">
      <c r="A368" s="146"/>
      <c r="B368" s="146"/>
      <c r="C368" s="146"/>
      <c r="D368" s="146"/>
      <c r="E368" s="146"/>
      <c r="F368" s="147"/>
      <c r="H368" s="143"/>
    </row>
    <row r="369" spans="1:8" ht="18.75" hidden="1" thickTop="1">
      <c r="A369" s="146"/>
      <c r="B369" s="146"/>
      <c r="C369" s="146"/>
      <c r="D369" s="146"/>
      <c r="E369" s="146"/>
      <c r="F369" s="147"/>
      <c r="H369" s="143"/>
    </row>
    <row r="370" spans="1:8" ht="18.75" hidden="1" thickTop="1">
      <c r="A370" s="146"/>
      <c r="B370" s="146"/>
      <c r="C370" s="146"/>
      <c r="D370" s="146"/>
      <c r="E370" s="146"/>
      <c r="F370" s="147"/>
      <c r="H370" s="143"/>
    </row>
    <row r="371" spans="1:8" ht="18.75" hidden="1" thickTop="1">
      <c r="A371" s="146"/>
      <c r="B371" s="146"/>
      <c r="C371" s="146"/>
      <c r="D371" s="146"/>
      <c r="E371" s="146"/>
      <c r="F371" s="147"/>
      <c r="H371" s="143"/>
    </row>
    <row r="372" spans="1:8" ht="18.75" hidden="1" thickTop="1">
      <c r="A372" s="146"/>
      <c r="B372" s="146"/>
      <c r="C372" s="146"/>
      <c r="D372" s="146"/>
      <c r="E372" s="146"/>
      <c r="F372" s="147"/>
      <c r="H372" s="143"/>
    </row>
    <row r="373" spans="1:8" ht="18.75" hidden="1" thickTop="1">
      <c r="A373" s="146"/>
      <c r="B373" s="146"/>
      <c r="C373" s="146"/>
      <c r="D373" s="146"/>
      <c r="E373" s="146"/>
      <c r="F373" s="147"/>
      <c r="H373" s="143"/>
    </row>
    <row r="374" spans="1:8" ht="18.75" hidden="1" thickTop="1">
      <c r="A374" s="146"/>
      <c r="B374" s="146"/>
      <c r="C374" s="146"/>
      <c r="D374" s="146"/>
      <c r="E374" s="146"/>
      <c r="F374" s="147"/>
      <c r="H374" s="143"/>
    </row>
    <row r="375" spans="1:8" ht="18.75" hidden="1" thickTop="1">
      <c r="A375" s="146"/>
      <c r="B375" s="146"/>
      <c r="C375" s="146"/>
      <c r="D375" s="146"/>
      <c r="E375" s="146"/>
      <c r="F375" s="147"/>
      <c r="H375" s="143"/>
    </row>
    <row r="376" spans="1:8" ht="18.75" hidden="1" thickTop="1">
      <c r="A376" s="146"/>
      <c r="B376" s="146"/>
      <c r="C376" s="146"/>
      <c r="D376" s="146"/>
      <c r="E376" s="146"/>
      <c r="F376" s="147"/>
      <c r="H376" s="143"/>
    </row>
    <row r="377" spans="1:8" ht="18.75" hidden="1" thickTop="1">
      <c r="A377" s="146"/>
      <c r="B377" s="146"/>
      <c r="C377" s="146"/>
      <c r="D377" s="146"/>
      <c r="E377" s="146"/>
      <c r="F377" s="147"/>
      <c r="H377" s="143"/>
    </row>
    <row r="378" spans="1:8" ht="18.75" hidden="1" thickTop="1">
      <c r="A378" s="146"/>
      <c r="B378" s="146"/>
      <c r="C378" s="146"/>
      <c r="D378" s="146"/>
      <c r="E378" s="146"/>
      <c r="F378" s="147"/>
      <c r="H378" s="143"/>
    </row>
    <row r="379" spans="1:8" ht="18.75" hidden="1" thickTop="1">
      <c r="A379" s="146"/>
      <c r="B379" s="146"/>
      <c r="C379" s="146"/>
      <c r="D379" s="146"/>
      <c r="E379" s="146"/>
      <c r="F379" s="147"/>
      <c r="H379" s="143"/>
    </row>
    <row r="380" spans="1:8" ht="18.75" hidden="1" thickTop="1">
      <c r="A380" s="146"/>
      <c r="B380" s="146"/>
      <c r="C380" s="146"/>
      <c r="D380" s="146"/>
      <c r="E380" s="146"/>
      <c r="F380" s="147"/>
      <c r="H380" s="143"/>
    </row>
    <row r="381" spans="1:8" ht="18.75" hidden="1" thickTop="1">
      <c r="A381" s="146"/>
      <c r="B381" s="146"/>
      <c r="C381" s="146"/>
      <c r="D381" s="146"/>
      <c r="E381" s="146"/>
      <c r="F381" s="147"/>
      <c r="H381" s="143"/>
    </row>
    <row r="382" spans="1:8" ht="18.75" hidden="1" thickTop="1">
      <c r="A382" s="146"/>
      <c r="B382" s="146"/>
      <c r="C382" s="146"/>
      <c r="D382" s="146"/>
      <c r="E382" s="146"/>
      <c r="F382" s="147"/>
      <c r="H382" s="143"/>
    </row>
    <row r="383" spans="1:8" ht="18.75" hidden="1" thickTop="1">
      <c r="A383" s="146"/>
      <c r="B383" s="146"/>
      <c r="C383" s="146"/>
      <c r="D383" s="146"/>
      <c r="E383" s="146"/>
      <c r="F383" s="147"/>
      <c r="H383" s="143"/>
    </row>
    <row r="384" spans="1:8" ht="18.75" hidden="1" thickTop="1">
      <c r="A384" s="146"/>
      <c r="B384" s="146"/>
      <c r="C384" s="146"/>
      <c r="D384" s="146"/>
      <c r="E384" s="146"/>
      <c r="F384" s="147"/>
      <c r="H384" s="143"/>
    </row>
    <row r="385" spans="1:8" ht="18.75" hidden="1" thickTop="1">
      <c r="A385" s="146"/>
      <c r="B385" s="146"/>
      <c r="C385" s="146"/>
      <c r="D385" s="146"/>
      <c r="E385" s="146"/>
      <c r="F385" s="147"/>
      <c r="H385" s="143"/>
    </row>
    <row r="386" spans="1:8" ht="18.75" hidden="1" thickTop="1">
      <c r="A386" s="146"/>
      <c r="B386" s="146"/>
      <c r="C386" s="146"/>
      <c r="D386" s="146"/>
      <c r="E386" s="146"/>
      <c r="F386" s="147"/>
      <c r="H386" s="143"/>
    </row>
    <row r="387" spans="1:8" ht="18.75" hidden="1" thickTop="1">
      <c r="A387" s="146"/>
      <c r="B387" s="146"/>
      <c r="C387" s="146"/>
      <c r="D387" s="146"/>
      <c r="E387" s="146"/>
      <c r="F387" s="147"/>
      <c r="H387" s="143"/>
    </row>
    <row r="388" spans="1:8" ht="18.75" hidden="1" thickTop="1">
      <c r="A388" s="146"/>
      <c r="B388" s="146"/>
      <c r="C388" s="146"/>
      <c r="D388" s="146"/>
      <c r="E388" s="146"/>
      <c r="F388" s="147"/>
      <c r="H388" s="143"/>
    </row>
    <row r="389" spans="1:8" ht="18.75" hidden="1" thickTop="1">
      <c r="A389" s="146"/>
      <c r="B389" s="146"/>
      <c r="C389" s="146"/>
      <c r="D389" s="146"/>
      <c r="E389" s="146"/>
      <c r="F389" s="147"/>
      <c r="H389" s="143"/>
    </row>
    <row r="390" spans="1:8" ht="18.75" hidden="1" thickTop="1">
      <c r="A390" s="146"/>
      <c r="B390" s="146"/>
      <c r="C390" s="146"/>
      <c r="D390" s="146"/>
      <c r="E390" s="146"/>
      <c r="F390" s="147"/>
      <c r="H390" s="143"/>
    </row>
    <row r="391" spans="1:8" ht="18.75" hidden="1" thickTop="1">
      <c r="A391" s="146"/>
      <c r="B391" s="146"/>
      <c r="C391" s="146"/>
      <c r="D391" s="146"/>
      <c r="E391" s="146"/>
      <c r="F391" s="147"/>
      <c r="H391" s="143"/>
    </row>
    <row r="392" spans="1:8" ht="18.75" hidden="1" thickTop="1">
      <c r="A392" s="146"/>
      <c r="B392" s="146"/>
      <c r="C392" s="146"/>
      <c r="D392" s="146"/>
      <c r="E392" s="146"/>
      <c r="F392" s="147"/>
      <c r="H392" s="143"/>
    </row>
    <row r="393" spans="1:8" ht="18.75" hidden="1" thickTop="1">
      <c r="A393" s="146"/>
      <c r="B393" s="146"/>
      <c r="C393" s="146"/>
      <c r="D393" s="146"/>
      <c r="E393" s="146"/>
      <c r="F393" s="147"/>
      <c r="H393" s="143"/>
    </row>
    <row r="394" spans="1:8" ht="18.75" hidden="1" thickTop="1">
      <c r="A394" s="146"/>
      <c r="B394" s="146"/>
      <c r="C394" s="146"/>
      <c r="D394" s="146"/>
      <c r="E394" s="146"/>
      <c r="F394" s="147"/>
      <c r="H394" s="143"/>
    </row>
    <row r="395" spans="1:8" ht="18.75" hidden="1" thickTop="1">
      <c r="A395" s="146"/>
      <c r="B395" s="146"/>
      <c r="C395" s="146"/>
      <c r="D395" s="146"/>
      <c r="E395" s="146"/>
      <c r="F395" s="147"/>
      <c r="H395" s="143"/>
    </row>
    <row r="396" spans="1:8" ht="18.75" hidden="1" thickTop="1">
      <c r="A396" s="146"/>
      <c r="B396" s="146"/>
      <c r="C396" s="146"/>
      <c r="D396" s="146"/>
      <c r="E396" s="146"/>
      <c r="F396" s="147"/>
      <c r="H396" s="143"/>
    </row>
    <row r="397" spans="1:8" ht="18.75" hidden="1" thickTop="1">
      <c r="A397" s="146"/>
      <c r="B397" s="146"/>
      <c r="C397" s="146"/>
      <c r="D397" s="146"/>
      <c r="E397" s="146"/>
      <c r="F397" s="147"/>
      <c r="H397" s="143"/>
    </row>
    <row r="398" spans="1:8" ht="18.75" hidden="1" thickTop="1">
      <c r="A398" s="146"/>
      <c r="B398" s="146"/>
      <c r="C398" s="146"/>
      <c r="D398" s="146"/>
      <c r="E398" s="146"/>
      <c r="F398" s="147"/>
      <c r="H398" s="143"/>
    </row>
    <row r="399" spans="1:8" ht="18.75" hidden="1" thickTop="1">
      <c r="A399" s="146"/>
      <c r="B399" s="146"/>
      <c r="C399" s="146"/>
      <c r="D399" s="146"/>
      <c r="E399" s="146"/>
      <c r="F399" s="147"/>
      <c r="H399" s="143"/>
    </row>
    <row r="400" spans="1:8" ht="18.75" hidden="1" thickTop="1">
      <c r="A400" s="146"/>
      <c r="B400" s="146"/>
      <c r="C400" s="146"/>
      <c r="D400" s="146"/>
      <c r="E400" s="146"/>
      <c r="F400" s="147"/>
      <c r="H400" s="143"/>
    </row>
    <row r="401" spans="1:8" ht="18.75" hidden="1" thickTop="1">
      <c r="A401" s="146"/>
      <c r="B401" s="146"/>
      <c r="C401" s="146"/>
      <c r="D401" s="146"/>
      <c r="E401" s="146"/>
      <c r="F401" s="147"/>
      <c r="H401" s="143"/>
    </row>
    <row r="402" spans="1:8" ht="18.75" hidden="1" thickTop="1">
      <c r="A402" s="146"/>
      <c r="B402" s="146"/>
      <c r="C402" s="146"/>
      <c r="D402" s="146"/>
      <c r="E402" s="146"/>
      <c r="F402" s="147"/>
      <c r="H402" s="143"/>
    </row>
    <row r="403" spans="1:8" ht="18.75" hidden="1" thickTop="1">
      <c r="A403" s="146"/>
      <c r="B403" s="146"/>
      <c r="C403" s="146"/>
      <c r="D403" s="146"/>
      <c r="E403" s="146"/>
      <c r="F403" s="147"/>
      <c r="H403" s="143"/>
    </row>
    <row r="404" spans="1:8" ht="18.75" hidden="1" thickTop="1">
      <c r="A404" s="146"/>
      <c r="B404" s="146"/>
      <c r="C404" s="146"/>
      <c r="D404" s="146"/>
      <c r="E404" s="146"/>
      <c r="F404" s="147"/>
      <c r="H404" s="143"/>
    </row>
    <row r="405" spans="1:8" ht="18.75" hidden="1" thickTop="1">
      <c r="A405" s="146"/>
      <c r="B405" s="146"/>
      <c r="C405" s="146"/>
      <c r="D405" s="146"/>
      <c r="E405" s="146"/>
      <c r="F405" s="147"/>
      <c r="H405" s="143"/>
    </row>
    <row r="406" spans="1:8" ht="18.75" hidden="1" thickTop="1">
      <c r="A406" s="146"/>
      <c r="B406" s="146"/>
      <c r="C406" s="146"/>
      <c r="D406" s="146"/>
      <c r="E406" s="146"/>
      <c r="F406" s="147"/>
      <c r="H406" s="143"/>
    </row>
    <row r="407" spans="1:8" ht="18.75" hidden="1" thickTop="1">
      <c r="A407" s="146"/>
      <c r="B407" s="146"/>
      <c r="C407" s="146"/>
      <c r="D407" s="146"/>
      <c r="E407" s="146"/>
      <c r="F407" s="147"/>
      <c r="H407" s="143"/>
    </row>
    <row r="408" spans="1:8" ht="18.75" hidden="1" thickTop="1">
      <c r="A408" s="146"/>
      <c r="B408" s="146"/>
      <c r="C408" s="146"/>
      <c r="D408" s="146"/>
      <c r="E408" s="146"/>
      <c r="F408" s="147"/>
      <c r="H408" s="143"/>
    </row>
    <row r="409" spans="1:8" ht="18.75" hidden="1" thickTop="1">
      <c r="A409" s="146"/>
      <c r="B409" s="146"/>
      <c r="C409" s="146"/>
      <c r="D409" s="146"/>
      <c r="E409" s="146"/>
      <c r="F409" s="147"/>
      <c r="H409" s="143"/>
    </row>
    <row r="410" spans="1:8" ht="18.75" hidden="1" thickTop="1">
      <c r="A410" s="146"/>
      <c r="B410" s="146"/>
      <c r="C410" s="146"/>
      <c r="D410" s="146"/>
      <c r="E410" s="146"/>
      <c r="F410" s="147"/>
      <c r="H410" s="143"/>
    </row>
    <row r="411" spans="1:8" ht="18.75" hidden="1" thickTop="1">
      <c r="A411" s="146"/>
      <c r="B411" s="146"/>
      <c r="C411" s="146"/>
      <c r="D411" s="146"/>
      <c r="E411" s="146"/>
      <c r="F411" s="147"/>
      <c r="H411" s="143"/>
    </row>
    <row r="412" spans="1:8" ht="18.75" hidden="1" thickTop="1">
      <c r="A412" s="146"/>
      <c r="B412" s="146"/>
      <c r="C412" s="146"/>
      <c r="D412" s="146"/>
      <c r="E412" s="146"/>
      <c r="F412" s="147"/>
      <c r="H412" s="143"/>
    </row>
    <row r="413" spans="1:8" ht="18.75" hidden="1" thickTop="1">
      <c r="A413" s="146"/>
      <c r="B413" s="146"/>
      <c r="C413" s="146"/>
      <c r="D413" s="146"/>
      <c r="E413" s="146"/>
      <c r="F413" s="147"/>
      <c r="H413" s="143"/>
    </row>
    <row r="414" spans="1:8" ht="18.75" hidden="1" thickTop="1">
      <c r="A414" s="146"/>
      <c r="B414" s="146"/>
      <c r="C414" s="146"/>
      <c r="D414" s="146"/>
      <c r="E414" s="146"/>
      <c r="F414" s="147"/>
      <c r="H414" s="143"/>
    </row>
    <row r="415" spans="1:8" ht="18.75" hidden="1" thickTop="1">
      <c r="A415" s="146"/>
      <c r="B415" s="146"/>
      <c r="C415" s="146"/>
      <c r="D415" s="146"/>
      <c r="E415" s="146"/>
      <c r="F415" s="147"/>
      <c r="H415" s="143"/>
    </row>
    <row r="416" spans="1:8" ht="18.75" hidden="1" thickTop="1">
      <c r="A416" s="146"/>
      <c r="B416" s="146"/>
      <c r="C416" s="146"/>
      <c r="D416" s="146"/>
      <c r="E416" s="146"/>
      <c r="F416" s="147"/>
      <c r="H416" s="143"/>
    </row>
    <row r="417" spans="1:8" ht="18.75" hidden="1" thickTop="1">
      <c r="A417" s="146"/>
      <c r="B417" s="146"/>
      <c r="C417" s="146"/>
      <c r="D417" s="146"/>
      <c r="E417" s="146"/>
      <c r="F417" s="147"/>
      <c r="H417" s="143"/>
    </row>
    <row r="418" spans="1:8" ht="18.75" hidden="1" thickTop="1">
      <c r="A418" s="146"/>
      <c r="B418" s="146"/>
      <c r="C418" s="146"/>
      <c r="D418" s="146"/>
      <c r="E418" s="146"/>
      <c r="F418" s="147"/>
      <c r="H418" s="143"/>
    </row>
    <row r="419" spans="1:8" ht="18.75" hidden="1" thickTop="1">
      <c r="A419" s="146"/>
      <c r="B419" s="146"/>
      <c r="C419" s="146"/>
      <c r="D419" s="146"/>
      <c r="E419" s="146"/>
      <c r="F419" s="147"/>
      <c r="H419" s="143"/>
    </row>
    <row r="420" spans="1:8" ht="18.75" hidden="1" thickTop="1">
      <c r="A420" s="146"/>
      <c r="B420" s="146"/>
      <c r="C420" s="146"/>
      <c r="D420" s="146"/>
      <c r="E420" s="146"/>
      <c r="F420" s="147"/>
      <c r="H420" s="143"/>
    </row>
    <row r="421" spans="1:8" ht="18.75" hidden="1" thickTop="1">
      <c r="A421" s="146"/>
      <c r="B421" s="146"/>
      <c r="C421" s="146"/>
      <c r="D421" s="146"/>
      <c r="E421" s="146"/>
      <c r="F421" s="147"/>
      <c r="H421" s="143"/>
    </row>
    <row r="422" spans="1:8" ht="18.75" hidden="1" thickTop="1">
      <c r="A422" s="146"/>
      <c r="B422" s="146"/>
      <c r="C422" s="146"/>
      <c r="D422" s="146"/>
      <c r="E422" s="146"/>
      <c r="F422" s="147"/>
      <c r="H422" s="143"/>
    </row>
    <row r="423" spans="1:8" ht="18.75" hidden="1" thickTop="1">
      <c r="A423" s="146"/>
      <c r="B423" s="146"/>
      <c r="C423" s="146"/>
      <c r="D423" s="146"/>
      <c r="E423" s="146"/>
      <c r="F423" s="147"/>
      <c r="H423" s="143"/>
    </row>
    <row r="424" spans="1:8" ht="18.75" hidden="1" thickTop="1">
      <c r="A424" s="146"/>
      <c r="B424" s="146"/>
      <c r="C424" s="146"/>
      <c r="D424" s="146"/>
      <c r="E424" s="146"/>
      <c r="F424" s="147"/>
      <c r="H424" s="143"/>
    </row>
    <row r="425" spans="1:8" ht="18.75" hidden="1" thickTop="1">
      <c r="A425" s="146"/>
      <c r="B425" s="146"/>
      <c r="C425" s="146"/>
      <c r="D425" s="146"/>
      <c r="E425" s="146"/>
      <c r="F425" s="147"/>
      <c r="H425" s="143"/>
    </row>
    <row r="426" spans="1:8" ht="18.75" hidden="1" thickTop="1">
      <c r="A426" s="146"/>
      <c r="B426" s="146"/>
      <c r="C426" s="146"/>
      <c r="D426" s="146"/>
      <c r="E426" s="146"/>
      <c r="F426" s="147"/>
      <c r="H426" s="143"/>
    </row>
    <row r="427" spans="1:8" ht="18.75" hidden="1" thickTop="1">
      <c r="A427" s="146"/>
      <c r="B427" s="146"/>
      <c r="C427" s="146"/>
      <c r="D427" s="146"/>
      <c r="E427" s="146"/>
      <c r="F427" s="147"/>
      <c r="H427" s="143"/>
    </row>
    <row r="428" spans="1:8" ht="18.75" hidden="1" thickTop="1">
      <c r="A428" s="146"/>
      <c r="B428" s="146"/>
      <c r="C428" s="146"/>
      <c r="D428" s="146"/>
      <c r="E428" s="146"/>
      <c r="F428" s="147"/>
      <c r="H428" s="143"/>
    </row>
    <row r="429" spans="1:8" ht="18.75" hidden="1" thickTop="1">
      <c r="A429" s="146"/>
      <c r="B429" s="146"/>
      <c r="C429" s="146"/>
      <c r="D429" s="146"/>
      <c r="E429" s="146"/>
      <c r="F429" s="147"/>
      <c r="H429" s="143"/>
    </row>
    <row r="430" spans="1:8" ht="18.75" hidden="1" thickTop="1">
      <c r="A430" s="146"/>
      <c r="B430" s="146"/>
      <c r="C430" s="146"/>
      <c r="D430" s="146"/>
      <c r="E430" s="146"/>
      <c r="F430" s="147"/>
      <c r="H430" s="143"/>
    </row>
    <row r="431" spans="1:8" ht="18.75" hidden="1" thickTop="1">
      <c r="A431" s="146"/>
      <c r="B431" s="146"/>
      <c r="C431" s="146"/>
      <c r="D431" s="146"/>
      <c r="E431" s="146"/>
      <c r="F431" s="147"/>
      <c r="H431" s="143"/>
    </row>
    <row r="432" spans="1:8" ht="18.75" hidden="1" thickTop="1">
      <c r="A432" s="146"/>
      <c r="B432" s="146"/>
      <c r="C432" s="146"/>
      <c r="D432" s="146"/>
      <c r="E432" s="146"/>
      <c r="F432" s="147"/>
      <c r="H432" s="143"/>
    </row>
    <row r="433" spans="1:8" ht="18.75" hidden="1" thickTop="1">
      <c r="A433" s="146"/>
      <c r="B433" s="146"/>
      <c r="C433" s="146"/>
      <c r="D433" s="146"/>
      <c r="E433" s="146"/>
      <c r="F433" s="147"/>
      <c r="H433" s="143"/>
    </row>
    <row r="434" spans="1:8" ht="18.75" hidden="1" thickTop="1">
      <c r="A434" s="146"/>
      <c r="B434" s="146"/>
      <c r="C434" s="146"/>
      <c r="D434" s="146"/>
      <c r="E434" s="146"/>
      <c r="F434" s="147"/>
      <c r="H434" s="143"/>
    </row>
    <row r="435" spans="1:8" ht="18.75" hidden="1" thickTop="1">
      <c r="A435" s="146"/>
      <c r="B435" s="146"/>
      <c r="C435" s="146"/>
      <c r="D435" s="146"/>
      <c r="E435" s="146"/>
      <c r="F435" s="147"/>
      <c r="H435" s="143"/>
    </row>
    <row r="436" spans="1:8" ht="18.75" hidden="1" thickTop="1">
      <c r="A436" s="146"/>
      <c r="B436" s="146"/>
      <c r="C436" s="146"/>
      <c r="D436" s="146"/>
      <c r="E436" s="146"/>
      <c r="F436" s="147"/>
      <c r="H436" s="143"/>
    </row>
    <row r="437" spans="1:8" ht="18.75" hidden="1" thickTop="1">
      <c r="A437" s="146"/>
      <c r="B437" s="146"/>
      <c r="C437" s="146"/>
      <c r="D437" s="146"/>
      <c r="E437" s="146"/>
      <c r="F437" s="147"/>
      <c r="H437" s="143"/>
    </row>
    <row r="438" spans="1:8" ht="18.75" hidden="1" thickTop="1">
      <c r="A438" s="146"/>
      <c r="B438" s="146"/>
      <c r="C438" s="146"/>
      <c r="D438" s="146"/>
      <c r="E438" s="146"/>
      <c r="F438" s="147"/>
      <c r="H438" s="143"/>
    </row>
    <row r="439" spans="1:8" ht="18.75" hidden="1" thickTop="1">
      <c r="A439" s="146"/>
      <c r="B439" s="146"/>
      <c r="C439" s="146"/>
      <c r="D439" s="146"/>
      <c r="E439" s="146"/>
      <c r="F439" s="147"/>
      <c r="H439" s="143"/>
    </row>
    <row r="440" spans="1:8" ht="18.75" hidden="1" thickTop="1">
      <c r="A440" s="146"/>
      <c r="B440" s="146"/>
      <c r="C440" s="146"/>
      <c r="D440" s="146"/>
      <c r="E440" s="146"/>
      <c r="F440" s="147"/>
      <c r="H440" s="143"/>
    </row>
    <row r="441" spans="1:8" ht="18.75" hidden="1" thickTop="1">
      <c r="A441" s="146"/>
      <c r="B441" s="146"/>
      <c r="C441" s="146"/>
      <c r="D441" s="146"/>
      <c r="E441" s="146"/>
      <c r="F441" s="147"/>
      <c r="H441" s="143"/>
    </row>
    <row r="442" spans="1:8" ht="18.75" hidden="1" thickTop="1">
      <c r="A442" s="146"/>
      <c r="B442" s="146"/>
      <c r="C442" s="146"/>
      <c r="D442" s="146"/>
      <c r="E442" s="146"/>
      <c r="F442" s="147"/>
      <c r="H442" s="143"/>
    </row>
    <row r="443" spans="1:8" ht="18.75" hidden="1" thickTop="1">
      <c r="A443" s="146"/>
      <c r="B443" s="146"/>
      <c r="C443" s="146"/>
      <c r="D443" s="146"/>
      <c r="E443" s="146"/>
      <c r="F443" s="147"/>
      <c r="H443" s="143"/>
    </row>
    <row r="444" spans="1:8" ht="18.75" hidden="1" thickTop="1">
      <c r="A444" s="146"/>
      <c r="B444" s="146"/>
      <c r="C444" s="146"/>
      <c r="D444" s="146"/>
      <c r="E444" s="146"/>
      <c r="F444" s="147"/>
      <c r="H444" s="143"/>
    </row>
    <row r="445" spans="1:8" ht="18.75" hidden="1" thickTop="1">
      <c r="A445" s="146"/>
      <c r="B445" s="146"/>
      <c r="C445" s="146"/>
      <c r="D445" s="146"/>
      <c r="E445" s="146"/>
      <c r="F445" s="147"/>
      <c r="H445" s="143"/>
    </row>
    <row r="446" spans="1:8" ht="18.75" hidden="1" thickTop="1">
      <c r="A446" s="146"/>
      <c r="B446" s="146"/>
      <c r="C446" s="146"/>
      <c r="D446" s="146"/>
      <c r="E446" s="146"/>
      <c r="F446" s="147"/>
      <c r="H446" s="143"/>
    </row>
    <row r="447" spans="1:8" ht="18.75" hidden="1" thickTop="1">
      <c r="A447" s="146"/>
      <c r="B447" s="146"/>
      <c r="C447" s="146"/>
      <c r="D447" s="146"/>
      <c r="E447" s="146"/>
      <c r="F447" s="147"/>
      <c r="H447" s="143"/>
    </row>
    <row r="448" spans="1:8" ht="18.75" hidden="1" thickTop="1">
      <c r="A448" s="146"/>
      <c r="B448" s="146"/>
      <c r="C448" s="146"/>
      <c r="D448" s="146"/>
      <c r="E448" s="146"/>
      <c r="F448" s="147"/>
      <c r="H448" s="143"/>
    </row>
    <row r="449" spans="1:8" ht="18.75" hidden="1" thickTop="1">
      <c r="A449" s="146"/>
      <c r="B449" s="146"/>
      <c r="C449" s="146"/>
      <c r="D449" s="146"/>
      <c r="E449" s="146"/>
      <c r="F449" s="147"/>
      <c r="H449" s="143"/>
    </row>
    <row r="450" spans="1:8" ht="18.75" hidden="1" thickTop="1">
      <c r="A450" s="146"/>
      <c r="B450" s="146"/>
      <c r="C450" s="146"/>
      <c r="D450" s="146"/>
      <c r="E450" s="146"/>
      <c r="F450" s="147"/>
      <c r="H450" s="143"/>
    </row>
    <row r="451" spans="1:8" ht="18.75" hidden="1" thickTop="1">
      <c r="A451" s="146"/>
      <c r="B451" s="146"/>
      <c r="C451" s="146"/>
      <c r="D451" s="146"/>
      <c r="E451" s="146"/>
      <c r="F451" s="147"/>
      <c r="H451" s="143"/>
    </row>
    <row r="452" spans="1:8" ht="18.75" hidden="1" thickTop="1">
      <c r="A452" s="146"/>
      <c r="B452" s="146"/>
      <c r="C452" s="146"/>
      <c r="D452" s="146"/>
      <c r="E452" s="146"/>
      <c r="F452" s="147"/>
      <c r="H452" s="143"/>
    </row>
    <row r="453" spans="1:8" ht="18.75" hidden="1" thickTop="1">
      <c r="A453" s="146"/>
      <c r="B453" s="146"/>
      <c r="C453" s="146"/>
      <c r="D453" s="146"/>
      <c r="E453" s="146"/>
      <c r="F453" s="147"/>
      <c r="H453" s="143"/>
    </row>
    <row r="454" spans="1:8" ht="18.75" hidden="1" thickTop="1">
      <c r="A454" s="146"/>
      <c r="B454" s="146"/>
      <c r="C454" s="146"/>
      <c r="D454" s="146"/>
      <c r="E454" s="146"/>
      <c r="F454" s="147"/>
      <c r="H454" s="143"/>
    </row>
    <row r="455" spans="1:8" ht="18.75" hidden="1" thickTop="1">
      <c r="A455" s="146"/>
      <c r="B455" s="146"/>
      <c r="C455" s="146"/>
      <c r="D455" s="146"/>
      <c r="E455" s="146"/>
      <c r="F455" s="147"/>
      <c r="H455" s="143"/>
    </row>
    <row r="456" spans="1:8" ht="18.75" hidden="1" thickTop="1">
      <c r="A456" s="146"/>
      <c r="B456" s="146"/>
      <c r="C456" s="146"/>
      <c r="D456" s="146"/>
      <c r="E456" s="146"/>
      <c r="F456" s="147"/>
      <c r="H456" s="143"/>
    </row>
    <row r="457" spans="1:8" ht="18.75" hidden="1" thickTop="1">
      <c r="A457" s="146"/>
      <c r="B457" s="146"/>
      <c r="C457" s="146"/>
      <c r="D457" s="146"/>
      <c r="E457" s="146"/>
      <c r="F457" s="147"/>
      <c r="H457" s="143"/>
    </row>
    <row r="458" spans="1:8" ht="18.75" hidden="1" thickTop="1">
      <c r="A458" s="146"/>
      <c r="B458" s="146"/>
      <c r="C458" s="146"/>
      <c r="D458" s="146"/>
      <c r="E458" s="146"/>
      <c r="F458" s="147"/>
      <c r="H458" s="143"/>
    </row>
    <row r="459" spans="1:8" ht="18.75" hidden="1" thickTop="1">
      <c r="A459" s="146"/>
      <c r="B459" s="146"/>
      <c r="C459" s="146"/>
      <c r="D459" s="146"/>
      <c r="E459" s="146"/>
      <c r="F459" s="147"/>
      <c r="H459" s="143"/>
    </row>
    <row r="460" spans="1:8" ht="18.75" hidden="1" thickTop="1">
      <c r="A460" s="146"/>
      <c r="B460" s="146"/>
      <c r="C460" s="146"/>
      <c r="D460" s="146"/>
      <c r="E460" s="146"/>
      <c r="F460" s="147"/>
      <c r="H460" s="143"/>
    </row>
    <row r="461" spans="1:8" ht="18.75" hidden="1" thickTop="1">
      <c r="A461" s="146"/>
      <c r="B461" s="146"/>
      <c r="C461" s="146"/>
      <c r="D461" s="146"/>
      <c r="E461" s="146"/>
      <c r="F461" s="147"/>
      <c r="H461" s="143"/>
    </row>
    <row r="462" spans="1:8" ht="18.75" hidden="1" thickTop="1">
      <c r="A462" s="146"/>
      <c r="B462" s="146"/>
      <c r="C462" s="146"/>
      <c r="D462" s="146"/>
      <c r="E462" s="146"/>
      <c r="F462" s="147"/>
      <c r="H462" s="143"/>
    </row>
    <row r="463" spans="1:8" ht="18.75" hidden="1" thickTop="1">
      <c r="A463" s="146"/>
      <c r="B463" s="146"/>
      <c r="C463" s="146"/>
      <c r="D463" s="146"/>
      <c r="E463" s="146"/>
      <c r="F463" s="147"/>
      <c r="H463" s="143"/>
    </row>
    <row r="464" spans="1:8" ht="18.75" hidden="1" thickTop="1">
      <c r="A464" s="146"/>
      <c r="B464" s="146"/>
      <c r="C464" s="146"/>
      <c r="D464" s="146"/>
      <c r="E464" s="146"/>
      <c r="F464" s="147"/>
      <c r="H464" s="143"/>
    </row>
    <row r="465" spans="1:8" ht="18.75" hidden="1" thickTop="1">
      <c r="A465" s="146"/>
      <c r="B465" s="146"/>
      <c r="C465" s="146"/>
      <c r="D465" s="146"/>
      <c r="E465" s="146"/>
      <c r="F465" s="147"/>
      <c r="H465" s="143"/>
    </row>
    <row r="466" spans="1:8" ht="18.75" hidden="1" thickTop="1">
      <c r="A466" s="146"/>
      <c r="B466" s="146"/>
      <c r="C466" s="146"/>
      <c r="D466" s="146"/>
      <c r="E466" s="146"/>
      <c r="F466" s="147"/>
      <c r="H466" s="143"/>
    </row>
    <row r="467" spans="1:8" ht="18.75" hidden="1" thickTop="1">
      <c r="A467" s="146"/>
      <c r="B467" s="146"/>
      <c r="C467" s="146"/>
      <c r="D467" s="146"/>
      <c r="E467" s="146"/>
      <c r="F467" s="147"/>
      <c r="H467" s="143"/>
    </row>
    <row r="468" spans="1:8" ht="18.75" hidden="1" thickTop="1">
      <c r="A468" s="146"/>
      <c r="B468" s="146"/>
      <c r="C468" s="146"/>
      <c r="D468" s="146"/>
      <c r="E468" s="146"/>
      <c r="F468" s="147"/>
      <c r="H468" s="143"/>
    </row>
    <row r="469" spans="1:8" ht="18.75" hidden="1" thickTop="1">
      <c r="A469" s="146"/>
      <c r="B469" s="146"/>
      <c r="C469" s="146"/>
      <c r="D469" s="146"/>
      <c r="E469" s="146"/>
      <c r="F469" s="147"/>
      <c r="H469" s="143"/>
    </row>
    <row r="470" spans="1:8" ht="18.75" hidden="1" thickTop="1">
      <c r="A470" s="146"/>
      <c r="B470" s="146"/>
      <c r="C470" s="146"/>
      <c r="D470" s="146"/>
      <c r="E470" s="146"/>
      <c r="F470" s="147"/>
      <c r="H470" s="143"/>
    </row>
    <row r="471" spans="1:8" ht="18.75" hidden="1" thickTop="1">
      <c r="A471" s="146"/>
      <c r="B471" s="146"/>
      <c r="C471" s="146"/>
      <c r="D471" s="146"/>
      <c r="E471" s="146"/>
      <c r="F471" s="147"/>
      <c r="H471" s="143"/>
    </row>
    <row r="472" spans="1:8" ht="18.75" hidden="1" thickTop="1">
      <c r="A472" s="146"/>
      <c r="B472" s="146"/>
      <c r="C472" s="146"/>
      <c r="D472" s="146"/>
      <c r="E472" s="146"/>
      <c r="F472" s="147"/>
      <c r="H472" s="143"/>
    </row>
    <row r="473" spans="1:8" ht="18.75" hidden="1" thickTop="1">
      <c r="A473" s="146"/>
      <c r="B473" s="146"/>
      <c r="C473" s="146"/>
      <c r="D473" s="146"/>
      <c r="E473" s="146"/>
      <c r="F473" s="147"/>
      <c r="H473" s="143"/>
    </row>
    <row r="474" spans="1:8" ht="18.75" hidden="1" thickTop="1">
      <c r="A474" s="146"/>
      <c r="B474" s="146"/>
      <c r="C474" s="146"/>
      <c r="D474" s="146"/>
      <c r="E474" s="146"/>
      <c r="F474" s="147"/>
      <c r="H474" s="143"/>
    </row>
    <row r="475" spans="1:8" ht="18.75" hidden="1" thickTop="1">
      <c r="A475" s="146"/>
      <c r="B475" s="146"/>
      <c r="C475" s="146"/>
      <c r="D475" s="146"/>
      <c r="E475" s="146"/>
      <c r="F475" s="147"/>
      <c r="H475" s="143"/>
    </row>
    <row r="476" spans="1:8" ht="18.75" hidden="1" thickTop="1">
      <c r="A476" s="146"/>
      <c r="B476" s="146"/>
      <c r="C476" s="146"/>
      <c r="D476" s="146"/>
      <c r="E476" s="146"/>
      <c r="F476" s="147"/>
      <c r="H476" s="143"/>
    </row>
    <row r="477" spans="1:8" ht="18.75" hidden="1" thickTop="1">
      <c r="A477" s="146"/>
      <c r="B477" s="146"/>
      <c r="C477" s="146"/>
      <c r="D477" s="146"/>
      <c r="E477" s="146"/>
      <c r="F477" s="147"/>
      <c r="H477" s="143"/>
    </row>
    <row r="478" spans="1:8" ht="18.75" hidden="1" thickTop="1">
      <c r="A478" s="146"/>
      <c r="B478" s="146"/>
      <c r="C478" s="146"/>
      <c r="D478" s="146"/>
      <c r="E478" s="146"/>
      <c r="F478" s="147"/>
      <c r="H478" s="143"/>
    </row>
    <row r="479" spans="1:8" ht="18.75" hidden="1" thickTop="1">
      <c r="A479" s="146"/>
      <c r="B479" s="146"/>
      <c r="C479" s="146"/>
      <c r="D479" s="146"/>
      <c r="E479" s="146"/>
      <c r="F479" s="147"/>
      <c r="H479" s="143"/>
    </row>
    <row r="480" spans="1:8" ht="18.75" hidden="1" thickTop="1">
      <c r="A480" s="146"/>
      <c r="B480" s="146"/>
      <c r="C480" s="146"/>
      <c r="D480" s="146"/>
      <c r="E480" s="146"/>
      <c r="F480" s="147"/>
      <c r="H480" s="143"/>
    </row>
    <row r="481" spans="1:8" ht="18.75" hidden="1" thickTop="1">
      <c r="A481" s="146"/>
      <c r="B481" s="146"/>
      <c r="C481" s="146"/>
      <c r="D481" s="146"/>
      <c r="E481" s="146"/>
      <c r="F481" s="147"/>
      <c r="H481" s="143"/>
    </row>
    <row r="482" spans="1:8" ht="18.75" hidden="1" thickTop="1">
      <c r="A482" s="146"/>
      <c r="B482" s="146"/>
      <c r="C482" s="146"/>
      <c r="D482" s="146"/>
      <c r="E482" s="146"/>
      <c r="F482" s="147"/>
      <c r="H482" s="143"/>
    </row>
    <row r="483" spans="1:8" ht="18.75" hidden="1" thickTop="1">
      <c r="A483" s="146"/>
      <c r="B483" s="146"/>
      <c r="C483" s="146"/>
      <c r="D483" s="146"/>
      <c r="E483" s="146"/>
      <c r="F483" s="147"/>
      <c r="H483" s="143"/>
    </row>
    <row r="484" spans="1:8" ht="18.75" hidden="1" thickTop="1">
      <c r="A484" s="146"/>
      <c r="B484" s="146"/>
      <c r="C484" s="146"/>
      <c r="D484" s="146"/>
      <c r="E484" s="146"/>
      <c r="F484" s="147"/>
      <c r="H484" s="143"/>
    </row>
    <row r="485" spans="1:8" ht="18.75" hidden="1" thickTop="1">
      <c r="A485" s="146"/>
      <c r="B485" s="146"/>
      <c r="C485" s="146"/>
      <c r="D485" s="146"/>
      <c r="E485" s="146"/>
      <c r="F485" s="147"/>
      <c r="H485" s="143"/>
    </row>
    <row r="486" spans="1:8" ht="18.75" hidden="1" thickTop="1">
      <c r="A486" s="146"/>
      <c r="B486" s="146"/>
      <c r="C486" s="146"/>
      <c r="D486" s="146"/>
      <c r="E486" s="146"/>
      <c r="F486" s="147"/>
      <c r="H486" s="143"/>
    </row>
    <row r="487" spans="1:8" ht="18.75" hidden="1" thickTop="1">
      <c r="A487" s="146"/>
      <c r="B487" s="146"/>
      <c r="C487" s="146"/>
      <c r="D487" s="146"/>
      <c r="E487" s="146"/>
      <c r="F487" s="147"/>
      <c r="H487" s="143"/>
    </row>
    <row r="488" spans="1:8" ht="18.75" hidden="1" thickTop="1">
      <c r="A488" s="146"/>
      <c r="B488" s="146"/>
      <c r="C488" s="146"/>
      <c r="D488" s="146"/>
      <c r="E488" s="146"/>
      <c r="F488" s="147"/>
      <c r="H488" s="143"/>
    </row>
    <row r="489" spans="1:8" ht="18.75" hidden="1" thickTop="1">
      <c r="A489" s="146"/>
      <c r="B489" s="146"/>
      <c r="C489" s="146"/>
      <c r="D489" s="146"/>
      <c r="E489" s="146"/>
      <c r="F489" s="147"/>
      <c r="H489" s="143"/>
    </row>
    <row r="490" spans="1:8" ht="18.75" hidden="1" thickTop="1">
      <c r="A490" s="146"/>
      <c r="B490" s="146"/>
      <c r="C490" s="146"/>
      <c r="D490" s="146"/>
      <c r="E490" s="146"/>
      <c r="F490" s="147"/>
      <c r="H490" s="143"/>
    </row>
    <row r="491" spans="1:8" ht="18.75" hidden="1" thickTop="1">
      <c r="A491" s="146"/>
      <c r="B491" s="146"/>
      <c r="C491" s="146"/>
      <c r="D491" s="146"/>
      <c r="E491" s="146"/>
      <c r="F491" s="147"/>
      <c r="H491" s="143"/>
    </row>
    <row r="492" spans="1:8" ht="18.75" hidden="1" thickTop="1">
      <c r="A492" s="146"/>
      <c r="B492" s="146"/>
      <c r="C492" s="146"/>
      <c r="D492" s="146"/>
      <c r="E492" s="146"/>
      <c r="F492" s="147"/>
      <c r="H492" s="143"/>
    </row>
    <row r="493" spans="1:8" ht="18.75" hidden="1" thickTop="1">
      <c r="A493" s="146"/>
      <c r="B493" s="146"/>
      <c r="C493" s="146"/>
      <c r="D493" s="146"/>
      <c r="E493" s="146"/>
      <c r="F493" s="147"/>
      <c r="H493" s="143"/>
    </row>
    <row r="494" spans="1:8" ht="18.75" hidden="1" thickTop="1">
      <c r="A494" s="146"/>
      <c r="B494" s="146"/>
      <c r="C494" s="146"/>
      <c r="D494" s="146"/>
      <c r="E494" s="146"/>
      <c r="F494" s="147"/>
      <c r="H494" s="143"/>
    </row>
    <row r="495" spans="1:8" ht="18.75" hidden="1" thickTop="1">
      <c r="A495" s="146"/>
      <c r="B495" s="146"/>
      <c r="C495" s="146"/>
      <c r="D495" s="146"/>
      <c r="E495" s="146"/>
      <c r="F495" s="147"/>
      <c r="H495" s="143"/>
    </row>
    <row r="496" spans="1:8" ht="18.75" hidden="1" thickTop="1">
      <c r="A496" s="146"/>
      <c r="B496" s="146"/>
      <c r="C496" s="146"/>
      <c r="D496" s="146"/>
      <c r="E496" s="146"/>
      <c r="F496" s="147"/>
      <c r="H496" s="143"/>
    </row>
    <row r="497" spans="1:8" ht="18.75" hidden="1" thickTop="1">
      <c r="A497" s="146"/>
      <c r="B497" s="146"/>
      <c r="C497" s="146"/>
      <c r="D497" s="146"/>
      <c r="E497" s="146"/>
      <c r="F497" s="147"/>
      <c r="H497" s="143"/>
    </row>
    <row r="498" spans="1:8" ht="18.75" hidden="1" thickTop="1">
      <c r="A498" s="146"/>
      <c r="B498" s="146"/>
      <c r="C498" s="146"/>
      <c r="D498" s="146"/>
      <c r="E498" s="146"/>
      <c r="F498" s="147"/>
      <c r="H498" s="143"/>
    </row>
    <row r="499" spans="1:8" ht="18.75" hidden="1" thickTop="1">
      <c r="A499" s="146"/>
      <c r="B499" s="146"/>
      <c r="C499" s="146"/>
      <c r="D499" s="146"/>
      <c r="E499" s="146"/>
      <c r="F499" s="147"/>
      <c r="H499" s="143"/>
    </row>
    <row r="500" spans="1:8" ht="18.75" hidden="1" thickTop="1">
      <c r="A500" s="146"/>
      <c r="B500" s="146"/>
      <c r="C500" s="146"/>
      <c r="D500" s="146"/>
      <c r="E500" s="146"/>
      <c r="F500" s="147"/>
      <c r="H500" s="143"/>
    </row>
    <row r="501" spans="1:8" ht="18.75" hidden="1" thickTop="1">
      <c r="A501" s="146"/>
      <c r="B501" s="146"/>
      <c r="C501" s="146"/>
      <c r="D501" s="146"/>
      <c r="E501" s="146"/>
      <c r="F501" s="147"/>
      <c r="H501" s="143"/>
    </row>
    <row r="502" spans="1:8" ht="18.75" hidden="1" thickTop="1">
      <c r="A502" s="146"/>
      <c r="B502" s="146"/>
      <c r="C502" s="146"/>
      <c r="D502" s="146"/>
      <c r="E502" s="146"/>
      <c r="F502" s="147"/>
      <c r="H502" s="143"/>
    </row>
    <row r="503" spans="1:8" ht="18.75" hidden="1" thickTop="1">
      <c r="A503" s="146"/>
      <c r="B503" s="146"/>
      <c r="C503" s="146"/>
      <c r="D503" s="146"/>
      <c r="E503" s="146"/>
      <c r="F503" s="147"/>
      <c r="H503" s="143"/>
    </row>
    <row r="504" spans="1:8" ht="18.75" hidden="1" thickTop="1">
      <c r="A504" s="146"/>
      <c r="B504" s="146"/>
      <c r="C504" s="146"/>
      <c r="D504" s="146"/>
      <c r="E504" s="146"/>
      <c r="F504" s="147"/>
      <c r="H504" s="143"/>
    </row>
    <row r="505" spans="1:8" ht="18.75" hidden="1" thickTop="1">
      <c r="A505" s="146"/>
      <c r="B505" s="146"/>
      <c r="C505" s="146"/>
      <c r="D505" s="146"/>
      <c r="E505" s="146"/>
      <c r="F505" s="147"/>
      <c r="H505" s="143"/>
    </row>
    <row r="506" spans="1:8" ht="18.75" hidden="1" thickTop="1">
      <c r="A506" s="146"/>
      <c r="B506" s="146"/>
      <c r="C506" s="146"/>
      <c r="D506" s="146"/>
      <c r="E506" s="146"/>
      <c r="F506" s="147"/>
      <c r="H506" s="143"/>
    </row>
    <row r="507" spans="1:8" ht="18.75" hidden="1" thickTop="1">
      <c r="A507" s="146"/>
      <c r="B507" s="146"/>
      <c r="C507" s="146"/>
      <c r="D507" s="146"/>
      <c r="E507" s="146"/>
      <c r="F507" s="147"/>
      <c r="H507" s="143"/>
    </row>
    <row r="508" spans="1:8" ht="18.75" hidden="1" thickTop="1">
      <c r="A508" s="146"/>
      <c r="B508" s="146"/>
      <c r="C508" s="146"/>
      <c r="D508" s="146"/>
      <c r="E508" s="146"/>
      <c r="F508" s="147"/>
      <c r="H508" s="143"/>
    </row>
    <row r="509" spans="1:8" ht="18.75" hidden="1" thickTop="1">
      <c r="A509" s="146"/>
      <c r="B509" s="146"/>
      <c r="C509" s="146"/>
      <c r="D509" s="146"/>
      <c r="E509" s="146"/>
      <c r="F509" s="147"/>
      <c r="H509" s="143"/>
    </row>
    <row r="510" spans="1:8" ht="18.75" hidden="1" thickTop="1">
      <c r="A510" s="146"/>
      <c r="B510" s="146"/>
      <c r="C510" s="146"/>
      <c r="D510" s="146"/>
      <c r="E510" s="146"/>
      <c r="F510" s="147"/>
      <c r="H510" s="143"/>
    </row>
    <row r="511" spans="1:8" ht="18.75" hidden="1" thickTop="1">
      <c r="A511" s="146"/>
      <c r="B511" s="146"/>
      <c r="C511" s="146"/>
      <c r="D511" s="146"/>
      <c r="E511" s="146"/>
      <c r="F511" s="147"/>
      <c r="H511" s="143"/>
    </row>
    <row r="512" spans="1:8" ht="18.75" hidden="1" thickTop="1">
      <c r="A512" s="146"/>
      <c r="B512" s="146"/>
      <c r="C512" s="146"/>
      <c r="D512" s="146"/>
      <c r="E512" s="146"/>
      <c r="F512" s="147"/>
      <c r="H512" s="143"/>
    </row>
    <row r="513" spans="1:8" ht="18.75" hidden="1" thickTop="1">
      <c r="A513" s="146"/>
      <c r="B513" s="146"/>
      <c r="C513" s="146"/>
      <c r="D513" s="146"/>
      <c r="E513" s="146"/>
      <c r="F513" s="147"/>
      <c r="H513" s="143"/>
    </row>
    <row r="514" spans="1:8" ht="18.75" hidden="1" thickTop="1">
      <c r="A514" s="146"/>
      <c r="B514" s="146"/>
      <c r="C514" s="146"/>
      <c r="D514" s="146"/>
      <c r="E514" s="146"/>
      <c r="F514" s="147"/>
      <c r="H514" s="143"/>
    </row>
    <row r="515" spans="1:8" ht="18.75" hidden="1" thickTop="1">
      <c r="A515" s="146"/>
      <c r="B515" s="146"/>
      <c r="C515" s="146"/>
      <c r="D515" s="146"/>
      <c r="E515" s="146"/>
      <c r="F515" s="147"/>
      <c r="H515" s="143"/>
    </row>
    <row r="516" spans="1:8" ht="18.75" hidden="1" thickTop="1">
      <c r="A516" s="146"/>
      <c r="B516" s="146"/>
      <c r="C516" s="146"/>
      <c r="D516" s="146"/>
      <c r="E516" s="146"/>
      <c r="F516" s="147"/>
      <c r="H516" s="143"/>
    </row>
    <row r="517" spans="1:8" ht="18.75" hidden="1" thickTop="1">
      <c r="A517" s="146"/>
      <c r="B517" s="146"/>
      <c r="C517" s="146"/>
      <c r="D517" s="146"/>
      <c r="E517" s="146"/>
      <c r="F517" s="147"/>
      <c r="H517" s="143"/>
    </row>
    <row r="518" spans="1:8" ht="18.75" hidden="1" thickTop="1">
      <c r="A518" s="146"/>
      <c r="B518" s="146"/>
      <c r="C518" s="146"/>
      <c r="D518" s="146"/>
      <c r="E518" s="146"/>
      <c r="F518" s="147"/>
      <c r="H518" s="143"/>
    </row>
    <row r="519" spans="1:8" ht="18.75" hidden="1" thickTop="1">
      <c r="A519" s="146"/>
      <c r="B519" s="146"/>
      <c r="C519" s="146"/>
      <c r="D519" s="146"/>
      <c r="E519" s="146"/>
      <c r="F519" s="147"/>
      <c r="H519" s="143"/>
    </row>
    <row r="520" spans="1:8" ht="18.75" hidden="1" thickTop="1">
      <c r="A520" s="146"/>
      <c r="B520" s="146"/>
      <c r="C520" s="146"/>
      <c r="D520" s="146"/>
      <c r="E520" s="146"/>
      <c r="F520" s="147"/>
      <c r="H520" s="143"/>
    </row>
    <row r="521" spans="1:8" ht="18.75" hidden="1" thickTop="1">
      <c r="A521" s="146"/>
      <c r="B521" s="146"/>
      <c r="C521" s="146"/>
      <c r="D521" s="146"/>
      <c r="E521" s="146"/>
      <c r="F521" s="147"/>
      <c r="H521" s="143"/>
    </row>
    <row r="522" spans="1:8" ht="18.75" hidden="1" thickTop="1">
      <c r="A522" s="146"/>
      <c r="B522" s="146"/>
      <c r="C522" s="146"/>
      <c r="D522" s="146"/>
      <c r="E522" s="146"/>
      <c r="F522" s="147"/>
      <c r="H522" s="143"/>
    </row>
    <row r="523" spans="1:8" ht="18.75" hidden="1" thickTop="1">
      <c r="A523" s="146"/>
      <c r="B523" s="146"/>
      <c r="C523" s="146"/>
      <c r="D523" s="146"/>
      <c r="E523" s="146"/>
      <c r="F523" s="147"/>
      <c r="H523" s="143"/>
    </row>
    <row r="524" spans="1:8" ht="18.75" hidden="1" thickTop="1">
      <c r="A524" s="146"/>
      <c r="B524" s="146"/>
      <c r="C524" s="146"/>
      <c r="D524" s="146"/>
      <c r="E524" s="146"/>
      <c r="F524" s="147"/>
      <c r="H524" s="143"/>
    </row>
    <row r="525" spans="1:8" ht="18.75" hidden="1" thickTop="1">
      <c r="A525" s="146"/>
      <c r="B525" s="146"/>
      <c r="C525" s="146"/>
      <c r="D525" s="146"/>
      <c r="E525" s="146"/>
      <c r="F525" s="147"/>
      <c r="H525" s="143"/>
    </row>
    <row r="526" spans="1:8" ht="18.75" hidden="1" thickTop="1">
      <c r="A526" s="146"/>
      <c r="B526" s="146"/>
      <c r="C526" s="146"/>
      <c r="D526" s="146"/>
      <c r="E526" s="146"/>
      <c r="F526" s="147"/>
      <c r="H526" s="143"/>
    </row>
    <row r="527" spans="1:8" ht="18.75" hidden="1" thickTop="1">
      <c r="A527" s="146"/>
      <c r="B527" s="146"/>
      <c r="C527" s="146"/>
      <c r="D527" s="146"/>
      <c r="E527" s="146"/>
      <c r="F527" s="147"/>
      <c r="H527" s="143"/>
    </row>
    <row r="528" spans="1:8" ht="18.75" hidden="1" thickTop="1">
      <c r="A528" s="146"/>
      <c r="B528" s="146"/>
      <c r="C528" s="146"/>
      <c r="D528" s="146"/>
      <c r="E528" s="146"/>
      <c r="F528" s="147"/>
      <c r="H528" s="143"/>
    </row>
    <row r="529" spans="1:8" ht="18.75" hidden="1" thickTop="1">
      <c r="A529" s="146"/>
      <c r="B529" s="146"/>
      <c r="C529" s="146"/>
      <c r="D529" s="146"/>
      <c r="E529" s="146"/>
      <c r="F529" s="147"/>
      <c r="H529" s="143"/>
    </row>
    <row r="530" spans="1:8" ht="18.75" hidden="1" thickTop="1">
      <c r="A530" s="146"/>
      <c r="B530" s="146"/>
      <c r="C530" s="146"/>
      <c r="D530" s="146"/>
      <c r="E530" s="146"/>
      <c r="F530" s="147"/>
      <c r="H530" s="143"/>
    </row>
    <row r="531" spans="1:8" ht="18.75" hidden="1" thickTop="1">
      <c r="A531" s="146"/>
      <c r="B531" s="146"/>
      <c r="C531" s="146"/>
      <c r="D531" s="146"/>
      <c r="E531" s="146"/>
      <c r="F531" s="147"/>
      <c r="H531" s="143"/>
    </row>
    <row r="532" spans="1:8" ht="18.75" hidden="1" thickTop="1">
      <c r="A532" s="146"/>
      <c r="B532" s="146"/>
      <c r="C532" s="146"/>
      <c r="D532" s="146"/>
      <c r="E532" s="146"/>
      <c r="F532" s="147"/>
      <c r="H532" s="143"/>
    </row>
    <row r="533" spans="1:8" ht="18.75" hidden="1" thickTop="1">
      <c r="A533" s="146"/>
      <c r="B533" s="146"/>
      <c r="C533" s="146"/>
      <c r="D533" s="146"/>
      <c r="E533" s="146"/>
      <c r="F533" s="147"/>
      <c r="H533" s="143"/>
    </row>
    <row r="534" spans="1:8" ht="18.75" hidden="1" thickTop="1">
      <c r="A534" s="146"/>
      <c r="B534" s="146"/>
      <c r="C534" s="146"/>
      <c r="D534" s="146"/>
      <c r="E534" s="146"/>
      <c r="F534" s="147"/>
      <c r="H534" s="143"/>
    </row>
    <row r="535" spans="1:8" ht="18.75" hidden="1" thickTop="1">
      <c r="A535" s="146"/>
      <c r="B535" s="146"/>
      <c r="C535" s="146"/>
      <c r="D535" s="146"/>
      <c r="E535" s="146"/>
      <c r="F535" s="147"/>
      <c r="H535" s="143"/>
    </row>
    <row r="536" spans="1:8" ht="18.75" hidden="1" thickTop="1">
      <c r="A536" s="146"/>
      <c r="B536" s="146"/>
      <c r="C536" s="146"/>
      <c r="D536" s="146"/>
      <c r="E536" s="146"/>
      <c r="F536" s="147"/>
      <c r="H536" s="143"/>
    </row>
    <row r="537" spans="1:8" ht="18.75" hidden="1" thickTop="1">
      <c r="A537" s="146"/>
      <c r="B537" s="146"/>
      <c r="C537" s="146"/>
      <c r="D537" s="146"/>
      <c r="E537" s="146"/>
      <c r="F537" s="147"/>
      <c r="H537" s="143"/>
    </row>
    <row r="538" spans="1:8" ht="18.75" hidden="1" thickTop="1">
      <c r="A538" s="146"/>
      <c r="B538" s="146"/>
      <c r="C538" s="146"/>
      <c r="D538" s="146"/>
      <c r="E538" s="146"/>
      <c r="F538" s="147"/>
      <c r="H538" s="143"/>
    </row>
    <row r="539" spans="1:8" ht="18.75" hidden="1" thickTop="1">
      <c r="A539" s="146"/>
      <c r="B539" s="146"/>
      <c r="C539" s="146"/>
      <c r="D539" s="146"/>
      <c r="E539" s="146"/>
      <c r="F539" s="147"/>
      <c r="H539" s="143"/>
    </row>
    <row r="540" spans="1:8" ht="18.75" hidden="1" thickTop="1">
      <c r="A540" s="146"/>
      <c r="B540" s="146"/>
      <c r="C540" s="146"/>
      <c r="D540" s="146"/>
      <c r="E540" s="146"/>
      <c r="F540" s="147"/>
      <c r="H540" s="143"/>
    </row>
    <row r="541" spans="1:8" ht="18.75" hidden="1" thickTop="1">
      <c r="A541" s="146"/>
      <c r="B541" s="146"/>
      <c r="C541" s="146"/>
      <c r="D541" s="146"/>
      <c r="E541" s="146"/>
      <c r="F541" s="147"/>
      <c r="H541" s="143"/>
    </row>
    <row r="542" spans="1:8" ht="18.75" hidden="1" thickTop="1">
      <c r="A542" s="146"/>
      <c r="B542" s="146"/>
      <c r="C542" s="146"/>
      <c r="D542" s="146"/>
      <c r="E542" s="146"/>
      <c r="F542" s="147"/>
      <c r="H542" s="143"/>
    </row>
    <row r="543" spans="1:8" ht="18.75" hidden="1" thickTop="1">
      <c r="A543" s="146"/>
      <c r="B543" s="146"/>
      <c r="C543" s="146"/>
      <c r="D543" s="146"/>
      <c r="E543" s="146"/>
      <c r="F543" s="147"/>
      <c r="H543" s="143"/>
    </row>
    <row r="544" spans="1:8" ht="18.75" hidden="1" thickTop="1">
      <c r="A544" s="146"/>
      <c r="B544" s="146"/>
      <c r="C544" s="146"/>
      <c r="D544" s="146"/>
      <c r="E544" s="146"/>
      <c r="F544" s="147"/>
      <c r="H544" s="143"/>
    </row>
    <row r="545" spans="1:8" ht="18.75" hidden="1" thickTop="1">
      <c r="A545" s="146"/>
      <c r="B545" s="146"/>
      <c r="C545" s="146"/>
      <c r="D545" s="146"/>
      <c r="E545" s="146"/>
      <c r="F545" s="147"/>
      <c r="H545" s="143"/>
    </row>
    <row r="546" spans="1:8" ht="18.75" hidden="1" thickTop="1">
      <c r="A546" s="146"/>
      <c r="B546" s="146"/>
      <c r="C546" s="146"/>
      <c r="D546" s="146"/>
      <c r="E546" s="146"/>
      <c r="F546" s="147"/>
      <c r="H546" s="143"/>
    </row>
    <row r="547" spans="1:8" ht="18.75" hidden="1" thickTop="1">
      <c r="A547" s="146"/>
      <c r="B547" s="146"/>
      <c r="C547" s="146"/>
      <c r="D547" s="146"/>
      <c r="E547" s="146"/>
      <c r="F547" s="147"/>
      <c r="H547" s="143"/>
    </row>
    <row r="548" spans="1:8" ht="18.75" hidden="1" thickTop="1">
      <c r="A548" s="146"/>
      <c r="B548" s="146"/>
      <c r="C548" s="146"/>
      <c r="D548" s="146"/>
      <c r="E548" s="146"/>
      <c r="F548" s="147"/>
      <c r="H548" s="143"/>
    </row>
    <row r="549" spans="1:8" ht="18.75" hidden="1" thickTop="1">
      <c r="A549" s="146"/>
      <c r="B549" s="146"/>
      <c r="C549" s="146"/>
      <c r="D549" s="146"/>
      <c r="E549" s="146"/>
      <c r="F549" s="147"/>
      <c r="H549" s="143"/>
    </row>
    <row r="550" spans="1:8" ht="18.75" hidden="1" thickTop="1">
      <c r="A550" s="146"/>
      <c r="B550" s="146"/>
      <c r="C550" s="146"/>
      <c r="D550" s="146"/>
      <c r="E550" s="146"/>
      <c r="F550" s="147"/>
      <c r="H550" s="143"/>
    </row>
    <row r="551" spans="1:8" ht="18.75" hidden="1" thickTop="1">
      <c r="A551" s="146"/>
      <c r="B551" s="146"/>
      <c r="C551" s="146"/>
      <c r="D551" s="146"/>
      <c r="E551" s="146"/>
      <c r="F551" s="147"/>
      <c r="H551" s="143"/>
    </row>
    <row r="552" spans="1:8" ht="18.75" hidden="1" thickTop="1">
      <c r="A552" s="146"/>
      <c r="B552" s="146"/>
      <c r="C552" s="146"/>
      <c r="D552" s="146"/>
      <c r="E552" s="146"/>
      <c r="F552" s="147"/>
      <c r="H552" s="143"/>
    </row>
    <row r="553" spans="1:8" ht="18.75" hidden="1" thickTop="1">
      <c r="A553" s="146"/>
      <c r="B553" s="146"/>
      <c r="C553" s="146"/>
      <c r="D553" s="146"/>
      <c r="E553" s="146"/>
      <c r="F553" s="147"/>
      <c r="H553" s="143"/>
    </row>
    <row r="554" spans="1:8" ht="18.75" hidden="1" thickTop="1">
      <c r="A554" s="146"/>
      <c r="B554" s="146"/>
      <c r="C554" s="146"/>
      <c r="D554" s="146"/>
      <c r="E554" s="146"/>
      <c r="F554" s="147"/>
      <c r="H554" s="143"/>
    </row>
    <row r="555" spans="1:8" ht="18.75" hidden="1" thickTop="1">
      <c r="A555" s="146"/>
      <c r="B555" s="146"/>
      <c r="C555" s="146"/>
      <c r="D555" s="146"/>
      <c r="E555" s="146"/>
      <c r="F555" s="147"/>
      <c r="H555" s="143"/>
    </row>
    <row r="556" spans="1:8" ht="18.75" hidden="1" thickTop="1">
      <c r="A556" s="146"/>
      <c r="B556" s="146"/>
      <c r="C556" s="146"/>
      <c r="D556" s="146"/>
      <c r="E556" s="146"/>
      <c r="F556" s="147"/>
      <c r="H556" s="143"/>
    </row>
    <row r="557" spans="1:8" ht="18.75" hidden="1" thickTop="1">
      <c r="A557" s="146"/>
      <c r="B557" s="146"/>
      <c r="C557" s="146"/>
      <c r="D557" s="146"/>
      <c r="E557" s="146"/>
      <c r="F557" s="147"/>
      <c r="H557" s="143"/>
    </row>
    <row r="558" spans="1:8" ht="18.75" hidden="1" thickTop="1">
      <c r="A558" s="146"/>
      <c r="B558" s="146"/>
      <c r="C558" s="146"/>
      <c r="D558" s="146"/>
      <c r="E558" s="146"/>
      <c r="F558" s="147"/>
      <c r="H558" s="143"/>
    </row>
    <row r="559" spans="1:8" ht="18.75" hidden="1" thickTop="1">
      <c r="A559" s="146"/>
      <c r="B559" s="146"/>
      <c r="C559" s="146"/>
      <c r="D559" s="146"/>
      <c r="E559" s="146"/>
      <c r="F559" s="147"/>
      <c r="H559" s="143"/>
    </row>
    <row r="560" spans="1:8" ht="18.75" hidden="1" thickTop="1">
      <c r="A560" s="146"/>
      <c r="B560" s="146"/>
      <c r="C560" s="146"/>
      <c r="D560" s="146"/>
      <c r="E560" s="146"/>
      <c r="F560" s="147"/>
      <c r="H560" s="143"/>
    </row>
    <row r="561" spans="1:8" ht="18.75" hidden="1" thickTop="1">
      <c r="A561" s="146"/>
      <c r="B561" s="146"/>
      <c r="C561" s="146"/>
      <c r="D561" s="146"/>
      <c r="E561" s="146"/>
      <c r="F561" s="147"/>
      <c r="H561" s="143"/>
    </row>
    <row r="562" spans="1:8" ht="18.75" hidden="1" thickTop="1">
      <c r="A562" s="146"/>
      <c r="B562" s="146"/>
      <c r="C562" s="146"/>
      <c r="D562" s="146"/>
      <c r="E562" s="146"/>
      <c r="F562" s="147"/>
      <c r="H562" s="143"/>
    </row>
    <row r="563" spans="1:8" ht="18.75" hidden="1" thickTop="1">
      <c r="A563" s="146"/>
      <c r="B563" s="146"/>
      <c r="C563" s="146"/>
      <c r="D563" s="146"/>
      <c r="E563" s="146"/>
      <c r="F563" s="147"/>
      <c r="H563" s="143"/>
    </row>
    <row r="564" spans="1:8" ht="18.75" hidden="1" thickTop="1">
      <c r="A564" s="146"/>
      <c r="B564" s="146"/>
      <c r="C564" s="146"/>
      <c r="D564" s="146"/>
      <c r="E564" s="146"/>
      <c r="F564" s="147"/>
      <c r="H564" s="143"/>
    </row>
    <row r="565" spans="1:8" ht="18.75" hidden="1" thickTop="1">
      <c r="A565" s="146"/>
      <c r="B565" s="146"/>
      <c r="C565" s="146"/>
      <c r="D565" s="146"/>
      <c r="E565" s="146"/>
      <c r="F565" s="147"/>
      <c r="H565" s="143"/>
    </row>
    <row r="566" spans="1:8" ht="18.75" hidden="1" thickTop="1">
      <c r="A566" s="146"/>
      <c r="B566" s="146"/>
      <c r="C566" s="146"/>
      <c r="D566" s="146"/>
      <c r="E566" s="146"/>
      <c r="F566" s="147"/>
      <c r="H566" s="143"/>
    </row>
    <row r="567" spans="1:8" ht="18.75" hidden="1" thickTop="1">
      <c r="A567" s="146"/>
      <c r="B567" s="146"/>
      <c r="C567" s="146"/>
      <c r="D567" s="146"/>
      <c r="E567" s="146"/>
      <c r="F567" s="147"/>
      <c r="H567" s="143"/>
    </row>
    <row r="568" spans="1:8" ht="18.75" hidden="1" thickTop="1">
      <c r="A568" s="146"/>
      <c r="B568" s="146"/>
      <c r="C568" s="146"/>
      <c r="D568" s="146"/>
      <c r="E568" s="146"/>
      <c r="F568" s="147"/>
      <c r="H568" s="143"/>
    </row>
    <row r="569" spans="1:8" ht="18.75" hidden="1" thickTop="1">
      <c r="A569" s="146"/>
      <c r="B569" s="146"/>
      <c r="C569" s="146"/>
      <c r="D569" s="146"/>
      <c r="E569" s="146"/>
      <c r="F569" s="147"/>
      <c r="H569" s="143"/>
    </row>
    <row r="570" spans="1:8" ht="18.75" hidden="1" thickTop="1">
      <c r="A570" s="146"/>
      <c r="B570" s="146"/>
      <c r="C570" s="146"/>
      <c r="D570" s="146"/>
      <c r="E570" s="146"/>
      <c r="F570" s="147"/>
      <c r="H570" s="143"/>
    </row>
    <row r="571" spans="1:8" ht="18.75" hidden="1" thickTop="1">
      <c r="A571" s="146"/>
      <c r="B571" s="146"/>
      <c r="C571" s="146"/>
      <c r="D571" s="146"/>
      <c r="E571" s="146"/>
      <c r="F571" s="147"/>
      <c r="H571" s="143"/>
    </row>
    <row r="572" spans="1:8" ht="18.75" hidden="1" thickTop="1">
      <c r="A572" s="146"/>
      <c r="B572" s="146"/>
      <c r="C572" s="146"/>
      <c r="D572" s="146"/>
      <c r="E572" s="146"/>
      <c r="F572" s="147"/>
      <c r="H572" s="143"/>
    </row>
    <row r="573" spans="1:8" ht="18.75" hidden="1" thickTop="1">
      <c r="A573" s="146"/>
      <c r="B573" s="146"/>
      <c r="C573" s="146"/>
      <c r="D573" s="146"/>
      <c r="E573" s="146"/>
      <c r="F573" s="147"/>
      <c r="H573" s="143"/>
    </row>
    <row r="574" spans="1:8" ht="18.75" hidden="1" thickTop="1">
      <c r="A574" s="146"/>
      <c r="B574" s="146"/>
      <c r="C574" s="146"/>
      <c r="D574" s="146"/>
      <c r="E574" s="146"/>
      <c r="F574" s="147"/>
      <c r="H574" s="143"/>
    </row>
    <row r="575" spans="1:8" ht="18.75" hidden="1" thickTop="1">
      <c r="A575" s="146"/>
      <c r="B575" s="146"/>
      <c r="C575" s="146"/>
      <c r="D575" s="146"/>
      <c r="E575" s="146"/>
      <c r="F575" s="147"/>
      <c r="H575" s="143"/>
    </row>
    <row r="576" spans="1:8" ht="18.75" hidden="1" thickTop="1">
      <c r="A576" s="146"/>
      <c r="B576" s="146"/>
      <c r="C576" s="146"/>
      <c r="D576" s="146"/>
      <c r="E576" s="146"/>
      <c r="F576" s="147"/>
      <c r="H576" s="143"/>
    </row>
    <row r="577" spans="1:8" ht="18.75" hidden="1" thickTop="1">
      <c r="A577" s="146"/>
      <c r="B577" s="146"/>
      <c r="C577" s="146"/>
      <c r="D577" s="146"/>
      <c r="E577" s="146"/>
      <c r="F577" s="147"/>
      <c r="H577" s="143"/>
    </row>
    <row r="578" spans="1:8" ht="18.75" hidden="1" thickTop="1">
      <c r="A578" s="146"/>
      <c r="B578" s="146"/>
      <c r="C578" s="146"/>
      <c r="D578" s="146"/>
      <c r="E578" s="146"/>
      <c r="F578" s="147"/>
      <c r="H578" s="143"/>
    </row>
    <row r="579" spans="1:8" ht="18.75" hidden="1" thickTop="1">
      <c r="A579" s="146"/>
      <c r="B579" s="146"/>
      <c r="C579" s="146"/>
      <c r="D579" s="146"/>
      <c r="E579" s="146"/>
      <c r="F579" s="147"/>
      <c r="H579" s="143"/>
    </row>
    <row r="580" spans="1:8" ht="18.75" hidden="1" thickTop="1">
      <c r="A580" s="146"/>
      <c r="B580" s="146"/>
      <c r="C580" s="146"/>
      <c r="D580" s="146"/>
      <c r="E580" s="146"/>
      <c r="F580" s="147"/>
      <c r="H580" s="143"/>
    </row>
    <row r="581" spans="1:8" ht="18.75" hidden="1" thickTop="1">
      <c r="A581" s="146"/>
      <c r="B581" s="146"/>
      <c r="C581" s="146"/>
      <c r="D581" s="146"/>
      <c r="E581" s="146"/>
      <c r="F581" s="147"/>
      <c r="H581" s="143"/>
    </row>
    <row r="582" spans="1:8" ht="18.75" hidden="1" thickTop="1">
      <c r="A582" s="146"/>
      <c r="B582" s="146"/>
      <c r="C582" s="146"/>
      <c r="D582" s="146"/>
      <c r="E582" s="146"/>
      <c r="F582" s="147"/>
      <c r="H582" s="143"/>
    </row>
    <row r="583" spans="1:8" ht="18.75" hidden="1" thickTop="1">
      <c r="A583" s="146"/>
      <c r="B583" s="146"/>
      <c r="C583" s="146"/>
      <c r="D583" s="146"/>
      <c r="E583" s="146"/>
      <c r="F583" s="147"/>
      <c r="H583" s="143"/>
    </row>
    <row r="584" spans="1:8" ht="18.75" hidden="1" thickTop="1">
      <c r="A584" s="146"/>
      <c r="B584" s="146"/>
      <c r="C584" s="146"/>
      <c r="D584" s="146"/>
      <c r="E584" s="146"/>
      <c r="F584" s="147"/>
      <c r="H584" s="143"/>
    </row>
    <row r="585" spans="1:8" ht="18.75" hidden="1" thickTop="1">
      <c r="A585" s="146"/>
      <c r="B585" s="146"/>
      <c r="C585" s="146"/>
      <c r="D585" s="146"/>
      <c r="E585" s="146"/>
      <c r="F585" s="147"/>
      <c r="H585" s="143"/>
    </row>
    <row r="586" spans="1:8" ht="18.75" hidden="1" thickTop="1">
      <c r="A586" s="146"/>
      <c r="B586" s="146"/>
      <c r="C586" s="146"/>
      <c r="D586" s="146"/>
      <c r="E586" s="146"/>
      <c r="F586" s="147"/>
      <c r="H586" s="143"/>
    </row>
    <row r="587" spans="1:8" ht="18.75" hidden="1" thickTop="1">
      <c r="A587" s="146"/>
      <c r="B587" s="146"/>
      <c r="C587" s="146"/>
      <c r="D587" s="146"/>
      <c r="E587" s="146"/>
      <c r="F587" s="147"/>
      <c r="H587" s="143"/>
    </row>
    <row r="588" spans="1:8" ht="18.75" hidden="1" thickTop="1">
      <c r="A588" s="146"/>
      <c r="B588" s="146"/>
      <c r="C588" s="146"/>
      <c r="D588" s="146"/>
      <c r="E588" s="146"/>
      <c r="F588" s="147"/>
      <c r="H588" s="143"/>
    </row>
    <row r="589" spans="1:8" ht="18.75" hidden="1" thickTop="1">
      <c r="A589" s="146"/>
      <c r="B589" s="146"/>
      <c r="C589" s="146"/>
      <c r="D589" s="146"/>
      <c r="E589" s="146"/>
      <c r="F589" s="147"/>
      <c r="H589" s="143"/>
    </row>
    <row r="590" spans="1:8" ht="18.75" hidden="1" thickTop="1">
      <c r="A590" s="146"/>
      <c r="B590" s="146"/>
      <c r="C590" s="146"/>
      <c r="D590" s="146"/>
      <c r="E590" s="146"/>
      <c r="F590" s="147"/>
      <c r="H590" s="143"/>
    </row>
    <row r="591" spans="1:8" ht="18.75" hidden="1" thickTop="1">
      <c r="A591" s="146"/>
      <c r="B591" s="146"/>
      <c r="C591" s="146"/>
      <c r="D591" s="146"/>
      <c r="E591" s="146"/>
      <c r="F591" s="147"/>
      <c r="H591" s="143"/>
    </row>
    <row r="592" spans="1:8" ht="18.75" hidden="1" thickTop="1">
      <c r="A592" s="146"/>
      <c r="B592" s="146"/>
      <c r="C592" s="146"/>
      <c r="D592" s="146"/>
      <c r="E592" s="146"/>
      <c r="F592" s="147"/>
      <c r="H592" s="143"/>
    </row>
    <row r="593" spans="1:8" ht="18.75" hidden="1" thickTop="1">
      <c r="A593" s="146"/>
      <c r="B593" s="146"/>
      <c r="C593" s="146"/>
      <c r="D593" s="146"/>
      <c r="E593" s="146"/>
      <c r="F593" s="147"/>
      <c r="H593" s="143"/>
    </row>
    <row r="594" spans="1:8" ht="18.75" hidden="1" thickTop="1">
      <c r="A594" s="146"/>
      <c r="B594" s="146"/>
      <c r="C594" s="146"/>
      <c r="D594" s="146"/>
      <c r="E594" s="146"/>
      <c r="F594" s="147"/>
      <c r="H594" s="143"/>
    </row>
    <row r="595" spans="1:8" ht="18.75" hidden="1" thickTop="1">
      <c r="A595" s="146"/>
      <c r="B595" s="146"/>
      <c r="C595" s="146"/>
      <c r="D595" s="146"/>
      <c r="E595" s="146"/>
      <c r="F595" s="147"/>
      <c r="H595" s="143"/>
    </row>
    <row r="596" spans="1:8" ht="18.75" hidden="1" thickTop="1">
      <c r="A596" s="146"/>
      <c r="B596" s="146"/>
      <c r="C596" s="146"/>
      <c r="D596" s="146"/>
      <c r="E596" s="146"/>
      <c r="F596" s="147"/>
      <c r="H596" s="143"/>
    </row>
    <row r="597" spans="1:8" ht="18.75" hidden="1" thickTop="1">
      <c r="A597" s="146"/>
      <c r="B597" s="146"/>
      <c r="C597" s="146"/>
      <c r="D597" s="146"/>
      <c r="E597" s="146"/>
      <c r="F597" s="147"/>
      <c r="H597" s="143"/>
    </row>
    <row r="598" spans="1:8" ht="18.75" hidden="1" thickTop="1">
      <c r="A598" s="146"/>
      <c r="B598" s="146"/>
      <c r="C598" s="146"/>
      <c r="D598" s="146"/>
      <c r="E598" s="146"/>
      <c r="F598" s="147"/>
      <c r="H598" s="143"/>
    </row>
    <row r="599" spans="1:8" ht="18.75" hidden="1" thickTop="1">
      <c r="A599" s="146"/>
      <c r="B599" s="146"/>
      <c r="C599" s="146"/>
      <c r="D599" s="146"/>
      <c r="E599" s="146"/>
      <c r="F599" s="147"/>
      <c r="H599" s="143"/>
    </row>
    <row r="600" spans="1:8" ht="18.75" hidden="1" thickTop="1">
      <c r="A600" s="146"/>
      <c r="B600" s="146"/>
      <c r="C600" s="146"/>
      <c r="D600" s="146"/>
      <c r="E600" s="146"/>
      <c r="F600" s="147"/>
      <c r="H600" s="143"/>
    </row>
    <row r="601" spans="1:8" ht="18.75" hidden="1" thickTop="1">
      <c r="A601" s="146"/>
      <c r="B601" s="146"/>
      <c r="C601" s="146"/>
      <c r="D601" s="146"/>
      <c r="E601" s="146"/>
      <c r="F601" s="147"/>
      <c r="H601" s="143"/>
    </row>
    <row r="602" spans="1:8" ht="18.75" hidden="1" thickTop="1">
      <c r="A602" s="146"/>
      <c r="B602" s="146"/>
      <c r="C602" s="146"/>
      <c r="D602" s="146"/>
      <c r="E602" s="146"/>
      <c r="F602" s="147"/>
      <c r="H602" s="143"/>
    </row>
    <row r="603" spans="1:8" ht="18.75" hidden="1" thickTop="1">
      <c r="A603" s="146"/>
      <c r="B603" s="146"/>
      <c r="C603" s="146"/>
      <c r="D603" s="146"/>
      <c r="E603" s="146"/>
      <c r="F603" s="147"/>
      <c r="H603" s="143"/>
    </row>
    <row r="604" spans="1:8" ht="18.75" hidden="1" thickTop="1">
      <c r="A604" s="146"/>
      <c r="B604" s="146"/>
      <c r="C604" s="146"/>
      <c r="D604" s="146"/>
      <c r="E604" s="146"/>
      <c r="F604" s="147"/>
      <c r="H604" s="143"/>
    </row>
    <row r="605" spans="1:8" ht="18.75" hidden="1" thickTop="1">
      <c r="A605" s="146"/>
      <c r="B605" s="146"/>
      <c r="C605" s="146"/>
      <c r="D605" s="146"/>
      <c r="E605" s="146"/>
      <c r="F605" s="147"/>
      <c r="H605" s="143"/>
    </row>
    <row r="606" spans="1:8" ht="18.75" hidden="1" thickTop="1">
      <c r="A606" s="146"/>
      <c r="B606" s="146"/>
      <c r="C606" s="146"/>
      <c r="D606" s="146"/>
      <c r="E606" s="146"/>
      <c r="F606" s="147"/>
      <c r="H606" s="143"/>
    </row>
    <row r="607" spans="1:8" ht="18.75" hidden="1" thickTop="1">
      <c r="A607" s="146"/>
      <c r="B607" s="146"/>
      <c r="C607" s="146"/>
      <c r="D607" s="146"/>
      <c r="E607" s="146"/>
      <c r="F607" s="147"/>
      <c r="H607" s="143"/>
    </row>
    <row r="608" spans="1:8" ht="18.75" hidden="1" thickTop="1">
      <c r="A608" s="146"/>
      <c r="B608" s="146"/>
      <c r="C608" s="146"/>
      <c r="D608" s="146"/>
      <c r="E608" s="146"/>
      <c r="F608" s="147"/>
      <c r="H608" s="143"/>
    </row>
    <row r="609" spans="1:8" ht="18.75" hidden="1" thickTop="1">
      <c r="A609" s="146"/>
      <c r="B609" s="146"/>
      <c r="C609" s="146"/>
      <c r="D609" s="146"/>
      <c r="E609" s="146"/>
      <c r="F609" s="147"/>
      <c r="H609" s="143"/>
    </row>
    <row r="610" spans="1:8" ht="18.75" hidden="1" thickTop="1">
      <c r="A610" s="146"/>
      <c r="B610" s="146"/>
      <c r="C610" s="146"/>
      <c r="D610" s="146"/>
      <c r="E610" s="146"/>
      <c r="F610" s="147"/>
      <c r="H610" s="143"/>
    </row>
    <row r="611" spans="1:8" ht="18.75" hidden="1" thickTop="1">
      <c r="A611" s="146"/>
      <c r="B611" s="146"/>
      <c r="C611" s="146"/>
      <c r="D611" s="146"/>
      <c r="E611" s="146"/>
      <c r="F611" s="147"/>
      <c r="H611" s="143"/>
    </row>
    <row r="612" spans="1:8" ht="18.75" hidden="1" thickTop="1">
      <c r="A612" s="146"/>
      <c r="B612" s="146"/>
      <c r="C612" s="146"/>
      <c r="D612" s="146"/>
      <c r="E612" s="146"/>
      <c r="F612" s="147"/>
      <c r="H612" s="143"/>
    </row>
    <row r="613" spans="1:8" ht="18.75" hidden="1" thickTop="1">
      <c r="A613" s="146"/>
      <c r="B613" s="146"/>
      <c r="C613" s="146"/>
      <c r="D613" s="146"/>
      <c r="E613" s="146"/>
      <c r="F613" s="147"/>
      <c r="H613" s="143"/>
    </row>
    <row r="614" spans="1:8" ht="18.75" hidden="1" thickTop="1">
      <c r="A614" s="146"/>
      <c r="B614" s="146"/>
      <c r="C614" s="146"/>
      <c r="D614" s="146"/>
      <c r="E614" s="146"/>
      <c r="F614" s="147"/>
      <c r="H614" s="143"/>
    </row>
    <row r="615" spans="1:8" ht="18.75" hidden="1" thickTop="1">
      <c r="A615" s="146"/>
      <c r="B615" s="146"/>
      <c r="C615" s="146"/>
      <c r="D615" s="146"/>
      <c r="E615" s="146"/>
      <c r="F615" s="147"/>
      <c r="H615" s="143"/>
    </row>
    <row r="616" spans="1:8" ht="18.75" hidden="1" thickTop="1">
      <c r="A616" s="146"/>
      <c r="B616" s="146"/>
      <c r="C616" s="146"/>
      <c r="D616" s="146"/>
      <c r="E616" s="146"/>
      <c r="F616" s="147"/>
      <c r="H616" s="143"/>
    </row>
    <row r="617" spans="1:8" ht="18.75" hidden="1" thickTop="1">
      <c r="A617" s="146"/>
      <c r="B617" s="146"/>
      <c r="C617" s="146"/>
      <c r="D617" s="146"/>
      <c r="E617" s="146"/>
      <c r="F617" s="147"/>
      <c r="H617" s="143"/>
    </row>
    <row r="618" spans="1:8" ht="18.75" hidden="1" thickTop="1">
      <c r="A618" s="146"/>
      <c r="B618" s="146"/>
      <c r="C618" s="146"/>
      <c r="D618" s="146"/>
      <c r="E618" s="146"/>
      <c r="F618" s="147"/>
      <c r="H618" s="143"/>
    </row>
    <row r="619" spans="1:8" ht="18.75" hidden="1" thickTop="1">
      <c r="A619" s="146"/>
      <c r="B619" s="146"/>
      <c r="C619" s="146"/>
      <c r="D619" s="146"/>
      <c r="E619" s="146"/>
      <c r="F619" s="147"/>
      <c r="H619" s="143"/>
    </row>
    <row r="620" spans="1:8" ht="18.75" hidden="1" thickTop="1">
      <c r="A620" s="146"/>
      <c r="B620" s="146"/>
      <c r="C620" s="146"/>
      <c r="D620" s="146"/>
      <c r="E620" s="146"/>
      <c r="F620" s="147"/>
      <c r="H620" s="143"/>
    </row>
    <row r="621" spans="1:8" ht="18.75" hidden="1" thickTop="1">
      <c r="A621" s="146"/>
      <c r="B621" s="146"/>
      <c r="C621" s="146"/>
      <c r="D621" s="146"/>
      <c r="E621" s="146"/>
      <c r="F621" s="147"/>
      <c r="H621" s="143"/>
    </row>
    <row r="622" spans="1:8" ht="18.75" hidden="1" thickTop="1">
      <c r="A622" s="146"/>
      <c r="B622" s="146"/>
      <c r="C622" s="146"/>
      <c r="D622" s="146"/>
      <c r="E622" s="146"/>
      <c r="F622" s="147"/>
      <c r="H622" s="143"/>
    </row>
    <row r="623" spans="1:8" ht="18.75" hidden="1" thickTop="1">
      <c r="A623" s="146"/>
      <c r="B623" s="146"/>
      <c r="C623" s="146"/>
      <c r="D623" s="146"/>
      <c r="E623" s="146"/>
      <c r="F623" s="147"/>
      <c r="H623" s="143"/>
    </row>
    <row r="624" spans="1:8" ht="18.75" hidden="1" thickTop="1">
      <c r="A624" s="146"/>
      <c r="B624" s="146"/>
      <c r="C624" s="146"/>
      <c r="D624" s="146"/>
      <c r="E624" s="146"/>
      <c r="F624" s="147"/>
      <c r="H624" s="143"/>
    </row>
    <row r="625" spans="1:8" ht="18.75" hidden="1" thickTop="1">
      <c r="A625" s="146"/>
      <c r="B625" s="146"/>
      <c r="C625" s="146"/>
      <c r="D625" s="146"/>
      <c r="E625" s="146"/>
      <c r="F625" s="147"/>
      <c r="H625" s="143"/>
    </row>
    <row r="626" spans="1:8" ht="18.75" hidden="1" thickTop="1">
      <c r="A626" s="146"/>
      <c r="B626" s="146"/>
      <c r="C626" s="146"/>
      <c r="D626" s="146"/>
      <c r="E626" s="146"/>
      <c r="F626" s="147"/>
      <c r="H626" s="143"/>
    </row>
    <row r="627" spans="1:8" ht="18.75" hidden="1" thickTop="1">
      <c r="A627" s="146"/>
      <c r="B627" s="146"/>
      <c r="C627" s="146"/>
      <c r="D627" s="146"/>
      <c r="E627" s="146"/>
      <c r="F627" s="147"/>
      <c r="H627" s="143"/>
    </row>
    <row r="628" spans="1:8" ht="18.75" hidden="1" thickTop="1">
      <c r="A628" s="146"/>
      <c r="B628" s="146"/>
      <c r="C628" s="146"/>
      <c r="D628" s="146"/>
      <c r="E628" s="146"/>
      <c r="F628" s="147"/>
      <c r="H628" s="143"/>
    </row>
    <row r="629" spans="1:8" ht="18.75" hidden="1" thickTop="1">
      <c r="A629" s="146"/>
      <c r="B629" s="146"/>
      <c r="C629" s="146"/>
      <c r="D629" s="146"/>
      <c r="E629" s="146"/>
      <c r="F629" s="147"/>
      <c r="H629" s="143"/>
    </row>
    <row r="630" spans="1:8" ht="18.75" hidden="1" thickTop="1">
      <c r="A630" s="146"/>
      <c r="B630" s="146"/>
      <c r="C630" s="146"/>
      <c r="D630" s="146"/>
      <c r="E630" s="146"/>
      <c r="F630" s="147"/>
      <c r="H630" s="143"/>
    </row>
    <row r="631" spans="1:8" ht="18.75" hidden="1" thickTop="1">
      <c r="A631" s="146"/>
      <c r="B631" s="146"/>
      <c r="C631" s="146"/>
      <c r="D631" s="146"/>
      <c r="E631" s="146"/>
      <c r="F631" s="147"/>
      <c r="H631" s="143"/>
    </row>
    <row r="632" spans="1:8" ht="18.75" hidden="1" thickTop="1">
      <c r="A632" s="146"/>
      <c r="B632" s="146"/>
      <c r="C632" s="146"/>
      <c r="D632" s="146"/>
      <c r="E632" s="146"/>
      <c r="F632" s="147"/>
      <c r="H632" s="143"/>
    </row>
    <row r="633" spans="1:8" ht="18.75" hidden="1" thickTop="1">
      <c r="A633" s="146"/>
      <c r="B633" s="146"/>
      <c r="C633" s="146"/>
      <c r="D633" s="146"/>
      <c r="E633" s="146"/>
      <c r="F633" s="147"/>
      <c r="H633" s="143"/>
    </row>
    <row r="634" spans="1:8" ht="18.75" hidden="1" thickTop="1">
      <c r="A634" s="146"/>
      <c r="B634" s="146"/>
      <c r="C634" s="146"/>
      <c r="D634" s="146"/>
      <c r="E634" s="146"/>
      <c r="F634" s="147"/>
      <c r="H634" s="143"/>
    </row>
    <row r="635" spans="1:8" ht="18.75" hidden="1" thickTop="1">
      <c r="A635" s="146"/>
      <c r="B635" s="146"/>
      <c r="C635" s="146"/>
      <c r="D635" s="146"/>
      <c r="E635" s="146"/>
      <c r="F635" s="147"/>
      <c r="H635" s="143"/>
    </row>
    <row r="636" spans="1:8" ht="18.75" hidden="1" thickTop="1">
      <c r="A636" s="146"/>
      <c r="B636" s="146"/>
      <c r="C636" s="146"/>
      <c r="D636" s="146"/>
      <c r="E636" s="146"/>
      <c r="F636" s="147"/>
      <c r="H636" s="143"/>
    </row>
    <row r="637" spans="1:8" ht="18.75" hidden="1" thickTop="1">
      <c r="A637" s="146"/>
      <c r="B637" s="146"/>
      <c r="C637" s="146"/>
      <c r="D637" s="146"/>
      <c r="E637" s="146"/>
      <c r="F637" s="147"/>
      <c r="H637" s="143"/>
    </row>
    <row r="638" spans="1:8" ht="18.75" hidden="1" thickTop="1">
      <c r="A638" s="146"/>
      <c r="B638" s="146"/>
      <c r="C638" s="146"/>
      <c r="D638" s="146"/>
      <c r="E638" s="146"/>
      <c r="F638" s="147"/>
      <c r="H638" s="143"/>
    </row>
    <row r="639" spans="1:8" ht="18.75" hidden="1" thickTop="1">
      <c r="A639" s="146"/>
      <c r="B639" s="146"/>
      <c r="C639" s="146"/>
      <c r="D639" s="146"/>
      <c r="E639" s="146"/>
      <c r="F639" s="147"/>
      <c r="H639" s="143"/>
    </row>
    <row r="640" spans="1:8" ht="18.75" hidden="1" thickTop="1">
      <c r="A640" s="146"/>
      <c r="B640" s="146"/>
      <c r="C640" s="146"/>
      <c r="D640" s="146"/>
      <c r="E640" s="146"/>
      <c r="F640" s="147"/>
      <c r="H640" s="143"/>
    </row>
    <row r="641" spans="1:8" ht="18.75" hidden="1" thickTop="1">
      <c r="A641" s="146"/>
      <c r="B641" s="146"/>
      <c r="C641" s="146"/>
      <c r="D641" s="146"/>
      <c r="E641" s="146"/>
      <c r="F641" s="147"/>
      <c r="H641" s="143"/>
    </row>
    <row r="642" spans="1:8" ht="18.75" hidden="1" thickTop="1">
      <c r="A642" s="146"/>
      <c r="B642" s="146"/>
      <c r="C642" s="146"/>
      <c r="D642" s="146"/>
      <c r="E642" s="146"/>
      <c r="F642" s="147"/>
      <c r="H642" s="143"/>
    </row>
    <row r="643" spans="1:8" ht="18.75" hidden="1" thickTop="1">
      <c r="A643" s="146"/>
      <c r="B643" s="146"/>
      <c r="C643" s="146"/>
      <c r="D643" s="146"/>
      <c r="E643" s="146"/>
      <c r="F643" s="147"/>
      <c r="H643" s="143"/>
    </row>
    <row r="644" spans="1:8" ht="18.75" hidden="1" thickTop="1">
      <c r="A644" s="146"/>
      <c r="B644" s="146"/>
      <c r="C644" s="146"/>
      <c r="D644" s="146"/>
      <c r="E644" s="146"/>
      <c r="F644" s="147"/>
      <c r="H644" s="143"/>
    </row>
    <row r="645" spans="1:8" ht="18.75" hidden="1" thickTop="1">
      <c r="A645" s="146"/>
      <c r="B645" s="146"/>
      <c r="C645" s="146"/>
      <c r="D645" s="146"/>
      <c r="E645" s="146"/>
      <c r="F645" s="147"/>
      <c r="H645" s="143"/>
    </row>
    <row r="646" spans="1:8" ht="18.75" hidden="1" thickTop="1">
      <c r="A646" s="146"/>
      <c r="B646" s="146"/>
      <c r="C646" s="146"/>
      <c r="D646" s="146"/>
      <c r="E646" s="146"/>
      <c r="F646" s="147"/>
      <c r="H646" s="143"/>
    </row>
    <row r="647" spans="1:8" ht="18.75" hidden="1" thickTop="1">
      <c r="A647" s="146"/>
      <c r="B647" s="146"/>
      <c r="C647" s="146"/>
      <c r="D647" s="146"/>
      <c r="E647" s="146"/>
      <c r="F647" s="147"/>
      <c r="H647" s="143"/>
    </row>
    <row r="648" spans="1:8" ht="18.75" hidden="1" thickTop="1">
      <c r="A648" s="146"/>
      <c r="B648" s="146"/>
      <c r="C648" s="146"/>
      <c r="D648" s="146"/>
      <c r="E648" s="146"/>
      <c r="F648" s="147"/>
      <c r="H648" s="143"/>
    </row>
    <row r="649" spans="1:8" ht="18.75" hidden="1" thickTop="1">
      <c r="A649" s="146"/>
      <c r="B649" s="146"/>
      <c r="C649" s="146"/>
      <c r="D649" s="146"/>
      <c r="E649" s="146"/>
      <c r="F649" s="147"/>
      <c r="H649" s="143"/>
    </row>
    <row r="650" spans="1:8" ht="18.75" hidden="1" thickTop="1">
      <c r="A650" s="146"/>
      <c r="B650" s="146"/>
      <c r="C650" s="146"/>
      <c r="D650" s="146"/>
      <c r="E650" s="146"/>
      <c r="F650" s="147"/>
      <c r="H650" s="143"/>
    </row>
    <row r="651" spans="1:8" ht="18.75" hidden="1" thickTop="1">
      <c r="A651" s="146"/>
      <c r="B651" s="146"/>
      <c r="C651" s="146"/>
      <c r="D651" s="146"/>
      <c r="E651" s="146"/>
      <c r="F651" s="147"/>
      <c r="H651" s="143"/>
    </row>
    <row r="652" spans="1:8" ht="18.75" hidden="1" thickTop="1">
      <c r="A652" s="146"/>
      <c r="B652" s="146"/>
      <c r="C652" s="146"/>
      <c r="D652" s="146"/>
      <c r="E652" s="146"/>
      <c r="F652" s="147"/>
      <c r="H652" s="143"/>
    </row>
    <row r="653" spans="1:8" ht="18.75" hidden="1" thickTop="1">
      <c r="A653" s="146"/>
      <c r="B653" s="146"/>
      <c r="C653" s="146"/>
      <c r="D653" s="146"/>
      <c r="E653" s="146"/>
      <c r="F653" s="147"/>
      <c r="H653" s="143"/>
    </row>
    <row r="654" spans="1:8" ht="18.75" hidden="1" thickTop="1">
      <c r="A654" s="146"/>
      <c r="B654" s="146"/>
      <c r="C654" s="146"/>
      <c r="D654" s="146"/>
      <c r="E654" s="146"/>
      <c r="F654" s="147"/>
      <c r="H654" s="143"/>
    </row>
    <row r="655" spans="1:8" ht="18.75" hidden="1" thickTop="1">
      <c r="A655" s="146"/>
      <c r="B655" s="146"/>
      <c r="C655" s="146"/>
      <c r="D655" s="146"/>
      <c r="E655" s="146"/>
      <c r="F655" s="147"/>
      <c r="H655" s="143"/>
    </row>
    <row r="656" spans="1:8" ht="18.75" hidden="1" thickTop="1">
      <c r="A656" s="146"/>
      <c r="B656" s="146"/>
      <c r="C656" s="146"/>
      <c r="D656" s="146"/>
      <c r="E656" s="146"/>
      <c r="F656" s="147"/>
      <c r="H656" s="143"/>
    </row>
    <row r="657" spans="1:8" ht="18.75" hidden="1" thickTop="1">
      <c r="A657" s="146"/>
      <c r="B657" s="146"/>
      <c r="C657" s="146"/>
      <c r="D657" s="146"/>
      <c r="E657" s="146"/>
      <c r="F657" s="147"/>
      <c r="H657" s="143"/>
    </row>
    <row r="658" spans="1:8" ht="18.75" hidden="1" thickTop="1">
      <c r="A658" s="146"/>
      <c r="B658" s="146"/>
      <c r="C658" s="146"/>
      <c r="D658" s="146"/>
      <c r="E658" s="146"/>
      <c r="F658" s="147"/>
      <c r="H658" s="143"/>
    </row>
    <row r="659" spans="1:8" ht="18.75" hidden="1" thickTop="1">
      <c r="A659" s="146"/>
      <c r="B659" s="146"/>
      <c r="C659" s="146"/>
      <c r="D659" s="146"/>
      <c r="E659" s="146"/>
      <c r="F659" s="147"/>
      <c r="H659" s="143"/>
    </row>
    <row r="660" spans="1:8" ht="18.75" hidden="1" thickTop="1">
      <c r="A660" s="146"/>
      <c r="B660" s="146"/>
      <c r="C660" s="146"/>
      <c r="D660" s="146"/>
      <c r="E660" s="146"/>
      <c r="F660" s="147"/>
      <c r="H660" s="143"/>
    </row>
    <row r="661" spans="1:8" ht="18.75" hidden="1" thickTop="1">
      <c r="A661" s="146"/>
      <c r="B661" s="146"/>
      <c r="C661" s="146"/>
      <c r="D661" s="146"/>
      <c r="E661" s="146"/>
      <c r="F661" s="147"/>
      <c r="H661" s="143"/>
    </row>
    <row r="662" spans="1:8" ht="18.75" hidden="1" thickTop="1">
      <c r="A662" s="146"/>
      <c r="B662" s="146"/>
      <c r="C662" s="146"/>
      <c r="D662" s="146"/>
      <c r="E662" s="146"/>
      <c r="F662" s="147"/>
      <c r="H662" s="143"/>
    </row>
    <row r="663" spans="1:8" ht="18.75" hidden="1" thickTop="1">
      <c r="A663" s="146"/>
      <c r="B663" s="146"/>
      <c r="C663" s="146"/>
      <c r="D663" s="146"/>
      <c r="E663" s="146"/>
      <c r="F663" s="147"/>
      <c r="H663" s="143"/>
    </row>
    <row r="664" spans="1:8" ht="18.75" hidden="1" thickTop="1">
      <c r="A664" s="146"/>
      <c r="B664" s="146"/>
      <c r="C664" s="146"/>
      <c r="D664" s="146"/>
      <c r="E664" s="146"/>
      <c r="F664" s="147"/>
      <c r="H664" s="143"/>
    </row>
    <row r="665" spans="1:8" ht="18.75" hidden="1" thickTop="1">
      <c r="A665" s="146"/>
      <c r="B665" s="146"/>
      <c r="C665" s="146"/>
      <c r="D665" s="146"/>
      <c r="E665" s="146"/>
      <c r="F665" s="147"/>
      <c r="H665" s="143"/>
    </row>
    <row r="666" spans="1:8" ht="18.75" hidden="1" thickTop="1">
      <c r="A666" s="146"/>
      <c r="B666" s="146"/>
      <c r="C666" s="146"/>
      <c r="D666" s="146"/>
      <c r="E666" s="146"/>
      <c r="F666" s="147"/>
      <c r="H666" s="143"/>
    </row>
    <row r="667" spans="1:8" ht="18.75" hidden="1" thickTop="1">
      <c r="A667" s="146"/>
      <c r="B667" s="146"/>
      <c r="C667" s="146"/>
      <c r="D667" s="146"/>
      <c r="E667" s="146"/>
      <c r="F667" s="147"/>
      <c r="H667" s="143"/>
    </row>
    <row r="668" spans="1:8" ht="18.75" hidden="1" thickTop="1">
      <c r="A668" s="146"/>
      <c r="B668" s="146"/>
      <c r="C668" s="146"/>
      <c r="D668" s="146"/>
      <c r="E668" s="146"/>
      <c r="F668" s="147"/>
      <c r="H668" s="143"/>
    </row>
    <row r="669" spans="1:8" ht="18.75" hidden="1" thickTop="1">
      <c r="A669" s="146"/>
      <c r="B669" s="146"/>
      <c r="C669" s="146"/>
      <c r="D669" s="146"/>
      <c r="E669" s="146"/>
      <c r="F669" s="147"/>
      <c r="H669" s="143"/>
    </row>
    <row r="670" spans="1:8" ht="18.75" hidden="1" thickTop="1">
      <c r="A670" s="146"/>
      <c r="B670" s="146"/>
      <c r="C670" s="146"/>
      <c r="D670" s="146"/>
      <c r="E670" s="146"/>
      <c r="F670" s="147"/>
      <c r="H670" s="143"/>
    </row>
    <row r="671" spans="1:8" ht="18.75" hidden="1" thickTop="1">
      <c r="A671" s="146"/>
      <c r="B671" s="146"/>
      <c r="C671" s="146"/>
      <c r="D671" s="146"/>
      <c r="E671" s="146"/>
      <c r="F671" s="147"/>
      <c r="H671" s="143"/>
    </row>
    <row r="672" spans="1:8" ht="18.75" hidden="1" thickTop="1">
      <c r="A672" s="146"/>
      <c r="B672" s="146"/>
      <c r="C672" s="146"/>
      <c r="D672" s="146"/>
      <c r="E672" s="146"/>
      <c r="F672" s="147"/>
      <c r="H672" s="143"/>
    </row>
    <row r="673" spans="1:8" ht="18.75" hidden="1" thickTop="1">
      <c r="A673" s="146"/>
      <c r="B673" s="146"/>
      <c r="C673" s="146"/>
      <c r="D673" s="146"/>
      <c r="E673" s="146"/>
      <c r="F673" s="147"/>
      <c r="H673" s="143"/>
    </row>
    <row r="674" spans="1:8" ht="18.75" hidden="1" thickTop="1">
      <c r="A674" s="146"/>
      <c r="B674" s="146"/>
      <c r="C674" s="146"/>
      <c r="D674" s="146"/>
      <c r="E674" s="146"/>
      <c r="F674" s="147"/>
      <c r="H674" s="143"/>
    </row>
    <row r="675" spans="1:8" ht="18.75" hidden="1" thickTop="1">
      <c r="A675" s="146"/>
      <c r="B675" s="146"/>
      <c r="C675" s="146"/>
      <c r="D675" s="146"/>
      <c r="E675" s="146"/>
      <c r="F675" s="147"/>
      <c r="H675" s="143"/>
    </row>
    <row r="676" spans="1:8" ht="18.75" hidden="1" thickTop="1">
      <c r="A676" s="146"/>
      <c r="B676" s="146"/>
      <c r="C676" s="146"/>
      <c r="D676" s="146"/>
      <c r="E676" s="146"/>
      <c r="F676" s="147"/>
      <c r="H676" s="143"/>
    </row>
    <row r="677" spans="1:8" ht="18.75" hidden="1" thickTop="1">
      <c r="A677" s="146"/>
      <c r="B677" s="146"/>
      <c r="C677" s="146"/>
      <c r="D677" s="146"/>
      <c r="E677" s="146"/>
      <c r="F677" s="147"/>
      <c r="H677" s="143"/>
    </row>
    <row r="678" spans="1:8" ht="18.75" hidden="1" thickTop="1">
      <c r="A678" s="146"/>
      <c r="B678" s="146"/>
      <c r="C678" s="146"/>
      <c r="D678" s="146"/>
      <c r="E678" s="146"/>
      <c r="F678" s="147"/>
      <c r="H678" s="143"/>
    </row>
    <row r="679" spans="1:8" ht="18.75" hidden="1" thickTop="1">
      <c r="A679" s="146"/>
      <c r="B679" s="146"/>
      <c r="C679" s="146"/>
      <c r="D679" s="146"/>
      <c r="E679" s="146"/>
      <c r="F679" s="147"/>
      <c r="H679" s="143"/>
    </row>
    <row r="680" spans="1:8" ht="18.75" hidden="1" thickTop="1">
      <c r="A680" s="146"/>
      <c r="B680" s="146"/>
      <c r="C680" s="146"/>
      <c r="D680" s="146"/>
      <c r="E680" s="146"/>
      <c r="F680" s="147"/>
      <c r="H680" s="143"/>
    </row>
    <row r="681" spans="1:8" ht="18.75" hidden="1" thickTop="1">
      <c r="A681" s="146"/>
      <c r="B681" s="146"/>
      <c r="C681" s="146"/>
      <c r="D681" s="146"/>
      <c r="E681" s="146"/>
      <c r="F681" s="147"/>
      <c r="H681" s="143"/>
    </row>
    <row r="682" spans="1:8" ht="18.75" hidden="1" thickTop="1">
      <c r="A682" s="146"/>
      <c r="B682" s="146"/>
      <c r="C682" s="146"/>
      <c r="D682" s="146"/>
      <c r="E682" s="146"/>
      <c r="F682" s="147"/>
      <c r="H682" s="143"/>
    </row>
    <row r="683" spans="1:8" ht="18.75" hidden="1" thickTop="1">
      <c r="A683" s="146"/>
      <c r="B683" s="146"/>
      <c r="C683" s="146"/>
      <c r="D683" s="146"/>
      <c r="E683" s="146"/>
      <c r="F683" s="147"/>
      <c r="H683" s="143"/>
    </row>
    <row r="684" spans="1:8" ht="18.75" hidden="1" thickTop="1">
      <c r="A684" s="146"/>
      <c r="B684" s="146"/>
      <c r="C684" s="146"/>
      <c r="D684" s="146"/>
      <c r="E684" s="146"/>
      <c r="F684" s="147"/>
      <c r="H684" s="143"/>
    </row>
    <row r="685" spans="1:8" ht="18.75" hidden="1" thickTop="1">
      <c r="A685" s="146"/>
      <c r="B685" s="146"/>
      <c r="C685" s="146"/>
      <c r="D685" s="146"/>
      <c r="E685" s="146"/>
      <c r="F685" s="147"/>
      <c r="H685" s="143"/>
    </row>
    <row r="686" spans="1:8" ht="18.75" hidden="1" thickTop="1">
      <c r="A686" s="146"/>
      <c r="B686" s="146"/>
      <c r="C686" s="146"/>
      <c r="D686" s="146"/>
      <c r="E686" s="146"/>
      <c r="F686" s="147"/>
      <c r="H686" s="143"/>
    </row>
    <row r="687" spans="1:8" ht="18.75" hidden="1" thickTop="1">
      <c r="A687" s="146"/>
      <c r="B687" s="146"/>
      <c r="C687" s="146"/>
      <c r="D687" s="146"/>
      <c r="E687" s="146"/>
      <c r="F687" s="147"/>
      <c r="H687" s="143"/>
    </row>
    <row r="688" spans="1:8" ht="18.75" hidden="1" thickTop="1">
      <c r="A688" s="146"/>
      <c r="B688" s="146"/>
      <c r="C688" s="146"/>
      <c r="D688" s="146"/>
      <c r="E688" s="146"/>
      <c r="F688" s="147"/>
      <c r="H688" s="143"/>
    </row>
    <row r="689" spans="1:8" ht="18.75" hidden="1" thickTop="1">
      <c r="A689" s="146"/>
      <c r="B689" s="146"/>
      <c r="C689" s="146"/>
      <c r="D689" s="146"/>
      <c r="E689" s="146"/>
      <c r="F689" s="147"/>
      <c r="H689" s="143"/>
    </row>
    <row r="690" spans="1:8" ht="18.75" hidden="1" thickTop="1">
      <c r="A690" s="146"/>
      <c r="B690" s="146"/>
      <c r="C690" s="146"/>
      <c r="D690" s="146"/>
      <c r="E690" s="146"/>
      <c r="F690" s="147"/>
      <c r="H690" s="143"/>
    </row>
    <row r="691" spans="1:8" ht="18.75" hidden="1" thickTop="1">
      <c r="A691" s="146"/>
      <c r="B691" s="146"/>
      <c r="C691" s="146"/>
      <c r="D691" s="146"/>
      <c r="E691" s="146"/>
      <c r="F691" s="147"/>
      <c r="H691" s="143"/>
    </row>
    <row r="692" spans="1:8" ht="18.75" hidden="1" thickTop="1">
      <c r="A692" s="146"/>
      <c r="B692" s="146"/>
      <c r="C692" s="146"/>
      <c r="D692" s="146"/>
      <c r="E692" s="146"/>
      <c r="F692" s="147"/>
      <c r="H692" s="143"/>
    </row>
    <row r="693" spans="1:8" ht="18.75" hidden="1" thickTop="1">
      <c r="A693" s="146"/>
      <c r="B693" s="146"/>
      <c r="C693" s="146"/>
      <c r="D693" s="146"/>
      <c r="E693" s="146"/>
      <c r="F693" s="147"/>
      <c r="H693" s="143"/>
    </row>
    <row r="694" spans="1:8" ht="18.75" hidden="1" thickTop="1">
      <c r="A694" s="146"/>
      <c r="B694" s="146"/>
      <c r="C694" s="146"/>
      <c r="D694" s="146"/>
      <c r="E694" s="146"/>
      <c r="F694" s="147"/>
      <c r="H694" s="143"/>
    </row>
    <row r="695" spans="1:8" ht="18.75" hidden="1" thickTop="1">
      <c r="A695" s="146"/>
      <c r="B695" s="146"/>
      <c r="C695" s="146"/>
      <c r="D695" s="146"/>
      <c r="E695" s="146"/>
      <c r="F695" s="147"/>
      <c r="H695" s="143"/>
    </row>
    <row r="696" spans="1:8" ht="18.75" hidden="1" thickTop="1">
      <c r="A696" s="146"/>
      <c r="B696" s="146"/>
      <c r="C696" s="146"/>
      <c r="D696" s="146"/>
      <c r="E696" s="146"/>
      <c r="F696" s="147"/>
      <c r="H696" s="143"/>
    </row>
    <row r="697" spans="1:8" ht="18.75" hidden="1" thickTop="1">
      <c r="A697" s="146"/>
      <c r="B697" s="146"/>
      <c r="C697" s="146"/>
      <c r="D697" s="146"/>
      <c r="E697" s="146"/>
      <c r="F697" s="147"/>
      <c r="H697" s="143"/>
    </row>
    <row r="698" spans="1:8" ht="18.75" hidden="1" thickTop="1">
      <c r="A698" s="146"/>
      <c r="B698" s="146"/>
      <c r="C698" s="146"/>
      <c r="D698" s="146"/>
      <c r="E698" s="146"/>
      <c r="F698" s="147"/>
      <c r="H698" s="143"/>
    </row>
    <row r="699" spans="1:8" ht="18.75" hidden="1" thickTop="1">
      <c r="A699" s="146"/>
      <c r="B699" s="146"/>
      <c r="C699" s="146"/>
      <c r="D699" s="146"/>
      <c r="E699" s="146"/>
      <c r="F699" s="147"/>
      <c r="H699" s="143"/>
    </row>
    <row r="700" spans="1:8" ht="18.75" hidden="1" thickTop="1">
      <c r="A700" s="146"/>
      <c r="B700" s="146"/>
      <c r="C700" s="146"/>
      <c r="D700" s="146"/>
      <c r="E700" s="146"/>
      <c r="F700" s="147"/>
      <c r="H700" s="143"/>
    </row>
    <row r="701" spans="1:8" ht="18.75" hidden="1" thickTop="1">
      <c r="A701" s="146"/>
      <c r="B701" s="146"/>
      <c r="C701" s="146"/>
      <c r="D701" s="146"/>
      <c r="E701" s="146"/>
      <c r="F701" s="147"/>
      <c r="H701" s="143"/>
    </row>
    <row r="702" spans="1:8" ht="18.75" hidden="1" thickTop="1">
      <c r="A702" s="146"/>
      <c r="B702" s="146"/>
      <c r="C702" s="146"/>
      <c r="D702" s="146"/>
      <c r="E702" s="146"/>
      <c r="F702" s="147"/>
      <c r="H702" s="143"/>
    </row>
    <row r="703" spans="1:8" ht="18.75" hidden="1" thickTop="1">
      <c r="A703" s="146"/>
      <c r="B703" s="146"/>
      <c r="C703" s="146"/>
      <c r="D703" s="146"/>
      <c r="E703" s="146"/>
      <c r="F703" s="147"/>
      <c r="H703" s="143"/>
    </row>
    <row r="704" spans="1:8" ht="18.75" hidden="1" thickTop="1">
      <c r="A704" s="146"/>
      <c r="B704" s="146"/>
      <c r="C704" s="146"/>
      <c r="D704" s="146"/>
      <c r="E704" s="146"/>
      <c r="F704" s="147"/>
      <c r="H704" s="143"/>
    </row>
    <row r="705" spans="1:8" ht="18.75" hidden="1" thickTop="1">
      <c r="A705" s="146"/>
      <c r="B705" s="146"/>
      <c r="C705" s="146"/>
      <c r="D705" s="146"/>
      <c r="E705" s="146"/>
      <c r="F705" s="147"/>
      <c r="H705" s="143"/>
    </row>
    <row r="706" spans="1:8" ht="18.75" hidden="1" thickTop="1">
      <c r="A706" s="146"/>
      <c r="B706" s="146"/>
      <c r="C706" s="146"/>
      <c r="D706" s="146"/>
      <c r="E706" s="146"/>
      <c r="F706" s="147"/>
      <c r="H706" s="143"/>
    </row>
    <row r="707" spans="1:8" ht="18.75" hidden="1" thickTop="1">
      <c r="A707" s="146"/>
      <c r="B707" s="146"/>
      <c r="C707" s="146"/>
      <c r="D707" s="146"/>
      <c r="E707" s="146"/>
      <c r="F707" s="147"/>
      <c r="H707" s="143"/>
    </row>
    <row r="708" spans="1:8" ht="18.75" hidden="1" thickTop="1">
      <c r="A708" s="146"/>
      <c r="B708" s="146"/>
      <c r="C708" s="146"/>
      <c r="D708" s="146"/>
      <c r="E708" s="146"/>
      <c r="F708" s="147"/>
      <c r="H708" s="143"/>
    </row>
    <row r="709" spans="1:8" ht="18.75" hidden="1" thickTop="1">
      <c r="A709" s="146"/>
      <c r="B709" s="146"/>
      <c r="C709" s="146"/>
      <c r="D709" s="146"/>
      <c r="E709" s="146"/>
      <c r="F709" s="147"/>
      <c r="H709" s="143"/>
    </row>
    <row r="710" spans="1:8" ht="18.75" hidden="1" thickTop="1">
      <c r="A710" s="146"/>
      <c r="B710" s="146"/>
      <c r="C710" s="146"/>
      <c r="D710" s="146"/>
      <c r="E710" s="146"/>
      <c r="F710" s="147"/>
      <c r="H710" s="143"/>
    </row>
    <row r="711" spans="1:8" ht="18.75" hidden="1" thickTop="1">
      <c r="A711" s="146"/>
      <c r="B711" s="146"/>
      <c r="C711" s="146"/>
      <c r="D711" s="146"/>
      <c r="E711" s="146"/>
      <c r="F711" s="147"/>
      <c r="H711" s="143"/>
    </row>
    <row r="712" spans="1:8" ht="18.75" hidden="1" thickTop="1">
      <c r="A712" s="146"/>
      <c r="B712" s="146"/>
      <c r="C712" s="146"/>
      <c r="D712" s="146"/>
      <c r="E712" s="146"/>
      <c r="F712" s="147"/>
      <c r="H712" s="143"/>
    </row>
    <row r="713" spans="1:8" ht="18.75" hidden="1" thickTop="1">
      <c r="A713" s="146"/>
      <c r="B713" s="146"/>
      <c r="C713" s="146"/>
      <c r="D713" s="146"/>
      <c r="E713" s="146"/>
      <c r="F713" s="147"/>
      <c r="H713" s="143"/>
    </row>
    <row r="714" spans="1:8" ht="18.75" hidden="1" thickTop="1">
      <c r="A714" s="146"/>
      <c r="B714" s="146"/>
      <c r="C714" s="146"/>
      <c r="D714" s="146"/>
      <c r="E714" s="146"/>
      <c r="F714" s="147"/>
      <c r="H714" s="143"/>
    </row>
    <row r="715" spans="1:8" ht="18.75" hidden="1" thickTop="1">
      <c r="A715" s="146"/>
      <c r="B715" s="146"/>
      <c r="C715" s="146"/>
      <c r="D715" s="146"/>
      <c r="E715" s="146"/>
      <c r="F715" s="147"/>
      <c r="H715" s="143"/>
    </row>
    <row r="716" spans="1:8" ht="18.75" hidden="1" thickTop="1">
      <c r="A716" s="146"/>
      <c r="B716" s="146"/>
      <c r="C716" s="146"/>
      <c r="D716" s="146"/>
      <c r="E716" s="146"/>
      <c r="F716" s="147"/>
      <c r="H716" s="143"/>
    </row>
    <row r="717" spans="1:8" ht="18.75" hidden="1" thickTop="1">
      <c r="A717" s="146"/>
      <c r="B717" s="146"/>
      <c r="C717" s="146"/>
      <c r="D717" s="146"/>
      <c r="E717" s="146"/>
      <c r="F717" s="147"/>
      <c r="H717" s="143"/>
    </row>
    <row r="718" spans="1:8" ht="18.75" hidden="1" thickTop="1">
      <c r="A718" s="146"/>
      <c r="B718" s="146"/>
      <c r="C718" s="146"/>
      <c r="D718" s="146"/>
      <c r="E718" s="146"/>
      <c r="F718" s="147"/>
      <c r="H718" s="143"/>
    </row>
    <row r="719" spans="1:8" ht="18.75" hidden="1" thickTop="1">
      <c r="A719" s="146"/>
      <c r="B719" s="146"/>
      <c r="C719" s="146"/>
      <c r="D719" s="146"/>
      <c r="E719" s="146"/>
      <c r="F719" s="147"/>
      <c r="H719" s="143"/>
    </row>
    <row r="720" spans="1:8" ht="18.75" hidden="1" thickTop="1">
      <c r="A720" s="146"/>
      <c r="B720" s="146"/>
      <c r="C720" s="146"/>
      <c r="D720" s="146"/>
      <c r="E720" s="146"/>
      <c r="F720" s="147"/>
      <c r="H720" s="143"/>
    </row>
    <row r="721" spans="1:8" ht="18.75" hidden="1" thickTop="1">
      <c r="A721" s="146"/>
      <c r="B721" s="146"/>
      <c r="C721" s="146"/>
      <c r="D721" s="146"/>
      <c r="E721" s="146"/>
      <c r="F721" s="147"/>
      <c r="H721" s="143"/>
    </row>
    <row r="722" spans="1:8" ht="18.75" hidden="1" thickTop="1">
      <c r="A722" s="146"/>
      <c r="B722" s="146"/>
      <c r="C722" s="146"/>
      <c r="D722" s="146"/>
      <c r="E722" s="146"/>
      <c r="F722" s="147"/>
      <c r="H722" s="143"/>
    </row>
    <row r="723" spans="1:8" ht="18.75" hidden="1" thickTop="1">
      <c r="A723" s="146"/>
      <c r="B723" s="146"/>
      <c r="C723" s="146"/>
      <c r="D723" s="146"/>
      <c r="E723" s="146"/>
      <c r="F723" s="147"/>
      <c r="H723" s="143"/>
    </row>
    <row r="724" spans="1:8" ht="18.75" hidden="1" thickTop="1">
      <c r="A724" s="146"/>
      <c r="B724" s="146"/>
      <c r="C724" s="146"/>
      <c r="D724" s="146"/>
      <c r="E724" s="146"/>
      <c r="F724" s="147"/>
      <c r="H724" s="143"/>
    </row>
    <row r="725" spans="1:8" ht="18.75" hidden="1" thickTop="1">
      <c r="A725" s="146"/>
      <c r="B725" s="146"/>
      <c r="C725" s="146"/>
      <c r="D725" s="146"/>
      <c r="E725" s="146"/>
      <c r="F725" s="147"/>
      <c r="H725" s="143"/>
    </row>
    <row r="726" spans="1:8" ht="18.75" hidden="1" thickTop="1">
      <c r="A726" s="146"/>
      <c r="B726" s="146"/>
      <c r="C726" s="146"/>
      <c r="D726" s="146"/>
      <c r="E726" s="146"/>
      <c r="F726" s="147"/>
      <c r="H726" s="143"/>
    </row>
    <row r="727" spans="1:8" ht="18.75" hidden="1" thickTop="1">
      <c r="A727" s="146"/>
      <c r="B727" s="146"/>
      <c r="C727" s="146"/>
      <c r="D727" s="146"/>
      <c r="E727" s="146"/>
      <c r="F727" s="147"/>
      <c r="H727" s="143"/>
    </row>
    <row r="728" spans="1:8" ht="18.75" hidden="1" thickTop="1">
      <c r="A728" s="146"/>
      <c r="B728" s="146"/>
      <c r="C728" s="146"/>
      <c r="D728" s="146"/>
      <c r="E728" s="146"/>
      <c r="F728" s="147"/>
      <c r="H728" s="143"/>
    </row>
    <row r="729" spans="1:8" ht="18.75" hidden="1" thickTop="1">
      <c r="A729" s="146"/>
      <c r="B729" s="146"/>
      <c r="C729" s="146"/>
      <c r="D729" s="146"/>
      <c r="E729" s="146"/>
      <c r="F729" s="147"/>
      <c r="H729" s="143"/>
    </row>
    <row r="730" spans="1:8" ht="18.75" hidden="1" thickTop="1">
      <c r="A730" s="146"/>
      <c r="B730" s="146"/>
      <c r="C730" s="146"/>
      <c r="D730" s="146"/>
      <c r="E730" s="146"/>
      <c r="F730" s="147"/>
      <c r="H730" s="143"/>
    </row>
    <row r="731" spans="1:8" ht="18.75" hidden="1" thickTop="1">
      <c r="A731" s="146"/>
      <c r="B731" s="146"/>
      <c r="C731" s="146"/>
      <c r="D731" s="146"/>
      <c r="E731" s="146"/>
      <c r="F731" s="147"/>
      <c r="H731" s="143"/>
    </row>
    <row r="732" spans="1:8" ht="18.75" hidden="1" thickTop="1">
      <c r="A732" s="146"/>
      <c r="B732" s="146"/>
      <c r="C732" s="146"/>
      <c r="D732" s="146"/>
      <c r="E732" s="146"/>
      <c r="F732" s="147"/>
      <c r="H732" s="143"/>
    </row>
    <row r="733" spans="1:8" ht="18.75" hidden="1" thickTop="1">
      <c r="A733" s="146"/>
      <c r="B733" s="146"/>
      <c r="C733" s="146"/>
      <c r="D733" s="146"/>
      <c r="E733" s="146"/>
      <c r="F733" s="147"/>
      <c r="H733" s="143"/>
    </row>
    <row r="734" spans="1:8" ht="18.75" hidden="1" thickTop="1">
      <c r="A734" s="146"/>
      <c r="B734" s="146"/>
      <c r="C734" s="146"/>
      <c r="D734" s="146"/>
      <c r="E734" s="146"/>
      <c r="F734" s="147"/>
      <c r="H734" s="143"/>
    </row>
    <row r="735" spans="1:8" ht="18.75" hidden="1" thickTop="1">
      <c r="A735" s="146"/>
      <c r="B735" s="146"/>
      <c r="C735" s="146"/>
      <c r="D735" s="146"/>
      <c r="E735" s="146"/>
      <c r="F735" s="147"/>
      <c r="H735" s="143"/>
    </row>
    <row r="736" spans="1:8" ht="18.75" hidden="1" thickTop="1">
      <c r="A736" s="146"/>
      <c r="B736" s="146"/>
      <c r="C736" s="146"/>
      <c r="D736" s="146"/>
      <c r="E736" s="146"/>
      <c r="F736" s="147"/>
      <c r="H736" s="143"/>
    </row>
    <row r="737" spans="1:8" ht="18.75" hidden="1" thickTop="1">
      <c r="A737" s="146"/>
      <c r="B737" s="146"/>
      <c r="C737" s="146"/>
      <c r="D737" s="146"/>
      <c r="E737" s="146"/>
      <c r="F737" s="147"/>
      <c r="H737" s="143"/>
    </row>
    <row r="738" spans="1:8" ht="18.75" hidden="1" thickTop="1">
      <c r="A738" s="146"/>
      <c r="B738" s="146"/>
      <c r="C738" s="146"/>
      <c r="D738" s="146"/>
      <c r="E738" s="146"/>
      <c r="F738" s="147"/>
      <c r="H738" s="143"/>
    </row>
    <row r="739" spans="1:8" ht="18.75" hidden="1" thickTop="1">
      <c r="A739" s="146"/>
      <c r="B739" s="146"/>
      <c r="C739" s="146"/>
      <c r="D739" s="146"/>
      <c r="E739" s="146"/>
      <c r="F739" s="147"/>
      <c r="H739" s="143"/>
    </row>
    <row r="740" spans="1:8" ht="18.75" hidden="1" thickTop="1">
      <c r="A740" s="146"/>
      <c r="B740" s="146"/>
      <c r="C740" s="146"/>
      <c r="D740" s="146"/>
      <c r="E740" s="146"/>
      <c r="F740" s="147"/>
      <c r="H740" s="143"/>
    </row>
    <row r="741" spans="1:8" ht="18.75" hidden="1" thickTop="1">
      <c r="A741" s="146"/>
      <c r="B741" s="146"/>
      <c r="C741" s="146"/>
      <c r="D741" s="146"/>
      <c r="E741" s="146"/>
      <c r="F741" s="147"/>
      <c r="H741" s="143"/>
    </row>
    <row r="742" spans="1:8" ht="18.75" hidden="1" thickTop="1">
      <c r="A742" s="146"/>
      <c r="B742" s="146"/>
      <c r="C742" s="146"/>
      <c r="D742" s="146"/>
      <c r="E742" s="146"/>
      <c r="F742" s="147"/>
      <c r="H742" s="143"/>
    </row>
    <row r="743" spans="1:8" ht="18.75" hidden="1" thickTop="1">
      <c r="A743" s="146"/>
      <c r="B743" s="146"/>
      <c r="C743" s="146"/>
      <c r="D743" s="146"/>
      <c r="E743" s="146"/>
      <c r="F743" s="147"/>
      <c r="H743" s="143"/>
    </row>
    <row r="744" spans="1:8" ht="18.75" hidden="1" thickTop="1">
      <c r="A744" s="146"/>
      <c r="B744" s="146"/>
      <c r="C744" s="146"/>
      <c r="D744" s="146"/>
      <c r="E744" s="146"/>
      <c r="F744" s="147"/>
      <c r="H744" s="143"/>
    </row>
    <row r="745" spans="1:8" ht="18.75" hidden="1" thickTop="1">
      <c r="A745" s="146"/>
      <c r="B745" s="146"/>
      <c r="C745" s="146"/>
      <c r="D745" s="146"/>
      <c r="E745" s="146"/>
      <c r="F745" s="147"/>
      <c r="H745" s="143"/>
    </row>
    <row r="746" spans="1:8" ht="18.75" hidden="1" thickTop="1">
      <c r="A746" s="146"/>
      <c r="B746" s="146"/>
      <c r="C746" s="146"/>
      <c r="D746" s="146"/>
      <c r="E746" s="146"/>
      <c r="F746" s="147"/>
      <c r="H746" s="143"/>
    </row>
    <row r="747" spans="1:8" ht="18.75" hidden="1" thickTop="1">
      <c r="A747" s="146"/>
      <c r="B747" s="146"/>
      <c r="C747" s="146"/>
      <c r="D747" s="146"/>
      <c r="E747" s="146"/>
      <c r="F747" s="147"/>
      <c r="H747" s="143"/>
    </row>
    <row r="748" spans="1:8" ht="18.75" hidden="1" thickTop="1">
      <c r="A748" s="146"/>
      <c r="B748" s="146"/>
      <c r="C748" s="146"/>
      <c r="D748" s="146"/>
      <c r="E748" s="146"/>
      <c r="F748" s="147"/>
      <c r="H748" s="143"/>
    </row>
    <row r="749" spans="1:8" ht="18.75" hidden="1" thickTop="1">
      <c r="A749" s="146"/>
      <c r="B749" s="146"/>
      <c r="C749" s="146"/>
      <c r="D749" s="146"/>
      <c r="E749" s="146"/>
      <c r="F749" s="147"/>
      <c r="H749" s="143"/>
    </row>
    <row r="750" spans="1:8" ht="18.75" hidden="1" thickTop="1">
      <c r="A750" s="146"/>
      <c r="B750" s="146"/>
      <c r="C750" s="146"/>
      <c r="D750" s="146"/>
      <c r="E750" s="146"/>
      <c r="F750" s="147"/>
      <c r="H750" s="143"/>
    </row>
    <row r="751" spans="1:8" ht="18.75" hidden="1" thickTop="1">
      <c r="A751" s="146"/>
      <c r="B751" s="146"/>
      <c r="C751" s="146"/>
      <c r="D751" s="146"/>
      <c r="E751" s="146"/>
      <c r="F751" s="147"/>
      <c r="H751" s="143"/>
    </row>
    <row r="752" spans="1:8" ht="18.75" hidden="1" thickTop="1">
      <c r="A752" s="146"/>
      <c r="B752" s="146"/>
      <c r="C752" s="146"/>
      <c r="D752" s="146"/>
      <c r="E752" s="146"/>
      <c r="F752" s="147"/>
      <c r="H752" s="143"/>
    </row>
    <row r="753" spans="1:8" ht="18.75" hidden="1" thickTop="1">
      <c r="A753" s="146"/>
      <c r="B753" s="146"/>
      <c r="C753" s="146"/>
      <c r="D753" s="146"/>
      <c r="E753" s="146"/>
      <c r="F753" s="147"/>
      <c r="H753" s="143"/>
    </row>
    <row r="754" spans="1:8" ht="18.75" hidden="1" thickTop="1">
      <c r="A754" s="146"/>
      <c r="B754" s="146"/>
      <c r="C754" s="146"/>
      <c r="D754" s="146"/>
      <c r="E754" s="146"/>
      <c r="F754" s="147"/>
      <c r="H754" s="143"/>
    </row>
    <row r="755" spans="1:8" ht="18.75" hidden="1" thickTop="1">
      <c r="A755" s="146"/>
      <c r="B755" s="146"/>
      <c r="C755" s="146"/>
      <c r="D755" s="146"/>
      <c r="E755" s="146"/>
      <c r="F755" s="147"/>
      <c r="H755" s="143"/>
    </row>
    <row r="756" spans="1:8" ht="18.75" hidden="1" thickTop="1">
      <c r="A756" s="146"/>
      <c r="B756" s="146"/>
      <c r="C756" s="146"/>
      <c r="D756" s="146"/>
      <c r="E756" s="146"/>
      <c r="F756" s="147"/>
      <c r="H756" s="143"/>
    </row>
    <row r="757" spans="1:8" ht="18.75" hidden="1" thickTop="1">
      <c r="A757" s="146"/>
      <c r="B757" s="146"/>
      <c r="C757" s="146"/>
      <c r="D757" s="146"/>
      <c r="E757" s="146"/>
      <c r="F757" s="147"/>
      <c r="H757" s="143"/>
    </row>
    <row r="758" spans="1:8" ht="18.75" hidden="1" thickTop="1">
      <c r="A758" s="146"/>
      <c r="B758" s="146"/>
      <c r="C758" s="146"/>
      <c r="D758" s="146"/>
      <c r="E758" s="146"/>
      <c r="F758" s="147"/>
      <c r="H758" s="143"/>
    </row>
    <row r="759" spans="1:8" ht="18.75" hidden="1" thickTop="1">
      <c r="A759" s="146"/>
      <c r="B759" s="146"/>
      <c r="C759" s="146"/>
      <c r="D759" s="146"/>
      <c r="E759" s="146"/>
      <c r="F759" s="147"/>
      <c r="H759" s="143"/>
    </row>
    <row r="760" spans="1:8" ht="18.75" hidden="1" thickTop="1">
      <c r="A760" s="146"/>
      <c r="B760" s="146"/>
      <c r="C760" s="146"/>
      <c r="D760" s="146"/>
      <c r="E760" s="146"/>
      <c r="F760" s="147"/>
      <c r="H760" s="143"/>
    </row>
    <row r="761" spans="1:8" ht="18.75" hidden="1" thickTop="1">
      <c r="A761" s="146"/>
      <c r="B761" s="146"/>
      <c r="C761" s="146"/>
      <c r="D761" s="146"/>
      <c r="E761" s="146"/>
      <c r="F761" s="147"/>
      <c r="H761" s="143"/>
    </row>
    <row r="762" spans="1:8" ht="18.75" hidden="1" thickTop="1">
      <c r="A762" s="146"/>
      <c r="B762" s="146"/>
      <c r="C762" s="146"/>
      <c r="D762" s="146"/>
      <c r="E762" s="146"/>
      <c r="F762" s="147"/>
      <c r="H762" s="143"/>
    </row>
    <row r="763" spans="1:8" ht="18.75" hidden="1" thickTop="1">
      <c r="A763" s="146"/>
      <c r="B763" s="146"/>
      <c r="C763" s="146"/>
      <c r="D763" s="146"/>
      <c r="E763" s="146"/>
      <c r="F763" s="147"/>
      <c r="H763" s="143"/>
    </row>
    <row r="764" spans="1:8" ht="18.75" hidden="1" thickTop="1">
      <c r="A764" s="146"/>
      <c r="B764" s="146"/>
      <c r="C764" s="146"/>
      <c r="D764" s="146"/>
      <c r="E764" s="146"/>
      <c r="F764" s="147"/>
      <c r="H764" s="143"/>
    </row>
    <row r="765" spans="1:8" ht="18.75" hidden="1" thickTop="1">
      <c r="A765" s="146"/>
      <c r="B765" s="146"/>
      <c r="C765" s="146"/>
      <c r="D765" s="146"/>
      <c r="E765" s="146"/>
      <c r="F765" s="147"/>
      <c r="H765" s="143"/>
    </row>
    <row r="766" spans="1:8" ht="18.75" hidden="1" thickTop="1">
      <c r="A766" s="146"/>
      <c r="B766" s="146"/>
      <c r="C766" s="146"/>
      <c r="D766" s="146"/>
      <c r="E766" s="146"/>
      <c r="F766" s="147"/>
      <c r="H766" s="143"/>
    </row>
    <row r="767" spans="1:8" ht="18.75" hidden="1" thickTop="1">
      <c r="A767" s="146"/>
      <c r="B767" s="146"/>
      <c r="C767" s="146"/>
      <c r="D767" s="146"/>
      <c r="E767" s="146"/>
      <c r="F767" s="147"/>
      <c r="H767" s="143"/>
    </row>
    <row r="768" spans="1:8" ht="18.75" hidden="1" thickTop="1">
      <c r="A768" s="146"/>
      <c r="B768" s="146"/>
      <c r="C768" s="146"/>
      <c r="D768" s="146"/>
      <c r="E768" s="146"/>
      <c r="F768" s="147"/>
      <c r="H768" s="143"/>
    </row>
    <row r="769" spans="1:8" ht="18.75" hidden="1" thickTop="1">
      <c r="A769" s="146"/>
      <c r="B769" s="146"/>
      <c r="C769" s="146"/>
      <c r="D769" s="146"/>
      <c r="E769" s="146"/>
      <c r="F769" s="147"/>
      <c r="H769" s="143"/>
    </row>
    <row r="770" spans="1:8" ht="18.75" hidden="1" thickTop="1">
      <c r="A770" s="146"/>
      <c r="B770" s="146"/>
      <c r="C770" s="146"/>
      <c r="D770" s="146"/>
      <c r="E770" s="146"/>
      <c r="F770" s="147"/>
      <c r="H770" s="143"/>
    </row>
    <row r="771" spans="1:8" ht="18.75" hidden="1" thickTop="1">
      <c r="A771" s="146"/>
      <c r="B771" s="146"/>
      <c r="C771" s="146"/>
      <c r="D771" s="146"/>
      <c r="E771" s="146"/>
      <c r="F771" s="147"/>
      <c r="H771" s="143"/>
    </row>
    <row r="772" spans="1:8" ht="18.75" hidden="1" thickTop="1">
      <c r="A772" s="146"/>
      <c r="B772" s="146"/>
      <c r="C772" s="146"/>
      <c r="D772" s="146"/>
      <c r="E772" s="146"/>
      <c r="F772" s="147"/>
      <c r="H772" s="143"/>
    </row>
    <row r="773" spans="1:8" ht="18.75" hidden="1" thickTop="1">
      <c r="A773" s="146"/>
      <c r="B773" s="146"/>
      <c r="C773" s="146"/>
      <c r="D773" s="146"/>
      <c r="E773" s="146"/>
      <c r="F773" s="147"/>
      <c r="H773" s="143"/>
    </row>
    <row r="774" spans="1:8" ht="18.75" hidden="1" thickTop="1">
      <c r="A774" s="146"/>
      <c r="B774" s="146"/>
      <c r="C774" s="146"/>
      <c r="D774" s="146"/>
      <c r="E774" s="146"/>
      <c r="F774" s="147"/>
      <c r="H774" s="143"/>
    </row>
    <row r="775" spans="1:8" ht="18.75" hidden="1" thickTop="1">
      <c r="A775" s="146"/>
      <c r="B775" s="146"/>
      <c r="C775" s="146"/>
      <c r="D775" s="146"/>
      <c r="E775" s="146"/>
      <c r="F775" s="147"/>
      <c r="H775" s="143"/>
    </row>
    <row r="776" spans="1:8" ht="18.75" hidden="1" thickTop="1">
      <c r="A776" s="146"/>
      <c r="B776" s="146"/>
      <c r="C776" s="146"/>
      <c r="D776" s="146"/>
      <c r="E776" s="146"/>
      <c r="F776" s="147"/>
      <c r="H776" s="143"/>
    </row>
    <row r="777" spans="1:8" ht="18.75" hidden="1" thickTop="1">
      <c r="A777" s="146"/>
      <c r="B777" s="146"/>
      <c r="C777" s="146"/>
      <c r="D777" s="146"/>
      <c r="E777" s="146"/>
      <c r="F777" s="147"/>
      <c r="H777" s="143"/>
    </row>
    <row r="778" spans="1:8" ht="18.75" hidden="1" thickTop="1">
      <c r="A778" s="146"/>
      <c r="B778" s="146"/>
      <c r="C778" s="146"/>
      <c r="D778" s="146"/>
      <c r="E778" s="146"/>
      <c r="F778" s="147"/>
      <c r="H778" s="143"/>
    </row>
    <row r="779" spans="1:8" ht="18.75" hidden="1" thickTop="1">
      <c r="A779" s="146"/>
      <c r="B779" s="146"/>
      <c r="C779" s="146"/>
      <c r="D779" s="146"/>
      <c r="E779" s="146"/>
      <c r="F779" s="147"/>
      <c r="H779" s="143"/>
    </row>
    <row r="780" spans="1:8" ht="18.75" hidden="1" thickTop="1">
      <c r="A780" s="146"/>
      <c r="B780" s="146"/>
      <c r="C780" s="146"/>
      <c r="D780" s="146"/>
      <c r="E780" s="146"/>
      <c r="F780" s="147"/>
      <c r="H780" s="143"/>
    </row>
    <row r="781" spans="1:8" ht="18.75" hidden="1" thickTop="1">
      <c r="A781" s="146"/>
      <c r="B781" s="146"/>
      <c r="C781" s="146"/>
      <c r="D781" s="146"/>
      <c r="E781" s="146"/>
      <c r="F781" s="147"/>
      <c r="H781" s="143"/>
    </row>
    <row r="782" spans="1:8" ht="18.75" hidden="1" thickTop="1">
      <c r="A782" s="146"/>
      <c r="B782" s="146"/>
      <c r="C782" s="146"/>
      <c r="D782" s="146"/>
      <c r="E782" s="146"/>
      <c r="F782" s="147"/>
      <c r="H782" s="143"/>
    </row>
    <row r="783" spans="1:8" ht="18.75" hidden="1" thickTop="1">
      <c r="A783" s="146"/>
      <c r="B783" s="146"/>
      <c r="C783" s="146"/>
      <c r="D783" s="146"/>
      <c r="E783" s="146"/>
      <c r="F783" s="147"/>
      <c r="H783" s="143"/>
    </row>
    <row r="784" spans="1:8" ht="18.75" hidden="1" thickTop="1">
      <c r="A784" s="146"/>
      <c r="B784" s="146"/>
      <c r="C784" s="146"/>
      <c r="D784" s="146"/>
      <c r="E784" s="146"/>
      <c r="F784" s="147"/>
      <c r="H784" s="143"/>
    </row>
    <row r="785" spans="1:8" ht="18.75" hidden="1" thickTop="1">
      <c r="A785" s="146"/>
      <c r="B785" s="146"/>
      <c r="C785" s="146"/>
      <c r="D785" s="146"/>
      <c r="E785" s="146"/>
      <c r="F785" s="147"/>
      <c r="H785" s="143"/>
    </row>
    <row r="786" spans="1:8" ht="18.75" hidden="1" thickTop="1">
      <c r="A786" s="146"/>
      <c r="B786" s="146"/>
      <c r="C786" s="146"/>
      <c r="D786" s="146"/>
      <c r="E786" s="146"/>
      <c r="F786" s="147"/>
      <c r="H786" s="143"/>
    </row>
    <row r="787" spans="1:8" ht="18.75" hidden="1" thickTop="1">
      <c r="A787" s="146"/>
      <c r="B787" s="146"/>
      <c r="C787" s="146"/>
      <c r="D787" s="146"/>
      <c r="E787" s="146"/>
      <c r="F787" s="147"/>
      <c r="H787" s="143"/>
    </row>
    <row r="788" spans="1:8" ht="18.75" hidden="1" thickTop="1">
      <c r="A788" s="146"/>
      <c r="B788" s="146"/>
      <c r="C788" s="146"/>
      <c r="D788" s="146"/>
      <c r="E788" s="146"/>
      <c r="F788" s="147"/>
      <c r="H788" s="143"/>
    </row>
    <row r="789" spans="1:8" ht="18.75" hidden="1" thickTop="1">
      <c r="A789" s="146"/>
      <c r="B789" s="146"/>
      <c r="C789" s="146"/>
      <c r="D789" s="146"/>
      <c r="E789" s="146"/>
      <c r="F789" s="147"/>
      <c r="H789" s="143"/>
    </row>
    <row r="790" spans="1:8" ht="18.75" hidden="1" thickTop="1">
      <c r="A790" s="146"/>
      <c r="B790" s="146"/>
      <c r="C790" s="146"/>
      <c r="D790" s="146"/>
      <c r="E790" s="146"/>
      <c r="F790" s="147"/>
      <c r="H790" s="143"/>
    </row>
    <row r="791" spans="1:8" ht="18.75" hidden="1" thickTop="1">
      <c r="A791" s="146"/>
      <c r="B791" s="146"/>
      <c r="C791" s="146"/>
      <c r="D791" s="146"/>
      <c r="E791" s="146"/>
      <c r="F791" s="147"/>
      <c r="H791" s="143"/>
    </row>
    <row r="792" spans="1:8" ht="18.75" hidden="1" thickTop="1">
      <c r="A792" s="146"/>
      <c r="B792" s="146"/>
      <c r="C792" s="146"/>
      <c r="D792" s="146"/>
      <c r="E792" s="146"/>
      <c r="F792" s="147"/>
      <c r="H792" s="143"/>
    </row>
    <row r="793" spans="1:8" ht="18.75" hidden="1" thickTop="1">
      <c r="A793" s="146"/>
      <c r="B793" s="146"/>
      <c r="C793" s="146"/>
      <c r="D793" s="146"/>
      <c r="E793" s="146"/>
      <c r="F793" s="147"/>
      <c r="H793" s="143"/>
    </row>
    <row r="794" spans="1:8" ht="18.75" hidden="1" thickTop="1">
      <c r="A794" s="146"/>
      <c r="B794" s="146"/>
      <c r="C794" s="146"/>
      <c r="D794" s="146"/>
      <c r="E794" s="146"/>
      <c r="F794" s="147"/>
      <c r="H794" s="143"/>
    </row>
    <row r="795" spans="1:8" ht="18.75" hidden="1" thickTop="1">
      <c r="A795" s="146"/>
      <c r="B795" s="146"/>
      <c r="C795" s="146"/>
      <c r="D795" s="146"/>
      <c r="E795" s="146"/>
      <c r="F795" s="147"/>
      <c r="H795" s="143"/>
    </row>
    <row r="796" spans="1:8" ht="18.75" hidden="1" thickTop="1">
      <c r="A796" s="146"/>
      <c r="B796" s="146"/>
      <c r="C796" s="146"/>
      <c r="D796" s="146"/>
      <c r="E796" s="146"/>
      <c r="F796" s="147"/>
      <c r="H796" s="143"/>
    </row>
    <row r="797" spans="1:8" ht="18.75" hidden="1" thickTop="1">
      <c r="A797" s="146"/>
      <c r="B797" s="146"/>
      <c r="C797" s="146"/>
      <c r="D797" s="146"/>
      <c r="E797" s="146"/>
      <c r="F797" s="147"/>
      <c r="H797" s="143"/>
    </row>
    <row r="798" spans="1:8" ht="18.75" hidden="1" thickTop="1">
      <c r="A798" s="146"/>
      <c r="B798" s="146"/>
      <c r="C798" s="146"/>
      <c r="D798" s="146"/>
      <c r="E798" s="146"/>
      <c r="F798" s="147"/>
      <c r="H798" s="143"/>
    </row>
    <row r="799" spans="1:8" ht="18.75" hidden="1" thickTop="1">
      <c r="A799" s="146"/>
      <c r="B799" s="146"/>
      <c r="C799" s="146"/>
      <c r="D799" s="146"/>
      <c r="E799" s="146"/>
      <c r="F799" s="147"/>
      <c r="H799" s="143"/>
    </row>
    <row r="800" spans="1:8" ht="18.75" hidden="1" thickTop="1">
      <c r="A800" s="146"/>
      <c r="B800" s="146"/>
      <c r="C800" s="146"/>
      <c r="D800" s="146"/>
      <c r="E800" s="146"/>
      <c r="F800" s="147"/>
      <c r="H800" s="143"/>
    </row>
    <row r="801" spans="1:8" ht="18.75" hidden="1" thickTop="1">
      <c r="A801" s="146"/>
      <c r="B801" s="146"/>
      <c r="C801" s="146"/>
      <c r="D801" s="146"/>
      <c r="E801" s="146"/>
      <c r="F801" s="147"/>
      <c r="H801" s="143"/>
    </row>
    <row r="802" spans="1:8" ht="18.75" hidden="1" thickTop="1">
      <c r="A802" s="146"/>
      <c r="B802" s="146"/>
      <c r="C802" s="146"/>
      <c r="D802" s="146"/>
      <c r="E802" s="146"/>
      <c r="F802" s="147"/>
      <c r="H802" s="143"/>
    </row>
    <row r="803" spans="1:8" ht="18.75" hidden="1" thickTop="1">
      <c r="A803" s="146"/>
      <c r="B803" s="146"/>
      <c r="C803" s="146"/>
      <c r="D803" s="146"/>
      <c r="E803" s="146"/>
      <c r="F803" s="147"/>
      <c r="H803" s="143"/>
    </row>
    <row r="804" spans="1:8" ht="18.75" hidden="1" thickTop="1">
      <c r="A804" s="146"/>
      <c r="B804" s="146"/>
      <c r="C804" s="146"/>
      <c r="D804" s="146"/>
      <c r="E804" s="146"/>
      <c r="F804" s="147"/>
      <c r="H804" s="143"/>
    </row>
    <row r="805" spans="1:8" ht="18.75" hidden="1" thickTop="1">
      <c r="A805" s="146"/>
      <c r="B805" s="146"/>
      <c r="C805" s="146"/>
      <c r="D805" s="146"/>
      <c r="E805" s="146"/>
      <c r="F805" s="147"/>
      <c r="H805" s="143"/>
    </row>
    <row r="806" spans="1:8" ht="18.75" hidden="1" thickTop="1">
      <c r="A806" s="146"/>
      <c r="B806" s="146"/>
      <c r="C806" s="146"/>
      <c r="D806" s="146"/>
      <c r="E806" s="146"/>
      <c r="F806" s="147"/>
      <c r="H806" s="143"/>
    </row>
    <row r="807" spans="1:8" ht="18.75" hidden="1" thickTop="1">
      <c r="A807" s="146"/>
      <c r="B807" s="146"/>
      <c r="C807" s="146"/>
      <c r="D807" s="146"/>
      <c r="E807" s="146"/>
      <c r="F807" s="147"/>
      <c r="H807" s="143"/>
    </row>
    <row r="808" spans="1:8" ht="18.75" hidden="1" thickTop="1">
      <c r="A808" s="146"/>
      <c r="B808" s="146"/>
      <c r="C808" s="146"/>
      <c r="D808" s="146"/>
      <c r="E808" s="146"/>
      <c r="F808" s="147"/>
      <c r="H808" s="143"/>
    </row>
    <row r="809" spans="1:8" ht="18.75" hidden="1" thickTop="1">
      <c r="A809" s="146"/>
      <c r="B809" s="146"/>
      <c r="C809" s="146"/>
      <c r="D809" s="146"/>
      <c r="E809" s="146"/>
      <c r="F809" s="147"/>
      <c r="H809" s="143"/>
    </row>
    <row r="810" spans="1:8" ht="18.75" hidden="1" thickTop="1">
      <c r="A810" s="146"/>
      <c r="B810" s="146"/>
      <c r="C810" s="146"/>
      <c r="D810" s="146"/>
      <c r="E810" s="146"/>
      <c r="F810" s="147"/>
      <c r="H810" s="143"/>
    </row>
    <row r="811" spans="1:8" ht="18.75" hidden="1" thickTop="1">
      <c r="A811" s="146"/>
      <c r="B811" s="146"/>
      <c r="C811" s="146"/>
      <c r="D811" s="146"/>
      <c r="E811" s="146"/>
      <c r="F811" s="147"/>
      <c r="H811" s="143"/>
    </row>
    <row r="812" spans="1:8" ht="18.75" hidden="1" thickTop="1">
      <c r="A812" s="146"/>
      <c r="B812" s="146"/>
      <c r="C812" s="146"/>
      <c r="D812" s="146"/>
      <c r="E812" s="146"/>
      <c r="F812" s="147"/>
      <c r="H812" s="143"/>
    </row>
    <row r="813" spans="1:8" ht="18.75" hidden="1" thickTop="1">
      <c r="A813" s="146"/>
      <c r="B813" s="146"/>
      <c r="C813" s="146"/>
      <c r="D813" s="146"/>
      <c r="E813" s="146"/>
      <c r="F813" s="147"/>
      <c r="H813" s="143"/>
    </row>
    <row r="814" spans="1:8" ht="18.75" hidden="1" thickTop="1">
      <c r="A814" s="146"/>
      <c r="B814" s="146"/>
      <c r="C814" s="146"/>
      <c r="D814" s="146"/>
      <c r="E814" s="146"/>
      <c r="F814" s="147"/>
      <c r="H814" s="143"/>
    </row>
    <row r="815" spans="1:8" ht="18.75" hidden="1" thickTop="1">
      <c r="A815" s="146"/>
      <c r="B815" s="146"/>
      <c r="C815" s="146"/>
      <c r="D815" s="146"/>
      <c r="E815" s="146"/>
      <c r="F815" s="147"/>
      <c r="H815" s="143"/>
    </row>
    <row r="816" spans="1:8" ht="18.75" hidden="1" thickTop="1">
      <c r="A816" s="146"/>
      <c r="B816" s="146"/>
      <c r="C816" s="146"/>
      <c r="D816" s="146"/>
      <c r="E816" s="146"/>
      <c r="F816" s="147"/>
      <c r="H816" s="143"/>
    </row>
    <row r="817" spans="1:8" ht="18.75" hidden="1" thickTop="1">
      <c r="A817" s="146"/>
      <c r="B817" s="146"/>
      <c r="C817" s="146"/>
      <c r="D817" s="146"/>
      <c r="E817" s="146"/>
      <c r="F817" s="147"/>
      <c r="H817" s="143"/>
    </row>
    <row r="818" spans="1:8" ht="18.75" hidden="1" thickTop="1">
      <c r="A818" s="146"/>
      <c r="B818" s="146"/>
      <c r="C818" s="146"/>
      <c r="D818" s="146"/>
      <c r="E818" s="146"/>
      <c r="F818" s="147"/>
      <c r="H818" s="143"/>
    </row>
    <row r="819" spans="1:8" ht="18.75" hidden="1" thickTop="1">
      <c r="A819" s="146"/>
      <c r="B819" s="146"/>
      <c r="C819" s="146"/>
      <c r="D819" s="146"/>
      <c r="E819" s="146"/>
      <c r="F819" s="147"/>
      <c r="H819" s="143"/>
    </row>
    <row r="820" spans="1:8" ht="18.75" hidden="1" thickTop="1">
      <c r="A820" s="146"/>
      <c r="B820" s="146"/>
      <c r="C820" s="146"/>
      <c r="D820" s="146"/>
      <c r="E820" s="146"/>
      <c r="F820" s="147"/>
      <c r="H820" s="143"/>
    </row>
    <row r="821" spans="1:8" ht="18.75" hidden="1" thickTop="1">
      <c r="A821" s="146"/>
      <c r="B821" s="146"/>
      <c r="C821" s="146"/>
      <c r="D821" s="146"/>
      <c r="E821" s="146"/>
      <c r="F821" s="147"/>
      <c r="H821" s="143"/>
    </row>
    <row r="822" spans="1:8" ht="18.75" hidden="1" thickTop="1">
      <c r="A822" s="146"/>
      <c r="B822" s="146"/>
      <c r="C822" s="146"/>
      <c r="D822" s="146"/>
      <c r="E822" s="146"/>
      <c r="F822" s="147"/>
      <c r="H822" s="143"/>
    </row>
    <row r="823" spans="1:8" ht="18.75" hidden="1" thickTop="1">
      <c r="A823" s="146"/>
      <c r="B823" s="146"/>
      <c r="C823" s="146"/>
      <c r="D823" s="146"/>
      <c r="E823" s="146"/>
      <c r="F823" s="147"/>
      <c r="H823" s="143"/>
    </row>
    <row r="824" spans="1:8" ht="18.75" hidden="1" thickTop="1">
      <c r="A824" s="146"/>
      <c r="B824" s="146"/>
      <c r="C824" s="146"/>
      <c r="D824" s="146"/>
      <c r="E824" s="146"/>
      <c r="F824" s="147"/>
      <c r="H824" s="143"/>
    </row>
    <row r="825" spans="1:8" ht="18.75" hidden="1" thickTop="1">
      <c r="A825" s="146"/>
      <c r="B825" s="146"/>
      <c r="C825" s="146"/>
      <c r="D825" s="146"/>
      <c r="E825" s="146"/>
      <c r="F825" s="147"/>
      <c r="H825" s="143"/>
    </row>
    <row r="826" spans="1:8" ht="18.75" hidden="1" thickTop="1">
      <c r="A826" s="146"/>
      <c r="B826" s="146"/>
      <c r="C826" s="146"/>
      <c r="D826" s="146"/>
      <c r="E826" s="146"/>
      <c r="F826" s="147"/>
      <c r="H826" s="143"/>
    </row>
    <row r="827" spans="1:8" ht="18.75" hidden="1" thickTop="1">
      <c r="A827" s="146"/>
      <c r="B827" s="146"/>
      <c r="C827" s="146"/>
      <c r="D827" s="146"/>
      <c r="E827" s="146"/>
      <c r="F827" s="147"/>
      <c r="H827" s="143"/>
    </row>
    <row r="828" spans="1:8" ht="18.75" hidden="1" thickTop="1">
      <c r="A828" s="146"/>
      <c r="B828" s="146"/>
      <c r="C828" s="146"/>
      <c r="D828" s="146"/>
      <c r="E828" s="146"/>
      <c r="F828" s="147"/>
      <c r="H828" s="143"/>
    </row>
    <row r="829" spans="1:8" ht="18.75" hidden="1" thickTop="1">
      <c r="A829" s="146"/>
      <c r="B829" s="146"/>
      <c r="C829" s="146"/>
      <c r="D829" s="146"/>
      <c r="E829" s="146"/>
      <c r="F829" s="147"/>
      <c r="H829" s="143"/>
    </row>
    <row r="830" spans="1:8" ht="18.75" hidden="1" thickTop="1">
      <c r="A830" s="146"/>
      <c r="B830" s="146"/>
      <c r="C830" s="146"/>
      <c r="D830" s="146"/>
      <c r="E830" s="146"/>
      <c r="F830" s="147"/>
      <c r="H830" s="143"/>
    </row>
    <row r="831" spans="1:8" ht="18.75" hidden="1" thickTop="1">
      <c r="A831" s="146"/>
      <c r="B831" s="146"/>
      <c r="C831" s="146"/>
      <c r="D831" s="146"/>
      <c r="E831" s="146"/>
      <c r="F831" s="147"/>
      <c r="H831" s="143"/>
    </row>
    <row r="832" spans="1:8" ht="18.75" hidden="1" thickTop="1">
      <c r="A832" s="146"/>
      <c r="B832" s="146"/>
      <c r="C832" s="146"/>
      <c r="D832" s="146"/>
      <c r="E832" s="146"/>
      <c r="F832" s="147"/>
      <c r="H832" s="143"/>
    </row>
    <row r="833" spans="1:8" ht="18.75" hidden="1" thickTop="1">
      <c r="A833" s="146"/>
      <c r="B833" s="146"/>
      <c r="C833" s="146"/>
      <c r="D833" s="146"/>
      <c r="E833" s="146"/>
      <c r="F833" s="147"/>
      <c r="H833" s="143"/>
    </row>
    <row r="834" spans="1:8" ht="18.75" hidden="1" thickTop="1">
      <c r="A834" s="146"/>
      <c r="B834" s="146"/>
      <c r="C834" s="146"/>
      <c r="D834" s="146"/>
      <c r="E834" s="146"/>
      <c r="F834" s="147"/>
      <c r="H834" s="143"/>
    </row>
    <row r="835" spans="1:8" ht="18.75" hidden="1" thickTop="1">
      <c r="A835" s="146"/>
      <c r="B835" s="146"/>
      <c r="C835" s="146"/>
      <c r="D835" s="146"/>
      <c r="E835" s="146"/>
      <c r="F835" s="147"/>
      <c r="H835" s="143"/>
    </row>
    <row r="836" spans="1:8" ht="18.75" hidden="1" thickTop="1">
      <c r="A836" s="146"/>
      <c r="B836" s="146"/>
      <c r="C836" s="146"/>
      <c r="D836" s="146"/>
      <c r="E836" s="146"/>
      <c r="F836" s="147"/>
      <c r="H836" s="143"/>
    </row>
    <row r="837" spans="1:8" ht="18.75" hidden="1" thickTop="1">
      <c r="A837" s="146"/>
      <c r="B837" s="146"/>
      <c r="C837" s="146"/>
      <c r="D837" s="146"/>
      <c r="E837" s="146"/>
      <c r="F837" s="147"/>
      <c r="H837" s="143"/>
    </row>
    <row r="838" spans="1:8" ht="18.75" hidden="1" thickTop="1">
      <c r="A838" s="146"/>
      <c r="B838" s="146"/>
      <c r="C838" s="146"/>
      <c r="D838" s="146"/>
      <c r="E838" s="146"/>
      <c r="F838" s="147"/>
      <c r="H838" s="143"/>
    </row>
    <row r="839" spans="1:8" ht="18.75" hidden="1" thickTop="1">
      <c r="A839" s="146"/>
      <c r="B839" s="146"/>
      <c r="C839" s="146"/>
      <c r="D839" s="146"/>
      <c r="E839" s="146"/>
      <c r="F839" s="147"/>
      <c r="H839" s="143"/>
    </row>
    <row r="840" spans="1:8" ht="18.75" hidden="1" thickTop="1">
      <c r="A840" s="146"/>
      <c r="B840" s="146"/>
      <c r="C840" s="146"/>
      <c r="D840" s="146"/>
      <c r="E840" s="146"/>
      <c r="F840" s="147"/>
      <c r="H840" s="143"/>
    </row>
    <row r="841" spans="1:8" ht="18.75" hidden="1" thickTop="1">
      <c r="A841" s="146"/>
      <c r="B841" s="146"/>
      <c r="C841" s="146"/>
      <c r="D841" s="146"/>
      <c r="E841" s="146"/>
      <c r="F841" s="147"/>
      <c r="H841" s="143"/>
    </row>
    <row r="842" spans="1:8" ht="18.75" hidden="1" thickTop="1">
      <c r="A842" s="146"/>
      <c r="B842" s="146"/>
      <c r="C842" s="146"/>
      <c r="D842" s="146"/>
      <c r="E842" s="146"/>
      <c r="F842" s="147"/>
      <c r="H842" s="143"/>
    </row>
    <row r="843" spans="1:8" ht="18.75" hidden="1" thickTop="1">
      <c r="A843" s="146"/>
      <c r="B843" s="146"/>
      <c r="C843" s="146"/>
      <c r="D843" s="146"/>
      <c r="E843" s="146"/>
      <c r="F843" s="147"/>
      <c r="H843" s="143"/>
    </row>
    <row r="844" spans="1:8" ht="18.75" hidden="1" thickTop="1">
      <c r="A844" s="146"/>
      <c r="B844" s="146"/>
      <c r="C844" s="146"/>
      <c r="D844" s="146"/>
      <c r="E844" s="146"/>
      <c r="F844" s="147"/>
      <c r="H844" s="143"/>
    </row>
    <row r="845" spans="1:8" ht="18.75" hidden="1" thickTop="1">
      <c r="A845" s="146"/>
      <c r="B845" s="146"/>
      <c r="C845" s="146"/>
      <c r="D845" s="146"/>
      <c r="E845" s="146"/>
      <c r="F845" s="147"/>
      <c r="H845" s="143"/>
    </row>
    <row r="846" spans="1:8" ht="18.75" hidden="1" thickTop="1">
      <c r="A846" s="146"/>
      <c r="B846" s="146"/>
      <c r="C846" s="146"/>
      <c r="D846" s="146"/>
      <c r="E846" s="146"/>
      <c r="F846" s="147"/>
      <c r="H846" s="143"/>
    </row>
    <row r="847" spans="1:8" ht="18.75" hidden="1" thickTop="1">
      <c r="A847" s="146"/>
      <c r="B847" s="146"/>
      <c r="C847" s="146"/>
      <c r="D847" s="146"/>
      <c r="E847" s="146"/>
      <c r="F847" s="147"/>
      <c r="H847" s="143"/>
    </row>
    <row r="848" spans="1:8" ht="18.75" hidden="1" thickTop="1">
      <c r="A848" s="146"/>
      <c r="B848" s="146"/>
      <c r="C848" s="146"/>
      <c r="D848" s="146"/>
      <c r="E848" s="146"/>
      <c r="F848" s="147"/>
      <c r="H848" s="143"/>
    </row>
    <row r="849" spans="1:8" ht="18.75" hidden="1" thickTop="1">
      <c r="A849" s="146"/>
      <c r="B849" s="146"/>
      <c r="C849" s="146"/>
      <c r="D849" s="146"/>
      <c r="E849" s="146"/>
      <c r="F849" s="147"/>
      <c r="H849" s="143"/>
    </row>
    <row r="850" spans="1:8" ht="18.75" hidden="1" thickTop="1">
      <c r="A850" s="146"/>
      <c r="B850" s="146"/>
      <c r="C850" s="146"/>
      <c r="D850" s="146"/>
      <c r="E850" s="146"/>
      <c r="F850" s="147"/>
      <c r="H850" s="143"/>
    </row>
    <row r="851" spans="1:8" ht="18.75" hidden="1" thickTop="1">
      <c r="A851" s="146"/>
      <c r="B851" s="146"/>
      <c r="C851" s="146"/>
      <c r="D851" s="146"/>
      <c r="E851" s="146"/>
      <c r="F851" s="147"/>
      <c r="H851" s="143"/>
    </row>
    <row r="852" spans="1:8" ht="18.75" hidden="1" thickTop="1">
      <c r="A852" s="146"/>
      <c r="B852" s="146"/>
      <c r="C852" s="146"/>
      <c r="D852" s="146"/>
      <c r="E852" s="146"/>
      <c r="F852" s="147"/>
      <c r="H852" s="143"/>
    </row>
    <row r="853" spans="1:8" ht="18.75" hidden="1" thickTop="1">
      <c r="A853" s="146"/>
      <c r="B853" s="146"/>
      <c r="C853" s="146"/>
      <c r="D853" s="146"/>
      <c r="E853" s="146"/>
      <c r="F853" s="147"/>
      <c r="H853" s="143"/>
    </row>
    <row r="854" spans="1:8" ht="18.75" hidden="1" thickTop="1">
      <c r="A854" s="146"/>
      <c r="B854" s="146"/>
      <c r="C854" s="146"/>
      <c r="D854" s="146"/>
      <c r="E854" s="146"/>
      <c r="F854" s="147"/>
      <c r="H854" s="143"/>
    </row>
    <row r="855" spans="1:8" ht="18.75" hidden="1" thickTop="1">
      <c r="A855" s="146"/>
      <c r="B855" s="146"/>
      <c r="C855" s="146"/>
      <c r="D855" s="146"/>
      <c r="E855" s="146"/>
      <c r="F855" s="147"/>
      <c r="H855" s="143"/>
    </row>
    <row r="856" spans="1:8" ht="18.75" hidden="1" thickTop="1">
      <c r="A856" s="146"/>
      <c r="B856" s="146"/>
      <c r="C856" s="146"/>
      <c r="D856" s="146"/>
      <c r="E856" s="146"/>
      <c r="F856" s="147"/>
      <c r="H856" s="143"/>
    </row>
    <row r="857" spans="1:8" ht="18.75" hidden="1" thickTop="1">
      <c r="A857" s="146"/>
      <c r="B857" s="146"/>
      <c r="C857" s="146"/>
      <c r="D857" s="146"/>
      <c r="E857" s="146"/>
      <c r="F857" s="147"/>
      <c r="H857" s="143"/>
    </row>
    <row r="858" spans="1:8" ht="18.75" hidden="1" thickTop="1">
      <c r="A858" s="146"/>
      <c r="B858" s="146"/>
      <c r="C858" s="146"/>
      <c r="D858" s="146"/>
      <c r="E858" s="146"/>
      <c r="F858" s="147"/>
      <c r="H858" s="143"/>
    </row>
    <row r="859" spans="1:8" ht="18.75" hidden="1" thickTop="1">
      <c r="A859" s="146"/>
      <c r="B859" s="146"/>
      <c r="C859" s="146"/>
      <c r="D859" s="146"/>
      <c r="E859" s="146"/>
      <c r="F859" s="147"/>
      <c r="H859" s="143"/>
    </row>
    <row r="860" spans="1:8" ht="18.75" hidden="1" thickTop="1">
      <c r="A860" s="146"/>
      <c r="B860" s="146"/>
      <c r="C860" s="146"/>
      <c r="D860" s="146"/>
      <c r="E860" s="146"/>
      <c r="F860" s="147"/>
      <c r="H860" s="143"/>
    </row>
    <row r="861" spans="1:8" ht="18.75" hidden="1" thickTop="1">
      <c r="A861" s="146"/>
      <c r="B861" s="146"/>
      <c r="C861" s="146"/>
      <c r="D861" s="146"/>
      <c r="E861" s="146"/>
      <c r="F861" s="147"/>
      <c r="H861" s="143"/>
    </row>
    <row r="862" spans="1:8" ht="18.75" hidden="1" thickTop="1">
      <c r="A862" s="146"/>
      <c r="B862" s="146"/>
      <c r="C862" s="146"/>
      <c r="D862" s="146"/>
      <c r="E862" s="146"/>
      <c r="F862" s="147"/>
      <c r="H862" s="143"/>
    </row>
    <row r="863" spans="1:8" ht="18.75" hidden="1" thickTop="1">
      <c r="A863" s="146"/>
      <c r="B863" s="146"/>
      <c r="C863" s="146"/>
      <c r="D863" s="146"/>
      <c r="E863" s="146"/>
      <c r="F863" s="147"/>
      <c r="H863" s="143"/>
    </row>
    <row r="864" spans="1:8" ht="18.75" hidden="1" thickTop="1">
      <c r="A864" s="146"/>
      <c r="B864" s="146"/>
      <c r="C864" s="146"/>
      <c r="D864" s="146"/>
      <c r="E864" s="146"/>
      <c r="F864" s="147"/>
      <c r="H864" s="143"/>
    </row>
    <row r="865" spans="1:8" ht="18.75" hidden="1" thickTop="1">
      <c r="A865" s="146"/>
      <c r="B865" s="146"/>
      <c r="C865" s="146"/>
      <c r="D865" s="146"/>
      <c r="E865" s="146"/>
      <c r="F865" s="147"/>
      <c r="H865" s="143"/>
    </row>
    <row r="866" spans="1:8" ht="18.75" hidden="1" thickTop="1">
      <c r="A866" s="146"/>
      <c r="B866" s="146"/>
      <c r="C866" s="146"/>
      <c r="D866" s="146"/>
      <c r="E866" s="146"/>
      <c r="F866" s="147"/>
      <c r="H866" s="143"/>
    </row>
    <row r="867" spans="1:8" ht="18.75" hidden="1" thickTop="1">
      <c r="A867" s="146"/>
      <c r="B867" s="146"/>
      <c r="C867" s="146"/>
      <c r="D867" s="146"/>
      <c r="E867" s="146"/>
      <c r="F867" s="147"/>
      <c r="H867" s="143"/>
    </row>
    <row r="868" spans="1:8" ht="18.75" hidden="1" thickTop="1">
      <c r="A868" s="146"/>
      <c r="B868" s="146"/>
      <c r="C868" s="146"/>
      <c r="D868" s="146"/>
      <c r="E868" s="146"/>
      <c r="F868" s="147"/>
      <c r="H868" s="143"/>
    </row>
    <row r="869" spans="1:8" ht="18.75" hidden="1" thickTop="1">
      <c r="A869" s="146"/>
      <c r="B869" s="146"/>
      <c r="C869" s="146"/>
      <c r="D869" s="146"/>
      <c r="E869" s="146"/>
      <c r="F869" s="147"/>
      <c r="H869" s="143"/>
    </row>
    <row r="870" spans="1:8" ht="18.75" hidden="1" thickTop="1">
      <c r="A870" s="146"/>
      <c r="B870" s="146"/>
      <c r="C870" s="146"/>
      <c r="D870" s="146"/>
      <c r="E870" s="146"/>
      <c r="F870" s="147"/>
      <c r="H870" s="143"/>
    </row>
    <row r="871" spans="1:8" ht="18.75" hidden="1" thickTop="1">
      <c r="A871" s="146"/>
      <c r="B871" s="146"/>
      <c r="C871" s="146"/>
      <c r="D871" s="146"/>
      <c r="E871" s="146"/>
      <c r="F871" s="147"/>
      <c r="H871" s="143"/>
    </row>
    <row r="872" spans="1:8" ht="18.75" hidden="1" thickTop="1">
      <c r="A872" s="146"/>
      <c r="B872" s="146"/>
      <c r="C872" s="146"/>
      <c r="D872" s="146"/>
      <c r="E872" s="146"/>
      <c r="F872" s="147"/>
      <c r="H872" s="143"/>
    </row>
    <row r="873" spans="1:8" ht="18.75" hidden="1" thickTop="1">
      <c r="A873" s="146"/>
      <c r="B873" s="146"/>
      <c r="C873" s="146"/>
      <c r="D873" s="146"/>
      <c r="E873" s="146"/>
      <c r="F873" s="147"/>
      <c r="H873" s="143"/>
    </row>
    <row r="874" spans="1:8" ht="18.75" hidden="1" thickTop="1">
      <c r="A874" s="146"/>
      <c r="B874" s="146"/>
      <c r="C874" s="146"/>
      <c r="D874" s="146"/>
      <c r="E874" s="146"/>
      <c r="F874" s="147"/>
      <c r="H874" s="143"/>
    </row>
    <row r="875" spans="1:8" ht="18.75" hidden="1" thickTop="1">
      <c r="A875" s="146"/>
      <c r="B875" s="146"/>
      <c r="C875" s="146"/>
      <c r="D875" s="146"/>
      <c r="E875" s="146"/>
      <c r="F875" s="147"/>
      <c r="H875" s="143"/>
    </row>
    <row r="876" spans="1:8" ht="18.75" hidden="1" thickTop="1">
      <c r="A876" s="146"/>
      <c r="B876" s="146"/>
      <c r="C876" s="146"/>
      <c r="D876" s="146"/>
      <c r="E876" s="146"/>
      <c r="F876" s="147"/>
      <c r="H876" s="143"/>
    </row>
    <row r="877" spans="1:8" ht="18.75" hidden="1" thickTop="1">
      <c r="A877" s="146"/>
      <c r="B877" s="146"/>
      <c r="C877" s="146"/>
      <c r="D877" s="146"/>
      <c r="E877" s="146"/>
      <c r="F877" s="147"/>
      <c r="H877" s="143"/>
    </row>
    <row r="878" spans="1:8" ht="18.75" hidden="1" thickTop="1">
      <c r="A878" s="146"/>
      <c r="B878" s="146"/>
      <c r="C878" s="146"/>
      <c r="D878" s="146"/>
      <c r="E878" s="146"/>
      <c r="F878" s="147"/>
      <c r="H878" s="143"/>
    </row>
    <row r="879" spans="1:8" ht="18.75" hidden="1" thickTop="1">
      <c r="A879" s="146"/>
      <c r="B879" s="146"/>
      <c r="C879" s="146"/>
      <c r="D879" s="146"/>
      <c r="E879" s="146"/>
      <c r="F879" s="147"/>
      <c r="H879" s="143"/>
    </row>
    <row r="880" spans="1:8" ht="18.75" hidden="1" thickTop="1">
      <c r="A880" s="146"/>
      <c r="B880" s="146"/>
      <c r="C880" s="146"/>
      <c r="D880" s="146"/>
      <c r="E880" s="146"/>
      <c r="F880" s="147"/>
      <c r="H880" s="143"/>
    </row>
    <row r="881" spans="1:8" ht="18.75" hidden="1" thickTop="1">
      <c r="A881" s="146"/>
      <c r="B881" s="146"/>
      <c r="C881" s="146"/>
      <c r="D881" s="146"/>
      <c r="E881" s="146"/>
      <c r="F881" s="147"/>
      <c r="H881" s="143"/>
    </row>
    <row r="882" spans="1:8" ht="18.75" hidden="1" thickTop="1">
      <c r="A882" s="146"/>
      <c r="B882" s="146"/>
      <c r="C882" s="146"/>
      <c r="D882" s="146"/>
      <c r="E882" s="146"/>
      <c r="F882" s="147"/>
      <c r="H882" s="143"/>
    </row>
    <row r="883" spans="1:8" ht="18.75" hidden="1" thickTop="1">
      <c r="A883" s="146"/>
      <c r="B883" s="146"/>
      <c r="C883" s="146"/>
      <c r="D883" s="146"/>
      <c r="E883" s="146"/>
      <c r="F883" s="147"/>
      <c r="H883" s="143"/>
    </row>
    <row r="884" spans="1:8" ht="18.75" hidden="1" thickTop="1">
      <c r="A884" s="146"/>
      <c r="B884" s="146"/>
      <c r="C884" s="146"/>
      <c r="D884" s="146"/>
      <c r="E884" s="146"/>
      <c r="F884" s="147"/>
      <c r="H884" s="143"/>
    </row>
    <row r="885" spans="1:8" ht="18.75" hidden="1" thickTop="1">
      <c r="A885" s="146"/>
      <c r="B885" s="146"/>
      <c r="C885" s="146"/>
      <c r="D885" s="146"/>
      <c r="E885" s="146"/>
      <c r="F885" s="147"/>
      <c r="H885" s="143"/>
    </row>
    <row r="886" spans="1:8" ht="18.75" hidden="1" thickTop="1">
      <c r="A886" s="146"/>
      <c r="B886" s="146"/>
      <c r="C886" s="146"/>
      <c r="D886" s="146"/>
      <c r="E886" s="146"/>
      <c r="F886" s="147"/>
      <c r="H886" s="143"/>
    </row>
    <row r="887" spans="1:8" ht="18.75" hidden="1" thickTop="1">
      <c r="A887" s="146"/>
      <c r="B887" s="146"/>
      <c r="C887" s="146"/>
      <c r="D887" s="146"/>
      <c r="E887" s="146"/>
      <c r="F887" s="147"/>
      <c r="H887" s="143"/>
    </row>
    <row r="888" spans="1:8" ht="18.75" hidden="1" thickTop="1">
      <c r="A888" s="146"/>
      <c r="B888" s="146"/>
      <c r="C888" s="146"/>
      <c r="D888" s="146"/>
      <c r="E888" s="146"/>
      <c r="F888" s="147"/>
      <c r="H888" s="143"/>
    </row>
    <row r="889" spans="1:8" ht="18.75" hidden="1" thickTop="1">
      <c r="A889" s="146"/>
      <c r="B889" s="146"/>
      <c r="C889" s="146"/>
      <c r="D889" s="146"/>
      <c r="E889" s="146"/>
      <c r="F889" s="147"/>
      <c r="H889" s="143"/>
    </row>
    <row r="890" spans="1:8" ht="18.75" hidden="1" thickTop="1">
      <c r="A890" s="146"/>
      <c r="B890" s="146"/>
      <c r="C890" s="146"/>
      <c r="D890" s="146"/>
      <c r="E890" s="146"/>
      <c r="F890" s="147"/>
      <c r="H890" s="143"/>
    </row>
    <row r="891" spans="1:8" ht="18.75" hidden="1" thickTop="1">
      <c r="A891" s="146"/>
      <c r="B891" s="146"/>
      <c r="C891" s="146"/>
      <c r="D891" s="146"/>
      <c r="E891" s="146"/>
      <c r="F891" s="147"/>
      <c r="H891" s="143"/>
    </row>
    <row r="892" spans="1:8" ht="18.75" hidden="1" thickTop="1">
      <c r="A892" s="146"/>
      <c r="B892" s="146"/>
      <c r="C892" s="146"/>
      <c r="D892" s="146"/>
      <c r="E892" s="146"/>
      <c r="F892" s="147"/>
      <c r="H892" s="143"/>
    </row>
    <row r="893" spans="1:8" ht="18.75" hidden="1" thickTop="1">
      <c r="A893" s="146"/>
      <c r="B893" s="146"/>
      <c r="C893" s="146"/>
      <c r="D893" s="146"/>
      <c r="E893" s="146"/>
      <c r="F893" s="147"/>
      <c r="H893" s="143"/>
    </row>
    <row r="894" spans="1:8" ht="18.75" hidden="1" thickTop="1">
      <c r="A894" s="146"/>
      <c r="B894" s="146"/>
      <c r="C894" s="146"/>
      <c r="D894" s="146"/>
      <c r="E894" s="146"/>
      <c r="F894" s="147"/>
      <c r="H894" s="143"/>
    </row>
    <row r="895" spans="1:8" ht="18.75" hidden="1" thickTop="1">
      <c r="A895" s="146"/>
      <c r="B895" s="146"/>
      <c r="C895" s="146"/>
      <c r="D895" s="146"/>
      <c r="E895" s="146"/>
      <c r="F895" s="147"/>
      <c r="H895" s="143"/>
    </row>
    <row r="896" spans="1:8" ht="18.75" hidden="1" thickTop="1">
      <c r="A896" s="146"/>
      <c r="B896" s="146"/>
      <c r="C896" s="146"/>
      <c r="D896" s="146"/>
      <c r="E896" s="146"/>
      <c r="F896" s="147"/>
      <c r="H896" s="143"/>
    </row>
    <row r="897" spans="1:8" ht="18.75" hidden="1" thickTop="1">
      <c r="A897" s="146"/>
      <c r="B897" s="146"/>
      <c r="C897" s="146"/>
      <c r="D897" s="146"/>
      <c r="E897" s="146"/>
      <c r="F897" s="147"/>
      <c r="H897" s="143"/>
    </row>
    <row r="898" spans="1:8" ht="18.75" hidden="1" thickTop="1">
      <c r="A898" s="146"/>
      <c r="B898" s="146"/>
      <c r="C898" s="146"/>
      <c r="D898" s="146"/>
      <c r="E898" s="146"/>
      <c r="F898" s="147"/>
      <c r="H898" s="143"/>
    </row>
    <row r="899" spans="1:8" ht="18.75" hidden="1" thickTop="1">
      <c r="A899" s="146"/>
      <c r="B899" s="146"/>
      <c r="C899" s="146"/>
      <c r="D899" s="146"/>
      <c r="E899" s="146"/>
      <c r="F899" s="147"/>
      <c r="H899" s="143"/>
    </row>
    <row r="900" spans="1:8" ht="18.75" hidden="1" thickTop="1">
      <c r="A900" s="146"/>
      <c r="B900" s="146"/>
      <c r="C900" s="146"/>
      <c r="D900" s="146"/>
      <c r="E900" s="146"/>
      <c r="F900" s="147"/>
      <c r="H900" s="143"/>
    </row>
    <row r="901" spans="1:8" ht="18.75" hidden="1" thickTop="1">
      <c r="A901" s="146"/>
      <c r="B901" s="146"/>
      <c r="C901" s="146"/>
      <c r="D901" s="146"/>
      <c r="E901" s="146"/>
      <c r="F901" s="147"/>
      <c r="H901" s="143"/>
    </row>
    <row r="902" spans="1:8" ht="18.75" hidden="1" thickTop="1">
      <c r="A902" s="146"/>
      <c r="B902" s="146"/>
      <c r="C902" s="146"/>
      <c r="D902" s="146"/>
      <c r="E902" s="146"/>
      <c r="F902" s="147"/>
      <c r="H902" s="143"/>
    </row>
    <row r="903" spans="1:8" ht="18.75" hidden="1" thickTop="1">
      <c r="A903" s="146"/>
      <c r="B903" s="146"/>
      <c r="C903" s="146"/>
      <c r="D903" s="146"/>
      <c r="E903" s="146"/>
      <c r="F903" s="147"/>
      <c r="H903" s="143"/>
    </row>
    <row r="904" spans="1:8" ht="18.75" hidden="1" thickTop="1">
      <c r="A904" s="146"/>
      <c r="B904" s="146"/>
      <c r="C904" s="146"/>
      <c r="D904" s="146"/>
      <c r="E904" s="146"/>
      <c r="F904" s="147"/>
      <c r="H904" s="143"/>
    </row>
    <row r="905" spans="1:8" ht="18.75" hidden="1" thickTop="1">
      <c r="A905" s="146"/>
      <c r="B905" s="146"/>
      <c r="C905" s="146"/>
      <c r="D905" s="146"/>
      <c r="E905" s="146"/>
      <c r="F905" s="147"/>
      <c r="H905" s="143"/>
    </row>
    <row r="906" spans="1:8" ht="18.75" hidden="1" thickTop="1">
      <c r="A906" s="146"/>
      <c r="B906" s="146"/>
      <c r="C906" s="146"/>
      <c r="D906" s="146"/>
      <c r="E906" s="146"/>
      <c r="F906" s="147"/>
      <c r="H906" s="143"/>
    </row>
    <row r="907" spans="1:8" ht="18.75" hidden="1" thickTop="1">
      <c r="A907" s="146"/>
      <c r="B907" s="146"/>
      <c r="C907" s="146"/>
      <c r="D907" s="146"/>
      <c r="E907" s="146"/>
      <c r="F907" s="147"/>
      <c r="H907" s="143"/>
    </row>
    <row r="908" spans="1:8" ht="18.75" hidden="1" thickTop="1">
      <c r="A908" s="146"/>
      <c r="B908" s="146"/>
      <c r="C908" s="146"/>
      <c r="D908" s="146"/>
      <c r="E908" s="146"/>
      <c r="F908" s="147"/>
      <c r="H908" s="143"/>
    </row>
    <row r="909" spans="1:8" ht="18.75" hidden="1" thickTop="1">
      <c r="A909" s="146"/>
      <c r="B909" s="146"/>
      <c r="C909" s="146"/>
      <c r="D909" s="146"/>
      <c r="E909" s="146"/>
      <c r="F909" s="147"/>
      <c r="H909" s="143"/>
    </row>
    <row r="910" spans="1:8" ht="18.75" hidden="1" thickTop="1">
      <c r="A910" s="146"/>
      <c r="B910" s="146"/>
      <c r="C910" s="146"/>
      <c r="D910" s="146"/>
      <c r="E910" s="146"/>
      <c r="F910" s="147"/>
      <c r="H910" s="143"/>
    </row>
    <row r="911" spans="1:8" ht="18.75" hidden="1" thickTop="1">
      <c r="A911" s="146"/>
      <c r="B911" s="146"/>
      <c r="C911" s="146"/>
      <c r="D911" s="146"/>
      <c r="E911" s="146"/>
      <c r="F911" s="147"/>
      <c r="H911" s="143"/>
    </row>
    <row r="912" spans="1:8" ht="18.75" hidden="1" thickTop="1">
      <c r="A912" s="146"/>
      <c r="B912" s="146"/>
      <c r="C912" s="146"/>
      <c r="D912" s="146"/>
      <c r="E912" s="146"/>
      <c r="F912" s="147"/>
      <c r="H912" s="143"/>
    </row>
    <row r="913" spans="1:8" ht="18.75" hidden="1" thickTop="1">
      <c r="A913" s="146"/>
      <c r="B913" s="146"/>
      <c r="C913" s="146"/>
      <c r="D913" s="146"/>
      <c r="E913" s="146"/>
      <c r="F913" s="147"/>
      <c r="H913" s="143"/>
    </row>
    <row r="914" spans="1:8" ht="18.75" hidden="1" thickTop="1">
      <c r="A914" s="146"/>
      <c r="B914" s="146"/>
      <c r="C914" s="146"/>
      <c r="D914" s="146"/>
      <c r="E914" s="146"/>
      <c r="F914" s="147"/>
      <c r="H914" s="143"/>
    </row>
    <row r="915" spans="1:8" ht="18.75" hidden="1" thickTop="1">
      <c r="A915" s="146"/>
      <c r="B915" s="146"/>
      <c r="C915" s="146"/>
      <c r="D915" s="146"/>
      <c r="E915" s="146"/>
      <c r="F915" s="147"/>
      <c r="H915" s="143"/>
    </row>
    <row r="916" spans="1:8" ht="18.75" hidden="1" thickTop="1">
      <c r="A916" s="146"/>
      <c r="B916" s="146"/>
      <c r="C916" s="146"/>
      <c r="D916" s="146"/>
      <c r="E916" s="146"/>
      <c r="F916" s="147"/>
      <c r="H916" s="143"/>
    </row>
    <row r="917" spans="1:8" ht="18.75" hidden="1" thickTop="1">
      <c r="A917" s="146"/>
      <c r="B917" s="146"/>
      <c r="C917" s="146"/>
      <c r="D917" s="146"/>
      <c r="E917" s="146"/>
      <c r="F917" s="147"/>
      <c r="H917" s="143"/>
    </row>
    <row r="918" spans="1:8" ht="18.75" hidden="1" thickTop="1">
      <c r="A918" s="146"/>
      <c r="B918" s="146"/>
      <c r="C918" s="146"/>
      <c r="D918" s="146"/>
      <c r="E918" s="146"/>
      <c r="F918" s="147"/>
      <c r="H918" s="143"/>
    </row>
    <row r="919" spans="1:8" ht="18.75" hidden="1" thickTop="1">
      <c r="A919" s="146"/>
      <c r="B919" s="146"/>
      <c r="C919" s="146"/>
      <c r="D919" s="146"/>
      <c r="E919" s="146"/>
      <c r="F919" s="147"/>
      <c r="H919" s="143"/>
    </row>
    <row r="920" spans="1:8" ht="18.75" hidden="1" thickTop="1">
      <c r="A920" s="146"/>
      <c r="B920" s="146"/>
      <c r="C920" s="146"/>
      <c r="D920" s="146"/>
      <c r="E920" s="146"/>
      <c r="F920" s="147"/>
      <c r="H920" s="143"/>
    </row>
    <row r="921" spans="1:8" ht="18.75" hidden="1" thickTop="1">
      <c r="A921" s="146"/>
      <c r="B921" s="146"/>
      <c r="C921" s="146"/>
      <c r="D921" s="146"/>
      <c r="E921" s="146"/>
      <c r="F921" s="147"/>
      <c r="H921" s="143"/>
    </row>
    <row r="922" spans="1:8" ht="18.75" hidden="1" thickTop="1">
      <c r="A922" s="146"/>
      <c r="B922" s="146"/>
      <c r="C922" s="146"/>
      <c r="D922" s="146"/>
      <c r="E922" s="146"/>
      <c r="F922" s="147"/>
      <c r="H922" s="143"/>
    </row>
    <row r="923" spans="1:8" ht="18.75" hidden="1" thickTop="1">
      <c r="A923" s="146"/>
      <c r="B923" s="146"/>
      <c r="C923" s="146"/>
      <c r="D923" s="146"/>
      <c r="E923" s="146"/>
      <c r="F923" s="147"/>
      <c r="H923" s="143"/>
    </row>
    <row r="924" spans="1:8" ht="18.75" hidden="1" thickTop="1">
      <c r="A924" s="146"/>
      <c r="B924" s="146"/>
      <c r="C924" s="146"/>
      <c r="D924" s="146"/>
      <c r="E924" s="146"/>
      <c r="F924" s="147"/>
      <c r="H924" s="143"/>
    </row>
    <row r="925" spans="1:8" ht="18.75" hidden="1" thickTop="1">
      <c r="A925" s="146"/>
      <c r="B925" s="146"/>
      <c r="C925" s="146"/>
      <c r="D925" s="146"/>
      <c r="E925" s="146"/>
      <c r="F925" s="147"/>
      <c r="H925" s="143"/>
    </row>
    <row r="926" spans="1:8" ht="18.75" hidden="1" thickTop="1">
      <c r="A926" s="146"/>
      <c r="B926" s="146"/>
      <c r="C926" s="146"/>
      <c r="D926" s="146"/>
      <c r="E926" s="146"/>
      <c r="F926" s="147"/>
      <c r="H926" s="143"/>
    </row>
    <row r="927" spans="1:8" ht="18.75" hidden="1" thickTop="1">
      <c r="A927" s="146"/>
      <c r="B927" s="146"/>
      <c r="C927" s="146"/>
      <c r="D927" s="146"/>
      <c r="E927" s="146"/>
      <c r="F927" s="147"/>
      <c r="H927" s="143"/>
    </row>
    <row r="928" spans="1:8" ht="18.75" hidden="1" thickTop="1">
      <c r="A928" s="146"/>
      <c r="B928" s="146"/>
      <c r="C928" s="146"/>
      <c r="D928" s="146"/>
      <c r="E928" s="146"/>
      <c r="F928" s="147"/>
      <c r="H928" s="143"/>
    </row>
    <row r="929" spans="1:8" ht="18.75" hidden="1" thickTop="1">
      <c r="A929" s="146"/>
      <c r="B929" s="146"/>
      <c r="C929" s="146"/>
      <c r="D929" s="146"/>
      <c r="E929" s="146"/>
      <c r="F929" s="147"/>
      <c r="H929" s="143"/>
    </row>
    <row r="930" spans="1:8" ht="18.75" hidden="1" thickTop="1">
      <c r="A930" s="146"/>
      <c r="B930" s="146"/>
      <c r="C930" s="146"/>
      <c r="D930" s="146"/>
      <c r="E930" s="146"/>
      <c r="F930" s="147"/>
      <c r="H930" s="143"/>
    </row>
    <row r="931" spans="1:8" ht="18.75" hidden="1" thickTop="1">
      <c r="A931" s="146"/>
      <c r="B931" s="146"/>
      <c r="C931" s="146"/>
      <c r="D931" s="146"/>
      <c r="E931" s="146"/>
      <c r="F931" s="147"/>
      <c r="H931" s="143"/>
    </row>
    <row r="932" spans="1:8" ht="18.75" hidden="1" thickTop="1">
      <c r="A932" s="146"/>
      <c r="B932" s="146"/>
      <c r="C932" s="146"/>
      <c r="D932" s="146"/>
      <c r="E932" s="146"/>
      <c r="F932" s="147"/>
      <c r="H932" s="143"/>
    </row>
    <row r="933" spans="1:8" ht="18.75" hidden="1" thickTop="1">
      <c r="A933" s="146"/>
      <c r="B933" s="146"/>
      <c r="C933" s="146"/>
      <c r="D933" s="146"/>
      <c r="E933" s="146"/>
      <c r="F933" s="147"/>
      <c r="H933" s="143"/>
    </row>
    <row r="934" spans="1:8" ht="18.75" hidden="1" thickTop="1">
      <c r="A934" s="146"/>
      <c r="B934" s="146"/>
      <c r="C934" s="146"/>
      <c r="D934" s="146"/>
      <c r="E934" s="146"/>
      <c r="F934" s="147"/>
      <c r="H934" s="143"/>
    </row>
    <row r="935" spans="1:8" ht="18.75" hidden="1" thickTop="1">
      <c r="A935" s="146"/>
      <c r="B935" s="146"/>
      <c r="C935" s="146"/>
      <c r="D935" s="146"/>
      <c r="E935" s="146"/>
      <c r="F935" s="147"/>
      <c r="H935" s="143"/>
    </row>
    <row r="936" spans="1:8" ht="18.75" hidden="1" thickTop="1">
      <c r="A936" s="146"/>
      <c r="B936" s="146"/>
      <c r="C936" s="146"/>
      <c r="D936" s="146"/>
      <c r="E936" s="146"/>
      <c r="F936" s="147"/>
      <c r="H936" s="143"/>
    </row>
    <row r="937" spans="1:8" ht="18.75" hidden="1" thickTop="1">
      <c r="A937" s="146"/>
      <c r="B937" s="146"/>
      <c r="C937" s="146"/>
      <c r="D937" s="146"/>
      <c r="E937" s="146"/>
      <c r="F937" s="147"/>
      <c r="H937" s="143"/>
    </row>
    <row r="938" spans="1:8" ht="18.75" hidden="1" thickTop="1">
      <c r="A938" s="146"/>
      <c r="B938" s="146"/>
      <c r="C938" s="146"/>
      <c r="D938" s="146"/>
      <c r="E938" s="146"/>
      <c r="F938" s="147"/>
      <c r="H938" s="143"/>
    </row>
    <row r="939" spans="1:8" ht="18.75" hidden="1" thickTop="1">
      <c r="A939" s="146"/>
      <c r="B939" s="146"/>
      <c r="C939" s="146"/>
      <c r="D939" s="146"/>
      <c r="E939" s="146"/>
      <c r="F939" s="147"/>
      <c r="H939" s="143"/>
    </row>
    <row r="940" spans="1:8" ht="18.75" hidden="1" thickTop="1">
      <c r="A940" s="146"/>
      <c r="B940" s="146"/>
      <c r="C940" s="146"/>
      <c r="D940" s="146"/>
      <c r="E940" s="146"/>
      <c r="F940" s="147"/>
      <c r="H940" s="143"/>
    </row>
    <row r="941" spans="1:8" ht="18.75" hidden="1" thickTop="1">
      <c r="A941" s="146"/>
      <c r="B941" s="146"/>
      <c r="C941" s="146"/>
      <c r="D941" s="146"/>
      <c r="E941" s="146"/>
      <c r="F941" s="147"/>
      <c r="H941" s="143"/>
    </row>
    <row r="942" spans="1:8" ht="18.75" hidden="1" thickTop="1">
      <c r="A942" s="146"/>
      <c r="B942" s="146"/>
      <c r="C942" s="146"/>
      <c r="D942" s="146"/>
      <c r="E942" s="146"/>
      <c r="F942" s="147"/>
      <c r="H942" s="143"/>
    </row>
    <row r="943" spans="1:8" ht="18.75" hidden="1" thickTop="1">
      <c r="A943" s="146"/>
      <c r="B943" s="146"/>
      <c r="C943" s="146"/>
      <c r="D943" s="146"/>
      <c r="E943" s="146"/>
      <c r="F943" s="147"/>
      <c r="H943" s="143"/>
    </row>
    <row r="944" spans="1:8" ht="18.75" hidden="1" thickTop="1">
      <c r="A944" s="146"/>
      <c r="B944" s="146"/>
      <c r="C944" s="146"/>
      <c r="D944" s="146"/>
      <c r="E944" s="146"/>
      <c r="F944" s="147"/>
      <c r="H944" s="143"/>
    </row>
    <row r="945" spans="1:8" ht="18.75" hidden="1" thickTop="1">
      <c r="A945" s="146"/>
      <c r="B945" s="146"/>
      <c r="C945" s="146"/>
      <c r="D945" s="146"/>
      <c r="E945" s="146"/>
      <c r="F945" s="147"/>
      <c r="H945" s="143"/>
    </row>
    <row r="946" spans="1:8" ht="18.75" hidden="1" thickTop="1">
      <c r="A946" s="146"/>
      <c r="B946" s="146"/>
      <c r="C946" s="146"/>
      <c r="D946" s="146"/>
      <c r="E946" s="146"/>
      <c r="F946" s="147"/>
      <c r="H946" s="143"/>
    </row>
    <row r="947" spans="1:8" ht="18.75" hidden="1" thickTop="1">
      <c r="A947" s="146"/>
      <c r="B947" s="146"/>
      <c r="C947" s="146"/>
      <c r="D947" s="146"/>
      <c r="E947" s="146"/>
      <c r="F947" s="147"/>
      <c r="H947" s="143"/>
    </row>
    <row r="948" spans="1:8" ht="18.75" hidden="1" thickTop="1">
      <c r="A948" s="146"/>
      <c r="B948" s="146"/>
      <c r="C948" s="146"/>
      <c r="D948" s="146"/>
      <c r="E948" s="146"/>
      <c r="F948" s="147"/>
      <c r="H948" s="143"/>
    </row>
    <row r="949" spans="1:8" ht="18.75" hidden="1" thickTop="1">
      <c r="A949" s="146"/>
      <c r="B949" s="146"/>
      <c r="C949" s="146"/>
      <c r="D949" s="146"/>
      <c r="E949" s="146"/>
      <c r="F949" s="147"/>
      <c r="H949" s="143"/>
    </row>
    <row r="950" spans="1:8" ht="18.75" hidden="1" thickTop="1">
      <c r="A950" s="146"/>
      <c r="B950" s="146"/>
      <c r="C950" s="146"/>
      <c r="D950" s="146"/>
      <c r="E950" s="146"/>
      <c r="F950" s="147"/>
      <c r="H950" s="143"/>
    </row>
    <row r="951" spans="1:8" ht="18.75" hidden="1" thickTop="1">
      <c r="A951" s="146"/>
      <c r="B951" s="146"/>
      <c r="C951" s="146"/>
      <c r="D951" s="146"/>
      <c r="E951" s="146"/>
      <c r="F951" s="147"/>
      <c r="H951" s="143"/>
    </row>
    <row r="952" spans="1:8" ht="18.75" hidden="1" thickTop="1">
      <c r="A952" s="146"/>
      <c r="B952" s="146"/>
      <c r="C952" s="146"/>
      <c r="D952" s="146"/>
      <c r="E952" s="146"/>
      <c r="F952" s="147"/>
      <c r="H952" s="143"/>
    </row>
    <row r="953" spans="1:8" ht="18.75" hidden="1" thickTop="1">
      <c r="A953" s="146"/>
      <c r="B953" s="146"/>
      <c r="C953" s="146"/>
      <c r="D953" s="146"/>
      <c r="E953" s="146"/>
      <c r="F953" s="147"/>
      <c r="H953" s="143"/>
    </row>
    <row r="954" spans="1:8" ht="18.75" hidden="1" thickTop="1">
      <c r="A954" s="146"/>
      <c r="B954" s="146"/>
      <c r="C954" s="146"/>
      <c r="D954" s="146"/>
      <c r="E954" s="146"/>
      <c r="F954" s="147"/>
      <c r="H954" s="143"/>
    </row>
    <row r="955" spans="1:8" ht="18.75" hidden="1" thickTop="1">
      <c r="A955" s="146"/>
      <c r="B955" s="146"/>
      <c r="C955" s="146"/>
      <c r="D955" s="146"/>
      <c r="E955" s="146"/>
      <c r="F955" s="147"/>
      <c r="H955" s="143"/>
    </row>
    <row r="956" spans="1:8" ht="18.75" hidden="1" thickTop="1">
      <c r="A956" s="146"/>
      <c r="B956" s="146"/>
      <c r="C956" s="146"/>
      <c r="D956" s="146"/>
      <c r="E956" s="146"/>
      <c r="F956" s="147"/>
      <c r="H956" s="143"/>
    </row>
    <row r="957" spans="1:8" ht="18.75" hidden="1" thickTop="1">
      <c r="A957" s="146"/>
      <c r="B957" s="146"/>
      <c r="C957" s="146"/>
      <c r="D957" s="146"/>
      <c r="E957" s="146"/>
      <c r="F957" s="147"/>
      <c r="H957" s="143"/>
    </row>
    <row r="958" spans="1:8" ht="18.75" hidden="1" thickTop="1">
      <c r="A958" s="146"/>
      <c r="B958" s="146"/>
      <c r="C958" s="146"/>
      <c r="D958" s="146"/>
      <c r="E958" s="146"/>
      <c r="F958" s="147"/>
      <c r="H958" s="143"/>
    </row>
    <row r="959" spans="1:8" ht="18.75" hidden="1" thickTop="1">
      <c r="A959" s="146"/>
      <c r="B959" s="146"/>
      <c r="C959" s="146"/>
      <c r="D959" s="146"/>
      <c r="E959" s="146"/>
      <c r="F959" s="147"/>
      <c r="H959" s="143"/>
    </row>
    <row r="960" spans="1:8" ht="18.75" hidden="1" thickTop="1">
      <c r="A960" s="146"/>
      <c r="B960" s="146"/>
      <c r="C960" s="146"/>
      <c r="D960" s="146"/>
      <c r="E960" s="146"/>
      <c r="F960" s="147"/>
      <c r="H960" s="143"/>
    </row>
    <row r="961" spans="1:8" ht="18.75" hidden="1" thickTop="1">
      <c r="A961" s="146"/>
      <c r="B961" s="146"/>
      <c r="C961" s="146"/>
      <c r="D961" s="146"/>
      <c r="E961" s="146"/>
      <c r="F961" s="147"/>
      <c r="H961" s="143"/>
    </row>
    <row r="962" spans="1:8" ht="18.75" hidden="1" thickTop="1">
      <c r="A962" s="146"/>
      <c r="B962" s="146"/>
      <c r="C962" s="146"/>
      <c r="D962" s="146"/>
      <c r="E962" s="146"/>
      <c r="F962" s="147"/>
      <c r="H962" s="143"/>
    </row>
    <row r="963" spans="1:8" ht="18.75" hidden="1" thickTop="1">
      <c r="A963" s="146"/>
      <c r="B963" s="146"/>
      <c r="C963" s="146"/>
      <c r="D963" s="146"/>
      <c r="E963" s="146"/>
      <c r="F963" s="147"/>
      <c r="H963" s="143"/>
    </row>
    <row r="964" spans="1:8" ht="18.75" hidden="1" thickTop="1">
      <c r="A964" s="146"/>
      <c r="B964" s="146"/>
      <c r="C964" s="146"/>
      <c r="D964" s="146"/>
      <c r="E964" s="146"/>
      <c r="F964" s="147"/>
      <c r="H964" s="143"/>
    </row>
    <row r="965" spans="1:8" ht="18.75" hidden="1" thickTop="1">
      <c r="A965" s="146"/>
      <c r="B965" s="146"/>
      <c r="C965" s="146"/>
      <c r="D965" s="146"/>
      <c r="E965" s="146"/>
      <c r="F965" s="147"/>
      <c r="H965" s="143"/>
    </row>
    <row r="966" spans="1:8" ht="18.75" hidden="1" thickTop="1">
      <c r="A966" s="146"/>
      <c r="B966" s="146"/>
      <c r="C966" s="146"/>
      <c r="D966" s="146"/>
      <c r="E966" s="146"/>
      <c r="F966" s="147"/>
      <c r="H966" s="143"/>
    </row>
    <row r="967" spans="1:8" ht="18.75" hidden="1" thickTop="1">
      <c r="A967" s="146"/>
      <c r="B967" s="146"/>
      <c r="C967" s="146"/>
      <c r="D967" s="146"/>
      <c r="E967" s="146"/>
      <c r="F967" s="147"/>
      <c r="H967" s="143"/>
    </row>
    <row r="968" spans="1:8" ht="18.75" hidden="1" thickTop="1">
      <c r="A968" s="146"/>
      <c r="B968" s="146"/>
      <c r="C968" s="146"/>
      <c r="D968" s="146"/>
      <c r="E968" s="146"/>
      <c r="F968" s="147"/>
      <c r="H968" s="143"/>
    </row>
    <row r="969" spans="1:8" ht="18.75" hidden="1" thickTop="1">
      <c r="A969" s="146"/>
      <c r="B969" s="146"/>
      <c r="C969" s="146"/>
      <c r="D969" s="146"/>
      <c r="E969" s="146"/>
      <c r="F969" s="147"/>
      <c r="H969" s="143"/>
    </row>
    <row r="970" spans="1:8" ht="18.75" hidden="1" thickTop="1">
      <c r="A970" s="146"/>
      <c r="B970" s="146"/>
      <c r="C970" s="146"/>
      <c r="D970" s="146"/>
      <c r="E970" s="146"/>
      <c r="F970" s="147"/>
      <c r="H970" s="143"/>
    </row>
    <row r="971" spans="1:8" ht="18.75" hidden="1" thickTop="1">
      <c r="A971" s="146"/>
      <c r="B971" s="146"/>
      <c r="C971" s="146"/>
      <c r="D971" s="146"/>
      <c r="E971" s="146"/>
      <c r="F971" s="147"/>
      <c r="H971" s="143"/>
    </row>
    <row r="972" spans="1:8" ht="18.75" hidden="1" thickTop="1">
      <c r="A972" s="146"/>
      <c r="B972" s="146"/>
      <c r="C972" s="146"/>
      <c r="D972" s="146"/>
      <c r="E972" s="146"/>
      <c r="F972" s="147"/>
      <c r="H972" s="143"/>
    </row>
    <row r="973" spans="1:8" ht="18.75" hidden="1" thickTop="1">
      <c r="A973" s="146"/>
      <c r="B973" s="146"/>
      <c r="C973" s="146"/>
      <c r="D973" s="146"/>
      <c r="E973" s="146"/>
      <c r="F973" s="147"/>
      <c r="H973" s="143"/>
    </row>
    <row r="974" spans="1:8" ht="18.75" hidden="1" thickTop="1">
      <c r="A974" s="146"/>
      <c r="B974" s="146"/>
      <c r="C974" s="146"/>
      <c r="D974" s="146"/>
      <c r="E974" s="146"/>
      <c r="F974" s="147"/>
      <c r="H974" s="143"/>
    </row>
    <row r="975" spans="1:8" ht="18.75" hidden="1" thickTop="1">
      <c r="A975" s="146"/>
      <c r="B975" s="146"/>
      <c r="C975" s="146"/>
      <c r="D975" s="146"/>
      <c r="E975" s="146"/>
      <c r="F975" s="147"/>
      <c r="H975" s="143"/>
    </row>
    <row r="976" spans="1:8" ht="18.75" hidden="1" thickTop="1">
      <c r="A976" s="146"/>
      <c r="B976" s="146"/>
      <c r="C976" s="146"/>
      <c r="D976" s="146"/>
      <c r="E976" s="146"/>
      <c r="F976" s="147"/>
      <c r="H976" s="143"/>
    </row>
    <row r="977" spans="1:8" ht="18.75" hidden="1" thickTop="1">
      <c r="A977" s="146"/>
      <c r="B977" s="146"/>
      <c r="C977" s="146"/>
      <c r="D977" s="146"/>
      <c r="E977" s="146"/>
      <c r="F977" s="147"/>
      <c r="H977" s="143"/>
    </row>
    <row r="978" spans="1:8" ht="18.75" hidden="1" thickTop="1">
      <c r="A978" s="146"/>
      <c r="B978" s="146"/>
      <c r="C978" s="146"/>
      <c r="D978" s="146"/>
      <c r="E978" s="146"/>
      <c r="F978" s="147"/>
      <c r="H978" s="143"/>
    </row>
    <row r="979" spans="1:8" ht="18.75" hidden="1" thickTop="1">
      <c r="A979" s="146"/>
      <c r="B979" s="146"/>
      <c r="C979" s="146"/>
      <c r="D979" s="146"/>
      <c r="E979" s="146"/>
      <c r="F979" s="147"/>
      <c r="H979" s="143"/>
    </row>
    <row r="980" spans="1:8" ht="18.75" hidden="1" thickTop="1">
      <c r="A980" s="146"/>
      <c r="B980" s="146"/>
      <c r="C980" s="146"/>
      <c r="D980" s="146"/>
      <c r="E980" s="146"/>
      <c r="F980" s="147"/>
      <c r="H980" s="143"/>
    </row>
    <row r="981" spans="1:8" ht="18.75" hidden="1" thickTop="1">
      <c r="A981" s="146"/>
      <c r="B981" s="146"/>
      <c r="C981" s="146"/>
      <c r="D981" s="146"/>
      <c r="E981" s="146"/>
      <c r="F981" s="147"/>
      <c r="H981" s="143"/>
    </row>
    <row r="982" spans="1:8" ht="18.75" hidden="1" thickTop="1">
      <c r="A982" s="146"/>
      <c r="B982" s="146"/>
      <c r="C982" s="146"/>
      <c r="D982" s="146"/>
      <c r="E982" s="146"/>
      <c r="F982" s="147"/>
      <c r="H982" s="143"/>
    </row>
    <row r="983" spans="1:8" ht="18.75" hidden="1" thickTop="1">
      <c r="A983" s="146"/>
      <c r="B983" s="146"/>
      <c r="C983" s="146"/>
      <c r="D983" s="146"/>
      <c r="E983" s="146"/>
      <c r="F983" s="147"/>
      <c r="H983" s="143"/>
    </row>
    <row r="984" spans="1:8" ht="18.75" hidden="1" thickTop="1">
      <c r="A984" s="146"/>
      <c r="B984" s="146"/>
      <c r="C984" s="146"/>
      <c r="D984" s="146"/>
      <c r="E984" s="146"/>
      <c r="F984" s="147"/>
      <c r="H984" s="143"/>
    </row>
    <row r="985" spans="1:8" ht="18.75" hidden="1" thickTop="1">
      <c r="A985" s="146"/>
      <c r="B985" s="146"/>
      <c r="C985" s="146"/>
      <c r="D985" s="146"/>
      <c r="E985" s="146"/>
      <c r="F985" s="147"/>
      <c r="H985" s="143"/>
    </row>
    <row r="986" spans="1:8" ht="18.75" hidden="1" thickTop="1">
      <c r="A986" s="146"/>
      <c r="B986" s="146"/>
      <c r="C986" s="146"/>
      <c r="D986" s="146"/>
      <c r="E986" s="146"/>
      <c r="F986" s="147"/>
      <c r="H986" s="143"/>
    </row>
    <row r="987" spans="1:8" ht="18.75" hidden="1" thickTop="1">
      <c r="A987" s="146"/>
      <c r="B987" s="146"/>
      <c r="C987" s="146"/>
      <c r="D987" s="146"/>
      <c r="E987" s="146"/>
      <c r="F987" s="147"/>
      <c r="H987" s="143"/>
    </row>
    <row r="988" spans="1:8" ht="18.75" hidden="1" thickTop="1">
      <c r="A988" s="146"/>
      <c r="B988" s="146"/>
      <c r="C988" s="146"/>
      <c r="D988" s="146"/>
      <c r="E988" s="146"/>
      <c r="F988" s="147"/>
      <c r="H988" s="143"/>
    </row>
    <row r="989" spans="1:8" ht="18.75" hidden="1" thickTop="1">
      <c r="A989" s="146"/>
      <c r="B989" s="146"/>
      <c r="C989" s="146"/>
      <c r="D989" s="146"/>
      <c r="E989" s="146"/>
      <c r="F989" s="147"/>
      <c r="H989" s="143"/>
    </row>
    <row r="990" spans="1:8" ht="18.75" hidden="1" thickTop="1">
      <c r="A990" s="146"/>
      <c r="B990" s="146"/>
      <c r="C990" s="146"/>
      <c r="D990" s="146"/>
      <c r="E990" s="146"/>
      <c r="F990" s="147"/>
      <c r="H990" s="143"/>
    </row>
    <row r="991" spans="1:8" ht="18.75" hidden="1" thickTop="1">
      <c r="A991" s="146"/>
      <c r="B991" s="146"/>
      <c r="C991" s="146"/>
      <c r="D991" s="146"/>
      <c r="E991" s="146"/>
      <c r="F991" s="147"/>
      <c r="H991" s="143"/>
    </row>
    <row r="992" spans="1:8" ht="18.75" hidden="1" thickTop="1">
      <c r="A992" s="146"/>
      <c r="B992" s="146"/>
      <c r="C992" s="146"/>
      <c r="D992" s="146"/>
      <c r="E992" s="146"/>
      <c r="F992" s="147"/>
      <c r="H992" s="143"/>
    </row>
    <row r="993" spans="1:8" ht="18.75" hidden="1" thickTop="1">
      <c r="A993" s="146"/>
      <c r="B993" s="146"/>
      <c r="C993" s="146"/>
      <c r="D993" s="146"/>
      <c r="E993" s="146"/>
      <c r="F993" s="147"/>
      <c r="H993" s="143"/>
    </row>
    <row r="994" spans="1:8" ht="18.75" hidden="1" thickTop="1">
      <c r="A994" s="146"/>
      <c r="B994" s="146"/>
      <c r="C994" s="146"/>
      <c r="D994" s="146"/>
      <c r="E994" s="146"/>
      <c r="F994" s="147"/>
      <c r="H994" s="143"/>
    </row>
    <row r="995" spans="1:8" ht="18.75" hidden="1" thickTop="1">
      <c r="A995" s="146"/>
      <c r="B995" s="146"/>
      <c r="C995" s="146"/>
      <c r="D995" s="146"/>
      <c r="E995" s="146"/>
      <c r="F995" s="147"/>
      <c r="H995" s="143"/>
    </row>
    <row r="996" spans="1:8" ht="18.75" hidden="1" thickTop="1">
      <c r="A996" s="146"/>
      <c r="B996" s="146"/>
      <c r="C996" s="146"/>
      <c r="D996" s="146"/>
      <c r="E996" s="146"/>
      <c r="F996" s="147"/>
      <c r="H996" s="143"/>
    </row>
    <row r="997" spans="1:8" ht="18.75" hidden="1" thickTop="1">
      <c r="A997" s="146"/>
      <c r="B997" s="146"/>
      <c r="C997" s="146"/>
      <c r="D997" s="146"/>
      <c r="E997" s="146"/>
      <c r="F997" s="147"/>
      <c r="H997" s="143"/>
    </row>
    <row r="998" spans="1:8" ht="18.75" hidden="1" thickTop="1">
      <c r="A998" s="146"/>
      <c r="B998" s="146"/>
      <c r="C998" s="146"/>
      <c r="D998" s="146"/>
      <c r="E998" s="146"/>
      <c r="F998" s="147"/>
      <c r="H998" s="143"/>
    </row>
    <row r="999" spans="1:8" ht="18.75" hidden="1" thickTop="1">
      <c r="A999" s="146"/>
      <c r="B999" s="146"/>
      <c r="C999" s="146"/>
      <c r="D999" s="146"/>
      <c r="E999" s="146"/>
      <c r="F999" s="147"/>
      <c r="H999" s="143"/>
    </row>
    <row r="1000" spans="1:8" ht="18.75" hidden="1" thickTop="1">
      <c r="A1000" s="146"/>
      <c r="B1000" s="146"/>
      <c r="C1000" s="146"/>
      <c r="D1000" s="146"/>
      <c r="E1000" s="146"/>
      <c r="F1000" s="147"/>
      <c r="H1000" s="143"/>
    </row>
    <row r="1001" spans="1:8" ht="18.75" hidden="1" thickTop="1">
      <c r="A1001" s="146"/>
      <c r="B1001" s="146"/>
      <c r="C1001" s="146"/>
      <c r="D1001" s="146"/>
      <c r="E1001" s="146"/>
      <c r="F1001" s="147"/>
      <c r="H1001" s="143"/>
    </row>
    <row r="1002" spans="1:8" ht="18.75" hidden="1" thickTop="1">
      <c r="A1002" s="146"/>
      <c r="B1002" s="146"/>
      <c r="C1002" s="146"/>
      <c r="D1002" s="146"/>
      <c r="E1002" s="146"/>
      <c r="F1002" s="147"/>
      <c r="H1002" s="143"/>
    </row>
    <row r="1003" spans="1:8" ht="18.75" hidden="1" thickTop="1">
      <c r="A1003" s="146"/>
      <c r="B1003" s="146"/>
      <c r="C1003" s="146"/>
      <c r="D1003" s="146"/>
      <c r="E1003" s="146"/>
      <c r="F1003" s="147"/>
      <c r="H1003" s="143"/>
    </row>
    <row r="1004" spans="1:8" ht="18.75" hidden="1" thickTop="1">
      <c r="A1004" s="146"/>
      <c r="B1004" s="146"/>
      <c r="C1004" s="146"/>
      <c r="D1004" s="146"/>
      <c r="E1004" s="146"/>
      <c r="F1004" s="147"/>
      <c r="H1004" s="143"/>
    </row>
    <row r="1005" spans="1:8" ht="18.75" hidden="1" thickTop="1">
      <c r="A1005" s="146"/>
      <c r="B1005" s="146"/>
      <c r="C1005" s="146"/>
      <c r="D1005" s="146"/>
      <c r="E1005" s="146"/>
      <c r="F1005" s="147"/>
      <c r="H1005" s="143"/>
    </row>
    <row r="1006" spans="1:8" ht="18.75" hidden="1" thickTop="1">
      <c r="A1006" s="146"/>
      <c r="B1006" s="146"/>
      <c r="C1006" s="146"/>
      <c r="D1006" s="146"/>
      <c r="E1006" s="146"/>
      <c r="F1006" s="147"/>
      <c r="H1006" s="143"/>
    </row>
    <row r="1007" spans="1:8" ht="18.75" hidden="1" thickTop="1">
      <c r="A1007" s="146"/>
      <c r="B1007" s="146"/>
      <c r="C1007" s="146"/>
      <c r="D1007" s="146"/>
      <c r="E1007" s="146"/>
      <c r="F1007" s="147"/>
      <c r="H1007" s="143"/>
    </row>
    <row r="1008" spans="1:8" ht="18.75" hidden="1" thickTop="1">
      <c r="A1008" s="146"/>
      <c r="B1008" s="146"/>
      <c r="C1008" s="146"/>
      <c r="D1008" s="146"/>
      <c r="E1008" s="146"/>
      <c r="F1008" s="147"/>
      <c r="H1008" s="143"/>
    </row>
    <row r="1009" spans="1:8" ht="18.75" hidden="1" thickTop="1">
      <c r="A1009" s="146"/>
      <c r="B1009" s="146"/>
      <c r="C1009" s="146"/>
      <c r="D1009" s="146"/>
      <c r="E1009" s="146"/>
      <c r="F1009" s="147"/>
      <c r="H1009" s="143"/>
    </row>
    <row r="1010" spans="1:8" ht="18.75" hidden="1" thickTop="1">
      <c r="A1010" s="146"/>
      <c r="B1010" s="146"/>
      <c r="C1010" s="146"/>
      <c r="D1010" s="146"/>
      <c r="E1010" s="146"/>
      <c r="F1010" s="147"/>
      <c r="H1010" s="143"/>
    </row>
    <row r="1011" spans="1:8" ht="18.75" hidden="1" thickTop="1">
      <c r="A1011" s="146"/>
      <c r="B1011" s="146"/>
      <c r="C1011" s="146"/>
      <c r="D1011" s="146"/>
      <c r="E1011" s="146"/>
      <c r="F1011" s="147"/>
      <c r="H1011" s="143"/>
    </row>
    <row r="1012" spans="1:8" ht="18.75" hidden="1" thickTop="1">
      <c r="A1012" s="146"/>
      <c r="B1012" s="146"/>
      <c r="C1012" s="146"/>
      <c r="D1012" s="146"/>
      <c r="E1012" s="146"/>
      <c r="F1012" s="147"/>
      <c r="H1012" s="143"/>
    </row>
    <row r="1013" spans="1:8" ht="18.75" hidden="1" thickTop="1">
      <c r="A1013" s="146"/>
      <c r="B1013" s="146"/>
      <c r="C1013" s="146"/>
      <c r="D1013" s="146"/>
      <c r="E1013" s="146"/>
      <c r="F1013" s="147"/>
      <c r="H1013" s="143"/>
    </row>
    <row r="1014" spans="1:8" ht="18.75" hidden="1" thickTop="1">
      <c r="A1014" s="146"/>
      <c r="B1014" s="146"/>
      <c r="C1014" s="146"/>
      <c r="D1014" s="146"/>
      <c r="E1014" s="146"/>
      <c r="F1014" s="147"/>
      <c r="H1014" s="143"/>
    </row>
    <row r="1015" spans="1:8" ht="18.75" hidden="1" thickTop="1">
      <c r="A1015" s="146"/>
      <c r="B1015" s="146"/>
      <c r="C1015" s="146"/>
      <c r="D1015" s="146"/>
      <c r="E1015" s="146"/>
      <c r="F1015" s="147"/>
      <c r="H1015" s="143"/>
    </row>
    <row r="1016" spans="1:8" ht="18.75" hidden="1" thickTop="1">
      <c r="A1016" s="146"/>
      <c r="B1016" s="146"/>
      <c r="C1016" s="146"/>
      <c r="D1016" s="146"/>
      <c r="E1016" s="146"/>
      <c r="F1016" s="147"/>
      <c r="H1016" s="143"/>
    </row>
    <row r="1017" spans="1:8" ht="18.75" hidden="1" thickTop="1">
      <c r="A1017" s="146"/>
      <c r="B1017" s="146"/>
      <c r="C1017" s="146"/>
      <c r="D1017" s="146"/>
      <c r="E1017" s="146"/>
      <c r="F1017" s="147"/>
      <c r="H1017" s="143"/>
    </row>
    <row r="1018" spans="1:8" ht="18.75" hidden="1" thickTop="1">
      <c r="A1018" s="146"/>
      <c r="B1018" s="146"/>
      <c r="C1018" s="146"/>
      <c r="D1018" s="146"/>
      <c r="E1018" s="146"/>
      <c r="F1018" s="147"/>
      <c r="H1018" s="143"/>
    </row>
    <row r="1019" spans="1:8" ht="18.75" hidden="1" thickTop="1">
      <c r="A1019" s="146"/>
      <c r="B1019" s="146"/>
      <c r="C1019" s="146"/>
      <c r="D1019" s="146"/>
      <c r="E1019" s="146"/>
      <c r="F1019" s="147"/>
      <c r="H1019" s="143"/>
    </row>
    <row r="1020" spans="1:8" ht="18.75" hidden="1" thickTop="1">
      <c r="A1020" s="146"/>
      <c r="B1020" s="146"/>
      <c r="C1020" s="146"/>
      <c r="D1020" s="146"/>
      <c r="E1020" s="146"/>
      <c r="F1020" s="147"/>
      <c r="H1020" s="143"/>
    </row>
    <row r="1021" spans="1:8" ht="18.75" hidden="1" thickTop="1">
      <c r="A1021" s="146"/>
      <c r="B1021" s="146"/>
      <c r="C1021" s="146"/>
      <c r="D1021" s="146"/>
      <c r="E1021" s="146"/>
      <c r="F1021" s="147"/>
      <c r="H1021" s="143"/>
    </row>
    <row r="1022" spans="1:8" ht="18.75" hidden="1" thickTop="1">
      <c r="A1022" s="146"/>
      <c r="B1022" s="146"/>
      <c r="C1022" s="146"/>
      <c r="D1022" s="146"/>
      <c r="E1022" s="146"/>
      <c r="F1022" s="147"/>
      <c r="H1022" s="143"/>
    </row>
    <row r="1023" spans="1:8" ht="18.75" hidden="1" thickTop="1">
      <c r="A1023" s="146"/>
      <c r="B1023" s="146"/>
      <c r="C1023" s="146"/>
      <c r="D1023" s="146"/>
      <c r="E1023" s="146"/>
      <c r="F1023" s="147"/>
      <c r="H1023" s="143"/>
    </row>
    <row r="1024" spans="1:8" ht="18.75" hidden="1" thickTop="1">
      <c r="A1024" s="146"/>
      <c r="B1024" s="146"/>
      <c r="C1024" s="146"/>
      <c r="D1024" s="146"/>
      <c r="E1024" s="146"/>
      <c r="F1024" s="147"/>
      <c r="H1024" s="143"/>
    </row>
    <row r="1025" spans="1:8" ht="18.75" hidden="1" thickTop="1">
      <c r="A1025" s="146"/>
      <c r="B1025" s="146"/>
      <c r="C1025" s="146"/>
      <c r="D1025" s="146"/>
      <c r="E1025" s="146"/>
      <c r="F1025" s="147"/>
      <c r="H1025" s="143"/>
    </row>
    <row r="1026" spans="1:8" ht="18.75" hidden="1" thickTop="1">
      <c r="A1026" s="146"/>
      <c r="B1026" s="146"/>
      <c r="C1026" s="146"/>
      <c r="D1026" s="146"/>
      <c r="E1026" s="146"/>
      <c r="F1026" s="147"/>
      <c r="H1026" s="143"/>
    </row>
    <row r="1027" spans="1:8" ht="18.75" hidden="1" thickTop="1">
      <c r="A1027" s="146"/>
      <c r="B1027" s="146"/>
      <c r="C1027" s="146"/>
      <c r="D1027" s="146"/>
      <c r="E1027" s="146"/>
      <c r="F1027" s="147"/>
      <c r="H1027" s="143"/>
    </row>
    <row r="1028" spans="1:8" ht="18.75" hidden="1" thickTop="1">
      <c r="A1028" s="146"/>
      <c r="B1028" s="146"/>
      <c r="C1028" s="146"/>
      <c r="D1028" s="146"/>
      <c r="E1028" s="146"/>
      <c r="F1028" s="147"/>
      <c r="H1028" s="143"/>
    </row>
    <row r="1029" spans="1:8" ht="18.75" hidden="1" thickTop="1">
      <c r="A1029" s="146"/>
      <c r="B1029" s="146"/>
      <c r="C1029" s="146"/>
      <c r="D1029" s="146"/>
      <c r="E1029" s="146"/>
      <c r="F1029" s="147"/>
      <c r="H1029" s="143"/>
    </row>
    <row r="1030" spans="1:8" ht="18.75" hidden="1" thickTop="1">
      <c r="A1030" s="146"/>
      <c r="B1030" s="146"/>
      <c r="C1030" s="146"/>
      <c r="D1030" s="146"/>
      <c r="E1030" s="146"/>
      <c r="F1030" s="147"/>
      <c r="H1030" s="143"/>
    </row>
    <row r="1031" spans="1:8" ht="18.75" hidden="1" thickTop="1">
      <c r="A1031" s="146"/>
      <c r="B1031" s="146"/>
      <c r="C1031" s="146"/>
      <c r="D1031" s="146"/>
      <c r="E1031" s="146"/>
      <c r="F1031" s="147"/>
      <c r="H1031" s="143"/>
    </row>
    <row r="1032" spans="1:8" ht="18.75" hidden="1" thickTop="1">
      <c r="A1032" s="146"/>
      <c r="B1032" s="146"/>
      <c r="C1032" s="146"/>
      <c r="D1032" s="146"/>
      <c r="E1032" s="146"/>
      <c r="F1032" s="147"/>
      <c r="H1032" s="143"/>
    </row>
    <row r="1033" spans="1:8" ht="18.75" hidden="1" thickTop="1">
      <c r="A1033" s="146"/>
      <c r="B1033" s="146"/>
      <c r="C1033" s="146"/>
      <c r="D1033" s="146"/>
      <c r="E1033" s="146"/>
      <c r="F1033" s="147"/>
      <c r="H1033" s="143"/>
    </row>
    <row r="1034" spans="1:8" ht="18.75" hidden="1" thickTop="1">
      <c r="A1034" s="146"/>
      <c r="B1034" s="146"/>
      <c r="C1034" s="146"/>
      <c r="D1034" s="146"/>
      <c r="E1034" s="146"/>
      <c r="F1034" s="147"/>
      <c r="H1034" s="143"/>
    </row>
    <row r="1035" spans="1:8" ht="18.75" hidden="1" thickTop="1">
      <c r="A1035" s="146"/>
      <c r="B1035" s="146"/>
      <c r="C1035" s="146"/>
      <c r="D1035" s="146"/>
      <c r="E1035" s="146"/>
      <c r="F1035" s="147"/>
      <c r="H1035" s="143"/>
    </row>
    <row r="1036" spans="1:8" ht="18.75" hidden="1" thickTop="1">
      <c r="A1036" s="146"/>
      <c r="B1036" s="146"/>
      <c r="C1036" s="146"/>
      <c r="D1036" s="146"/>
      <c r="E1036" s="146"/>
      <c r="F1036" s="147"/>
      <c r="H1036" s="143"/>
    </row>
    <row r="1037" spans="1:8" ht="18.75" hidden="1" thickTop="1">
      <c r="A1037" s="146"/>
      <c r="B1037" s="146"/>
      <c r="C1037" s="146"/>
      <c r="D1037" s="146"/>
      <c r="E1037" s="146"/>
      <c r="F1037" s="147"/>
      <c r="H1037" s="143"/>
    </row>
    <row r="1038" spans="1:8" ht="18.75" hidden="1" thickTop="1">
      <c r="A1038" s="146"/>
      <c r="B1038" s="146"/>
      <c r="C1038" s="146"/>
      <c r="D1038" s="146"/>
      <c r="E1038" s="146"/>
      <c r="F1038" s="147"/>
      <c r="H1038" s="143"/>
    </row>
    <row r="1039" spans="1:8" ht="18.75" hidden="1" thickTop="1">
      <c r="A1039" s="146"/>
      <c r="B1039" s="146"/>
      <c r="C1039" s="146"/>
      <c r="D1039" s="146"/>
      <c r="E1039" s="146"/>
      <c r="F1039" s="147"/>
      <c r="H1039" s="143"/>
    </row>
    <row r="1040" spans="1:8" ht="18.75" hidden="1" thickTop="1">
      <c r="A1040" s="146"/>
      <c r="B1040" s="146"/>
      <c r="C1040" s="146"/>
      <c r="D1040" s="146"/>
      <c r="E1040" s="146"/>
      <c r="F1040" s="147"/>
      <c r="H1040" s="143"/>
    </row>
    <row r="1041" spans="1:8" ht="18.75" hidden="1" thickTop="1">
      <c r="A1041" s="146"/>
      <c r="B1041" s="146"/>
      <c r="C1041" s="146"/>
      <c r="D1041" s="146"/>
      <c r="E1041" s="146"/>
      <c r="F1041" s="147"/>
      <c r="H1041" s="143"/>
    </row>
    <row r="1042" spans="1:8" ht="18.75" hidden="1" thickTop="1">
      <c r="A1042" s="146"/>
      <c r="B1042" s="146"/>
      <c r="C1042" s="146"/>
      <c r="D1042" s="146"/>
      <c r="E1042" s="146"/>
      <c r="F1042" s="147"/>
      <c r="H1042" s="143"/>
    </row>
    <row r="1043" spans="1:8" ht="18.75" hidden="1" thickTop="1">
      <c r="A1043" s="146"/>
      <c r="B1043" s="146"/>
      <c r="C1043" s="146"/>
      <c r="D1043" s="146"/>
      <c r="E1043" s="146"/>
      <c r="F1043" s="147"/>
      <c r="H1043" s="143"/>
    </row>
    <row r="1044" spans="1:8" ht="18.75" hidden="1" thickTop="1">
      <c r="A1044" s="146"/>
      <c r="B1044" s="146"/>
      <c r="C1044" s="146"/>
      <c r="D1044" s="146"/>
      <c r="E1044" s="146"/>
      <c r="F1044" s="147"/>
      <c r="H1044" s="143"/>
    </row>
    <row r="1045" spans="1:8" ht="18.75" hidden="1" thickTop="1">
      <c r="A1045" s="146"/>
      <c r="B1045" s="146"/>
      <c r="C1045" s="146"/>
      <c r="D1045" s="146"/>
      <c r="E1045" s="146"/>
      <c r="F1045" s="147"/>
      <c r="H1045" s="143"/>
    </row>
    <row r="1046" spans="1:8" ht="18.75" hidden="1" thickTop="1">
      <c r="A1046" s="146"/>
      <c r="B1046" s="146"/>
      <c r="C1046" s="146"/>
      <c r="D1046" s="146"/>
      <c r="E1046" s="146"/>
      <c r="F1046" s="147"/>
      <c r="H1046" s="143"/>
    </row>
    <row r="1047" spans="1:8" ht="18.75" hidden="1" thickTop="1">
      <c r="A1047" s="146"/>
      <c r="B1047" s="146"/>
      <c r="C1047" s="146"/>
      <c r="D1047" s="146"/>
      <c r="E1047" s="146"/>
      <c r="F1047" s="147"/>
      <c r="H1047" s="143"/>
    </row>
    <row r="1048" spans="1:8" ht="18.75" hidden="1" thickTop="1">
      <c r="A1048" s="146"/>
      <c r="B1048" s="146"/>
      <c r="C1048" s="146"/>
      <c r="D1048" s="146"/>
      <c r="E1048" s="146"/>
      <c r="F1048" s="147"/>
      <c r="H1048" s="143"/>
    </row>
    <row r="1049" spans="1:8" ht="18.75" hidden="1" thickTop="1">
      <c r="A1049" s="146"/>
      <c r="B1049" s="146"/>
      <c r="C1049" s="146"/>
      <c r="D1049" s="146"/>
      <c r="E1049" s="146"/>
      <c r="F1049" s="147"/>
      <c r="H1049" s="143"/>
    </row>
    <row r="1050" spans="1:8" ht="18.75" hidden="1" thickTop="1">
      <c r="A1050" s="146"/>
      <c r="B1050" s="146"/>
      <c r="C1050" s="146"/>
      <c r="D1050" s="146"/>
      <c r="E1050" s="146"/>
      <c r="F1050" s="147"/>
      <c r="H1050" s="143"/>
    </row>
    <row r="1051" spans="1:8" ht="18.75" hidden="1" thickTop="1">
      <c r="A1051" s="146"/>
      <c r="B1051" s="146"/>
      <c r="C1051" s="146"/>
      <c r="D1051" s="146"/>
      <c r="E1051" s="146"/>
      <c r="F1051" s="147"/>
      <c r="H1051" s="143"/>
    </row>
    <row r="1052" spans="1:8" ht="18.75" hidden="1" thickTop="1">
      <c r="A1052" s="146"/>
      <c r="B1052" s="146"/>
      <c r="C1052" s="146"/>
      <c r="D1052" s="146"/>
      <c r="E1052" s="146"/>
      <c r="F1052" s="147"/>
      <c r="H1052" s="143"/>
    </row>
    <row r="1053" spans="1:8" ht="18.75" hidden="1" thickTop="1">
      <c r="A1053" s="146"/>
      <c r="B1053" s="146"/>
      <c r="C1053" s="146"/>
      <c r="D1053" s="146"/>
      <c r="E1053" s="146"/>
      <c r="F1053" s="147"/>
      <c r="H1053" s="143"/>
    </row>
    <row r="1054" spans="1:8" ht="18.75" hidden="1" thickTop="1">
      <c r="A1054" s="146"/>
      <c r="B1054" s="146"/>
      <c r="C1054" s="146"/>
      <c r="D1054" s="146"/>
      <c r="E1054" s="146"/>
      <c r="F1054" s="147"/>
      <c r="H1054" s="143"/>
    </row>
    <row r="1055" spans="1:8" ht="18.75" hidden="1" thickTop="1">
      <c r="A1055" s="146"/>
      <c r="B1055" s="146"/>
      <c r="C1055" s="146"/>
      <c r="D1055" s="146"/>
      <c r="E1055" s="146"/>
      <c r="F1055" s="147"/>
      <c r="H1055" s="143"/>
    </row>
    <row r="1056" spans="1:8" ht="18.75" hidden="1" thickTop="1">
      <c r="A1056" s="146"/>
      <c r="B1056" s="146"/>
      <c r="C1056" s="146"/>
      <c r="D1056" s="146"/>
      <c r="E1056" s="146"/>
      <c r="F1056" s="147"/>
      <c r="H1056" s="143"/>
    </row>
    <row r="1057" spans="1:8" ht="18.75" hidden="1" thickTop="1">
      <c r="A1057" s="146"/>
      <c r="B1057" s="146"/>
      <c r="C1057" s="146"/>
      <c r="D1057" s="146"/>
      <c r="E1057" s="146"/>
      <c r="F1057" s="147"/>
      <c r="H1057" s="143"/>
    </row>
    <row r="1058" spans="1:8" ht="18.75" hidden="1" thickTop="1">
      <c r="A1058" s="146"/>
      <c r="B1058" s="146"/>
      <c r="C1058" s="146"/>
      <c r="D1058" s="146"/>
      <c r="E1058" s="146"/>
      <c r="F1058" s="147"/>
      <c r="H1058" s="143"/>
    </row>
    <row r="1059" spans="1:8" ht="18.75" hidden="1" thickTop="1">
      <c r="A1059" s="146"/>
      <c r="B1059" s="146"/>
      <c r="C1059" s="146"/>
      <c r="D1059" s="146"/>
      <c r="E1059" s="146"/>
      <c r="F1059" s="147"/>
      <c r="H1059" s="143"/>
    </row>
    <row r="1060" spans="1:8" ht="18.75" hidden="1" thickTop="1">
      <c r="A1060" s="146"/>
      <c r="B1060" s="146"/>
      <c r="C1060" s="146"/>
      <c r="D1060" s="146"/>
      <c r="E1060" s="146"/>
      <c r="F1060" s="147"/>
      <c r="H1060" s="143"/>
    </row>
    <row r="1061" spans="1:8" ht="18.75" hidden="1" thickTop="1">
      <c r="A1061" s="146"/>
      <c r="B1061" s="146"/>
      <c r="C1061" s="146"/>
      <c r="D1061" s="146"/>
      <c r="E1061" s="146"/>
      <c r="F1061" s="147"/>
      <c r="H1061" s="143"/>
    </row>
    <row r="1062" spans="1:8" ht="18.75" hidden="1" thickTop="1">
      <c r="A1062" s="146"/>
      <c r="B1062" s="146"/>
      <c r="C1062" s="146"/>
      <c r="D1062" s="146"/>
      <c r="E1062" s="146"/>
      <c r="F1062" s="147"/>
      <c r="H1062" s="143"/>
    </row>
    <row r="1063" spans="1:8" ht="18.75" hidden="1" thickTop="1">
      <c r="A1063" s="146"/>
      <c r="B1063" s="146"/>
      <c r="C1063" s="146"/>
      <c r="D1063" s="146"/>
      <c r="E1063" s="146"/>
      <c r="F1063" s="147"/>
      <c r="H1063" s="143"/>
    </row>
    <row r="1064" spans="1:8" ht="18.75" hidden="1" thickTop="1">
      <c r="A1064" s="146"/>
      <c r="B1064" s="146"/>
      <c r="C1064" s="146"/>
      <c r="D1064" s="146"/>
      <c r="E1064" s="146"/>
      <c r="F1064" s="147"/>
      <c r="H1064" s="143"/>
    </row>
    <row r="1065" spans="1:8" ht="18.75" hidden="1" thickTop="1">
      <c r="A1065" s="146"/>
      <c r="B1065" s="146"/>
      <c r="C1065" s="146"/>
      <c r="D1065" s="146"/>
      <c r="E1065" s="146"/>
      <c r="F1065" s="147"/>
      <c r="H1065" s="143"/>
    </row>
    <row r="1066" spans="1:8" ht="18.75" hidden="1" thickTop="1">
      <c r="A1066" s="146"/>
      <c r="B1066" s="146"/>
      <c r="C1066" s="146"/>
      <c r="D1066" s="146"/>
      <c r="E1066" s="146"/>
      <c r="F1066" s="147"/>
      <c r="H1066" s="143"/>
    </row>
    <row r="1067" spans="1:8" ht="18.75" hidden="1" thickTop="1">
      <c r="A1067" s="146"/>
      <c r="B1067" s="146"/>
      <c r="C1067" s="146"/>
      <c r="D1067" s="146"/>
      <c r="E1067" s="146"/>
      <c r="F1067" s="147"/>
      <c r="H1067" s="143"/>
    </row>
    <row r="1068" spans="1:8" ht="18.75" hidden="1" thickTop="1">
      <c r="A1068" s="146"/>
      <c r="B1068" s="146"/>
      <c r="C1068" s="146"/>
      <c r="D1068" s="146"/>
      <c r="E1068" s="146"/>
      <c r="F1068" s="147"/>
      <c r="H1068" s="143"/>
    </row>
    <row r="1069" spans="1:8" ht="18.75" hidden="1" thickTop="1">
      <c r="A1069" s="146"/>
      <c r="B1069" s="146"/>
      <c r="C1069" s="146"/>
      <c r="D1069" s="146"/>
      <c r="E1069" s="146"/>
      <c r="F1069" s="147"/>
      <c r="H1069" s="143"/>
    </row>
    <row r="1070" spans="1:8" ht="18.75" hidden="1" thickTop="1">
      <c r="A1070" s="146"/>
      <c r="B1070" s="146"/>
      <c r="C1070" s="146"/>
      <c r="D1070" s="146"/>
      <c r="E1070" s="146"/>
      <c r="F1070" s="147"/>
      <c r="H1070" s="143"/>
    </row>
    <row r="1071" spans="1:8" ht="18.75" hidden="1" thickTop="1">
      <c r="A1071" s="146"/>
      <c r="B1071" s="146"/>
      <c r="C1071" s="146"/>
      <c r="D1071" s="146"/>
      <c r="E1071" s="146"/>
      <c r="F1071" s="147"/>
      <c r="H1071" s="143"/>
    </row>
    <row r="1072" spans="1:8" ht="18.75" hidden="1" thickTop="1">
      <c r="A1072" s="146"/>
      <c r="B1072" s="146"/>
      <c r="C1072" s="146"/>
      <c r="D1072" s="146"/>
      <c r="E1072" s="146"/>
      <c r="F1072" s="147"/>
      <c r="H1072" s="143"/>
    </row>
    <row r="1073" spans="1:8" ht="18.75" hidden="1" thickTop="1">
      <c r="A1073" s="146"/>
      <c r="B1073" s="146"/>
      <c r="C1073" s="146"/>
      <c r="D1073" s="146"/>
      <c r="E1073" s="146"/>
      <c r="F1073" s="147"/>
      <c r="H1073" s="143"/>
    </row>
    <row r="1074" spans="1:8" ht="18.75" hidden="1" thickTop="1">
      <c r="A1074" s="146"/>
      <c r="B1074" s="146"/>
      <c r="C1074" s="146"/>
      <c r="D1074" s="146"/>
      <c r="E1074" s="146"/>
      <c r="F1074" s="147"/>
      <c r="H1074" s="143"/>
    </row>
    <row r="1075" spans="1:8" ht="18.75" hidden="1" thickTop="1">
      <c r="A1075" s="146"/>
      <c r="B1075" s="146"/>
      <c r="C1075" s="146"/>
      <c r="D1075" s="146"/>
      <c r="E1075" s="146"/>
      <c r="F1075" s="147"/>
      <c r="H1075" s="143"/>
    </row>
    <row r="1076" spans="1:8" ht="18.75" hidden="1" thickTop="1">
      <c r="A1076" s="146"/>
      <c r="B1076" s="146"/>
      <c r="C1076" s="146"/>
      <c r="D1076" s="146"/>
      <c r="E1076" s="146"/>
      <c r="F1076" s="147"/>
      <c r="H1076" s="143"/>
    </row>
    <row r="1077" spans="1:8" ht="18.75" hidden="1" thickTop="1">
      <c r="A1077" s="146"/>
      <c r="B1077" s="146"/>
      <c r="C1077" s="146"/>
      <c r="D1077" s="146"/>
      <c r="E1077" s="146"/>
      <c r="F1077" s="147"/>
      <c r="H1077" s="143"/>
    </row>
    <row r="1078" spans="1:8" ht="18.75" hidden="1" thickTop="1">
      <c r="A1078" s="146"/>
      <c r="B1078" s="146"/>
      <c r="C1078" s="146"/>
      <c r="D1078" s="146"/>
      <c r="E1078" s="146"/>
      <c r="F1078" s="147"/>
      <c r="H1078" s="143"/>
    </row>
    <row r="1079" spans="1:8" ht="18.75" hidden="1" thickTop="1">
      <c r="A1079" s="146"/>
      <c r="B1079" s="146"/>
      <c r="C1079" s="146"/>
      <c r="D1079" s="146"/>
      <c r="E1079" s="146"/>
      <c r="F1079" s="147"/>
      <c r="H1079" s="143"/>
    </row>
    <row r="1080" spans="1:8" ht="18.75" hidden="1" thickTop="1">
      <c r="A1080" s="146"/>
      <c r="B1080" s="146"/>
      <c r="C1080" s="146"/>
      <c r="D1080" s="146"/>
      <c r="E1080" s="146"/>
      <c r="F1080" s="147"/>
      <c r="H1080" s="143"/>
    </row>
    <row r="1081" spans="1:8" ht="18.75" hidden="1" thickTop="1">
      <c r="A1081" s="146"/>
      <c r="B1081" s="146"/>
      <c r="C1081" s="146"/>
      <c r="D1081" s="146"/>
      <c r="E1081" s="146"/>
      <c r="F1081" s="147"/>
      <c r="H1081" s="143"/>
    </row>
    <row r="1082" spans="1:8" ht="18.75" hidden="1" thickTop="1">
      <c r="A1082" s="146"/>
      <c r="B1082" s="146"/>
      <c r="C1082" s="146"/>
      <c r="D1082" s="146"/>
      <c r="E1082" s="146"/>
      <c r="F1082" s="147"/>
      <c r="H1082" s="143"/>
    </row>
    <row r="1083" spans="1:8" ht="18.75" hidden="1" thickTop="1">
      <c r="A1083" s="146"/>
      <c r="B1083" s="146"/>
      <c r="C1083" s="146"/>
      <c r="D1083" s="146"/>
      <c r="E1083" s="146"/>
      <c r="F1083" s="147"/>
      <c r="H1083" s="143"/>
    </row>
    <row r="1084" spans="1:8" ht="18.75" hidden="1" thickTop="1">
      <c r="A1084" s="146"/>
      <c r="B1084" s="146"/>
      <c r="C1084" s="146"/>
      <c r="D1084" s="146"/>
      <c r="E1084" s="146"/>
      <c r="F1084" s="147"/>
      <c r="H1084" s="143"/>
    </row>
    <row r="1085" spans="1:8" ht="18.75" hidden="1" thickTop="1">
      <c r="A1085" s="146"/>
      <c r="B1085" s="146"/>
      <c r="C1085" s="146"/>
      <c r="D1085" s="146"/>
      <c r="E1085" s="146"/>
      <c r="F1085" s="147"/>
      <c r="H1085" s="143"/>
    </row>
    <row r="1086" spans="1:8" ht="18.75" hidden="1" thickTop="1">
      <c r="A1086" s="146"/>
      <c r="B1086" s="146"/>
      <c r="C1086" s="146"/>
      <c r="D1086" s="146"/>
      <c r="E1086" s="146"/>
      <c r="F1086" s="147"/>
      <c r="H1086" s="143"/>
    </row>
    <row r="1087" spans="1:8" ht="18.75" hidden="1" thickTop="1">
      <c r="A1087" s="146"/>
      <c r="B1087" s="146"/>
      <c r="C1087" s="146"/>
      <c r="D1087" s="146"/>
      <c r="E1087" s="146"/>
      <c r="F1087" s="147"/>
      <c r="H1087" s="143"/>
    </row>
    <row r="1088" spans="1:8" ht="18.75" hidden="1" thickTop="1">
      <c r="A1088" s="146"/>
      <c r="B1088" s="146"/>
      <c r="C1088" s="146"/>
      <c r="D1088" s="146"/>
      <c r="E1088" s="146"/>
      <c r="F1088" s="147"/>
      <c r="H1088" s="143"/>
    </row>
    <row r="1089" spans="1:8" ht="18.75" hidden="1" thickTop="1">
      <c r="A1089" s="146"/>
      <c r="B1089" s="146"/>
      <c r="C1089" s="146"/>
      <c r="D1089" s="146"/>
      <c r="E1089" s="146"/>
      <c r="F1089" s="147"/>
      <c r="H1089" s="143"/>
    </row>
    <row r="1090" spans="1:8" ht="18.75" hidden="1" thickTop="1">
      <c r="A1090" s="146"/>
      <c r="B1090" s="146"/>
      <c r="C1090" s="146"/>
      <c r="D1090" s="146"/>
      <c r="E1090" s="146"/>
      <c r="F1090" s="147"/>
      <c r="H1090" s="143"/>
    </row>
    <row r="1091" spans="1:8" ht="18.75" hidden="1" thickTop="1">
      <c r="A1091" s="146"/>
      <c r="B1091" s="146"/>
      <c r="C1091" s="146"/>
      <c r="D1091" s="146"/>
      <c r="E1091" s="146"/>
      <c r="F1091" s="147"/>
      <c r="H1091" s="143"/>
    </row>
    <row r="1092" spans="1:8" ht="18.75" hidden="1" thickTop="1">
      <c r="A1092" s="146"/>
      <c r="B1092" s="146"/>
      <c r="C1092" s="146"/>
      <c r="D1092" s="146"/>
      <c r="E1092" s="146"/>
      <c r="F1092" s="147"/>
      <c r="H1092" s="143"/>
    </row>
    <row r="1093" spans="1:8" ht="18.75" hidden="1" thickTop="1">
      <c r="A1093" s="146"/>
      <c r="B1093" s="146"/>
      <c r="C1093" s="146"/>
      <c r="D1093" s="146"/>
      <c r="E1093" s="146"/>
      <c r="F1093" s="147"/>
      <c r="H1093" s="143"/>
    </row>
    <row r="1094" spans="1:8" ht="18.75" hidden="1" thickTop="1">
      <c r="A1094" s="146"/>
      <c r="B1094" s="146"/>
      <c r="C1094" s="146"/>
      <c r="D1094" s="146"/>
      <c r="E1094" s="146"/>
      <c r="F1094" s="147"/>
      <c r="H1094" s="143"/>
    </row>
    <row r="1095" spans="1:8" ht="18.75" hidden="1" thickTop="1">
      <c r="A1095" s="146"/>
      <c r="B1095" s="146"/>
      <c r="C1095" s="146"/>
      <c r="D1095" s="146"/>
      <c r="E1095" s="146"/>
      <c r="F1095" s="147"/>
      <c r="H1095" s="143"/>
    </row>
    <row r="1096" spans="1:8" ht="18.75" hidden="1" thickTop="1">
      <c r="A1096" s="146"/>
      <c r="B1096" s="146"/>
      <c r="C1096" s="146"/>
      <c r="D1096" s="146"/>
      <c r="E1096" s="146"/>
      <c r="F1096" s="147"/>
      <c r="H1096" s="143"/>
    </row>
    <row r="1097" spans="1:8" ht="18.75" hidden="1" thickTop="1">
      <c r="A1097" s="146"/>
      <c r="B1097" s="146"/>
      <c r="C1097" s="146"/>
      <c r="D1097" s="146"/>
      <c r="E1097" s="146"/>
      <c r="F1097" s="147"/>
      <c r="H1097" s="143"/>
    </row>
    <row r="1098" spans="1:8" ht="18.75" hidden="1" thickTop="1">
      <c r="A1098" s="146"/>
      <c r="B1098" s="146"/>
      <c r="C1098" s="146"/>
      <c r="D1098" s="146"/>
      <c r="E1098" s="146"/>
      <c r="F1098" s="147"/>
      <c r="H1098" s="143"/>
    </row>
    <row r="1099" spans="1:8" ht="18.75" hidden="1" thickTop="1">
      <c r="A1099" s="146"/>
      <c r="B1099" s="146"/>
      <c r="C1099" s="146"/>
      <c r="D1099" s="146"/>
      <c r="E1099" s="146"/>
      <c r="F1099" s="147"/>
      <c r="H1099" s="143"/>
    </row>
    <row r="1100" spans="1:8" ht="18.75" hidden="1" thickTop="1">
      <c r="A1100" s="146"/>
      <c r="B1100" s="146"/>
      <c r="C1100" s="146"/>
      <c r="D1100" s="146"/>
      <c r="E1100" s="146"/>
      <c r="F1100" s="147"/>
      <c r="H1100" s="143"/>
    </row>
    <row r="1101" spans="1:8" ht="18.75" hidden="1" thickTop="1">
      <c r="A1101" s="146"/>
      <c r="B1101" s="146"/>
      <c r="C1101" s="146"/>
      <c r="D1101" s="146"/>
      <c r="E1101" s="146"/>
      <c r="F1101" s="147"/>
      <c r="H1101" s="143"/>
    </row>
    <row r="1102" spans="1:8" ht="18.75" hidden="1" thickTop="1">
      <c r="A1102" s="146"/>
      <c r="B1102" s="146"/>
      <c r="C1102" s="146"/>
      <c r="D1102" s="146"/>
      <c r="E1102" s="146"/>
      <c r="F1102" s="147"/>
      <c r="H1102" s="143"/>
    </row>
    <row r="1103" spans="1:8" ht="18.75" hidden="1" thickTop="1">
      <c r="A1103" s="146"/>
      <c r="B1103" s="146"/>
      <c r="C1103" s="146"/>
      <c r="D1103" s="146"/>
      <c r="E1103" s="146"/>
      <c r="F1103" s="147"/>
      <c r="H1103" s="143"/>
    </row>
    <row r="1104" spans="1:8" ht="18.75" hidden="1" thickTop="1">
      <c r="A1104" s="146"/>
      <c r="B1104" s="146"/>
      <c r="C1104" s="146"/>
      <c r="D1104" s="146"/>
      <c r="E1104" s="146"/>
      <c r="F1104" s="147"/>
      <c r="H1104" s="143"/>
    </row>
    <row r="1105" spans="1:8" ht="18.75" hidden="1" thickTop="1">
      <c r="A1105" s="146"/>
      <c r="B1105" s="146"/>
      <c r="C1105" s="146"/>
      <c r="D1105" s="146"/>
      <c r="E1105" s="146"/>
      <c r="F1105" s="147"/>
      <c r="H1105" s="143"/>
    </row>
    <row r="1106" spans="1:8" ht="18.75" hidden="1" thickTop="1">
      <c r="A1106" s="146"/>
      <c r="B1106" s="146"/>
      <c r="C1106" s="146"/>
      <c r="D1106" s="146"/>
      <c r="E1106" s="146"/>
      <c r="F1106" s="147"/>
      <c r="H1106" s="143"/>
    </row>
    <row r="1107" spans="1:8" ht="18.75" hidden="1" thickTop="1">
      <c r="A1107" s="146"/>
      <c r="B1107" s="146"/>
      <c r="C1107" s="146"/>
      <c r="D1107" s="146"/>
      <c r="E1107" s="146"/>
      <c r="F1107" s="147"/>
      <c r="H1107" s="143"/>
    </row>
    <row r="1108" spans="1:8" ht="18.75" hidden="1" thickTop="1">
      <c r="A1108" s="146"/>
      <c r="B1108" s="146"/>
      <c r="C1108" s="146"/>
      <c r="D1108" s="146"/>
      <c r="E1108" s="146"/>
      <c r="F1108" s="147"/>
      <c r="H1108" s="143"/>
    </row>
    <row r="1109" spans="1:8" ht="18.75" hidden="1" thickTop="1">
      <c r="A1109" s="146"/>
      <c r="B1109" s="146"/>
      <c r="C1109" s="146"/>
      <c r="D1109" s="146"/>
      <c r="E1109" s="146"/>
      <c r="F1109" s="147"/>
      <c r="H1109" s="143"/>
    </row>
    <row r="1110" spans="1:8" ht="18.75" hidden="1" thickTop="1">
      <c r="A1110" s="146"/>
      <c r="B1110" s="146"/>
      <c r="C1110" s="146"/>
      <c r="D1110" s="146"/>
      <c r="E1110" s="146"/>
      <c r="F1110" s="147"/>
      <c r="H1110" s="143"/>
    </row>
    <row r="1111" spans="1:8" ht="18.75" hidden="1" thickTop="1">
      <c r="A1111" s="146"/>
      <c r="B1111" s="146"/>
      <c r="C1111" s="146"/>
      <c r="D1111" s="146"/>
      <c r="E1111" s="146"/>
      <c r="F1111" s="147"/>
      <c r="H1111" s="143"/>
    </row>
    <row r="1112" spans="1:8" ht="18.75" hidden="1" thickTop="1">
      <c r="A1112" s="146"/>
      <c r="B1112" s="146"/>
      <c r="C1112" s="146"/>
      <c r="D1112" s="146"/>
      <c r="E1112" s="146"/>
      <c r="F1112" s="147"/>
      <c r="H1112" s="143"/>
    </row>
    <row r="1113" spans="1:8" ht="18.75" hidden="1" thickTop="1">
      <c r="A1113" s="146"/>
      <c r="B1113" s="146"/>
      <c r="C1113" s="146"/>
      <c r="D1113" s="146"/>
      <c r="E1113" s="146"/>
      <c r="F1113" s="147"/>
      <c r="H1113" s="143"/>
    </row>
    <row r="1114" spans="1:8" ht="18.75" hidden="1" thickTop="1">
      <c r="A1114" s="146"/>
      <c r="B1114" s="146"/>
      <c r="C1114" s="146"/>
      <c r="D1114" s="146"/>
      <c r="E1114" s="146"/>
      <c r="F1114" s="147"/>
      <c r="H1114" s="143"/>
    </row>
    <row r="1115" spans="1:8" ht="18.75" hidden="1" thickTop="1">
      <c r="A1115" s="146"/>
      <c r="B1115" s="146"/>
      <c r="C1115" s="146"/>
      <c r="D1115" s="146"/>
      <c r="E1115" s="146"/>
      <c r="F1115" s="147"/>
      <c r="H1115" s="143"/>
    </row>
    <row r="1116" spans="1:8" ht="18.75" hidden="1" thickTop="1">
      <c r="A1116" s="146"/>
      <c r="B1116" s="146"/>
      <c r="C1116" s="146"/>
      <c r="D1116" s="146"/>
      <c r="E1116" s="146"/>
      <c r="F1116" s="147"/>
      <c r="H1116" s="143"/>
    </row>
    <row r="1117" spans="1:8" ht="18.75" hidden="1" thickTop="1">
      <c r="A1117" s="146"/>
      <c r="B1117" s="146"/>
      <c r="C1117" s="146"/>
      <c r="D1117" s="146"/>
      <c r="E1117" s="146"/>
      <c r="F1117" s="147"/>
      <c r="H1117" s="143"/>
    </row>
    <row r="1118" spans="1:8" ht="18.75" hidden="1" thickTop="1">
      <c r="A1118" s="146"/>
      <c r="B1118" s="146"/>
      <c r="C1118" s="146"/>
      <c r="D1118" s="146"/>
      <c r="E1118" s="146"/>
      <c r="F1118" s="147"/>
      <c r="H1118" s="143"/>
    </row>
    <row r="1119" spans="1:8" ht="18.75" hidden="1" thickTop="1">
      <c r="A1119" s="146"/>
      <c r="B1119" s="146"/>
      <c r="C1119" s="146"/>
      <c r="D1119" s="146"/>
      <c r="E1119" s="146"/>
      <c r="F1119" s="147"/>
      <c r="H1119" s="143"/>
    </row>
    <row r="1120" spans="1:8" ht="18.75" hidden="1" thickTop="1">
      <c r="A1120" s="146"/>
      <c r="B1120" s="146"/>
      <c r="C1120" s="146"/>
      <c r="D1120" s="146"/>
      <c r="E1120" s="146"/>
      <c r="F1120" s="147"/>
      <c r="H1120" s="143"/>
    </row>
    <row r="1121" spans="1:8" ht="18.75" hidden="1" thickTop="1">
      <c r="A1121" s="146"/>
      <c r="B1121" s="146"/>
      <c r="C1121" s="146"/>
      <c r="D1121" s="146"/>
      <c r="E1121" s="146"/>
      <c r="F1121" s="147"/>
      <c r="H1121" s="143"/>
    </row>
    <row r="1122" spans="1:8" ht="18.75" hidden="1" thickTop="1">
      <c r="A1122" s="146"/>
      <c r="B1122" s="146"/>
      <c r="C1122" s="146"/>
      <c r="D1122" s="146"/>
      <c r="E1122" s="146"/>
      <c r="F1122" s="147"/>
      <c r="H1122" s="143"/>
    </row>
    <row r="1123" spans="1:8" ht="18.75" hidden="1" thickTop="1">
      <c r="A1123" s="146"/>
      <c r="B1123" s="146"/>
      <c r="C1123" s="146"/>
      <c r="D1123" s="146"/>
      <c r="E1123" s="146"/>
      <c r="F1123" s="147"/>
      <c r="H1123" s="143"/>
    </row>
    <row r="1124" spans="1:8" ht="18.75" hidden="1" thickTop="1">
      <c r="A1124" s="146"/>
      <c r="B1124" s="146"/>
      <c r="C1124" s="146"/>
      <c r="D1124" s="146"/>
      <c r="E1124" s="146"/>
      <c r="F1124" s="147"/>
      <c r="H1124" s="143"/>
    </row>
    <row r="1125" spans="1:8" ht="18.75" hidden="1" thickTop="1">
      <c r="A1125" s="146"/>
      <c r="B1125" s="146"/>
      <c r="C1125" s="146"/>
      <c r="D1125" s="146"/>
      <c r="E1125" s="146"/>
      <c r="F1125" s="147"/>
      <c r="H1125" s="143"/>
    </row>
    <row r="1126" spans="1:8" ht="18.75" hidden="1" thickTop="1">
      <c r="A1126" s="146"/>
      <c r="B1126" s="146"/>
      <c r="C1126" s="146"/>
      <c r="D1126" s="146"/>
      <c r="E1126" s="146"/>
      <c r="F1126" s="147"/>
      <c r="H1126" s="143"/>
    </row>
    <row r="1127" spans="1:8" ht="18.75" hidden="1" thickTop="1">
      <c r="A1127" s="146"/>
      <c r="B1127" s="146"/>
      <c r="C1127" s="146"/>
      <c r="D1127" s="146"/>
      <c r="E1127" s="146"/>
      <c r="F1127" s="147"/>
      <c r="H1127" s="143"/>
    </row>
    <row r="1128" spans="1:8" ht="18.75" hidden="1" thickTop="1">
      <c r="A1128" s="146"/>
      <c r="B1128" s="146"/>
      <c r="C1128" s="146"/>
      <c r="D1128" s="146"/>
      <c r="E1128" s="146"/>
      <c r="F1128" s="147"/>
      <c r="H1128" s="143"/>
    </row>
    <row r="1129" spans="1:8" ht="18.75" hidden="1" thickTop="1">
      <c r="A1129" s="146"/>
      <c r="B1129" s="146"/>
      <c r="C1129" s="146"/>
      <c r="D1129" s="146"/>
      <c r="E1129" s="146"/>
      <c r="F1129" s="147"/>
      <c r="H1129" s="143"/>
    </row>
    <row r="1130" spans="1:8" ht="18.75" hidden="1" thickTop="1">
      <c r="A1130" s="146"/>
      <c r="B1130" s="146"/>
      <c r="C1130" s="146"/>
      <c r="D1130" s="146"/>
      <c r="E1130" s="146"/>
      <c r="F1130" s="147"/>
      <c r="H1130" s="143"/>
    </row>
    <row r="1131" spans="1:8" ht="18.75" hidden="1" thickTop="1">
      <c r="A1131" s="146"/>
      <c r="B1131" s="146"/>
      <c r="C1131" s="146"/>
      <c r="D1131" s="146"/>
      <c r="E1131" s="146"/>
      <c r="F1131" s="147"/>
      <c r="H1131" s="143"/>
    </row>
    <row r="1132" spans="1:8" ht="18.75" hidden="1" thickTop="1">
      <c r="A1132" s="146"/>
      <c r="B1132" s="146"/>
      <c r="C1132" s="146"/>
      <c r="D1132" s="146"/>
      <c r="E1132" s="146"/>
      <c r="F1132" s="147"/>
      <c r="H1132" s="143"/>
    </row>
    <row r="1133" spans="1:8" ht="18.75" hidden="1" thickTop="1">
      <c r="A1133" s="146"/>
      <c r="B1133" s="146"/>
      <c r="C1133" s="146"/>
      <c r="D1133" s="146"/>
      <c r="E1133" s="146"/>
      <c r="F1133" s="147"/>
      <c r="H1133" s="143"/>
    </row>
    <row r="1134" spans="1:8" ht="18.75" hidden="1" thickTop="1">
      <c r="A1134" s="146"/>
      <c r="B1134" s="146"/>
      <c r="C1134" s="146"/>
      <c r="D1134" s="146"/>
      <c r="E1134" s="146"/>
      <c r="F1134" s="147"/>
      <c r="H1134" s="143"/>
    </row>
    <row r="1135" spans="1:8" ht="18.75" hidden="1" thickTop="1">
      <c r="A1135" s="146"/>
      <c r="B1135" s="146"/>
      <c r="C1135" s="146"/>
      <c r="D1135" s="146"/>
      <c r="E1135" s="146"/>
      <c r="F1135" s="147"/>
      <c r="H1135" s="143"/>
    </row>
    <row r="1136" spans="1:8" ht="18.75" hidden="1" thickTop="1">
      <c r="A1136" s="146"/>
      <c r="B1136" s="146"/>
      <c r="C1136" s="146"/>
      <c r="D1136" s="146"/>
      <c r="E1136" s="146"/>
      <c r="F1136" s="147"/>
      <c r="H1136" s="143"/>
    </row>
    <row r="1137" spans="1:8" ht="18.75" hidden="1" thickTop="1">
      <c r="A1137" s="146"/>
      <c r="B1137" s="146"/>
      <c r="C1137" s="146"/>
      <c r="D1137" s="146"/>
      <c r="E1137" s="146"/>
      <c r="F1137" s="147"/>
      <c r="H1137" s="143"/>
    </row>
    <row r="1138" spans="1:8" ht="18.75" hidden="1" thickTop="1">
      <c r="A1138" s="146"/>
      <c r="B1138" s="146"/>
      <c r="C1138" s="146"/>
      <c r="D1138" s="146"/>
      <c r="E1138" s="146"/>
      <c r="F1138" s="147"/>
      <c r="H1138" s="143"/>
    </row>
    <row r="1139" spans="1:8" ht="18.75" hidden="1" thickTop="1">
      <c r="A1139" s="146"/>
      <c r="B1139" s="146"/>
      <c r="C1139" s="146"/>
      <c r="D1139" s="146"/>
      <c r="E1139" s="146"/>
      <c r="F1139" s="147"/>
      <c r="H1139" s="143"/>
    </row>
    <row r="1140" spans="1:8" ht="18.75" hidden="1" thickTop="1">
      <c r="A1140" s="146"/>
      <c r="B1140" s="146"/>
      <c r="C1140" s="146"/>
      <c r="D1140" s="146"/>
      <c r="E1140" s="146"/>
      <c r="F1140" s="147"/>
      <c r="H1140" s="143"/>
    </row>
    <row r="1141" spans="1:8" ht="18.75" hidden="1" thickTop="1">
      <c r="A1141" s="146"/>
      <c r="B1141" s="146"/>
      <c r="C1141" s="146"/>
      <c r="D1141" s="146"/>
      <c r="E1141" s="146"/>
      <c r="F1141" s="147"/>
      <c r="H1141" s="143"/>
    </row>
    <row r="1142" spans="1:8" ht="18.75" hidden="1" thickTop="1">
      <c r="A1142" s="146"/>
      <c r="B1142" s="146"/>
      <c r="C1142" s="146"/>
      <c r="D1142" s="146"/>
      <c r="E1142" s="146"/>
      <c r="F1142" s="147"/>
      <c r="H1142" s="143"/>
    </row>
    <row r="1143" spans="1:8" ht="18.75" hidden="1" thickTop="1">
      <c r="A1143" s="146"/>
      <c r="B1143" s="146"/>
      <c r="C1143" s="146"/>
      <c r="D1143" s="146"/>
      <c r="E1143" s="146"/>
      <c r="F1143" s="147"/>
      <c r="H1143" s="143"/>
    </row>
    <row r="1144" spans="1:8" ht="18.75" hidden="1" thickTop="1">
      <c r="A1144" s="146"/>
      <c r="B1144" s="146"/>
      <c r="C1144" s="146"/>
      <c r="D1144" s="146"/>
      <c r="E1144" s="146"/>
      <c r="F1144" s="147"/>
      <c r="H1144" s="143"/>
    </row>
    <row r="1145" spans="1:8" ht="18.75" hidden="1" thickTop="1">
      <c r="A1145" s="146"/>
      <c r="B1145" s="146"/>
      <c r="C1145" s="146"/>
      <c r="D1145" s="146"/>
      <c r="E1145" s="146"/>
      <c r="F1145" s="147"/>
      <c r="H1145" s="143"/>
    </row>
    <row r="1146" spans="1:8" ht="18.75" hidden="1" thickTop="1">
      <c r="A1146" s="146"/>
      <c r="B1146" s="146"/>
      <c r="C1146" s="146"/>
      <c r="D1146" s="146"/>
      <c r="E1146" s="146"/>
      <c r="F1146" s="147"/>
      <c r="H1146" s="143"/>
    </row>
    <row r="1147" spans="1:8" ht="18.75" hidden="1" thickTop="1">
      <c r="A1147" s="146"/>
      <c r="B1147" s="146"/>
      <c r="C1147" s="146"/>
      <c r="D1147" s="146"/>
      <c r="E1147" s="146"/>
      <c r="F1147" s="147"/>
      <c r="H1147" s="143"/>
    </row>
    <row r="1148" spans="1:8" ht="18.75" hidden="1" thickTop="1">
      <c r="A1148" s="146"/>
      <c r="B1148" s="146"/>
      <c r="C1148" s="146"/>
      <c r="D1148" s="146"/>
      <c r="E1148" s="146"/>
      <c r="F1148" s="147"/>
      <c r="H1148" s="143"/>
    </row>
    <row r="1149" spans="1:8" ht="18.75" hidden="1" thickTop="1">
      <c r="A1149" s="146"/>
      <c r="B1149" s="146"/>
      <c r="C1149" s="146"/>
      <c r="D1149" s="146"/>
      <c r="E1149" s="146"/>
      <c r="F1149" s="147"/>
      <c r="H1149" s="143"/>
    </row>
    <row r="1150" spans="1:8" ht="18.75" hidden="1" thickTop="1">
      <c r="A1150" s="146"/>
      <c r="B1150" s="146"/>
      <c r="C1150" s="146"/>
      <c r="D1150" s="146"/>
      <c r="E1150" s="146"/>
      <c r="F1150" s="147"/>
      <c r="H1150" s="143"/>
    </row>
    <row r="1151" spans="1:8" ht="18.75" hidden="1" thickTop="1">
      <c r="A1151" s="146"/>
      <c r="B1151" s="146"/>
      <c r="C1151" s="146"/>
      <c r="D1151" s="146"/>
      <c r="E1151" s="146"/>
      <c r="F1151" s="147"/>
      <c r="H1151" s="143"/>
    </row>
    <row r="1152" spans="1:8" ht="18.75" hidden="1" thickTop="1">
      <c r="A1152" s="146"/>
      <c r="B1152" s="146"/>
      <c r="C1152" s="146"/>
      <c r="D1152" s="146"/>
      <c r="E1152" s="146"/>
      <c r="F1152" s="147"/>
      <c r="H1152" s="143"/>
    </row>
    <row r="1153" spans="1:8" ht="18.75" hidden="1" thickTop="1">
      <c r="A1153" s="146"/>
      <c r="B1153" s="146"/>
      <c r="C1153" s="146"/>
      <c r="D1153" s="146"/>
      <c r="E1153" s="146"/>
      <c r="F1153" s="147"/>
      <c r="H1153" s="143"/>
    </row>
    <row r="1154" spans="1:8" ht="18.75" hidden="1" thickTop="1">
      <c r="A1154" s="146"/>
      <c r="B1154" s="146"/>
      <c r="C1154" s="146"/>
      <c r="D1154" s="146"/>
      <c r="E1154" s="146"/>
      <c r="F1154" s="147"/>
      <c r="H1154" s="143"/>
    </row>
    <row r="1155" spans="1:8" ht="18.75" hidden="1" thickTop="1">
      <c r="A1155" s="146"/>
      <c r="B1155" s="146"/>
      <c r="C1155" s="146"/>
      <c r="D1155" s="146"/>
      <c r="E1155" s="146"/>
      <c r="F1155" s="147"/>
      <c r="H1155" s="143"/>
    </row>
    <row r="1156" spans="1:8" ht="18.75" hidden="1" thickTop="1">
      <c r="A1156" s="146"/>
      <c r="B1156" s="146"/>
      <c r="C1156" s="146"/>
      <c r="D1156" s="146"/>
      <c r="E1156" s="146"/>
      <c r="F1156" s="147"/>
      <c r="H1156" s="143"/>
    </row>
    <row r="1157" spans="1:8" ht="18.75" hidden="1" thickTop="1">
      <c r="A1157" s="146"/>
      <c r="B1157" s="146"/>
      <c r="C1157" s="146"/>
      <c r="D1157" s="146"/>
      <c r="E1157" s="146"/>
      <c r="F1157" s="147"/>
      <c r="H1157" s="143"/>
    </row>
    <row r="1158" spans="1:8" ht="18.75" hidden="1" thickTop="1">
      <c r="A1158" s="146"/>
      <c r="B1158" s="146"/>
      <c r="C1158" s="146"/>
      <c r="D1158" s="146"/>
      <c r="E1158" s="146"/>
      <c r="F1158" s="147"/>
      <c r="H1158" s="143"/>
    </row>
    <row r="1159" spans="1:8" ht="18.75" hidden="1" thickTop="1">
      <c r="A1159" s="146"/>
      <c r="B1159" s="146"/>
      <c r="C1159" s="146"/>
      <c r="D1159" s="146"/>
      <c r="E1159" s="146"/>
      <c r="F1159" s="147"/>
      <c r="H1159" s="143"/>
    </row>
    <row r="1160" spans="1:8" ht="18.75" hidden="1" thickTop="1">
      <c r="A1160" s="146"/>
      <c r="B1160" s="146"/>
      <c r="C1160" s="146"/>
      <c r="D1160" s="146"/>
      <c r="E1160" s="146"/>
      <c r="F1160" s="147"/>
      <c r="H1160" s="143"/>
    </row>
    <row r="1161" spans="1:8" ht="18.75" hidden="1" thickTop="1">
      <c r="A1161" s="146"/>
      <c r="B1161" s="146"/>
      <c r="C1161" s="146"/>
      <c r="D1161" s="146"/>
      <c r="E1161" s="146"/>
      <c r="F1161" s="147"/>
      <c r="H1161" s="143"/>
    </row>
    <row r="1162" spans="1:8" ht="18.75" hidden="1" thickTop="1">
      <c r="A1162" s="146"/>
      <c r="B1162" s="146"/>
      <c r="C1162" s="146"/>
      <c r="D1162" s="146"/>
      <c r="E1162" s="146"/>
      <c r="F1162" s="147"/>
      <c r="H1162" s="143"/>
    </row>
    <row r="1163" spans="1:8" ht="18.75" hidden="1" thickTop="1">
      <c r="A1163" s="146"/>
      <c r="B1163" s="146"/>
      <c r="C1163" s="146"/>
      <c r="D1163" s="146"/>
      <c r="E1163" s="146"/>
      <c r="F1163" s="147"/>
      <c r="H1163" s="143"/>
    </row>
    <row r="1164" spans="1:8" ht="18.75" hidden="1" thickTop="1">
      <c r="A1164" s="146"/>
      <c r="B1164" s="146"/>
      <c r="C1164" s="146"/>
      <c r="D1164" s="146"/>
      <c r="E1164" s="146"/>
      <c r="F1164" s="147"/>
      <c r="H1164" s="143"/>
    </row>
    <row r="1165" spans="1:8" ht="18.75" hidden="1" thickTop="1">
      <c r="A1165" s="146"/>
      <c r="B1165" s="146"/>
      <c r="C1165" s="146"/>
      <c r="D1165" s="146"/>
      <c r="E1165" s="146"/>
      <c r="F1165" s="147"/>
      <c r="H1165" s="143"/>
    </row>
    <row r="1166" spans="1:8" ht="18.75" hidden="1" thickTop="1">
      <c r="A1166" s="146"/>
      <c r="B1166" s="146"/>
      <c r="C1166" s="146"/>
      <c r="D1166" s="146"/>
      <c r="E1166" s="146"/>
      <c r="F1166" s="147"/>
      <c r="H1166" s="143"/>
    </row>
    <row r="1167" spans="1:8" ht="18.75" hidden="1" thickTop="1">
      <c r="A1167" s="146"/>
      <c r="B1167" s="146"/>
      <c r="C1167" s="146"/>
      <c r="D1167" s="146"/>
      <c r="E1167" s="146"/>
      <c r="F1167" s="147"/>
      <c r="H1167" s="143"/>
    </row>
    <row r="1168" spans="1:8" ht="18.75" hidden="1" thickTop="1">
      <c r="A1168" s="146"/>
      <c r="B1168" s="146"/>
      <c r="C1168" s="146"/>
      <c r="D1168" s="146"/>
      <c r="E1168" s="146"/>
      <c r="F1168" s="147"/>
      <c r="H1168" s="143"/>
    </row>
    <row r="1169" spans="1:8" ht="18.75" hidden="1" thickTop="1">
      <c r="A1169" s="146"/>
      <c r="B1169" s="146"/>
      <c r="C1169" s="146"/>
      <c r="D1169" s="146"/>
      <c r="E1169" s="146"/>
      <c r="F1169" s="147"/>
      <c r="H1169" s="143"/>
    </row>
    <row r="1170" spans="1:8" ht="18.75" hidden="1" thickTop="1">
      <c r="A1170" s="146"/>
      <c r="B1170" s="146"/>
      <c r="C1170" s="146"/>
      <c r="D1170" s="146"/>
      <c r="E1170" s="146"/>
      <c r="F1170" s="147"/>
      <c r="H1170" s="143"/>
    </row>
    <row r="1171" spans="1:8" ht="18.75" hidden="1" thickTop="1">
      <c r="A1171" s="146"/>
      <c r="B1171" s="146"/>
      <c r="C1171" s="146"/>
      <c r="D1171" s="146"/>
      <c r="E1171" s="146"/>
      <c r="F1171" s="147"/>
      <c r="H1171" s="143"/>
    </row>
    <row r="1172" spans="1:8" ht="18.75" hidden="1" thickTop="1">
      <c r="A1172" s="146"/>
      <c r="B1172" s="146"/>
      <c r="C1172" s="146"/>
      <c r="D1172" s="146"/>
      <c r="E1172" s="146"/>
      <c r="F1172" s="147"/>
      <c r="H1172" s="143"/>
    </row>
    <row r="1173" spans="1:8" ht="18.75" hidden="1" thickTop="1">
      <c r="A1173" s="146"/>
      <c r="B1173" s="146"/>
      <c r="C1173" s="146"/>
      <c r="D1173" s="146"/>
      <c r="E1173" s="146"/>
      <c r="F1173" s="147"/>
      <c r="H1173" s="143"/>
    </row>
    <row r="1174" spans="1:8" ht="18.75" hidden="1" thickTop="1">
      <c r="A1174" s="146"/>
      <c r="B1174" s="146"/>
      <c r="C1174" s="146"/>
      <c r="D1174" s="146"/>
      <c r="E1174" s="146"/>
      <c r="F1174" s="147"/>
      <c r="H1174" s="143"/>
    </row>
    <row r="1175" spans="1:8" ht="18.75" hidden="1" thickTop="1">
      <c r="A1175" s="146"/>
      <c r="B1175" s="146"/>
      <c r="C1175" s="146"/>
      <c r="D1175" s="146"/>
      <c r="E1175" s="146"/>
      <c r="F1175" s="147"/>
      <c r="H1175" s="143"/>
    </row>
    <row r="1176" spans="1:8" ht="18.75" hidden="1" thickTop="1">
      <c r="A1176" s="146"/>
      <c r="B1176" s="146"/>
      <c r="C1176" s="146"/>
      <c r="D1176" s="146"/>
      <c r="E1176" s="146"/>
      <c r="F1176" s="147"/>
      <c r="H1176" s="143"/>
    </row>
    <row r="1177" spans="1:8" ht="18.75" hidden="1" thickTop="1">
      <c r="A1177" s="146"/>
      <c r="B1177" s="146"/>
      <c r="C1177" s="146"/>
      <c r="D1177" s="146"/>
      <c r="E1177" s="146"/>
      <c r="F1177" s="147"/>
      <c r="H1177" s="143"/>
    </row>
    <row r="1178" spans="1:8" ht="18.75" hidden="1" thickTop="1">
      <c r="A1178" s="146"/>
      <c r="B1178" s="146"/>
      <c r="C1178" s="146"/>
      <c r="D1178" s="146"/>
      <c r="E1178" s="146"/>
      <c r="F1178" s="147"/>
      <c r="H1178" s="143"/>
    </row>
    <row r="1179" spans="1:8" ht="18.75" hidden="1" thickTop="1">
      <c r="A1179" s="146"/>
      <c r="B1179" s="146"/>
      <c r="C1179" s="146"/>
      <c r="D1179" s="146"/>
      <c r="E1179" s="146"/>
      <c r="F1179" s="147"/>
      <c r="H1179" s="143"/>
    </row>
    <row r="1180" spans="1:8" ht="18.75" hidden="1" thickTop="1">
      <c r="A1180" s="146"/>
      <c r="B1180" s="146"/>
      <c r="C1180" s="146"/>
      <c r="D1180" s="146"/>
      <c r="E1180" s="146"/>
      <c r="F1180" s="147"/>
      <c r="H1180" s="143"/>
    </row>
    <row r="1181" spans="1:8" ht="18.75" hidden="1" thickTop="1">
      <c r="A1181" s="146"/>
      <c r="B1181" s="146"/>
      <c r="C1181" s="146"/>
      <c r="D1181" s="146"/>
      <c r="E1181" s="146"/>
      <c r="F1181" s="147"/>
      <c r="H1181" s="143"/>
    </row>
    <row r="1182" spans="1:8" ht="18.75" hidden="1" thickTop="1">
      <c r="A1182" s="146"/>
      <c r="B1182" s="146"/>
      <c r="C1182" s="146"/>
      <c r="D1182" s="146"/>
      <c r="E1182" s="146"/>
      <c r="F1182" s="147"/>
      <c r="H1182" s="143"/>
    </row>
    <row r="1183" spans="1:8" ht="18.75" hidden="1" thickTop="1">
      <c r="A1183" s="146"/>
      <c r="B1183" s="146"/>
      <c r="C1183" s="146"/>
      <c r="D1183" s="146"/>
      <c r="E1183" s="146"/>
      <c r="F1183" s="147"/>
      <c r="H1183" s="143"/>
    </row>
    <row r="1184" spans="1:8" ht="18.75" hidden="1" thickTop="1">
      <c r="A1184" s="146"/>
      <c r="B1184" s="146"/>
      <c r="C1184" s="146"/>
      <c r="D1184" s="146"/>
      <c r="E1184" s="146"/>
      <c r="F1184" s="147"/>
      <c r="H1184" s="143"/>
    </row>
    <row r="1185" spans="1:8" ht="18.75" hidden="1" thickTop="1">
      <c r="A1185" s="146"/>
      <c r="B1185" s="146"/>
      <c r="C1185" s="146"/>
      <c r="D1185" s="146"/>
      <c r="E1185" s="146"/>
      <c r="F1185" s="147"/>
      <c r="H1185" s="143"/>
    </row>
    <row r="1186" spans="1:8" ht="18.75" hidden="1" thickTop="1">
      <c r="A1186" s="146"/>
      <c r="B1186" s="146"/>
      <c r="C1186" s="146"/>
      <c r="D1186" s="146"/>
      <c r="E1186" s="146"/>
      <c r="F1186" s="147"/>
      <c r="H1186" s="143"/>
    </row>
    <row r="1187" spans="1:8" ht="18.75" hidden="1" thickTop="1">
      <c r="A1187" s="146"/>
      <c r="B1187" s="146"/>
      <c r="C1187" s="146"/>
      <c r="D1187" s="146"/>
      <c r="E1187" s="146"/>
      <c r="F1187" s="147"/>
      <c r="H1187" s="143"/>
    </row>
    <row r="1188" spans="1:8" ht="18.75" hidden="1" thickTop="1">
      <c r="A1188" s="146"/>
      <c r="B1188" s="146"/>
      <c r="C1188" s="146"/>
      <c r="D1188" s="146"/>
      <c r="E1188" s="146"/>
      <c r="F1188" s="147"/>
      <c r="H1188" s="143"/>
    </row>
    <row r="1189" spans="1:8" ht="18.75" hidden="1" thickTop="1">
      <c r="A1189" s="146"/>
      <c r="B1189" s="146"/>
      <c r="C1189" s="146"/>
      <c r="D1189" s="146"/>
      <c r="E1189" s="146"/>
      <c r="F1189" s="147"/>
      <c r="H1189" s="143"/>
    </row>
    <row r="1190" spans="1:8" ht="18.75" hidden="1" thickTop="1">
      <c r="A1190" s="146"/>
      <c r="B1190" s="146"/>
      <c r="C1190" s="146"/>
      <c r="D1190" s="146"/>
      <c r="E1190" s="146"/>
      <c r="F1190" s="147"/>
      <c r="H1190" s="143"/>
    </row>
    <row r="1191" spans="1:8" ht="18.75" hidden="1" thickTop="1">
      <c r="A1191" s="146"/>
      <c r="B1191" s="146"/>
      <c r="C1191" s="146"/>
      <c r="D1191" s="146"/>
      <c r="E1191" s="146"/>
      <c r="F1191" s="147"/>
      <c r="H1191" s="143"/>
    </row>
    <row r="1192" spans="1:8" ht="18.75" hidden="1" thickTop="1">
      <c r="A1192" s="146"/>
      <c r="B1192" s="146"/>
      <c r="C1192" s="146"/>
      <c r="D1192" s="146"/>
      <c r="E1192" s="146"/>
      <c r="F1192" s="147"/>
      <c r="H1192" s="143"/>
    </row>
    <row r="1193" spans="1:8" ht="18.75" hidden="1" thickTop="1">
      <c r="A1193" s="146"/>
      <c r="B1193" s="146"/>
      <c r="C1193" s="146"/>
      <c r="D1193" s="146"/>
      <c r="E1193" s="146"/>
      <c r="F1193" s="147"/>
      <c r="H1193" s="143"/>
    </row>
    <row r="1194" spans="1:8" ht="18.75" hidden="1" thickTop="1">
      <c r="A1194" s="146"/>
      <c r="B1194" s="146"/>
      <c r="C1194" s="146"/>
      <c r="D1194" s="146"/>
      <c r="E1194" s="146"/>
      <c r="F1194" s="147"/>
      <c r="H1194" s="143"/>
    </row>
    <row r="1195" spans="1:8" ht="18.75" hidden="1" thickTop="1">
      <c r="A1195" s="146"/>
      <c r="B1195" s="146"/>
      <c r="C1195" s="146"/>
      <c r="D1195" s="146"/>
      <c r="E1195" s="146"/>
      <c r="F1195" s="147"/>
      <c r="H1195" s="143"/>
    </row>
    <row r="1196" spans="1:8" ht="18.75" hidden="1" thickTop="1">
      <c r="A1196" s="146"/>
      <c r="B1196" s="146"/>
      <c r="C1196" s="146"/>
      <c r="D1196" s="146"/>
      <c r="E1196" s="146"/>
      <c r="F1196" s="147"/>
      <c r="H1196" s="143"/>
    </row>
    <row r="1197" spans="1:8" ht="18.75" hidden="1" thickTop="1">
      <c r="A1197" s="146"/>
      <c r="B1197" s="146"/>
      <c r="C1197" s="146"/>
      <c r="D1197" s="146"/>
      <c r="E1197" s="146"/>
      <c r="F1197" s="147"/>
      <c r="H1197" s="143"/>
    </row>
    <row r="1198" spans="1:8" ht="18.75" hidden="1" thickTop="1">
      <c r="A1198" s="146"/>
      <c r="B1198" s="146"/>
      <c r="C1198" s="146"/>
      <c r="D1198" s="146"/>
      <c r="E1198" s="146"/>
      <c r="F1198" s="147"/>
      <c r="H1198" s="143"/>
    </row>
    <row r="1199" spans="1:8" ht="18.75" hidden="1" thickTop="1">
      <c r="A1199" s="146"/>
      <c r="B1199" s="146"/>
      <c r="C1199" s="146"/>
      <c r="D1199" s="146"/>
      <c r="E1199" s="146"/>
      <c r="F1199" s="147"/>
      <c r="H1199" s="143"/>
    </row>
    <row r="1200" spans="1:8" ht="18.75" hidden="1" thickTop="1">
      <c r="A1200" s="146"/>
      <c r="B1200" s="146"/>
      <c r="C1200" s="146"/>
      <c r="D1200" s="146"/>
      <c r="E1200" s="146"/>
      <c r="F1200" s="147"/>
      <c r="H1200" s="143"/>
    </row>
    <row r="1201" spans="1:8" ht="18.75" hidden="1" thickTop="1">
      <c r="A1201" s="146"/>
      <c r="B1201" s="146"/>
      <c r="C1201" s="146"/>
      <c r="D1201" s="146"/>
      <c r="E1201" s="146"/>
      <c r="F1201" s="147"/>
      <c r="H1201" s="143"/>
    </row>
    <row r="1202" spans="1:8" ht="18.75" hidden="1" thickTop="1">
      <c r="A1202" s="146"/>
      <c r="B1202" s="146"/>
      <c r="C1202" s="146"/>
      <c r="D1202" s="146"/>
      <c r="E1202" s="146"/>
      <c r="F1202" s="147"/>
      <c r="H1202" s="143"/>
    </row>
    <row r="1203" spans="1:8" ht="18.75" hidden="1" thickTop="1">
      <c r="A1203" s="146"/>
      <c r="B1203" s="146"/>
      <c r="C1203" s="146"/>
      <c r="D1203" s="146"/>
      <c r="E1203" s="146"/>
      <c r="F1203" s="147"/>
      <c r="H1203" s="143"/>
    </row>
    <row r="1204" spans="1:8" ht="18.75" hidden="1" thickTop="1">
      <c r="A1204" s="146"/>
      <c r="B1204" s="146"/>
      <c r="C1204" s="146"/>
      <c r="D1204" s="146"/>
      <c r="E1204" s="146"/>
      <c r="F1204" s="147"/>
      <c r="H1204" s="143"/>
    </row>
    <row r="1205" spans="1:8" ht="18.75" hidden="1" thickTop="1">
      <c r="A1205" s="146"/>
      <c r="B1205" s="146"/>
      <c r="C1205" s="146"/>
      <c r="D1205" s="146"/>
      <c r="E1205" s="146"/>
      <c r="F1205" s="147"/>
      <c r="H1205" s="143"/>
    </row>
    <row r="1206" spans="1:8" ht="18.75" hidden="1" thickTop="1">
      <c r="A1206" s="146"/>
      <c r="B1206" s="146"/>
      <c r="C1206" s="146"/>
      <c r="D1206" s="146"/>
      <c r="E1206" s="146"/>
      <c r="F1206" s="147"/>
      <c r="H1206" s="143"/>
    </row>
    <row r="1207" spans="1:8" ht="18.75" hidden="1" thickTop="1">
      <c r="A1207" s="146"/>
      <c r="B1207" s="146"/>
      <c r="C1207" s="146"/>
      <c r="D1207" s="146"/>
      <c r="E1207" s="146"/>
      <c r="F1207" s="147"/>
      <c r="H1207" s="143"/>
    </row>
    <row r="1208" spans="1:8" ht="18.75" hidden="1" thickTop="1">
      <c r="A1208" s="146"/>
      <c r="B1208" s="146"/>
      <c r="C1208" s="146"/>
      <c r="D1208" s="146"/>
      <c r="E1208" s="146"/>
      <c r="F1208" s="147"/>
      <c r="H1208" s="143"/>
    </row>
    <row r="1209" spans="1:8" ht="18.75" hidden="1" thickTop="1">
      <c r="A1209" s="146"/>
      <c r="B1209" s="146"/>
      <c r="C1209" s="146"/>
      <c r="D1209" s="146"/>
      <c r="E1209" s="146"/>
      <c r="F1209" s="147"/>
      <c r="H1209" s="143"/>
    </row>
    <row r="1210" spans="1:8" ht="18.75" hidden="1" thickTop="1">
      <c r="A1210" s="146"/>
      <c r="B1210" s="146"/>
      <c r="C1210" s="146"/>
      <c r="D1210" s="146"/>
      <c r="E1210" s="146"/>
      <c r="F1210" s="147"/>
      <c r="H1210" s="143"/>
    </row>
    <row r="1211" spans="1:8" ht="18.75" hidden="1" thickTop="1">
      <c r="A1211" s="146"/>
      <c r="B1211" s="146"/>
      <c r="C1211" s="146"/>
      <c r="D1211" s="146"/>
      <c r="E1211" s="146"/>
      <c r="F1211" s="147"/>
      <c r="H1211" s="143"/>
    </row>
    <row r="1212" spans="1:8" ht="18.75" hidden="1" thickTop="1">
      <c r="A1212" s="146"/>
      <c r="B1212" s="146"/>
      <c r="C1212" s="146"/>
      <c r="D1212" s="146"/>
      <c r="E1212" s="146"/>
      <c r="F1212" s="147"/>
      <c r="H1212" s="143"/>
    </row>
    <row r="1213" spans="1:8" ht="18.75" hidden="1" thickTop="1">
      <c r="A1213" s="146"/>
      <c r="B1213" s="146"/>
      <c r="C1213" s="146"/>
      <c r="D1213" s="146"/>
      <c r="E1213" s="146"/>
      <c r="F1213" s="147"/>
      <c r="H1213" s="143"/>
    </row>
    <row r="1214" spans="1:8" ht="18.75" hidden="1" thickTop="1">
      <c r="A1214" s="146"/>
      <c r="B1214" s="146"/>
      <c r="C1214" s="146"/>
      <c r="D1214" s="146"/>
      <c r="E1214" s="146"/>
      <c r="F1214" s="147"/>
      <c r="H1214" s="143"/>
    </row>
    <row r="1215" spans="1:8" ht="18.75" hidden="1" thickTop="1">
      <c r="A1215" s="146"/>
      <c r="B1215" s="146"/>
      <c r="C1215" s="146"/>
      <c r="D1215" s="146"/>
      <c r="E1215" s="146"/>
      <c r="F1215" s="147"/>
      <c r="H1215" s="143"/>
    </row>
    <row r="1216" spans="1:8" ht="18.75" hidden="1" thickTop="1">
      <c r="A1216" s="146"/>
      <c r="B1216" s="146"/>
      <c r="C1216" s="146"/>
      <c r="D1216" s="146"/>
      <c r="E1216" s="146"/>
      <c r="F1216" s="147"/>
      <c r="H1216" s="143"/>
    </row>
    <row r="1217" spans="1:8" ht="18.75" hidden="1" thickTop="1">
      <c r="A1217" s="146"/>
      <c r="B1217" s="146"/>
      <c r="C1217" s="146"/>
      <c r="D1217" s="146"/>
      <c r="E1217" s="146"/>
      <c r="F1217" s="147"/>
      <c r="H1217" s="143"/>
    </row>
    <row r="1218" spans="1:8" ht="18.75" hidden="1" thickTop="1">
      <c r="A1218" s="146"/>
      <c r="B1218" s="146"/>
      <c r="C1218" s="146"/>
      <c r="D1218" s="146"/>
      <c r="E1218" s="146"/>
      <c r="F1218" s="147"/>
      <c r="H1218" s="143"/>
    </row>
    <row r="1219" spans="1:8" ht="18.75" hidden="1" thickTop="1">
      <c r="A1219" s="146"/>
      <c r="B1219" s="146"/>
      <c r="C1219" s="146"/>
      <c r="D1219" s="146"/>
      <c r="E1219" s="146"/>
      <c r="F1219" s="147"/>
      <c r="H1219" s="143" t="s">
        <v>42</v>
      </c>
    </row>
    <row r="1220" spans="1:8" ht="18.75" thickTop="1">
      <c r="A1220" s="146"/>
      <c r="B1220" s="146"/>
      <c r="C1220" s="146"/>
      <c r="D1220" s="146"/>
      <c r="E1220" s="146"/>
      <c r="F1220" s="147"/>
      <c r="H1220" s="14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ورقة12"/>
  <dimension ref="A1:N1219"/>
  <sheetViews>
    <sheetView rightToLeft="1" tabSelected="1" workbookViewId="0">
      <selection activeCell="C12" sqref="C12"/>
    </sheetView>
  </sheetViews>
  <sheetFormatPr defaultColWidth="0" defaultRowHeight="22.5" customHeight="1"/>
  <cols>
    <col min="1" max="1" width="15.5703125" style="137" customWidth="1"/>
    <col min="2" max="2" width="14" style="137" customWidth="1"/>
    <col min="3" max="3" width="15" style="137" customWidth="1"/>
    <col min="4" max="4" width="11.7109375" style="138" customWidth="1"/>
    <col min="5" max="5" width="28.42578125" style="139" customWidth="1"/>
    <col min="6" max="6" width="16.85546875" style="140" customWidth="1"/>
    <col min="7" max="7" width="1.85546875" style="2" customWidth="1"/>
    <col min="8" max="8" width="13.85546875" style="2" hidden="1" customWidth="1"/>
    <col min="9" max="9" width="10" style="2" customWidth="1"/>
    <col min="10" max="10" width="14.85546875" style="2" bestFit="1" customWidth="1"/>
    <col min="11" max="11" width="8.7109375" style="2" customWidth="1"/>
    <col min="12" max="12" width="7.85546875" style="2" customWidth="1"/>
    <col min="13" max="13" width="10.28515625" style="2" hidden="1" customWidth="1"/>
    <col min="14" max="14" width="13.85546875" style="2" hidden="1" customWidth="1"/>
    <col min="15" max="256" width="10.28515625" style="2" hidden="1"/>
    <col min="257" max="257" width="15.5703125" style="2" customWidth="1"/>
    <col min="258" max="258" width="14" style="2" customWidth="1"/>
    <col min="259" max="259" width="15" style="2" customWidth="1"/>
    <col min="260" max="260" width="11.7109375" style="2" customWidth="1"/>
    <col min="261" max="261" width="28.42578125" style="2" customWidth="1"/>
    <col min="262" max="262" width="16.85546875" style="2" customWidth="1"/>
    <col min="263" max="263" width="1.85546875" style="2" customWidth="1"/>
    <col min="264" max="264" width="10.28515625" style="2" hidden="1" customWidth="1"/>
    <col min="265" max="265" width="10" style="2" customWidth="1"/>
    <col min="266" max="266" width="14.85546875" style="2" bestFit="1" customWidth="1"/>
    <col min="267" max="267" width="8.7109375" style="2" customWidth="1"/>
    <col min="268" max="268" width="7.85546875" style="2" customWidth="1"/>
    <col min="269" max="270" width="10.28515625" style="2" hidden="1" customWidth="1"/>
    <col min="271" max="512" width="10.28515625" style="2" hidden="1"/>
    <col min="513" max="513" width="15.5703125" style="2" customWidth="1"/>
    <col min="514" max="514" width="14" style="2" customWidth="1"/>
    <col min="515" max="515" width="15" style="2" customWidth="1"/>
    <col min="516" max="516" width="11.7109375" style="2" customWidth="1"/>
    <col min="517" max="517" width="28.42578125" style="2" customWidth="1"/>
    <col min="518" max="518" width="16.85546875" style="2" customWidth="1"/>
    <col min="519" max="519" width="1.85546875" style="2" customWidth="1"/>
    <col min="520" max="520" width="10.28515625" style="2" hidden="1" customWidth="1"/>
    <col min="521" max="521" width="10" style="2" customWidth="1"/>
    <col min="522" max="522" width="14.85546875" style="2" bestFit="1" customWidth="1"/>
    <col min="523" max="523" width="8.7109375" style="2" customWidth="1"/>
    <col min="524" max="524" width="7.85546875" style="2" customWidth="1"/>
    <col min="525" max="526" width="10.28515625" style="2" hidden="1" customWidth="1"/>
    <col min="527" max="768" width="10.28515625" style="2" hidden="1"/>
    <col min="769" max="769" width="15.5703125" style="2" customWidth="1"/>
    <col min="770" max="770" width="14" style="2" customWidth="1"/>
    <col min="771" max="771" width="15" style="2" customWidth="1"/>
    <col min="772" max="772" width="11.7109375" style="2" customWidth="1"/>
    <col min="773" max="773" width="28.42578125" style="2" customWidth="1"/>
    <col min="774" max="774" width="16.85546875" style="2" customWidth="1"/>
    <col min="775" max="775" width="1.85546875" style="2" customWidth="1"/>
    <col min="776" max="776" width="10.28515625" style="2" hidden="1" customWidth="1"/>
    <col min="777" max="777" width="10" style="2" customWidth="1"/>
    <col min="778" max="778" width="14.85546875" style="2" bestFit="1" customWidth="1"/>
    <col min="779" max="779" width="8.7109375" style="2" customWidth="1"/>
    <col min="780" max="780" width="7.85546875" style="2" customWidth="1"/>
    <col min="781" max="782" width="10.28515625" style="2" hidden="1" customWidth="1"/>
    <col min="783" max="1024" width="10.28515625" style="2" hidden="1"/>
    <col min="1025" max="1025" width="15.5703125" style="2" customWidth="1"/>
    <col min="1026" max="1026" width="14" style="2" customWidth="1"/>
    <col min="1027" max="1027" width="15" style="2" customWidth="1"/>
    <col min="1028" max="1028" width="11.7109375" style="2" customWidth="1"/>
    <col min="1029" max="1029" width="28.42578125" style="2" customWidth="1"/>
    <col min="1030" max="1030" width="16.85546875" style="2" customWidth="1"/>
    <col min="1031" max="1031" width="1.85546875" style="2" customWidth="1"/>
    <col min="1032" max="1032" width="10.28515625" style="2" hidden="1" customWidth="1"/>
    <col min="1033" max="1033" width="10" style="2" customWidth="1"/>
    <col min="1034" max="1034" width="14.85546875" style="2" bestFit="1" customWidth="1"/>
    <col min="1035" max="1035" width="8.7109375" style="2" customWidth="1"/>
    <col min="1036" max="1036" width="7.85546875" style="2" customWidth="1"/>
    <col min="1037" max="1038" width="10.28515625" style="2" hidden="1" customWidth="1"/>
    <col min="1039" max="1280" width="10.28515625" style="2" hidden="1"/>
    <col min="1281" max="1281" width="15.5703125" style="2" customWidth="1"/>
    <col min="1282" max="1282" width="14" style="2" customWidth="1"/>
    <col min="1283" max="1283" width="15" style="2" customWidth="1"/>
    <col min="1284" max="1284" width="11.7109375" style="2" customWidth="1"/>
    <col min="1285" max="1285" width="28.42578125" style="2" customWidth="1"/>
    <col min="1286" max="1286" width="16.85546875" style="2" customWidth="1"/>
    <col min="1287" max="1287" width="1.85546875" style="2" customWidth="1"/>
    <col min="1288" max="1288" width="10.28515625" style="2" hidden="1" customWidth="1"/>
    <col min="1289" max="1289" width="10" style="2" customWidth="1"/>
    <col min="1290" max="1290" width="14.85546875" style="2" bestFit="1" customWidth="1"/>
    <col min="1291" max="1291" width="8.7109375" style="2" customWidth="1"/>
    <col min="1292" max="1292" width="7.85546875" style="2" customWidth="1"/>
    <col min="1293" max="1294" width="10.28515625" style="2" hidden="1" customWidth="1"/>
    <col min="1295" max="1536" width="10.28515625" style="2" hidden="1"/>
    <col min="1537" max="1537" width="15.5703125" style="2" customWidth="1"/>
    <col min="1538" max="1538" width="14" style="2" customWidth="1"/>
    <col min="1539" max="1539" width="15" style="2" customWidth="1"/>
    <col min="1540" max="1540" width="11.7109375" style="2" customWidth="1"/>
    <col min="1541" max="1541" width="28.42578125" style="2" customWidth="1"/>
    <col min="1542" max="1542" width="16.85546875" style="2" customWidth="1"/>
    <col min="1543" max="1543" width="1.85546875" style="2" customWidth="1"/>
    <col min="1544" max="1544" width="10.28515625" style="2" hidden="1" customWidth="1"/>
    <col min="1545" max="1545" width="10" style="2" customWidth="1"/>
    <col min="1546" max="1546" width="14.85546875" style="2" bestFit="1" customWidth="1"/>
    <col min="1547" max="1547" width="8.7109375" style="2" customWidth="1"/>
    <col min="1548" max="1548" width="7.85546875" style="2" customWidth="1"/>
    <col min="1549" max="1550" width="10.28515625" style="2" hidden="1" customWidth="1"/>
    <col min="1551" max="1792" width="10.28515625" style="2" hidden="1"/>
    <col min="1793" max="1793" width="15.5703125" style="2" customWidth="1"/>
    <col min="1794" max="1794" width="14" style="2" customWidth="1"/>
    <col min="1795" max="1795" width="15" style="2" customWidth="1"/>
    <col min="1796" max="1796" width="11.7109375" style="2" customWidth="1"/>
    <col min="1797" max="1797" width="28.42578125" style="2" customWidth="1"/>
    <col min="1798" max="1798" width="16.85546875" style="2" customWidth="1"/>
    <col min="1799" max="1799" width="1.85546875" style="2" customWidth="1"/>
    <col min="1800" max="1800" width="10.28515625" style="2" hidden="1" customWidth="1"/>
    <col min="1801" max="1801" width="10" style="2" customWidth="1"/>
    <col min="1802" max="1802" width="14.85546875" style="2" bestFit="1" customWidth="1"/>
    <col min="1803" max="1803" width="8.7109375" style="2" customWidth="1"/>
    <col min="1804" max="1804" width="7.85546875" style="2" customWidth="1"/>
    <col min="1805" max="1806" width="10.28515625" style="2" hidden="1" customWidth="1"/>
    <col min="1807" max="2048" width="10.28515625" style="2" hidden="1"/>
    <col min="2049" max="2049" width="15.5703125" style="2" customWidth="1"/>
    <col min="2050" max="2050" width="14" style="2" customWidth="1"/>
    <col min="2051" max="2051" width="15" style="2" customWidth="1"/>
    <col min="2052" max="2052" width="11.7109375" style="2" customWidth="1"/>
    <col min="2053" max="2053" width="28.42578125" style="2" customWidth="1"/>
    <col min="2054" max="2054" width="16.85546875" style="2" customWidth="1"/>
    <col min="2055" max="2055" width="1.85546875" style="2" customWidth="1"/>
    <col min="2056" max="2056" width="10.28515625" style="2" hidden="1" customWidth="1"/>
    <col min="2057" max="2057" width="10" style="2" customWidth="1"/>
    <col min="2058" max="2058" width="14.85546875" style="2" bestFit="1" customWidth="1"/>
    <col min="2059" max="2059" width="8.7109375" style="2" customWidth="1"/>
    <col min="2060" max="2060" width="7.85546875" style="2" customWidth="1"/>
    <col min="2061" max="2062" width="10.28515625" style="2" hidden="1" customWidth="1"/>
    <col min="2063" max="2304" width="10.28515625" style="2" hidden="1"/>
    <col min="2305" max="2305" width="15.5703125" style="2" customWidth="1"/>
    <col min="2306" max="2306" width="14" style="2" customWidth="1"/>
    <col min="2307" max="2307" width="15" style="2" customWidth="1"/>
    <col min="2308" max="2308" width="11.7109375" style="2" customWidth="1"/>
    <col min="2309" max="2309" width="28.42578125" style="2" customWidth="1"/>
    <col min="2310" max="2310" width="16.85546875" style="2" customWidth="1"/>
    <col min="2311" max="2311" width="1.85546875" style="2" customWidth="1"/>
    <col min="2312" max="2312" width="10.28515625" style="2" hidden="1" customWidth="1"/>
    <col min="2313" max="2313" width="10" style="2" customWidth="1"/>
    <col min="2314" max="2314" width="14.85546875" style="2" bestFit="1" customWidth="1"/>
    <col min="2315" max="2315" width="8.7109375" style="2" customWidth="1"/>
    <col min="2316" max="2316" width="7.85546875" style="2" customWidth="1"/>
    <col min="2317" max="2318" width="10.28515625" style="2" hidden="1" customWidth="1"/>
    <col min="2319" max="2560" width="10.28515625" style="2" hidden="1"/>
    <col min="2561" max="2561" width="15.5703125" style="2" customWidth="1"/>
    <col min="2562" max="2562" width="14" style="2" customWidth="1"/>
    <col min="2563" max="2563" width="15" style="2" customWidth="1"/>
    <col min="2564" max="2564" width="11.7109375" style="2" customWidth="1"/>
    <col min="2565" max="2565" width="28.42578125" style="2" customWidth="1"/>
    <col min="2566" max="2566" width="16.85546875" style="2" customWidth="1"/>
    <col min="2567" max="2567" width="1.85546875" style="2" customWidth="1"/>
    <col min="2568" max="2568" width="10.28515625" style="2" hidden="1" customWidth="1"/>
    <col min="2569" max="2569" width="10" style="2" customWidth="1"/>
    <col min="2570" max="2570" width="14.85546875" style="2" bestFit="1" customWidth="1"/>
    <col min="2571" max="2571" width="8.7109375" style="2" customWidth="1"/>
    <col min="2572" max="2572" width="7.85546875" style="2" customWidth="1"/>
    <col min="2573" max="2574" width="10.28515625" style="2" hidden="1" customWidth="1"/>
    <col min="2575" max="2816" width="10.28515625" style="2" hidden="1"/>
    <col min="2817" max="2817" width="15.5703125" style="2" customWidth="1"/>
    <col min="2818" max="2818" width="14" style="2" customWidth="1"/>
    <col min="2819" max="2819" width="15" style="2" customWidth="1"/>
    <col min="2820" max="2820" width="11.7109375" style="2" customWidth="1"/>
    <col min="2821" max="2821" width="28.42578125" style="2" customWidth="1"/>
    <col min="2822" max="2822" width="16.85546875" style="2" customWidth="1"/>
    <col min="2823" max="2823" width="1.85546875" style="2" customWidth="1"/>
    <col min="2824" max="2824" width="10.28515625" style="2" hidden="1" customWidth="1"/>
    <col min="2825" max="2825" width="10" style="2" customWidth="1"/>
    <col min="2826" max="2826" width="14.85546875" style="2" bestFit="1" customWidth="1"/>
    <col min="2827" max="2827" width="8.7109375" style="2" customWidth="1"/>
    <col min="2828" max="2828" width="7.85546875" style="2" customWidth="1"/>
    <col min="2829" max="2830" width="10.28515625" style="2" hidden="1" customWidth="1"/>
    <col min="2831" max="3072" width="10.28515625" style="2" hidden="1"/>
    <col min="3073" max="3073" width="15.5703125" style="2" customWidth="1"/>
    <col min="3074" max="3074" width="14" style="2" customWidth="1"/>
    <col min="3075" max="3075" width="15" style="2" customWidth="1"/>
    <col min="3076" max="3076" width="11.7109375" style="2" customWidth="1"/>
    <col min="3077" max="3077" width="28.42578125" style="2" customWidth="1"/>
    <col min="3078" max="3078" width="16.85546875" style="2" customWidth="1"/>
    <col min="3079" max="3079" width="1.85546875" style="2" customWidth="1"/>
    <col min="3080" max="3080" width="10.28515625" style="2" hidden="1" customWidth="1"/>
    <col min="3081" max="3081" width="10" style="2" customWidth="1"/>
    <col min="3082" max="3082" width="14.85546875" style="2" bestFit="1" customWidth="1"/>
    <col min="3083" max="3083" width="8.7109375" style="2" customWidth="1"/>
    <col min="3084" max="3084" width="7.85546875" style="2" customWidth="1"/>
    <col min="3085" max="3086" width="10.28515625" style="2" hidden="1" customWidth="1"/>
    <col min="3087" max="3328" width="10.28515625" style="2" hidden="1"/>
    <col min="3329" max="3329" width="15.5703125" style="2" customWidth="1"/>
    <col min="3330" max="3330" width="14" style="2" customWidth="1"/>
    <col min="3331" max="3331" width="15" style="2" customWidth="1"/>
    <col min="3332" max="3332" width="11.7109375" style="2" customWidth="1"/>
    <col min="3333" max="3333" width="28.42578125" style="2" customWidth="1"/>
    <col min="3334" max="3334" width="16.85546875" style="2" customWidth="1"/>
    <col min="3335" max="3335" width="1.85546875" style="2" customWidth="1"/>
    <col min="3336" max="3336" width="10.28515625" style="2" hidden="1" customWidth="1"/>
    <col min="3337" max="3337" width="10" style="2" customWidth="1"/>
    <col min="3338" max="3338" width="14.85546875" style="2" bestFit="1" customWidth="1"/>
    <col min="3339" max="3339" width="8.7109375" style="2" customWidth="1"/>
    <col min="3340" max="3340" width="7.85546875" style="2" customWidth="1"/>
    <col min="3341" max="3342" width="10.28515625" style="2" hidden="1" customWidth="1"/>
    <col min="3343" max="3584" width="10.28515625" style="2" hidden="1"/>
    <col min="3585" max="3585" width="15.5703125" style="2" customWidth="1"/>
    <col min="3586" max="3586" width="14" style="2" customWidth="1"/>
    <col min="3587" max="3587" width="15" style="2" customWidth="1"/>
    <col min="3588" max="3588" width="11.7109375" style="2" customWidth="1"/>
    <col min="3589" max="3589" width="28.42578125" style="2" customWidth="1"/>
    <col min="3590" max="3590" width="16.85546875" style="2" customWidth="1"/>
    <col min="3591" max="3591" width="1.85546875" style="2" customWidth="1"/>
    <col min="3592" max="3592" width="10.28515625" style="2" hidden="1" customWidth="1"/>
    <col min="3593" max="3593" width="10" style="2" customWidth="1"/>
    <col min="3594" max="3594" width="14.85546875" style="2" bestFit="1" customWidth="1"/>
    <col min="3595" max="3595" width="8.7109375" style="2" customWidth="1"/>
    <col min="3596" max="3596" width="7.85546875" style="2" customWidth="1"/>
    <col min="3597" max="3598" width="10.28515625" style="2" hidden="1" customWidth="1"/>
    <col min="3599" max="3840" width="10.28515625" style="2" hidden="1"/>
    <col min="3841" max="3841" width="15.5703125" style="2" customWidth="1"/>
    <col min="3842" max="3842" width="14" style="2" customWidth="1"/>
    <col min="3843" max="3843" width="15" style="2" customWidth="1"/>
    <col min="3844" max="3844" width="11.7109375" style="2" customWidth="1"/>
    <col min="3845" max="3845" width="28.42578125" style="2" customWidth="1"/>
    <col min="3846" max="3846" width="16.85546875" style="2" customWidth="1"/>
    <col min="3847" max="3847" width="1.85546875" style="2" customWidth="1"/>
    <col min="3848" max="3848" width="10.28515625" style="2" hidden="1" customWidth="1"/>
    <col min="3849" max="3849" width="10" style="2" customWidth="1"/>
    <col min="3850" max="3850" width="14.85546875" style="2" bestFit="1" customWidth="1"/>
    <col min="3851" max="3851" width="8.7109375" style="2" customWidth="1"/>
    <col min="3852" max="3852" width="7.85546875" style="2" customWidth="1"/>
    <col min="3853" max="3854" width="10.28515625" style="2" hidden="1" customWidth="1"/>
    <col min="3855" max="4096" width="10.28515625" style="2" hidden="1"/>
    <col min="4097" max="4097" width="15.5703125" style="2" customWidth="1"/>
    <col min="4098" max="4098" width="14" style="2" customWidth="1"/>
    <col min="4099" max="4099" width="15" style="2" customWidth="1"/>
    <col min="4100" max="4100" width="11.7109375" style="2" customWidth="1"/>
    <col min="4101" max="4101" width="28.42578125" style="2" customWidth="1"/>
    <col min="4102" max="4102" width="16.85546875" style="2" customWidth="1"/>
    <col min="4103" max="4103" width="1.85546875" style="2" customWidth="1"/>
    <col min="4104" max="4104" width="10.28515625" style="2" hidden="1" customWidth="1"/>
    <col min="4105" max="4105" width="10" style="2" customWidth="1"/>
    <col min="4106" max="4106" width="14.85546875" style="2" bestFit="1" customWidth="1"/>
    <col min="4107" max="4107" width="8.7109375" style="2" customWidth="1"/>
    <col min="4108" max="4108" width="7.85546875" style="2" customWidth="1"/>
    <col min="4109" max="4110" width="10.28515625" style="2" hidden="1" customWidth="1"/>
    <col min="4111" max="4352" width="10.28515625" style="2" hidden="1"/>
    <col min="4353" max="4353" width="15.5703125" style="2" customWidth="1"/>
    <col min="4354" max="4354" width="14" style="2" customWidth="1"/>
    <col min="4355" max="4355" width="15" style="2" customWidth="1"/>
    <col min="4356" max="4356" width="11.7109375" style="2" customWidth="1"/>
    <col min="4357" max="4357" width="28.42578125" style="2" customWidth="1"/>
    <col min="4358" max="4358" width="16.85546875" style="2" customWidth="1"/>
    <col min="4359" max="4359" width="1.85546875" style="2" customWidth="1"/>
    <col min="4360" max="4360" width="10.28515625" style="2" hidden="1" customWidth="1"/>
    <col min="4361" max="4361" width="10" style="2" customWidth="1"/>
    <col min="4362" max="4362" width="14.85546875" style="2" bestFit="1" customWidth="1"/>
    <col min="4363" max="4363" width="8.7109375" style="2" customWidth="1"/>
    <col min="4364" max="4364" width="7.85546875" style="2" customWidth="1"/>
    <col min="4365" max="4366" width="10.28515625" style="2" hidden="1" customWidth="1"/>
    <col min="4367" max="4608" width="10.28515625" style="2" hidden="1"/>
    <col min="4609" max="4609" width="15.5703125" style="2" customWidth="1"/>
    <col min="4610" max="4610" width="14" style="2" customWidth="1"/>
    <col min="4611" max="4611" width="15" style="2" customWidth="1"/>
    <col min="4612" max="4612" width="11.7109375" style="2" customWidth="1"/>
    <col min="4613" max="4613" width="28.42578125" style="2" customWidth="1"/>
    <col min="4614" max="4614" width="16.85546875" style="2" customWidth="1"/>
    <col min="4615" max="4615" width="1.85546875" style="2" customWidth="1"/>
    <col min="4616" max="4616" width="10.28515625" style="2" hidden="1" customWidth="1"/>
    <col min="4617" max="4617" width="10" style="2" customWidth="1"/>
    <col min="4618" max="4618" width="14.85546875" style="2" bestFit="1" customWidth="1"/>
    <col min="4619" max="4619" width="8.7109375" style="2" customWidth="1"/>
    <col min="4620" max="4620" width="7.85546875" style="2" customWidth="1"/>
    <col min="4621" max="4622" width="10.28515625" style="2" hidden="1" customWidth="1"/>
    <col min="4623" max="4864" width="10.28515625" style="2" hidden="1"/>
    <col min="4865" max="4865" width="15.5703125" style="2" customWidth="1"/>
    <col min="4866" max="4866" width="14" style="2" customWidth="1"/>
    <col min="4867" max="4867" width="15" style="2" customWidth="1"/>
    <col min="4868" max="4868" width="11.7109375" style="2" customWidth="1"/>
    <col min="4869" max="4869" width="28.42578125" style="2" customWidth="1"/>
    <col min="4870" max="4870" width="16.85546875" style="2" customWidth="1"/>
    <col min="4871" max="4871" width="1.85546875" style="2" customWidth="1"/>
    <col min="4872" max="4872" width="10.28515625" style="2" hidden="1" customWidth="1"/>
    <col min="4873" max="4873" width="10" style="2" customWidth="1"/>
    <col min="4874" max="4874" width="14.85546875" style="2" bestFit="1" customWidth="1"/>
    <col min="4875" max="4875" width="8.7109375" style="2" customWidth="1"/>
    <col min="4876" max="4876" width="7.85546875" style="2" customWidth="1"/>
    <col min="4877" max="4878" width="10.28515625" style="2" hidden="1" customWidth="1"/>
    <col min="4879" max="5120" width="10.28515625" style="2" hidden="1"/>
    <col min="5121" max="5121" width="15.5703125" style="2" customWidth="1"/>
    <col min="5122" max="5122" width="14" style="2" customWidth="1"/>
    <col min="5123" max="5123" width="15" style="2" customWidth="1"/>
    <col min="5124" max="5124" width="11.7109375" style="2" customWidth="1"/>
    <col min="5125" max="5125" width="28.42578125" style="2" customWidth="1"/>
    <col min="5126" max="5126" width="16.85546875" style="2" customWidth="1"/>
    <col min="5127" max="5127" width="1.85546875" style="2" customWidth="1"/>
    <col min="5128" max="5128" width="10.28515625" style="2" hidden="1" customWidth="1"/>
    <col min="5129" max="5129" width="10" style="2" customWidth="1"/>
    <col min="5130" max="5130" width="14.85546875" style="2" bestFit="1" customWidth="1"/>
    <col min="5131" max="5131" width="8.7109375" style="2" customWidth="1"/>
    <col min="5132" max="5132" width="7.85546875" style="2" customWidth="1"/>
    <col min="5133" max="5134" width="10.28515625" style="2" hidden="1" customWidth="1"/>
    <col min="5135" max="5376" width="10.28515625" style="2" hidden="1"/>
    <col min="5377" max="5377" width="15.5703125" style="2" customWidth="1"/>
    <col min="5378" max="5378" width="14" style="2" customWidth="1"/>
    <col min="5379" max="5379" width="15" style="2" customWidth="1"/>
    <col min="5380" max="5380" width="11.7109375" style="2" customWidth="1"/>
    <col min="5381" max="5381" width="28.42578125" style="2" customWidth="1"/>
    <col min="5382" max="5382" width="16.85546875" style="2" customWidth="1"/>
    <col min="5383" max="5383" width="1.85546875" style="2" customWidth="1"/>
    <col min="5384" max="5384" width="10.28515625" style="2" hidden="1" customWidth="1"/>
    <col min="5385" max="5385" width="10" style="2" customWidth="1"/>
    <col min="5386" max="5386" width="14.85546875" style="2" bestFit="1" customWidth="1"/>
    <col min="5387" max="5387" width="8.7109375" style="2" customWidth="1"/>
    <col min="5388" max="5388" width="7.85546875" style="2" customWidth="1"/>
    <col min="5389" max="5390" width="10.28515625" style="2" hidden="1" customWidth="1"/>
    <col min="5391" max="5632" width="10.28515625" style="2" hidden="1"/>
    <col min="5633" max="5633" width="15.5703125" style="2" customWidth="1"/>
    <col min="5634" max="5634" width="14" style="2" customWidth="1"/>
    <col min="5635" max="5635" width="15" style="2" customWidth="1"/>
    <col min="5636" max="5636" width="11.7109375" style="2" customWidth="1"/>
    <col min="5637" max="5637" width="28.42578125" style="2" customWidth="1"/>
    <col min="5638" max="5638" width="16.85546875" style="2" customWidth="1"/>
    <col min="5639" max="5639" width="1.85546875" style="2" customWidth="1"/>
    <col min="5640" max="5640" width="10.28515625" style="2" hidden="1" customWidth="1"/>
    <col min="5641" max="5641" width="10" style="2" customWidth="1"/>
    <col min="5642" max="5642" width="14.85546875" style="2" bestFit="1" customWidth="1"/>
    <col min="5643" max="5643" width="8.7109375" style="2" customWidth="1"/>
    <col min="5644" max="5644" width="7.85546875" style="2" customWidth="1"/>
    <col min="5645" max="5646" width="10.28515625" style="2" hidden="1" customWidth="1"/>
    <col min="5647" max="5888" width="10.28515625" style="2" hidden="1"/>
    <col min="5889" max="5889" width="15.5703125" style="2" customWidth="1"/>
    <col min="5890" max="5890" width="14" style="2" customWidth="1"/>
    <col min="5891" max="5891" width="15" style="2" customWidth="1"/>
    <col min="5892" max="5892" width="11.7109375" style="2" customWidth="1"/>
    <col min="5893" max="5893" width="28.42578125" style="2" customWidth="1"/>
    <col min="5894" max="5894" width="16.85546875" style="2" customWidth="1"/>
    <col min="5895" max="5895" width="1.85546875" style="2" customWidth="1"/>
    <col min="5896" max="5896" width="10.28515625" style="2" hidden="1" customWidth="1"/>
    <col min="5897" max="5897" width="10" style="2" customWidth="1"/>
    <col min="5898" max="5898" width="14.85546875" style="2" bestFit="1" customWidth="1"/>
    <col min="5899" max="5899" width="8.7109375" style="2" customWidth="1"/>
    <col min="5900" max="5900" width="7.85546875" style="2" customWidth="1"/>
    <col min="5901" max="5902" width="10.28515625" style="2" hidden="1" customWidth="1"/>
    <col min="5903" max="6144" width="10.28515625" style="2" hidden="1"/>
    <col min="6145" max="6145" width="15.5703125" style="2" customWidth="1"/>
    <col min="6146" max="6146" width="14" style="2" customWidth="1"/>
    <col min="6147" max="6147" width="15" style="2" customWidth="1"/>
    <col min="6148" max="6148" width="11.7109375" style="2" customWidth="1"/>
    <col min="6149" max="6149" width="28.42578125" style="2" customWidth="1"/>
    <col min="6150" max="6150" width="16.85546875" style="2" customWidth="1"/>
    <col min="6151" max="6151" width="1.85546875" style="2" customWidth="1"/>
    <col min="6152" max="6152" width="10.28515625" style="2" hidden="1" customWidth="1"/>
    <col min="6153" max="6153" width="10" style="2" customWidth="1"/>
    <col min="6154" max="6154" width="14.85546875" style="2" bestFit="1" customWidth="1"/>
    <col min="6155" max="6155" width="8.7109375" style="2" customWidth="1"/>
    <col min="6156" max="6156" width="7.85546875" style="2" customWidth="1"/>
    <col min="6157" max="6158" width="10.28515625" style="2" hidden="1" customWidth="1"/>
    <col min="6159" max="6400" width="10.28515625" style="2" hidden="1"/>
    <col min="6401" max="6401" width="15.5703125" style="2" customWidth="1"/>
    <col min="6402" max="6402" width="14" style="2" customWidth="1"/>
    <col min="6403" max="6403" width="15" style="2" customWidth="1"/>
    <col min="6404" max="6404" width="11.7109375" style="2" customWidth="1"/>
    <col min="6405" max="6405" width="28.42578125" style="2" customWidth="1"/>
    <col min="6406" max="6406" width="16.85546875" style="2" customWidth="1"/>
    <col min="6407" max="6407" width="1.85546875" style="2" customWidth="1"/>
    <col min="6408" max="6408" width="10.28515625" style="2" hidden="1" customWidth="1"/>
    <col min="6409" max="6409" width="10" style="2" customWidth="1"/>
    <col min="6410" max="6410" width="14.85546875" style="2" bestFit="1" customWidth="1"/>
    <col min="6411" max="6411" width="8.7109375" style="2" customWidth="1"/>
    <col min="6412" max="6412" width="7.85546875" style="2" customWidth="1"/>
    <col min="6413" max="6414" width="10.28515625" style="2" hidden="1" customWidth="1"/>
    <col min="6415" max="6656" width="10.28515625" style="2" hidden="1"/>
    <col min="6657" max="6657" width="15.5703125" style="2" customWidth="1"/>
    <col min="6658" max="6658" width="14" style="2" customWidth="1"/>
    <col min="6659" max="6659" width="15" style="2" customWidth="1"/>
    <col min="6660" max="6660" width="11.7109375" style="2" customWidth="1"/>
    <col min="6661" max="6661" width="28.42578125" style="2" customWidth="1"/>
    <col min="6662" max="6662" width="16.85546875" style="2" customWidth="1"/>
    <col min="6663" max="6663" width="1.85546875" style="2" customWidth="1"/>
    <col min="6664" max="6664" width="10.28515625" style="2" hidden="1" customWidth="1"/>
    <col min="6665" max="6665" width="10" style="2" customWidth="1"/>
    <col min="6666" max="6666" width="14.85546875" style="2" bestFit="1" customWidth="1"/>
    <col min="6667" max="6667" width="8.7109375" style="2" customWidth="1"/>
    <col min="6668" max="6668" width="7.85546875" style="2" customWidth="1"/>
    <col min="6669" max="6670" width="10.28515625" style="2" hidden="1" customWidth="1"/>
    <col min="6671" max="6912" width="10.28515625" style="2" hidden="1"/>
    <col min="6913" max="6913" width="15.5703125" style="2" customWidth="1"/>
    <col min="6914" max="6914" width="14" style="2" customWidth="1"/>
    <col min="6915" max="6915" width="15" style="2" customWidth="1"/>
    <col min="6916" max="6916" width="11.7109375" style="2" customWidth="1"/>
    <col min="6917" max="6917" width="28.42578125" style="2" customWidth="1"/>
    <col min="6918" max="6918" width="16.85546875" style="2" customWidth="1"/>
    <col min="6919" max="6919" width="1.85546875" style="2" customWidth="1"/>
    <col min="6920" max="6920" width="10.28515625" style="2" hidden="1" customWidth="1"/>
    <col min="6921" max="6921" width="10" style="2" customWidth="1"/>
    <col min="6922" max="6922" width="14.85546875" style="2" bestFit="1" customWidth="1"/>
    <col min="6923" max="6923" width="8.7109375" style="2" customWidth="1"/>
    <col min="6924" max="6924" width="7.85546875" style="2" customWidth="1"/>
    <col min="6925" max="6926" width="10.28515625" style="2" hidden="1" customWidth="1"/>
    <col min="6927" max="7168" width="10.28515625" style="2" hidden="1"/>
    <col min="7169" max="7169" width="15.5703125" style="2" customWidth="1"/>
    <col min="7170" max="7170" width="14" style="2" customWidth="1"/>
    <col min="7171" max="7171" width="15" style="2" customWidth="1"/>
    <col min="7172" max="7172" width="11.7109375" style="2" customWidth="1"/>
    <col min="7173" max="7173" width="28.42578125" style="2" customWidth="1"/>
    <col min="7174" max="7174" width="16.85546875" style="2" customWidth="1"/>
    <col min="7175" max="7175" width="1.85546875" style="2" customWidth="1"/>
    <col min="7176" max="7176" width="10.28515625" style="2" hidden="1" customWidth="1"/>
    <col min="7177" max="7177" width="10" style="2" customWidth="1"/>
    <col min="7178" max="7178" width="14.85546875" style="2" bestFit="1" customWidth="1"/>
    <col min="7179" max="7179" width="8.7109375" style="2" customWidth="1"/>
    <col min="7180" max="7180" width="7.85546875" style="2" customWidth="1"/>
    <col min="7181" max="7182" width="10.28515625" style="2" hidden="1" customWidth="1"/>
    <col min="7183" max="7424" width="10.28515625" style="2" hidden="1"/>
    <col min="7425" max="7425" width="15.5703125" style="2" customWidth="1"/>
    <col min="7426" max="7426" width="14" style="2" customWidth="1"/>
    <col min="7427" max="7427" width="15" style="2" customWidth="1"/>
    <col min="7428" max="7428" width="11.7109375" style="2" customWidth="1"/>
    <col min="7429" max="7429" width="28.42578125" style="2" customWidth="1"/>
    <col min="7430" max="7430" width="16.85546875" style="2" customWidth="1"/>
    <col min="7431" max="7431" width="1.85546875" style="2" customWidth="1"/>
    <col min="7432" max="7432" width="10.28515625" style="2" hidden="1" customWidth="1"/>
    <col min="7433" max="7433" width="10" style="2" customWidth="1"/>
    <col min="7434" max="7434" width="14.85546875" style="2" bestFit="1" customWidth="1"/>
    <col min="7435" max="7435" width="8.7109375" style="2" customWidth="1"/>
    <col min="7436" max="7436" width="7.85546875" style="2" customWidth="1"/>
    <col min="7437" max="7438" width="10.28515625" style="2" hidden="1" customWidth="1"/>
    <col min="7439" max="7680" width="10.28515625" style="2" hidden="1"/>
    <col min="7681" max="7681" width="15.5703125" style="2" customWidth="1"/>
    <col min="7682" max="7682" width="14" style="2" customWidth="1"/>
    <col min="7683" max="7683" width="15" style="2" customWidth="1"/>
    <col min="7684" max="7684" width="11.7109375" style="2" customWidth="1"/>
    <col min="7685" max="7685" width="28.42578125" style="2" customWidth="1"/>
    <col min="7686" max="7686" width="16.85546875" style="2" customWidth="1"/>
    <col min="7687" max="7687" width="1.85546875" style="2" customWidth="1"/>
    <col min="7688" max="7688" width="10.28515625" style="2" hidden="1" customWidth="1"/>
    <col min="7689" max="7689" width="10" style="2" customWidth="1"/>
    <col min="7690" max="7690" width="14.85546875" style="2" bestFit="1" customWidth="1"/>
    <col min="7691" max="7691" width="8.7109375" style="2" customWidth="1"/>
    <col min="7692" max="7692" width="7.85546875" style="2" customWidth="1"/>
    <col min="7693" max="7694" width="10.28515625" style="2" hidden="1" customWidth="1"/>
    <col min="7695" max="7936" width="10.28515625" style="2" hidden="1"/>
    <col min="7937" max="7937" width="15.5703125" style="2" customWidth="1"/>
    <col min="7938" max="7938" width="14" style="2" customWidth="1"/>
    <col min="7939" max="7939" width="15" style="2" customWidth="1"/>
    <col min="7940" max="7940" width="11.7109375" style="2" customWidth="1"/>
    <col min="7941" max="7941" width="28.42578125" style="2" customWidth="1"/>
    <col min="7942" max="7942" width="16.85546875" style="2" customWidth="1"/>
    <col min="7943" max="7943" width="1.85546875" style="2" customWidth="1"/>
    <col min="7944" max="7944" width="10.28515625" style="2" hidden="1" customWidth="1"/>
    <col min="7945" max="7945" width="10" style="2" customWidth="1"/>
    <col min="7946" max="7946" width="14.85546875" style="2" bestFit="1" customWidth="1"/>
    <col min="7947" max="7947" width="8.7109375" style="2" customWidth="1"/>
    <col min="7948" max="7948" width="7.85546875" style="2" customWidth="1"/>
    <col min="7949" max="7950" width="10.28515625" style="2" hidden="1" customWidth="1"/>
    <col min="7951" max="8192" width="10.28515625" style="2" hidden="1"/>
    <col min="8193" max="8193" width="15.5703125" style="2" customWidth="1"/>
    <col min="8194" max="8194" width="14" style="2" customWidth="1"/>
    <col min="8195" max="8195" width="15" style="2" customWidth="1"/>
    <col min="8196" max="8196" width="11.7109375" style="2" customWidth="1"/>
    <col min="8197" max="8197" width="28.42578125" style="2" customWidth="1"/>
    <col min="8198" max="8198" width="16.85546875" style="2" customWidth="1"/>
    <col min="8199" max="8199" width="1.85546875" style="2" customWidth="1"/>
    <col min="8200" max="8200" width="10.28515625" style="2" hidden="1" customWidth="1"/>
    <col min="8201" max="8201" width="10" style="2" customWidth="1"/>
    <col min="8202" max="8202" width="14.85546875" style="2" bestFit="1" customWidth="1"/>
    <col min="8203" max="8203" width="8.7109375" style="2" customWidth="1"/>
    <col min="8204" max="8204" width="7.85546875" style="2" customWidth="1"/>
    <col min="8205" max="8206" width="10.28515625" style="2" hidden="1" customWidth="1"/>
    <col min="8207" max="8448" width="10.28515625" style="2" hidden="1"/>
    <col min="8449" max="8449" width="15.5703125" style="2" customWidth="1"/>
    <col min="8450" max="8450" width="14" style="2" customWidth="1"/>
    <col min="8451" max="8451" width="15" style="2" customWidth="1"/>
    <col min="8452" max="8452" width="11.7109375" style="2" customWidth="1"/>
    <col min="8453" max="8453" width="28.42578125" style="2" customWidth="1"/>
    <col min="8454" max="8454" width="16.85546875" style="2" customWidth="1"/>
    <col min="8455" max="8455" width="1.85546875" style="2" customWidth="1"/>
    <col min="8456" max="8456" width="10.28515625" style="2" hidden="1" customWidth="1"/>
    <col min="8457" max="8457" width="10" style="2" customWidth="1"/>
    <col min="8458" max="8458" width="14.85546875" style="2" bestFit="1" customWidth="1"/>
    <col min="8459" max="8459" width="8.7109375" style="2" customWidth="1"/>
    <col min="8460" max="8460" width="7.85546875" style="2" customWidth="1"/>
    <col min="8461" max="8462" width="10.28515625" style="2" hidden="1" customWidth="1"/>
    <col min="8463" max="8704" width="10.28515625" style="2" hidden="1"/>
    <col min="8705" max="8705" width="15.5703125" style="2" customWidth="1"/>
    <col min="8706" max="8706" width="14" style="2" customWidth="1"/>
    <col min="8707" max="8707" width="15" style="2" customWidth="1"/>
    <col min="8708" max="8708" width="11.7109375" style="2" customWidth="1"/>
    <col min="8709" max="8709" width="28.42578125" style="2" customWidth="1"/>
    <col min="8710" max="8710" width="16.85546875" style="2" customWidth="1"/>
    <col min="8711" max="8711" width="1.85546875" style="2" customWidth="1"/>
    <col min="8712" max="8712" width="10.28515625" style="2" hidden="1" customWidth="1"/>
    <col min="8713" max="8713" width="10" style="2" customWidth="1"/>
    <col min="8714" max="8714" width="14.85546875" style="2" bestFit="1" customWidth="1"/>
    <col min="8715" max="8715" width="8.7109375" style="2" customWidth="1"/>
    <col min="8716" max="8716" width="7.85546875" style="2" customWidth="1"/>
    <col min="8717" max="8718" width="10.28515625" style="2" hidden="1" customWidth="1"/>
    <col min="8719" max="8960" width="10.28515625" style="2" hidden="1"/>
    <col min="8961" max="8961" width="15.5703125" style="2" customWidth="1"/>
    <col min="8962" max="8962" width="14" style="2" customWidth="1"/>
    <col min="8963" max="8963" width="15" style="2" customWidth="1"/>
    <col min="8964" max="8964" width="11.7109375" style="2" customWidth="1"/>
    <col min="8965" max="8965" width="28.42578125" style="2" customWidth="1"/>
    <col min="8966" max="8966" width="16.85546875" style="2" customWidth="1"/>
    <col min="8967" max="8967" width="1.85546875" style="2" customWidth="1"/>
    <col min="8968" max="8968" width="10.28515625" style="2" hidden="1" customWidth="1"/>
    <col min="8969" max="8969" width="10" style="2" customWidth="1"/>
    <col min="8970" max="8970" width="14.85546875" style="2" bestFit="1" customWidth="1"/>
    <col min="8971" max="8971" width="8.7109375" style="2" customWidth="1"/>
    <col min="8972" max="8972" width="7.85546875" style="2" customWidth="1"/>
    <col min="8973" max="8974" width="10.28515625" style="2" hidden="1" customWidth="1"/>
    <col min="8975" max="9216" width="10.28515625" style="2" hidden="1"/>
    <col min="9217" max="9217" width="15.5703125" style="2" customWidth="1"/>
    <col min="9218" max="9218" width="14" style="2" customWidth="1"/>
    <col min="9219" max="9219" width="15" style="2" customWidth="1"/>
    <col min="9220" max="9220" width="11.7109375" style="2" customWidth="1"/>
    <col min="9221" max="9221" width="28.42578125" style="2" customWidth="1"/>
    <col min="9222" max="9222" width="16.85546875" style="2" customWidth="1"/>
    <col min="9223" max="9223" width="1.85546875" style="2" customWidth="1"/>
    <col min="9224" max="9224" width="10.28515625" style="2" hidden="1" customWidth="1"/>
    <col min="9225" max="9225" width="10" style="2" customWidth="1"/>
    <col min="9226" max="9226" width="14.85546875" style="2" bestFit="1" customWidth="1"/>
    <col min="9227" max="9227" width="8.7109375" style="2" customWidth="1"/>
    <col min="9228" max="9228" width="7.85546875" style="2" customWidth="1"/>
    <col min="9229" max="9230" width="10.28515625" style="2" hidden="1" customWidth="1"/>
    <col min="9231" max="9472" width="10.28515625" style="2" hidden="1"/>
    <col min="9473" max="9473" width="15.5703125" style="2" customWidth="1"/>
    <col min="9474" max="9474" width="14" style="2" customWidth="1"/>
    <col min="9475" max="9475" width="15" style="2" customWidth="1"/>
    <col min="9476" max="9476" width="11.7109375" style="2" customWidth="1"/>
    <col min="9477" max="9477" width="28.42578125" style="2" customWidth="1"/>
    <col min="9478" max="9478" width="16.85546875" style="2" customWidth="1"/>
    <col min="9479" max="9479" width="1.85546875" style="2" customWidth="1"/>
    <col min="9480" max="9480" width="10.28515625" style="2" hidden="1" customWidth="1"/>
    <col min="9481" max="9481" width="10" style="2" customWidth="1"/>
    <col min="9482" max="9482" width="14.85546875" style="2" bestFit="1" customWidth="1"/>
    <col min="9483" max="9483" width="8.7109375" style="2" customWidth="1"/>
    <col min="9484" max="9484" width="7.85546875" style="2" customWidth="1"/>
    <col min="9485" max="9486" width="10.28515625" style="2" hidden="1" customWidth="1"/>
    <col min="9487" max="9728" width="10.28515625" style="2" hidden="1"/>
    <col min="9729" max="9729" width="15.5703125" style="2" customWidth="1"/>
    <col min="9730" max="9730" width="14" style="2" customWidth="1"/>
    <col min="9731" max="9731" width="15" style="2" customWidth="1"/>
    <col min="9732" max="9732" width="11.7109375" style="2" customWidth="1"/>
    <col min="9733" max="9733" width="28.42578125" style="2" customWidth="1"/>
    <col min="9734" max="9734" width="16.85546875" style="2" customWidth="1"/>
    <col min="9735" max="9735" width="1.85546875" style="2" customWidth="1"/>
    <col min="9736" max="9736" width="10.28515625" style="2" hidden="1" customWidth="1"/>
    <col min="9737" max="9737" width="10" style="2" customWidth="1"/>
    <col min="9738" max="9738" width="14.85546875" style="2" bestFit="1" customWidth="1"/>
    <col min="9739" max="9739" width="8.7109375" style="2" customWidth="1"/>
    <col min="9740" max="9740" width="7.85546875" style="2" customWidth="1"/>
    <col min="9741" max="9742" width="10.28515625" style="2" hidden="1" customWidth="1"/>
    <col min="9743" max="9984" width="10.28515625" style="2" hidden="1"/>
    <col min="9985" max="9985" width="15.5703125" style="2" customWidth="1"/>
    <col min="9986" max="9986" width="14" style="2" customWidth="1"/>
    <col min="9987" max="9987" width="15" style="2" customWidth="1"/>
    <col min="9988" max="9988" width="11.7109375" style="2" customWidth="1"/>
    <col min="9989" max="9989" width="28.42578125" style="2" customWidth="1"/>
    <col min="9990" max="9990" width="16.85546875" style="2" customWidth="1"/>
    <col min="9991" max="9991" width="1.85546875" style="2" customWidth="1"/>
    <col min="9992" max="9992" width="10.28515625" style="2" hidden="1" customWidth="1"/>
    <col min="9993" max="9993" width="10" style="2" customWidth="1"/>
    <col min="9994" max="9994" width="14.85546875" style="2" bestFit="1" customWidth="1"/>
    <col min="9995" max="9995" width="8.7109375" style="2" customWidth="1"/>
    <col min="9996" max="9996" width="7.85546875" style="2" customWidth="1"/>
    <col min="9997" max="9998" width="10.28515625" style="2" hidden="1" customWidth="1"/>
    <col min="9999" max="10240" width="10.28515625" style="2" hidden="1"/>
    <col min="10241" max="10241" width="15.5703125" style="2" customWidth="1"/>
    <col min="10242" max="10242" width="14" style="2" customWidth="1"/>
    <col min="10243" max="10243" width="15" style="2" customWidth="1"/>
    <col min="10244" max="10244" width="11.7109375" style="2" customWidth="1"/>
    <col min="10245" max="10245" width="28.42578125" style="2" customWidth="1"/>
    <col min="10246" max="10246" width="16.85546875" style="2" customWidth="1"/>
    <col min="10247" max="10247" width="1.85546875" style="2" customWidth="1"/>
    <col min="10248" max="10248" width="10.28515625" style="2" hidden="1" customWidth="1"/>
    <col min="10249" max="10249" width="10" style="2" customWidth="1"/>
    <col min="10250" max="10250" width="14.85546875" style="2" bestFit="1" customWidth="1"/>
    <col min="10251" max="10251" width="8.7109375" style="2" customWidth="1"/>
    <col min="10252" max="10252" width="7.85546875" style="2" customWidth="1"/>
    <col min="10253" max="10254" width="10.28515625" style="2" hidden="1" customWidth="1"/>
    <col min="10255" max="10496" width="10.28515625" style="2" hidden="1"/>
    <col min="10497" max="10497" width="15.5703125" style="2" customWidth="1"/>
    <col min="10498" max="10498" width="14" style="2" customWidth="1"/>
    <col min="10499" max="10499" width="15" style="2" customWidth="1"/>
    <col min="10500" max="10500" width="11.7109375" style="2" customWidth="1"/>
    <col min="10501" max="10501" width="28.42578125" style="2" customWidth="1"/>
    <col min="10502" max="10502" width="16.85546875" style="2" customWidth="1"/>
    <col min="10503" max="10503" width="1.85546875" style="2" customWidth="1"/>
    <col min="10504" max="10504" width="10.28515625" style="2" hidden="1" customWidth="1"/>
    <col min="10505" max="10505" width="10" style="2" customWidth="1"/>
    <col min="10506" max="10506" width="14.85546875" style="2" bestFit="1" customWidth="1"/>
    <col min="10507" max="10507" width="8.7109375" style="2" customWidth="1"/>
    <col min="10508" max="10508" width="7.85546875" style="2" customWidth="1"/>
    <col min="10509" max="10510" width="10.28515625" style="2" hidden="1" customWidth="1"/>
    <col min="10511" max="10752" width="10.28515625" style="2" hidden="1"/>
    <col min="10753" max="10753" width="15.5703125" style="2" customWidth="1"/>
    <col min="10754" max="10754" width="14" style="2" customWidth="1"/>
    <col min="10755" max="10755" width="15" style="2" customWidth="1"/>
    <col min="10756" max="10756" width="11.7109375" style="2" customWidth="1"/>
    <col min="10757" max="10757" width="28.42578125" style="2" customWidth="1"/>
    <col min="10758" max="10758" width="16.85546875" style="2" customWidth="1"/>
    <col min="10759" max="10759" width="1.85546875" style="2" customWidth="1"/>
    <col min="10760" max="10760" width="10.28515625" style="2" hidden="1" customWidth="1"/>
    <col min="10761" max="10761" width="10" style="2" customWidth="1"/>
    <col min="10762" max="10762" width="14.85546875" style="2" bestFit="1" customWidth="1"/>
    <col min="10763" max="10763" width="8.7109375" style="2" customWidth="1"/>
    <col min="10764" max="10764" width="7.85546875" style="2" customWidth="1"/>
    <col min="10765" max="10766" width="10.28515625" style="2" hidden="1" customWidth="1"/>
    <col min="10767" max="11008" width="10.28515625" style="2" hidden="1"/>
    <col min="11009" max="11009" width="15.5703125" style="2" customWidth="1"/>
    <col min="11010" max="11010" width="14" style="2" customWidth="1"/>
    <col min="11011" max="11011" width="15" style="2" customWidth="1"/>
    <col min="11012" max="11012" width="11.7109375" style="2" customWidth="1"/>
    <col min="11013" max="11013" width="28.42578125" style="2" customWidth="1"/>
    <col min="11014" max="11014" width="16.85546875" style="2" customWidth="1"/>
    <col min="11015" max="11015" width="1.85546875" style="2" customWidth="1"/>
    <col min="11016" max="11016" width="10.28515625" style="2" hidden="1" customWidth="1"/>
    <col min="11017" max="11017" width="10" style="2" customWidth="1"/>
    <col min="11018" max="11018" width="14.85546875" style="2" bestFit="1" customWidth="1"/>
    <col min="11019" max="11019" width="8.7109375" style="2" customWidth="1"/>
    <col min="11020" max="11020" width="7.85546875" style="2" customWidth="1"/>
    <col min="11021" max="11022" width="10.28515625" style="2" hidden="1" customWidth="1"/>
    <col min="11023" max="11264" width="10.28515625" style="2" hidden="1"/>
    <col min="11265" max="11265" width="15.5703125" style="2" customWidth="1"/>
    <col min="11266" max="11266" width="14" style="2" customWidth="1"/>
    <col min="11267" max="11267" width="15" style="2" customWidth="1"/>
    <col min="11268" max="11268" width="11.7109375" style="2" customWidth="1"/>
    <col min="11269" max="11269" width="28.42578125" style="2" customWidth="1"/>
    <col min="11270" max="11270" width="16.85546875" style="2" customWidth="1"/>
    <col min="11271" max="11271" width="1.85546875" style="2" customWidth="1"/>
    <col min="11272" max="11272" width="10.28515625" style="2" hidden="1" customWidth="1"/>
    <col min="11273" max="11273" width="10" style="2" customWidth="1"/>
    <col min="11274" max="11274" width="14.85546875" style="2" bestFit="1" customWidth="1"/>
    <col min="11275" max="11275" width="8.7109375" style="2" customWidth="1"/>
    <col min="11276" max="11276" width="7.85546875" style="2" customWidth="1"/>
    <col min="11277" max="11278" width="10.28515625" style="2" hidden="1" customWidth="1"/>
    <col min="11279" max="11520" width="10.28515625" style="2" hidden="1"/>
    <col min="11521" max="11521" width="15.5703125" style="2" customWidth="1"/>
    <col min="11522" max="11522" width="14" style="2" customWidth="1"/>
    <col min="11523" max="11523" width="15" style="2" customWidth="1"/>
    <col min="11524" max="11524" width="11.7109375" style="2" customWidth="1"/>
    <col min="11525" max="11525" width="28.42578125" style="2" customWidth="1"/>
    <col min="11526" max="11526" width="16.85546875" style="2" customWidth="1"/>
    <col min="11527" max="11527" width="1.85546875" style="2" customWidth="1"/>
    <col min="11528" max="11528" width="10.28515625" style="2" hidden="1" customWidth="1"/>
    <col min="11529" max="11529" width="10" style="2" customWidth="1"/>
    <col min="11530" max="11530" width="14.85546875" style="2" bestFit="1" customWidth="1"/>
    <col min="11531" max="11531" width="8.7109375" style="2" customWidth="1"/>
    <col min="11532" max="11532" width="7.85546875" style="2" customWidth="1"/>
    <col min="11533" max="11534" width="10.28515625" style="2" hidden="1" customWidth="1"/>
    <col min="11535" max="11776" width="10.28515625" style="2" hidden="1"/>
    <col min="11777" max="11777" width="15.5703125" style="2" customWidth="1"/>
    <col min="11778" max="11778" width="14" style="2" customWidth="1"/>
    <col min="11779" max="11779" width="15" style="2" customWidth="1"/>
    <col min="11780" max="11780" width="11.7109375" style="2" customWidth="1"/>
    <col min="11781" max="11781" width="28.42578125" style="2" customWidth="1"/>
    <col min="11782" max="11782" width="16.85546875" style="2" customWidth="1"/>
    <col min="11783" max="11783" width="1.85546875" style="2" customWidth="1"/>
    <col min="11784" max="11784" width="10.28515625" style="2" hidden="1" customWidth="1"/>
    <col min="11785" max="11785" width="10" style="2" customWidth="1"/>
    <col min="11786" max="11786" width="14.85546875" style="2" bestFit="1" customWidth="1"/>
    <col min="11787" max="11787" width="8.7109375" style="2" customWidth="1"/>
    <col min="11788" max="11788" width="7.85546875" style="2" customWidth="1"/>
    <col min="11789" max="11790" width="10.28515625" style="2" hidden="1" customWidth="1"/>
    <col min="11791" max="12032" width="10.28515625" style="2" hidden="1"/>
    <col min="12033" max="12033" width="15.5703125" style="2" customWidth="1"/>
    <col min="12034" max="12034" width="14" style="2" customWidth="1"/>
    <col min="12035" max="12035" width="15" style="2" customWidth="1"/>
    <col min="12036" max="12036" width="11.7109375" style="2" customWidth="1"/>
    <col min="12037" max="12037" width="28.42578125" style="2" customWidth="1"/>
    <col min="12038" max="12038" width="16.85546875" style="2" customWidth="1"/>
    <col min="12039" max="12039" width="1.85546875" style="2" customWidth="1"/>
    <col min="12040" max="12040" width="10.28515625" style="2" hidden="1" customWidth="1"/>
    <col min="12041" max="12041" width="10" style="2" customWidth="1"/>
    <col min="12042" max="12042" width="14.85546875" style="2" bestFit="1" customWidth="1"/>
    <col min="12043" max="12043" width="8.7109375" style="2" customWidth="1"/>
    <col min="12044" max="12044" width="7.85546875" style="2" customWidth="1"/>
    <col min="12045" max="12046" width="10.28515625" style="2" hidden="1" customWidth="1"/>
    <col min="12047" max="12288" width="10.28515625" style="2" hidden="1"/>
    <col min="12289" max="12289" width="15.5703125" style="2" customWidth="1"/>
    <col min="12290" max="12290" width="14" style="2" customWidth="1"/>
    <col min="12291" max="12291" width="15" style="2" customWidth="1"/>
    <col min="12292" max="12292" width="11.7109375" style="2" customWidth="1"/>
    <col min="12293" max="12293" width="28.42578125" style="2" customWidth="1"/>
    <col min="12294" max="12294" width="16.85546875" style="2" customWidth="1"/>
    <col min="12295" max="12295" width="1.85546875" style="2" customWidth="1"/>
    <col min="12296" max="12296" width="10.28515625" style="2" hidden="1" customWidth="1"/>
    <col min="12297" max="12297" width="10" style="2" customWidth="1"/>
    <col min="12298" max="12298" width="14.85546875" style="2" bestFit="1" customWidth="1"/>
    <col min="12299" max="12299" width="8.7109375" style="2" customWidth="1"/>
    <col min="12300" max="12300" width="7.85546875" style="2" customWidth="1"/>
    <col min="12301" max="12302" width="10.28515625" style="2" hidden="1" customWidth="1"/>
    <col min="12303" max="12544" width="10.28515625" style="2" hidden="1"/>
    <col min="12545" max="12545" width="15.5703125" style="2" customWidth="1"/>
    <col min="12546" max="12546" width="14" style="2" customWidth="1"/>
    <col min="12547" max="12547" width="15" style="2" customWidth="1"/>
    <col min="12548" max="12548" width="11.7109375" style="2" customWidth="1"/>
    <col min="12549" max="12549" width="28.42578125" style="2" customWidth="1"/>
    <col min="12550" max="12550" width="16.85546875" style="2" customWidth="1"/>
    <col min="12551" max="12551" width="1.85546875" style="2" customWidth="1"/>
    <col min="12552" max="12552" width="10.28515625" style="2" hidden="1" customWidth="1"/>
    <col min="12553" max="12553" width="10" style="2" customWidth="1"/>
    <col min="12554" max="12554" width="14.85546875" style="2" bestFit="1" customWidth="1"/>
    <col min="12555" max="12555" width="8.7109375" style="2" customWidth="1"/>
    <col min="12556" max="12556" width="7.85546875" style="2" customWidth="1"/>
    <col min="12557" max="12558" width="10.28515625" style="2" hidden="1" customWidth="1"/>
    <col min="12559" max="12800" width="10.28515625" style="2" hidden="1"/>
    <col min="12801" max="12801" width="15.5703125" style="2" customWidth="1"/>
    <col min="12802" max="12802" width="14" style="2" customWidth="1"/>
    <col min="12803" max="12803" width="15" style="2" customWidth="1"/>
    <col min="12804" max="12804" width="11.7109375" style="2" customWidth="1"/>
    <col min="12805" max="12805" width="28.42578125" style="2" customWidth="1"/>
    <col min="12806" max="12806" width="16.85546875" style="2" customWidth="1"/>
    <col min="12807" max="12807" width="1.85546875" style="2" customWidth="1"/>
    <col min="12808" max="12808" width="10.28515625" style="2" hidden="1" customWidth="1"/>
    <col min="12809" max="12809" width="10" style="2" customWidth="1"/>
    <col min="12810" max="12810" width="14.85546875" style="2" bestFit="1" customWidth="1"/>
    <col min="12811" max="12811" width="8.7109375" style="2" customWidth="1"/>
    <col min="12812" max="12812" width="7.85546875" style="2" customWidth="1"/>
    <col min="12813" max="12814" width="10.28515625" style="2" hidden="1" customWidth="1"/>
    <col min="12815" max="13056" width="10.28515625" style="2" hidden="1"/>
    <col min="13057" max="13057" width="15.5703125" style="2" customWidth="1"/>
    <col min="13058" max="13058" width="14" style="2" customWidth="1"/>
    <col min="13059" max="13059" width="15" style="2" customWidth="1"/>
    <col min="13060" max="13060" width="11.7109375" style="2" customWidth="1"/>
    <col min="13061" max="13061" width="28.42578125" style="2" customWidth="1"/>
    <col min="13062" max="13062" width="16.85546875" style="2" customWidth="1"/>
    <col min="13063" max="13063" width="1.85546875" style="2" customWidth="1"/>
    <col min="13064" max="13064" width="10.28515625" style="2" hidden="1" customWidth="1"/>
    <col min="13065" max="13065" width="10" style="2" customWidth="1"/>
    <col min="13066" max="13066" width="14.85546875" style="2" bestFit="1" customWidth="1"/>
    <col min="13067" max="13067" width="8.7109375" style="2" customWidth="1"/>
    <col min="13068" max="13068" width="7.85546875" style="2" customWidth="1"/>
    <col min="13069" max="13070" width="10.28515625" style="2" hidden="1" customWidth="1"/>
    <col min="13071" max="13312" width="10.28515625" style="2" hidden="1"/>
    <col min="13313" max="13313" width="15.5703125" style="2" customWidth="1"/>
    <col min="13314" max="13314" width="14" style="2" customWidth="1"/>
    <col min="13315" max="13315" width="15" style="2" customWidth="1"/>
    <col min="13316" max="13316" width="11.7109375" style="2" customWidth="1"/>
    <col min="13317" max="13317" width="28.42578125" style="2" customWidth="1"/>
    <col min="13318" max="13318" width="16.85546875" style="2" customWidth="1"/>
    <col min="13319" max="13319" width="1.85546875" style="2" customWidth="1"/>
    <col min="13320" max="13320" width="10.28515625" style="2" hidden="1" customWidth="1"/>
    <col min="13321" max="13321" width="10" style="2" customWidth="1"/>
    <col min="13322" max="13322" width="14.85546875" style="2" bestFit="1" customWidth="1"/>
    <col min="13323" max="13323" width="8.7109375" style="2" customWidth="1"/>
    <col min="13324" max="13324" width="7.85546875" style="2" customWidth="1"/>
    <col min="13325" max="13326" width="10.28515625" style="2" hidden="1" customWidth="1"/>
    <col min="13327" max="13568" width="10.28515625" style="2" hidden="1"/>
    <col min="13569" max="13569" width="15.5703125" style="2" customWidth="1"/>
    <col min="13570" max="13570" width="14" style="2" customWidth="1"/>
    <col min="13571" max="13571" width="15" style="2" customWidth="1"/>
    <col min="13572" max="13572" width="11.7109375" style="2" customWidth="1"/>
    <col min="13573" max="13573" width="28.42578125" style="2" customWidth="1"/>
    <col min="13574" max="13574" width="16.85546875" style="2" customWidth="1"/>
    <col min="13575" max="13575" width="1.85546875" style="2" customWidth="1"/>
    <col min="13576" max="13576" width="10.28515625" style="2" hidden="1" customWidth="1"/>
    <col min="13577" max="13577" width="10" style="2" customWidth="1"/>
    <col min="13578" max="13578" width="14.85546875" style="2" bestFit="1" customWidth="1"/>
    <col min="13579" max="13579" width="8.7109375" style="2" customWidth="1"/>
    <col min="13580" max="13580" width="7.85546875" style="2" customWidth="1"/>
    <col min="13581" max="13582" width="10.28515625" style="2" hidden="1" customWidth="1"/>
    <col min="13583" max="13824" width="10.28515625" style="2" hidden="1"/>
    <col min="13825" max="13825" width="15.5703125" style="2" customWidth="1"/>
    <col min="13826" max="13826" width="14" style="2" customWidth="1"/>
    <col min="13827" max="13827" width="15" style="2" customWidth="1"/>
    <col min="13828" max="13828" width="11.7109375" style="2" customWidth="1"/>
    <col min="13829" max="13829" width="28.42578125" style="2" customWidth="1"/>
    <col min="13830" max="13830" width="16.85546875" style="2" customWidth="1"/>
    <col min="13831" max="13831" width="1.85546875" style="2" customWidth="1"/>
    <col min="13832" max="13832" width="10.28515625" style="2" hidden="1" customWidth="1"/>
    <col min="13833" max="13833" width="10" style="2" customWidth="1"/>
    <col min="13834" max="13834" width="14.85546875" style="2" bestFit="1" customWidth="1"/>
    <col min="13835" max="13835" width="8.7109375" style="2" customWidth="1"/>
    <col min="13836" max="13836" width="7.85546875" style="2" customWidth="1"/>
    <col min="13837" max="13838" width="10.28515625" style="2" hidden="1" customWidth="1"/>
    <col min="13839" max="14080" width="10.28515625" style="2" hidden="1"/>
    <col min="14081" max="14081" width="15.5703125" style="2" customWidth="1"/>
    <col min="14082" max="14082" width="14" style="2" customWidth="1"/>
    <col min="14083" max="14083" width="15" style="2" customWidth="1"/>
    <col min="14084" max="14084" width="11.7109375" style="2" customWidth="1"/>
    <col min="14085" max="14085" width="28.42578125" style="2" customWidth="1"/>
    <col min="14086" max="14086" width="16.85546875" style="2" customWidth="1"/>
    <col min="14087" max="14087" width="1.85546875" style="2" customWidth="1"/>
    <col min="14088" max="14088" width="10.28515625" style="2" hidden="1" customWidth="1"/>
    <col min="14089" max="14089" width="10" style="2" customWidth="1"/>
    <col min="14090" max="14090" width="14.85546875" style="2" bestFit="1" customWidth="1"/>
    <col min="14091" max="14091" width="8.7109375" style="2" customWidth="1"/>
    <col min="14092" max="14092" width="7.85546875" style="2" customWidth="1"/>
    <col min="14093" max="14094" width="10.28515625" style="2" hidden="1" customWidth="1"/>
    <col min="14095" max="14336" width="10.28515625" style="2" hidden="1"/>
    <col min="14337" max="14337" width="15.5703125" style="2" customWidth="1"/>
    <col min="14338" max="14338" width="14" style="2" customWidth="1"/>
    <col min="14339" max="14339" width="15" style="2" customWidth="1"/>
    <col min="14340" max="14340" width="11.7109375" style="2" customWidth="1"/>
    <col min="14341" max="14341" width="28.42578125" style="2" customWidth="1"/>
    <col min="14342" max="14342" width="16.85546875" style="2" customWidth="1"/>
    <col min="14343" max="14343" width="1.85546875" style="2" customWidth="1"/>
    <col min="14344" max="14344" width="10.28515625" style="2" hidden="1" customWidth="1"/>
    <col min="14345" max="14345" width="10" style="2" customWidth="1"/>
    <col min="14346" max="14346" width="14.85546875" style="2" bestFit="1" customWidth="1"/>
    <col min="14347" max="14347" width="8.7109375" style="2" customWidth="1"/>
    <col min="14348" max="14348" width="7.85546875" style="2" customWidth="1"/>
    <col min="14349" max="14350" width="10.28515625" style="2" hidden="1" customWidth="1"/>
    <col min="14351" max="14592" width="10.28515625" style="2" hidden="1"/>
    <col min="14593" max="14593" width="15.5703125" style="2" customWidth="1"/>
    <col min="14594" max="14594" width="14" style="2" customWidth="1"/>
    <col min="14595" max="14595" width="15" style="2" customWidth="1"/>
    <col min="14596" max="14596" width="11.7109375" style="2" customWidth="1"/>
    <col min="14597" max="14597" width="28.42578125" style="2" customWidth="1"/>
    <col min="14598" max="14598" width="16.85546875" style="2" customWidth="1"/>
    <col min="14599" max="14599" width="1.85546875" style="2" customWidth="1"/>
    <col min="14600" max="14600" width="10.28515625" style="2" hidden="1" customWidth="1"/>
    <col min="14601" max="14601" width="10" style="2" customWidth="1"/>
    <col min="14602" max="14602" width="14.85546875" style="2" bestFit="1" customWidth="1"/>
    <col min="14603" max="14603" width="8.7109375" style="2" customWidth="1"/>
    <col min="14604" max="14604" width="7.85546875" style="2" customWidth="1"/>
    <col min="14605" max="14606" width="10.28515625" style="2" hidden="1" customWidth="1"/>
    <col min="14607" max="14848" width="10.28515625" style="2" hidden="1"/>
    <col min="14849" max="14849" width="15.5703125" style="2" customWidth="1"/>
    <col min="14850" max="14850" width="14" style="2" customWidth="1"/>
    <col min="14851" max="14851" width="15" style="2" customWidth="1"/>
    <col min="14852" max="14852" width="11.7109375" style="2" customWidth="1"/>
    <col min="14853" max="14853" width="28.42578125" style="2" customWidth="1"/>
    <col min="14854" max="14854" width="16.85546875" style="2" customWidth="1"/>
    <col min="14855" max="14855" width="1.85546875" style="2" customWidth="1"/>
    <col min="14856" max="14856" width="10.28515625" style="2" hidden="1" customWidth="1"/>
    <col min="14857" max="14857" width="10" style="2" customWidth="1"/>
    <col min="14858" max="14858" width="14.85546875" style="2" bestFit="1" customWidth="1"/>
    <col min="14859" max="14859" width="8.7109375" style="2" customWidth="1"/>
    <col min="14860" max="14860" width="7.85546875" style="2" customWidth="1"/>
    <col min="14861" max="14862" width="10.28515625" style="2" hidden="1" customWidth="1"/>
    <col min="14863" max="15104" width="10.28515625" style="2" hidden="1"/>
    <col min="15105" max="15105" width="15.5703125" style="2" customWidth="1"/>
    <col min="15106" max="15106" width="14" style="2" customWidth="1"/>
    <col min="15107" max="15107" width="15" style="2" customWidth="1"/>
    <col min="15108" max="15108" width="11.7109375" style="2" customWidth="1"/>
    <col min="15109" max="15109" width="28.42578125" style="2" customWidth="1"/>
    <col min="15110" max="15110" width="16.85546875" style="2" customWidth="1"/>
    <col min="15111" max="15111" width="1.85546875" style="2" customWidth="1"/>
    <col min="15112" max="15112" width="10.28515625" style="2" hidden="1" customWidth="1"/>
    <col min="15113" max="15113" width="10" style="2" customWidth="1"/>
    <col min="15114" max="15114" width="14.85546875" style="2" bestFit="1" customWidth="1"/>
    <col min="15115" max="15115" width="8.7109375" style="2" customWidth="1"/>
    <col min="15116" max="15116" width="7.85546875" style="2" customWidth="1"/>
    <col min="15117" max="15118" width="10.28515625" style="2" hidden="1" customWidth="1"/>
    <col min="15119" max="15360" width="10.28515625" style="2" hidden="1"/>
    <col min="15361" max="15361" width="15.5703125" style="2" customWidth="1"/>
    <col min="15362" max="15362" width="14" style="2" customWidth="1"/>
    <col min="15363" max="15363" width="15" style="2" customWidth="1"/>
    <col min="15364" max="15364" width="11.7109375" style="2" customWidth="1"/>
    <col min="15365" max="15365" width="28.42578125" style="2" customWidth="1"/>
    <col min="15366" max="15366" width="16.85546875" style="2" customWidth="1"/>
    <col min="15367" max="15367" width="1.85546875" style="2" customWidth="1"/>
    <col min="15368" max="15368" width="10.28515625" style="2" hidden="1" customWidth="1"/>
    <col min="15369" max="15369" width="10" style="2" customWidth="1"/>
    <col min="15370" max="15370" width="14.85546875" style="2" bestFit="1" customWidth="1"/>
    <col min="15371" max="15371" width="8.7109375" style="2" customWidth="1"/>
    <col min="15372" max="15372" width="7.85546875" style="2" customWidth="1"/>
    <col min="15373" max="15374" width="10.28515625" style="2" hidden="1" customWidth="1"/>
    <col min="15375" max="15616" width="10.28515625" style="2" hidden="1"/>
    <col min="15617" max="15617" width="15.5703125" style="2" customWidth="1"/>
    <col min="15618" max="15618" width="14" style="2" customWidth="1"/>
    <col min="15619" max="15619" width="15" style="2" customWidth="1"/>
    <col min="15620" max="15620" width="11.7109375" style="2" customWidth="1"/>
    <col min="15621" max="15621" width="28.42578125" style="2" customWidth="1"/>
    <col min="15622" max="15622" width="16.85546875" style="2" customWidth="1"/>
    <col min="15623" max="15623" width="1.85546875" style="2" customWidth="1"/>
    <col min="15624" max="15624" width="10.28515625" style="2" hidden="1" customWidth="1"/>
    <col min="15625" max="15625" width="10" style="2" customWidth="1"/>
    <col min="15626" max="15626" width="14.85546875" style="2" bestFit="1" customWidth="1"/>
    <col min="15627" max="15627" width="8.7109375" style="2" customWidth="1"/>
    <col min="15628" max="15628" width="7.85546875" style="2" customWidth="1"/>
    <col min="15629" max="15630" width="10.28515625" style="2" hidden="1" customWidth="1"/>
    <col min="15631" max="15872" width="10.28515625" style="2" hidden="1"/>
    <col min="15873" max="15873" width="15.5703125" style="2" customWidth="1"/>
    <col min="15874" max="15874" width="14" style="2" customWidth="1"/>
    <col min="15875" max="15875" width="15" style="2" customWidth="1"/>
    <col min="15876" max="15876" width="11.7109375" style="2" customWidth="1"/>
    <col min="15877" max="15877" width="28.42578125" style="2" customWidth="1"/>
    <col min="15878" max="15878" width="16.85546875" style="2" customWidth="1"/>
    <col min="15879" max="15879" width="1.85546875" style="2" customWidth="1"/>
    <col min="15880" max="15880" width="10.28515625" style="2" hidden="1" customWidth="1"/>
    <col min="15881" max="15881" width="10" style="2" customWidth="1"/>
    <col min="15882" max="15882" width="14.85546875" style="2" bestFit="1" customWidth="1"/>
    <col min="15883" max="15883" width="8.7109375" style="2" customWidth="1"/>
    <col min="15884" max="15884" width="7.85546875" style="2" customWidth="1"/>
    <col min="15885" max="15886" width="10.28515625" style="2" hidden="1" customWidth="1"/>
    <col min="15887" max="16128" width="10.28515625" style="2" hidden="1"/>
    <col min="16129" max="16129" width="15.5703125" style="2" customWidth="1"/>
    <col min="16130" max="16130" width="14" style="2" customWidth="1"/>
    <col min="16131" max="16131" width="15" style="2" customWidth="1"/>
    <col min="16132" max="16132" width="11.7109375" style="2" customWidth="1"/>
    <col min="16133" max="16133" width="28.42578125" style="2" customWidth="1"/>
    <col min="16134" max="16134" width="16.85546875" style="2" customWidth="1"/>
    <col min="16135" max="16135" width="1.85546875" style="2" customWidth="1"/>
    <col min="16136" max="16136" width="10.28515625" style="2" hidden="1" customWidth="1"/>
    <col min="16137" max="16137" width="10" style="2" customWidth="1"/>
    <col min="16138" max="16138" width="14.85546875" style="2" bestFit="1" customWidth="1"/>
    <col min="16139" max="16139" width="8.7109375" style="2" customWidth="1"/>
    <col min="16140" max="16140" width="7.85546875" style="2" customWidth="1"/>
    <col min="16141" max="16142" width="10.28515625" style="2" hidden="1" customWidth="1"/>
    <col min="16143" max="16384" width="10.28515625" style="2" hidden="1"/>
  </cols>
  <sheetData>
    <row r="1" spans="1:13" ht="28.5" customHeight="1" thickTop="1" thickBot="1">
      <c r="A1" s="105" t="s">
        <v>14</v>
      </c>
      <c r="B1" s="105" t="s">
        <v>50</v>
      </c>
      <c r="C1" s="105" t="s">
        <v>51</v>
      </c>
      <c r="D1" s="106" t="s">
        <v>17</v>
      </c>
      <c r="E1" s="107" t="s">
        <v>18</v>
      </c>
      <c r="F1" s="108" t="s">
        <v>52</v>
      </c>
    </row>
    <row r="2" spans="1:13" ht="22.5" customHeight="1" thickTop="1" thickBot="1">
      <c r="A2" s="109">
        <v>43846</v>
      </c>
      <c r="B2" s="105" t="s">
        <v>53</v>
      </c>
      <c r="C2" s="105" t="s">
        <v>54</v>
      </c>
      <c r="D2" s="106">
        <f>SUMIF([2]العملاء!B$1:B$65536,E2,[2]العملاء!A$1:A$65536)</f>
        <v>100</v>
      </c>
      <c r="E2" s="107" t="s">
        <v>6</v>
      </c>
      <c r="F2" s="108">
        <v>160</v>
      </c>
    </row>
    <row r="3" spans="1:13" ht="22.5" customHeight="1" thickTop="1" thickBot="1">
      <c r="A3" s="109"/>
      <c r="B3" s="105"/>
      <c r="C3" s="105"/>
      <c r="D3" s="106">
        <f>SUMIF([2]العملاء!B$1:B$65536,E3,[2]العملاء!A$1:A$65536)</f>
        <v>0</v>
      </c>
      <c r="E3" s="107"/>
      <c r="F3" s="108"/>
    </row>
    <row r="4" spans="1:13" ht="22.5" customHeight="1" thickTop="1" thickBot="1">
      <c r="A4" s="109"/>
      <c r="B4" s="105"/>
      <c r="C4" s="105"/>
      <c r="D4" s="106">
        <f>SUMIF([2]العملاء!B$1:B$65536,E4,[2]العملاء!A$1:A$65536)</f>
        <v>0</v>
      </c>
      <c r="E4" s="107"/>
      <c r="F4" s="108"/>
    </row>
    <row r="5" spans="1:13" ht="22.5" customHeight="1" thickTop="1" thickBot="1">
      <c r="A5" s="109"/>
      <c r="B5" s="105"/>
      <c r="C5" s="105"/>
      <c r="D5" s="106">
        <f>SUMIF([2]العملاء!B$1:B$65536,E5,[2]العملاء!A$1:A$65536)</f>
        <v>0</v>
      </c>
      <c r="E5" s="107"/>
      <c r="F5" s="108"/>
    </row>
    <row r="6" spans="1:13" ht="22.5" customHeight="1" thickTop="1" thickBot="1">
      <c r="A6" s="109"/>
      <c r="B6" s="105"/>
      <c r="C6" s="105"/>
      <c r="D6" s="106">
        <f>SUMIF([2]العملاء!B$1:B$65536,E6,[2]العملاء!A$1:A$65536)</f>
        <v>0</v>
      </c>
      <c r="E6" s="107"/>
      <c r="F6" s="108"/>
    </row>
    <row r="7" spans="1:13" ht="22.5" customHeight="1" thickTop="1" thickBot="1">
      <c r="A7" s="109"/>
      <c r="B7" s="105"/>
      <c r="C7" s="105"/>
      <c r="D7" s="106">
        <f>SUMIF([2]العملاء!B$1:B$65536,E7,[2]العملاء!A$1:A$65536)</f>
        <v>0</v>
      </c>
      <c r="E7" s="107"/>
      <c r="F7" s="108"/>
    </row>
    <row r="8" spans="1:13" ht="22.5" customHeight="1" thickTop="1" thickBot="1">
      <c r="A8" s="109"/>
      <c r="B8" s="105"/>
      <c r="C8" s="105"/>
      <c r="D8" s="106">
        <f>SUMIF([2]العملاء!B$1:B$65536,E8,[2]العملاء!A$1:A$65536)</f>
        <v>0</v>
      </c>
      <c r="E8" s="107"/>
      <c r="F8" s="108"/>
      <c r="I8" s="110" t="s">
        <v>55</v>
      </c>
      <c r="J8" s="111"/>
      <c r="K8" s="112"/>
    </row>
    <row r="9" spans="1:13" ht="22.5" customHeight="1" thickTop="1" thickBot="1">
      <c r="A9" s="109"/>
      <c r="B9" s="105"/>
      <c r="C9" s="105"/>
      <c r="D9" s="106">
        <f>SUMIF([2]العملاء!B$1:B$65536,E9,[2]العملاء!A$1:A$65536)</f>
        <v>0</v>
      </c>
      <c r="E9" s="107"/>
      <c r="F9" s="108"/>
      <c r="I9" s="113"/>
      <c r="J9" s="114"/>
      <c r="K9" s="115"/>
    </row>
    <row r="10" spans="1:13" ht="22.5" customHeight="1" thickTop="1" thickBot="1">
      <c r="A10" s="109"/>
      <c r="B10" s="105"/>
      <c r="C10" s="105"/>
      <c r="D10" s="106">
        <f>SUMIF([2]العملاء!B$1:B$65536,E10,[2]العملاء!A$1:A$65536)</f>
        <v>0</v>
      </c>
      <c r="E10" s="107"/>
      <c r="F10" s="108"/>
      <c r="I10" s="116">
        <f>SUMIF(C:C,J37,F:F)+I14</f>
        <v>160</v>
      </c>
      <c r="J10" s="117"/>
      <c r="K10" s="118"/>
      <c r="M10" s="2" t="s">
        <v>56</v>
      </c>
    </row>
    <row r="11" spans="1:13" ht="22.5" customHeight="1" thickTop="1" thickBot="1">
      <c r="A11" s="109"/>
      <c r="B11" s="105"/>
      <c r="C11" s="105"/>
      <c r="D11" s="106">
        <f>SUMIF([2]العملاء!B$1:B$65536,E11,[2]العملاء!A$1:A$65536)</f>
        <v>0</v>
      </c>
      <c r="E11" s="107"/>
      <c r="F11" s="108"/>
      <c r="I11" s="119"/>
      <c r="J11" s="120"/>
      <c r="K11" s="121"/>
    </row>
    <row r="12" spans="1:13" ht="22.5" customHeight="1" thickTop="1" thickBot="1">
      <c r="A12" s="109"/>
      <c r="B12" s="105"/>
      <c r="C12" s="105"/>
      <c r="D12" s="106">
        <f>SUMIF([2]العملاء!B$1:B$65536,E12,[2]العملاء!A$1:A$65536)</f>
        <v>0</v>
      </c>
      <c r="E12" s="107"/>
      <c r="F12" s="108"/>
      <c r="I12" s="122"/>
      <c r="J12" s="123"/>
      <c r="K12" s="124"/>
    </row>
    <row r="13" spans="1:13" ht="22.5" customHeight="1" thickTop="1" thickBot="1">
      <c r="A13" s="109"/>
      <c r="B13" s="105"/>
      <c r="C13" s="105"/>
      <c r="D13" s="106">
        <f>SUMIF([2]العملاء!B$1:B$65536,E13,[2]العملاء!A$1:A$65536)</f>
        <v>0</v>
      </c>
      <c r="E13" s="107"/>
      <c r="F13" s="108"/>
      <c r="I13" s="125" t="s">
        <v>57</v>
      </c>
      <c r="J13" s="126"/>
      <c r="K13" s="127"/>
    </row>
    <row r="14" spans="1:13" ht="22.5" customHeight="1" thickTop="1" thickBot="1">
      <c r="A14" s="109"/>
      <c r="B14" s="105"/>
      <c r="C14" s="105"/>
      <c r="D14" s="106">
        <f>SUMIF([2]العملاء!B$1:B$65536,E14,[2]العملاء!A$1:A$65536)</f>
        <v>0</v>
      </c>
      <c r="E14" s="107"/>
      <c r="F14" s="108"/>
      <c r="I14" s="116">
        <f>SUMIF(C:C,J39,F:F)</f>
        <v>0</v>
      </c>
      <c r="J14" s="117"/>
      <c r="K14" s="118"/>
      <c r="M14" s="2" t="s">
        <v>58</v>
      </c>
    </row>
    <row r="15" spans="1:13" ht="22.5" customHeight="1" thickTop="1" thickBot="1">
      <c r="A15" s="109"/>
      <c r="B15" s="105"/>
      <c r="C15" s="105"/>
      <c r="D15" s="106">
        <f>SUMIF([2]العملاء!B$1:B$65536,E15,[2]العملاء!A$1:A$65536)</f>
        <v>0</v>
      </c>
      <c r="E15" s="107"/>
      <c r="F15" s="108"/>
      <c r="I15" s="122"/>
      <c r="J15" s="123"/>
      <c r="K15" s="124"/>
    </row>
    <row r="16" spans="1:13" ht="22.5" customHeight="1" thickTop="1" thickBot="1">
      <c r="A16" s="109"/>
      <c r="B16" s="105"/>
      <c r="C16" s="105"/>
      <c r="D16" s="106">
        <f>SUMIF([2]العملاء!B$1:B$65536,E16,[2]العملاء!A$1:A$65536)</f>
        <v>0</v>
      </c>
      <c r="E16" s="107"/>
      <c r="F16" s="108"/>
      <c r="I16" s="128" t="s">
        <v>59</v>
      </c>
      <c r="J16" s="129"/>
      <c r="K16" s="130"/>
    </row>
    <row r="17" spans="1:13" ht="22.5" customHeight="1" thickTop="1" thickBot="1">
      <c r="A17" s="109"/>
      <c r="B17" s="105"/>
      <c r="C17" s="105"/>
      <c r="D17" s="106">
        <f>SUMIF([2]العملاء!B$1:B$65536,E17,[2]العملاء!A$1:A$65536)</f>
        <v>0</v>
      </c>
      <c r="E17" s="107"/>
      <c r="F17" s="108"/>
      <c r="I17" s="131">
        <f>I10-I14</f>
        <v>160</v>
      </c>
      <c r="J17" s="132"/>
      <c r="K17" s="133"/>
      <c r="M17" s="2" t="s">
        <v>60</v>
      </c>
    </row>
    <row r="18" spans="1:13" ht="22.5" customHeight="1" thickTop="1" thickBot="1">
      <c r="A18" s="109"/>
      <c r="B18" s="105"/>
      <c r="C18" s="105"/>
      <c r="D18" s="106">
        <f>SUMIF([2]العملاء!B$1:B$65536,E18,[2]العملاء!A$1:A$65536)</f>
        <v>0</v>
      </c>
      <c r="E18" s="107"/>
      <c r="F18" s="108"/>
      <c r="I18" s="134"/>
      <c r="J18" s="135"/>
      <c r="K18" s="136"/>
    </row>
    <row r="19" spans="1:13" ht="22.5" customHeight="1" thickTop="1" thickBot="1">
      <c r="A19" s="109"/>
      <c r="B19" s="105"/>
      <c r="C19" s="105"/>
      <c r="D19" s="106">
        <f>SUMIF([2]العملاء!B$1:B$65536,E19,[2]العملاء!A$1:A$65536)</f>
        <v>0</v>
      </c>
      <c r="E19" s="107"/>
      <c r="F19" s="108"/>
    </row>
    <row r="20" spans="1:13" ht="22.5" customHeight="1" thickTop="1" thickBot="1">
      <c r="A20" s="109"/>
      <c r="B20" s="105"/>
      <c r="C20" s="105"/>
      <c r="D20" s="106">
        <f>SUMIF([2]العملاء!B$1:B$65536,E20,[2]العملاء!A$1:A$65536)</f>
        <v>0</v>
      </c>
      <c r="E20" s="107"/>
      <c r="F20" s="108"/>
    </row>
    <row r="21" spans="1:13" ht="22.5" customHeight="1" thickTop="1" thickBot="1">
      <c r="A21" s="109"/>
      <c r="B21" s="105"/>
      <c r="C21" s="105"/>
      <c r="D21" s="106">
        <f>SUMIF([2]العملاء!B$1:B$65536,E21,[2]العملاء!A$1:A$65536)</f>
        <v>0</v>
      </c>
      <c r="E21" s="107"/>
      <c r="F21" s="108"/>
      <c r="I21" s="110" t="s">
        <v>61</v>
      </c>
      <c r="J21" s="111"/>
      <c r="K21" s="112"/>
    </row>
    <row r="22" spans="1:13" ht="22.5" customHeight="1" thickTop="1" thickBot="1">
      <c r="A22" s="109"/>
      <c r="B22" s="105"/>
      <c r="C22" s="105"/>
      <c r="D22" s="106">
        <f>SUMIF([2]العملاء!B$1:B$65536,E22,[2]العملاء!A$1:A$65536)</f>
        <v>0</v>
      </c>
      <c r="E22" s="107"/>
      <c r="F22" s="108"/>
      <c r="I22" s="113"/>
      <c r="J22" s="114"/>
      <c r="K22" s="115"/>
    </row>
    <row r="23" spans="1:13" ht="22.5" customHeight="1" thickTop="1" thickBot="1">
      <c r="A23" s="109"/>
      <c r="B23" s="105"/>
      <c r="C23" s="105"/>
      <c r="D23" s="106">
        <f>SUMIF([2]العملاء!B$1:B$65536,E23,[2]العملاء!A$1:A$65536)</f>
        <v>0</v>
      </c>
      <c r="E23" s="107"/>
      <c r="F23" s="108"/>
      <c r="I23" s="116">
        <f>SUMIF(C:C,J36,F:F)+I27</f>
        <v>0</v>
      </c>
      <c r="J23" s="117"/>
      <c r="K23" s="118"/>
    </row>
    <row r="24" spans="1:13" ht="22.5" customHeight="1" thickTop="1" thickBot="1">
      <c r="A24" s="109"/>
      <c r="B24" s="105"/>
      <c r="C24" s="105"/>
      <c r="D24" s="106">
        <f>SUMIF([2]العملاء!B$1:B$65536,E24,[2]العملاء!A$1:A$65536)</f>
        <v>0</v>
      </c>
      <c r="E24" s="107"/>
      <c r="F24" s="108"/>
      <c r="I24" s="119"/>
      <c r="J24" s="120"/>
      <c r="K24" s="121"/>
      <c r="M24" s="2" t="s">
        <v>56</v>
      </c>
    </row>
    <row r="25" spans="1:13" ht="22.5" customHeight="1" thickTop="1" thickBot="1">
      <c r="A25" s="109"/>
      <c r="B25" s="105"/>
      <c r="C25" s="105"/>
      <c r="D25" s="106">
        <f>SUMIF([2]العملاء!B$1:B$65536,E25,[2]العملاء!A$1:A$65536)</f>
        <v>0</v>
      </c>
      <c r="E25" s="107"/>
      <c r="F25" s="108"/>
      <c r="I25" s="122"/>
      <c r="J25" s="123"/>
      <c r="K25" s="124"/>
    </row>
    <row r="26" spans="1:13" ht="22.5" customHeight="1" thickTop="1" thickBot="1">
      <c r="A26" s="109"/>
      <c r="B26" s="105"/>
      <c r="C26" s="105"/>
      <c r="D26" s="106">
        <f>SUMIF([2]العملاء!B$1:B$65536,E26,[2]العملاء!A$1:A$65536)</f>
        <v>0</v>
      </c>
      <c r="E26" s="107"/>
      <c r="F26" s="108"/>
      <c r="I26" s="125" t="s">
        <v>57</v>
      </c>
      <c r="J26" s="126"/>
      <c r="K26" s="127"/>
    </row>
    <row r="27" spans="1:13" ht="22.5" customHeight="1" thickTop="1" thickBot="1">
      <c r="A27" s="109"/>
      <c r="B27" s="105"/>
      <c r="C27" s="105"/>
      <c r="D27" s="106">
        <f>SUMIF([2]العملاء!B$1:B$65536,E27,[2]العملاء!A$1:A$65536)</f>
        <v>0</v>
      </c>
      <c r="E27" s="107"/>
      <c r="F27" s="108"/>
      <c r="I27" s="116">
        <f>SUMIF(C:C,J38,F:F)</f>
        <v>0</v>
      </c>
      <c r="J27" s="117"/>
      <c r="K27" s="118"/>
    </row>
    <row r="28" spans="1:13" ht="22.5" customHeight="1" thickTop="1" thickBot="1">
      <c r="A28" s="109"/>
      <c r="B28" s="105"/>
      <c r="C28" s="105"/>
      <c r="D28" s="106">
        <f>SUMIF([2]العملاء!B$1:B$65536,E28,[2]العملاء!A$1:A$65536)</f>
        <v>0</v>
      </c>
      <c r="E28" s="107"/>
      <c r="F28" s="108"/>
      <c r="I28" s="122"/>
      <c r="J28" s="123"/>
      <c r="K28" s="124"/>
      <c r="M28" s="2" t="s">
        <v>58</v>
      </c>
    </row>
    <row r="29" spans="1:13" ht="22.5" customHeight="1" thickTop="1" thickBot="1">
      <c r="A29" s="109"/>
      <c r="B29" s="105"/>
      <c r="C29" s="105"/>
      <c r="D29" s="106">
        <f>SUMIF([2]العملاء!B$1:B$65536,E29,[2]العملاء!A$1:A$65536)</f>
        <v>0</v>
      </c>
      <c r="E29" s="107"/>
      <c r="F29" s="108"/>
      <c r="I29" s="128" t="s">
        <v>59</v>
      </c>
      <c r="J29" s="129"/>
      <c r="K29" s="130"/>
    </row>
    <row r="30" spans="1:13" ht="22.5" customHeight="1" thickTop="1" thickBot="1">
      <c r="A30" s="109"/>
      <c r="B30" s="105"/>
      <c r="C30" s="105"/>
      <c r="D30" s="106">
        <f>SUMIF([2]العملاء!B$1:B$65536,E30,[2]العملاء!A$1:A$65536)</f>
        <v>0</v>
      </c>
      <c r="E30" s="107"/>
      <c r="F30" s="108"/>
      <c r="I30" s="131">
        <f>I23-I27</f>
        <v>0</v>
      </c>
      <c r="J30" s="132"/>
      <c r="K30" s="133"/>
    </row>
    <row r="31" spans="1:13" ht="22.5" customHeight="1" thickTop="1" thickBot="1">
      <c r="A31" s="109"/>
      <c r="B31" s="105"/>
      <c r="C31" s="105"/>
      <c r="D31" s="106">
        <f>SUMIF([2]العملاء!B$1:B$65536,E31,[2]العملاء!A$1:A$65536)</f>
        <v>0</v>
      </c>
      <c r="E31" s="107"/>
      <c r="F31" s="108"/>
      <c r="I31" s="134"/>
      <c r="J31" s="135"/>
      <c r="K31" s="136"/>
      <c r="M31" s="2" t="s">
        <v>60</v>
      </c>
    </row>
    <row r="32" spans="1:13" ht="22.5" customHeight="1" thickTop="1" thickBot="1">
      <c r="A32" s="109"/>
      <c r="B32" s="105"/>
      <c r="C32" s="105"/>
      <c r="D32" s="106">
        <f>SUMIF([2]العملاء!B$1:B$65536,E32,[2]العملاء!A$1:A$65536)</f>
        <v>0</v>
      </c>
      <c r="E32" s="107"/>
      <c r="F32" s="108"/>
    </row>
    <row r="33" spans="1:10" ht="22.5" customHeight="1" thickTop="1" thickBot="1">
      <c r="A33" s="109"/>
      <c r="B33" s="105"/>
      <c r="C33" s="105"/>
      <c r="D33" s="106">
        <f>SUMIF([2]العملاء!B$1:B$65536,E33,[2]العملاء!A$1:A$65536)</f>
        <v>0</v>
      </c>
      <c r="E33" s="107"/>
      <c r="F33" s="108"/>
    </row>
    <row r="34" spans="1:10" ht="22.5" customHeight="1" thickTop="1" thickBot="1">
      <c r="A34" s="109"/>
      <c r="B34" s="105"/>
      <c r="C34" s="105"/>
      <c r="D34" s="106">
        <f>SUMIF([2]العملاء!B$1:B$65536,E34,[2]العملاء!A$1:A$65536)</f>
        <v>0</v>
      </c>
      <c r="E34" s="107"/>
      <c r="F34" s="108"/>
    </row>
    <row r="35" spans="1:10" ht="22.5" customHeight="1" thickTop="1" thickBot="1">
      <c r="A35" s="109"/>
      <c r="B35" s="105"/>
      <c r="C35" s="105"/>
      <c r="D35" s="106">
        <f>SUMIF([2]العملاء!B$1:B$65536,E35,[2]العملاء!A$1:A$65536)</f>
        <v>0</v>
      </c>
      <c r="E35" s="107"/>
      <c r="F35" s="108"/>
    </row>
    <row r="36" spans="1:10" ht="22.5" customHeight="1" thickTop="1" thickBot="1">
      <c r="A36" s="109"/>
      <c r="B36" s="105"/>
      <c r="C36" s="105"/>
      <c r="D36" s="106">
        <f>SUMIF([2]العملاء!B$1:B$65536,E36,[2]العملاء!A$1:A$65536)</f>
        <v>0</v>
      </c>
      <c r="E36" s="107"/>
      <c r="F36" s="108"/>
      <c r="J36" s="2" t="s">
        <v>62</v>
      </c>
    </row>
    <row r="37" spans="1:10" ht="22.5" customHeight="1" thickTop="1" thickBot="1">
      <c r="A37" s="109"/>
      <c r="B37" s="105"/>
      <c r="C37" s="105"/>
      <c r="D37" s="106">
        <f>SUMIF([2]العملاء!B$1:B$65536,E37,[2]العملاء!A$1:A$65536)</f>
        <v>0</v>
      </c>
      <c r="E37" s="107"/>
      <c r="F37" s="108"/>
      <c r="J37" s="2" t="s">
        <v>54</v>
      </c>
    </row>
    <row r="38" spans="1:10" ht="22.5" customHeight="1" thickTop="1" thickBot="1">
      <c r="A38" s="109"/>
      <c r="B38" s="105"/>
      <c r="C38" s="105"/>
      <c r="D38" s="106">
        <f>SUMIF([2]العملاء!B$1:B$65536,E38,[2]العملاء!A$1:A$65536)</f>
        <v>0</v>
      </c>
      <c r="E38" s="107"/>
      <c r="F38" s="108"/>
      <c r="J38" s="2" t="s">
        <v>63</v>
      </c>
    </row>
    <row r="39" spans="1:10" ht="22.5" customHeight="1" thickTop="1" thickBot="1">
      <c r="A39" s="109"/>
      <c r="B39" s="105"/>
      <c r="C39" s="105"/>
      <c r="D39" s="106">
        <f>SUMIF([2]العملاء!B$1:B$65536,E39,[2]العملاء!A$1:A$65536)</f>
        <v>0</v>
      </c>
      <c r="E39" s="107"/>
      <c r="F39" s="108"/>
      <c r="J39" s="2" t="s">
        <v>64</v>
      </c>
    </row>
    <row r="40" spans="1:10" ht="22.5" customHeight="1" thickTop="1" thickBot="1">
      <c r="A40" s="109"/>
      <c r="B40" s="105"/>
      <c r="C40" s="105"/>
      <c r="D40" s="106">
        <f>SUMIF([2]العملاء!B$1:B$65536,E40,[2]العملاء!A$1:A$65536)</f>
        <v>0</v>
      </c>
      <c r="E40" s="107"/>
      <c r="F40" s="108"/>
    </row>
    <row r="41" spans="1:10" ht="22.5" customHeight="1" thickTop="1" thickBot="1">
      <c r="A41" s="109"/>
      <c r="B41" s="105"/>
      <c r="C41" s="105"/>
      <c r="D41" s="106">
        <f>SUMIF([2]العملاء!B$1:B$65536,E41,[2]العملاء!A$1:A$65536)</f>
        <v>0</v>
      </c>
      <c r="E41" s="107"/>
      <c r="F41" s="108"/>
    </row>
    <row r="42" spans="1:10" ht="22.5" customHeight="1" thickTop="1" thickBot="1">
      <c r="A42" s="109"/>
      <c r="B42" s="105"/>
      <c r="C42" s="105"/>
      <c r="D42" s="106">
        <f>SUMIF([2]العملاء!B$1:B$65536,E42,[2]العملاء!A$1:A$65536)</f>
        <v>0</v>
      </c>
      <c r="E42" s="107"/>
      <c r="F42" s="108"/>
    </row>
    <row r="43" spans="1:10" ht="22.5" customHeight="1" thickTop="1" thickBot="1">
      <c r="A43" s="109"/>
      <c r="B43" s="105"/>
      <c r="C43" s="105"/>
      <c r="D43" s="106">
        <f>SUMIF([2]العملاء!B$1:B$65536,E43,[2]العملاء!A$1:A$65536)</f>
        <v>0</v>
      </c>
      <c r="E43" s="107"/>
      <c r="F43" s="108"/>
    </row>
    <row r="44" spans="1:10" ht="22.5" customHeight="1" thickTop="1" thickBot="1">
      <c r="A44" s="109"/>
      <c r="B44" s="105"/>
      <c r="C44" s="105"/>
      <c r="D44" s="106">
        <f>SUMIF([2]العملاء!B$1:B$65536,E44,[2]العملاء!A$1:A$65536)</f>
        <v>0</v>
      </c>
      <c r="E44" s="107"/>
      <c r="F44" s="108"/>
    </row>
    <row r="45" spans="1:10" ht="22.5" customHeight="1" thickTop="1" thickBot="1">
      <c r="A45" s="109"/>
      <c r="B45" s="105"/>
      <c r="C45" s="105"/>
      <c r="D45" s="106">
        <f>SUMIF([2]العملاء!B$1:B$65536,E45,[2]العملاء!A$1:A$65536)</f>
        <v>0</v>
      </c>
      <c r="E45" s="107"/>
      <c r="F45" s="108"/>
    </row>
    <row r="46" spans="1:10" ht="22.5" customHeight="1" thickTop="1" thickBot="1">
      <c r="A46" s="109"/>
      <c r="B46" s="105"/>
      <c r="C46" s="105"/>
      <c r="D46" s="106">
        <f>SUMIF([2]العملاء!B$1:B$65536,E46,[2]العملاء!A$1:A$65536)</f>
        <v>0</v>
      </c>
      <c r="E46" s="107"/>
      <c r="F46" s="108"/>
    </row>
    <row r="47" spans="1:10" ht="22.5" customHeight="1" thickTop="1" thickBot="1">
      <c r="A47" s="109"/>
      <c r="B47" s="105"/>
      <c r="C47" s="105"/>
      <c r="D47" s="106">
        <f>SUMIF([2]العملاء!B$1:B$65536,E47,[2]العملاء!A$1:A$65536)</f>
        <v>0</v>
      </c>
      <c r="E47" s="107"/>
      <c r="F47" s="108"/>
    </row>
    <row r="48" spans="1:10" ht="22.5" customHeight="1" thickTop="1" thickBot="1">
      <c r="A48" s="109"/>
      <c r="B48" s="105"/>
      <c r="C48" s="105"/>
      <c r="D48" s="106">
        <f>SUMIF([2]العملاء!B$1:B$65536,E48,[2]العملاء!A$1:A$65536)</f>
        <v>0</v>
      </c>
      <c r="E48" s="107"/>
      <c r="F48" s="108"/>
    </row>
    <row r="49" spans="1:6" ht="22.5" customHeight="1" thickTop="1" thickBot="1">
      <c r="A49" s="109"/>
      <c r="B49" s="105"/>
      <c r="C49" s="105"/>
      <c r="D49" s="106">
        <f>SUMIF([2]العملاء!B$1:B$65536,E49,[2]العملاء!A$1:A$65536)</f>
        <v>0</v>
      </c>
      <c r="E49" s="107"/>
      <c r="F49" s="108"/>
    </row>
    <row r="50" spans="1:6" ht="22.5" customHeight="1" thickTop="1" thickBot="1">
      <c r="A50" s="109"/>
      <c r="B50" s="105"/>
      <c r="C50" s="105"/>
      <c r="D50" s="106">
        <f>SUMIF([2]العملاء!B$1:B$65536,E50,[2]العملاء!A$1:A$65536)</f>
        <v>0</v>
      </c>
      <c r="E50" s="107"/>
      <c r="F50" s="108"/>
    </row>
    <row r="51" spans="1:6" ht="22.5" customHeight="1" thickTop="1" thickBot="1">
      <c r="A51" s="109"/>
      <c r="B51" s="105"/>
      <c r="C51" s="105"/>
      <c r="D51" s="106">
        <f>SUMIF([2]العملاء!B$1:B$65536,E51,[2]العملاء!A$1:A$65536)</f>
        <v>0</v>
      </c>
      <c r="E51" s="107"/>
      <c r="F51" s="108"/>
    </row>
    <row r="52" spans="1:6" ht="22.5" customHeight="1" thickTop="1" thickBot="1">
      <c r="A52" s="109"/>
      <c r="B52" s="105"/>
      <c r="C52" s="105"/>
      <c r="D52" s="106">
        <f>SUMIF([2]العملاء!B$1:B$65536,E52,[2]العملاء!A$1:A$65536)</f>
        <v>0</v>
      </c>
      <c r="E52" s="107"/>
      <c r="F52" s="108"/>
    </row>
    <row r="53" spans="1:6" ht="22.5" customHeight="1" thickTop="1" thickBot="1">
      <c r="A53" s="109"/>
      <c r="B53" s="105"/>
      <c r="C53" s="105"/>
      <c r="D53" s="106">
        <f>SUMIF([2]العملاء!B$1:B$65536,E53,[2]العملاء!A$1:A$65536)</f>
        <v>0</v>
      </c>
      <c r="E53" s="107"/>
      <c r="F53" s="108"/>
    </row>
    <row r="54" spans="1:6" ht="22.5" customHeight="1" thickTop="1" thickBot="1">
      <c r="A54" s="109"/>
      <c r="B54" s="105"/>
      <c r="C54" s="105"/>
      <c r="D54" s="106">
        <f>SUMIF([2]العملاء!B$1:B$65536,E54,[2]العملاء!A$1:A$65536)</f>
        <v>0</v>
      </c>
      <c r="E54" s="107"/>
      <c r="F54" s="108"/>
    </row>
    <row r="55" spans="1:6" ht="22.5" customHeight="1" thickTop="1" thickBot="1">
      <c r="A55" s="109"/>
      <c r="B55" s="105"/>
      <c r="C55" s="105"/>
      <c r="D55" s="106">
        <f>SUMIF([2]العملاء!B$1:B$65536,E55,[2]العملاء!A$1:A$65536)</f>
        <v>0</v>
      </c>
      <c r="E55" s="107"/>
      <c r="F55" s="108"/>
    </row>
    <row r="56" spans="1:6" ht="22.5" customHeight="1" thickTop="1" thickBot="1">
      <c r="A56" s="109"/>
      <c r="B56" s="105"/>
      <c r="C56" s="105"/>
      <c r="D56" s="106">
        <f>SUMIF([2]العملاء!B$1:B$65536,E56,[2]العملاء!A$1:A$65536)</f>
        <v>0</v>
      </c>
      <c r="E56" s="107"/>
      <c r="F56" s="108"/>
    </row>
    <row r="57" spans="1:6" ht="22.5" customHeight="1" thickTop="1" thickBot="1">
      <c r="A57" s="109"/>
      <c r="B57" s="105"/>
      <c r="C57" s="105"/>
      <c r="D57" s="106">
        <f>SUMIF([2]العملاء!B$1:B$65536,E57,[2]العملاء!A$1:A$65536)</f>
        <v>0</v>
      </c>
      <c r="E57" s="107"/>
      <c r="F57" s="108"/>
    </row>
    <row r="58" spans="1:6" ht="22.5" customHeight="1" thickTop="1" thickBot="1">
      <c r="A58" s="109"/>
      <c r="B58" s="105"/>
      <c r="C58" s="105"/>
      <c r="D58" s="106">
        <f>SUMIF([2]العملاء!B$1:B$65536,E58,[2]العملاء!A$1:A$65536)</f>
        <v>0</v>
      </c>
      <c r="E58" s="107"/>
      <c r="F58" s="108"/>
    </row>
    <row r="59" spans="1:6" ht="22.5" customHeight="1" thickTop="1" thickBot="1">
      <c r="A59" s="109"/>
      <c r="B59" s="105"/>
      <c r="C59" s="105"/>
      <c r="D59" s="106">
        <f>SUMIF([2]العملاء!B$1:B$65536,E59,[2]العملاء!A$1:A$65536)</f>
        <v>0</v>
      </c>
      <c r="E59" s="107"/>
      <c r="F59" s="108"/>
    </row>
    <row r="60" spans="1:6" ht="22.5" customHeight="1" thickTop="1" thickBot="1">
      <c r="A60" s="109"/>
      <c r="B60" s="105"/>
      <c r="C60" s="105"/>
      <c r="D60" s="106">
        <f>SUMIF([2]العملاء!B$1:B$65536,E60,[2]العملاء!A$1:A$65536)</f>
        <v>0</v>
      </c>
      <c r="E60" s="107"/>
      <c r="F60" s="108"/>
    </row>
    <row r="61" spans="1:6" ht="22.5" customHeight="1" thickTop="1" thickBot="1">
      <c r="A61" s="109"/>
      <c r="B61" s="105"/>
      <c r="C61" s="105"/>
      <c r="D61" s="106">
        <f>SUMIF([2]العملاء!B$1:B$65536,E61,[2]العملاء!A$1:A$65536)</f>
        <v>0</v>
      </c>
      <c r="E61" s="107"/>
      <c r="F61" s="108"/>
    </row>
    <row r="62" spans="1:6" ht="22.5" customHeight="1" thickTop="1" thickBot="1">
      <c r="A62" s="109"/>
      <c r="B62" s="105"/>
      <c r="C62" s="105"/>
      <c r="D62" s="106">
        <f>SUMIF([2]العملاء!B$1:B$65536,E62,[2]العملاء!A$1:A$65536)</f>
        <v>0</v>
      </c>
      <c r="E62" s="107"/>
      <c r="F62" s="108"/>
    </row>
    <row r="63" spans="1:6" ht="22.5" customHeight="1" thickTop="1" thickBot="1">
      <c r="A63" s="109"/>
      <c r="B63" s="105"/>
      <c r="C63" s="105"/>
      <c r="D63" s="106">
        <f>SUMIF([2]العملاء!B$1:B$65536,E63,[2]العملاء!A$1:A$65536)</f>
        <v>0</v>
      </c>
      <c r="E63" s="107"/>
      <c r="F63" s="108"/>
    </row>
    <row r="64" spans="1:6" ht="22.5" customHeight="1" thickTop="1" thickBot="1">
      <c r="A64" s="109"/>
      <c r="B64" s="105"/>
      <c r="C64" s="105"/>
      <c r="D64" s="106">
        <f>SUMIF([2]العملاء!B$1:B$65536,E64,[2]العملاء!A$1:A$65536)</f>
        <v>0</v>
      </c>
      <c r="E64" s="107"/>
      <c r="F64" s="108"/>
    </row>
    <row r="65" spans="1:6" ht="22.5" customHeight="1" thickTop="1" thickBot="1">
      <c r="A65" s="109"/>
      <c r="B65" s="105"/>
      <c r="C65" s="105"/>
      <c r="D65" s="106">
        <f>SUMIF([2]العملاء!B$1:B$65536,E65,[2]العملاء!A$1:A$65536)</f>
        <v>0</v>
      </c>
      <c r="E65" s="107"/>
      <c r="F65" s="108"/>
    </row>
    <row r="66" spans="1:6" ht="22.5" customHeight="1" thickTop="1" thickBot="1">
      <c r="A66" s="109"/>
      <c r="B66" s="105"/>
      <c r="C66" s="105"/>
      <c r="D66" s="106">
        <f>SUMIF([2]العملاء!B$1:B$65536,E66,[2]العملاء!A$1:A$65536)</f>
        <v>0</v>
      </c>
      <c r="E66" s="107"/>
      <c r="F66" s="108"/>
    </row>
    <row r="67" spans="1:6" ht="22.5" customHeight="1" thickTop="1" thickBot="1">
      <c r="A67" s="109"/>
      <c r="B67" s="105"/>
      <c r="C67" s="105"/>
      <c r="D67" s="106">
        <f>SUMIF([2]العملاء!B$1:B$65536,E67,[2]العملاء!A$1:A$65536)</f>
        <v>0</v>
      </c>
      <c r="E67" s="107"/>
      <c r="F67" s="108"/>
    </row>
    <row r="68" spans="1:6" ht="22.5" customHeight="1" thickTop="1" thickBot="1">
      <c r="A68" s="109"/>
      <c r="B68" s="105"/>
      <c r="C68" s="105"/>
      <c r="D68" s="106">
        <f>SUMIF([2]العملاء!B$1:B$65536,E68,[2]العملاء!A$1:A$65536)</f>
        <v>0</v>
      </c>
      <c r="E68" s="107"/>
      <c r="F68" s="108"/>
    </row>
    <row r="69" spans="1:6" ht="22.5" customHeight="1" thickTop="1" thickBot="1">
      <c r="A69" s="109"/>
      <c r="B69" s="105"/>
      <c r="C69" s="105"/>
      <c r="D69" s="106">
        <f>SUMIF([2]العملاء!B$1:B$65536,E69,[2]العملاء!A$1:A$65536)</f>
        <v>0</v>
      </c>
      <c r="E69" s="107"/>
      <c r="F69" s="108"/>
    </row>
    <row r="70" spans="1:6" ht="22.5" customHeight="1" thickTop="1" thickBot="1">
      <c r="A70" s="109"/>
      <c r="B70" s="105"/>
      <c r="C70" s="105"/>
      <c r="D70" s="106">
        <f>SUMIF([2]العملاء!B$1:B$65536,E70,[2]العملاء!A$1:A$65536)</f>
        <v>0</v>
      </c>
      <c r="E70" s="107"/>
      <c r="F70" s="108"/>
    </row>
    <row r="71" spans="1:6" ht="22.5" customHeight="1" thickTop="1" thickBot="1">
      <c r="A71" s="109"/>
      <c r="B71" s="105"/>
      <c r="C71" s="105"/>
      <c r="D71" s="106">
        <f>SUMIF([2]العملاء!B$1:B$65536,E71,[2]العملاء!A$1:A$65536)</f>
        <v>0</v>
      </c>
      <c r="E71" s="107"/>
      <c r="F71" s="108"/>
    </row>
    <row r="72" spans="1:6" ht="22.5" customHeight="1" thickTop="1" thickBot="1">
      <c r="A72" s="109"/>
      <c r="B72" s="105"/>
      <c r="C72" s="105"/>
      <c r="D72" s="106">
        <f>SUMIF([2]العملاء!B$1:B$65536,E72,[2]العملاء!A$1:A$65536)</f>
        <v>0</v>
      </c>
      <c r="E72" s="107"/>
      <c r="F72" s="108"/>
    </row>
    <row r="73" spans="1:6" ht="22.5" customHeight="1" thickTop="1" thickBot="1">
      <c r="A73" s="109"/>
      <c r="B73" s="105"/>
      <c r="C73" s="105"/>
      <c r="D73" s="106">
        <f>SUMIF([2]العملاء!B$1:B$65536,E73,[2]العملاء!A$1:A$65536)</f>
        <v>0</v>
      </c>
      <c r="E73" s="107"/>
      <c r="F73" s="108"/>
    </row>
    <row r="74" spans="1:6" ht="22.5" customHeight="1" thickTop="1" thickBot="1">
      <c r="A74" s="109"/>
      <c r="B74" s="105"/>
      <c r="C74" s="105"/>
      <c r="D74" s="106">
        <f>SUMIF([2]العملاء!B$1:B$65536,E74,[2]العملاء!A$1:A$65536)</f>
        <v>0</v>
      </c>
      <c r="E74" s="107"/>
      <c r="F74" s="108"/>
    </row>
    <row r="75" spans="1:6" ht="22.5" customHeight="1" thickTop="1" thickBot="1">
      <c r="A75" s="109"/>
      <c r="B75" s="105"/>
      <c r="C75" s="105"/>
      <c r="D75" s="106">
        <f>SUMIF([2]العملاء!B$1:B$65536,E75,[2]العملاء!A$1:A$65536)</f>
        <v>0</v>
      </c>
      <c r="E75" s="107"/>
      <c r="F75" s="108"/>
    </row>
    <row r="76" spans="1:6" ht="22.5" customHeight="1" thickTop="1" thickBot="1">
      <c r="A76" s="109"/>
      <c r="B76" s="105"/>
      <c r="C76" s="105"/>
      <c r="D76" s="106">
        <f>SUMIF([2]العملاء!B$1:B$65536,E76,[2]العملاء!A$1:A$65536)</f>
        <v>0</v>
      </c>
      <c r="E76" s="107"/>
      <c r="F76" s="108"/>
    </row>
    <row r="77" spans="1:6" ht="22.5" customHeight="1" thickTop="1" thickBot="1">
      <c r="A77" s="109"/>
      <c r="B77" s="105"/>
      <c r="C77" s="105"/>
      <c r="D77" s="106">
        <f>SUMIF([2]العملاء!B$1:B$65536,E77,[2]العملاء!A$1:A$65536)</f>
        <v>0</v>
      </c>
      <c r="E77" s="107"/>
      <c r="F77" s="108"/>
    </row>
    <row r="78" spans="1:6" ht="22.5" customHeight="1" thickTop="1" thickBot="1">
      <c r="A78" s="109"/>
      <c r="B78" s="105"/>
      <c r="C78" s="105"/>
      <c r="D78" s="106">
        <f>SUMIF([2]العملاء!B$1:B$65536,E78,[2]العملاء!A$1:A$65536)</f>
        <v>0</v>
      </c>
      <c r="E78" s="107"/>
      <c r="F78" s="108"/>
    </row>
    <row r="79" spans="1:6" ht="22.5" customHeight="1" thickTop="1" thickBot="1">
      <c r="A79" s="109"/>
      <c r="B79" s="105"/>
      <c r="C79" s="105"/>
      <c r="D79" s="106">
        <f>SUMIF([2]العملاء!B$1:B$65536,E79,[2]العملاء!A$1:A$65536)</f>
        <v>0</v>
      </c>
      <c r="E79" s="107"/>
      <c r="F79" s="108"/>
    </row>
    <row r="80" spans="1:6" ht="22.5" customHeight="1" thickTop="1" thickBot="1">
      <c r="A80" s="109"/>
      <c r="B80" s="105"/>
      <c r="C80" s="105"/>
      <c r="D80" s="106">
        <f>SUMIF([2]العملاء!B$1:B$65536,E80,[2]العملاء!A$1:A$65536)</f>
        <v>0</v>
      </c>
      <c r="E80" s="107"/>
      <c r="F80" s="108"/>
    </row>
    <row r="81" spans="1:6" ht="22.5" customHeight="1" thickTop="1" thickBot="1">
      <c r="A81" s="109"/>
      <c r="B81" s="105"/>
      <c r="C81" s="105"/>
      <c r="D81" s="106">
        <f>SUMIF([2]العملاء!B$1:B$65536,E81,[2]العملاء!A$1:A$65536)</f>
        <v>0</v>
      </c>
      <c r="E81" s="107"/>
      <c r="F81" s="108"/>
    </row>
    <row r="82" spans="1:6" ht="22.5" customHeight="1" thickTop="1" thickBot="1">
      <c r="A82" s="109"/>
      <c r="B82" s="105"/>
      <c r="C82" s="105"/>
      <c r="D82" s="106">
        <f>SUMIF([2]العملاء!B$1:B$65536,E82,[2]العملاء!A$1:A$65536)</f>
        <v>0</v>
      </c>
      <c r="E82" s="107"/>
      <c r="F82" s="108"/>
    </row>
    <row r="83" spans="1:6" ht="22.5" customHeight="1" thickTop="1" thickBot="1">
      <c r="A83" s="109"/>
      <c r="B83" s="105"/>
      <c r="C83" s="105"/>
      <c r="D83" s="106">
        <f>SUMIF([2]العملاء!B$1:B$65536,E83,[2]العملاء!A$1:A$65536)</f>
        <v>0</v>
      </c>
      <c r="E83" s="107"/>
      <c r="F83" s="108"/>
    </row>
    <row r="84" spans="1:6" ht="22.5" customHeight="1" thickTop="1" thickBot="1">
      <c r="A84" s="109"/>
      <c r="B84" s="105"/>
      <c r="C84" s="105"/>
      <c r="D84" s="106">
        <f>SUMIF([2]العملاء!B$1:B$65536,E84,[2]العملاء!A$1:A$65536)</f>
        <v>0</v>
      </c>
      <c r="E84" s="107"/>
      <c r="F84" s="108"/>
    </row>
    <row r="85" spans="1:6" ht="22.5" customHeight="1" thickTop="1" thickBot="1">
      <c r="A85" s="109"/>
      <c r="B85" s="105"/>
      <c r="C85" s="105"/>
      <c r="D85" s="106">
        <f>SUMIF([2]العملاء!B$1:B$65536,E85,[2]العملاء!A$1:A$65536)</f>
        <v>0</v>
      </c>
      <c r="E85" s="107"/>
      <c r="F85" s="108"/>
    </row>
    <row r="86" spans="1:6" ht="22.5" customHeight="1" thickTop="1" thickBot="1">
      <c r="A86" s="109"/>
      <c r="B86" s="105"/>
      <c r="C86" s="105"/>
      <c r="D86" s="106">
        <f>SUMIF([2]العملاء!B$1:B$65536,E86,[2]العملاء!A$1:A$65536)</f>
        <v>0</v>
      </c>
      <c r="E86" s="107"/>
      <c r="F86" s="108"/>
    </row>
    <row r="87" spans="1:6" ht="22.5" customHeight="1" thickTop="1" thickBot="1">
      <c r="A87" s="109"/>
      <c r="B87" s="105"/>
      <c r="C87" s="105"/>
      <c r="D87" s="106">
        <f>SUMIF([2]العملاء!B$1:B$65536,E87,[2]العملاء!A$1:A$65536)</f>
        <v>0</v>
      </c>
      <c r="E87" s="107"/>
      <c r="F87" s="108"/>
    </row>
    <row r="88" spans="1:6" ht="22.5" customHeight="1" thickTop="1" thickBot="1">
      <c r="A88" s="109"/>
      <c r="B88" s="105"/>
      <c r="C88" s="105"/>
      <c r="D88" s="106">
        <f>SUMIF([2]العملاء!B$1:B$65536,E88,[2]العملاء!A$1:A$65536)</f>
        <v>0</v>
      </c>
      <c r="E88" s="107"/>
      <c r="F88" s="108"/>
    </row>
    <row r="89" spans="1:6" ht="22.5" customHeight="1" thickTop="1" thickBot="1">
      <c r="A89" s="109"/>
      <c r="B89" s="105"/>
      <c r="C89" s="105"/>
      <c r="D89" s="106">
        <f>SUMIF([2]العملاء!B$1:B$65536,E89,[2]العملاء!A$1:A$65536)</f>
        <v>0</v>
      </c>
      <c r="E89" s="107"/>
      <c r="F89" s="108"/>
    </row>
    <row r="90" spans="1:6" ht="22.5" customHeight="1" thickTop="1" thickBot="1">
      <c r="A90" s="109"/>
      <c r="B90" s="105"/>
      <c r="C90" s="105"/>
      <c r="D90" s="106">
        <f>SUMIF([2]العملاء!B$1:B$65536,E90,[2]العملاء!A$1:A$65536)</f>
        <v>0</v>
      </c>
      <c r="E90" s="107"/>
      <c r="F90" s="108"/>
    </row>
    <row r="91" spans="1:6" ht="22.5" customHeight="1" thickTop="1" thickBot="1">
      <c r="A91" s="109"/>
      <c r="B91" s="105"/>
      <c r="C91" s="105"/>
      <c r="D91" s="106">
        <f>SUMIF([2]العملاء!B$1:B$65536,E91,[2]العملاء!A$1:A$65536)</f>
        <v>0</v>
      </c>
      <c r="E91" s="107"/>
      <c r="F91" s="108"/>
    </row>
    <row r="92" spans="1:6" ht="22.5" customHeight="1" thickTop="1" thickBot="1">
      <c r="A92" s="109"/>
      <c r="B92" s="105"/>
      <c r="C92" s="105"/>
      <c r="D92" s="106">
        <f>SUMIF([2]العملاء!B$1:B$65536,E92,[2]العملاء!A$1:A$65536)</f>
        <v>0</v>
      </c>
      <c r="E92" s="107"/>
      <c r="F92" s="108"/>
    </row>
    <row r="93" spans="1:6" ht="22.5" customHeight="1" thickTop="1" thickBot="1">
      <c r="A93" s="109"/>
      <c r="B93" s="105"/>
      <c r="C93" s="105"/>
      <c r="D93" s="106">
        <f>SUMIF([2]العملاء!B$1:B$65536,E93,[2]العملاء!A$1:A$65536)</f>
        <v>0</v>
      </c>
      <c r="E93" s="107"/>
      <c r="F93" s="108"/>
    </row>
    <row r="94" spans="1:6" ht="22.5" customHeight="1" thickTop="1" thickBot="1">
      <c r="A94" s="109"/>
      <c r="B94" s="105"/>
      <c r="C94" s="105"/>
      <c r="D94" s="106">
        <f>SUMIF([2]العملاء!B$1:B$65536,E94,[2]العملاء!A$1:A$65536)</f>
        <v>0</v>
      </c>
      <c r="E94" s="107"/>
      <c r="F94" s="108"/>
    </row>
    <row r="95" spans="1:6" ht="22.5" customHeight="1" thickTop="1" thickBot="1">
      <c r="A95" s="109"/>
      <c r="B95" s="105"/>
      <c r="C95" s="105"/>
      <c r="D95" s="106">
        <f>SUMIF([2]العملاء!B$1:B$65536,E95,[2]العملاء!A$1:A$65536)</f>
        <v>0</v>
      </c>
      <c r="E95" s="107"/>
      <c r="F95" s="108"/>
    </row>
    <row r="96" spans="1:6" ht="22.5" customHeight="1" thickTop="1" thickBot="1">
      <c r="A96" s="109"/>
      <c r="B96" s="105"/>
      <c r="C96" s="105"/>
      <c r="D96" s="106">
        <f>SUMIF([2]العملاء!B$1:B$65536,E96,[2]العملاء!A$1:A$65536)</f>
        <v>0</v>
      </c>
      <c r="E96" s="107"/>
      <c r="F96" s="108"/>
    </row>
    <row r="97" spans="1:6" ht="22.5" customHeight="1" thickTop="1" thickBot="1">
      <c r="A97" s="109"/>
      <c r="B97" s="105"/>
      <c r="C97" s="105"/>
      <c r="D97" s="106">
        <f>SUMIF([2]العملاء!B$1:B$65536,E97,[2]العملاء!A$1:A$65536)</f>
        <v>0</v>
      </c>
      <c r="E97" s="107"/>
      <c r="F97" s="108"/>
    </row>
    <row r="98" spans="1:6" ht="22.5" customHeight="1" thickTop="1" thickBot="1">
      <c r="A98" s="109"/>
      <c r="B98" s="105"/>
      <c r="C98" s="105"/>
      <c r="D98" s="106">
        <f>SUMIF([2]العملاء!B$1:B$65536,E98,[2]العملاء!A$1:A$65536)</f>
        <v>0</v>
      </c>
      <c r="E98" s="107"/>
      <c r="F98" s="108"/>
    </row>
    <row r="99" spans="1:6" ht="22.5" customHeight="1" thickTop="1" thickBot="1">
      <c r="A99" s="109"/>
      <c r="B99" s="105"/>
      <c r="C99" s="105"/>
      <c r="D99" s="106">
        <f>SUMIF([2]العملاء!B$1:B$65536,E99,[2]العملاء!A$1:A$65536)</f>
        <v>0</v>
      </c>
      <c r="E99" s="107"/>
      <c r="F99" s="108"/>
    </row>
    <row r="100" spans="1:6" ht="22.5" customHeight="1" thickTop="1" thickBot="1">
      <c r="A100" s="109"/>
      <c r="B100" s="105"/>
      <c r="C100" s="105"/>
      <c r="D100" s="106">
        <f>SUMIF([2]العملاء!B$1:B$65536,E100,[2]العملاء!A$1:A$65536)</f>
        <v>0</v>
      </c>
      <c r="E100" s="107"/>
      <c r="F100" s="108"/>
    </row>
    <row r="101" spans="1:6" ht="22.5" customHeight="1" thickTop="1" thickBot="1">
      <c r="A101" s="109"/>
      <c r="B101" s="105"/>
      <c r="C101" s="105"/>
      <c r="D101" s="106">
        <f>SUMIF([2]العملاء!B$1:B$65536,E101,[2]العملاء!A$1:A$65536)</f>
        <v>0</v>
      </c>
      <c r="E101" s="107"/>
      <c r="F101" s="108"/>
    </row>
    <row r="102" spans="1:6" ht="22.5" customHeight="1" thickTop="1" thickBot="1">
      <c r="A102" s="109"/>
      <c r="B102" s="105"/>
      <c r="C102" s="105"/>
      <c r="D102" s="106">
        <f>SUMIF([2]العملاء!B$1:B$65536,E102,[2]العملاء!A$1:A$65536)</f>
        <v>0</v>
      </c>
      <c r="E102" s="107"/>
      <c r="F102" s="108"/>
    </row>
    <row r="103" spans="1:6" ht="22.5" customHeight="1" thickTop="1" thickBot="1">
      <c r="A103" s="109"/>
      <c r="B103" s="105"/>
      <c r="C103" s="105"/>
      <c r="D103" s="106">
        <f>SUMIF([2]العملاء!B$1:B$65536,E103,[2]العملاء!A$1:A$65536)</f>
        <v>0</v>
      </c>
      <c r="E103" s="107"/>
      <c r="F103" s="108"/>
    </row>
    <row r="104" spans="1:6" ht="22.5" customHeight="1" thickTop="1" thickBot="1">
      <c r="A104" s="109"/>
      <c r="B104" s="105"/>
      <c r="C104" s="105"/>
      <c r="D104" s="106">
        <f>SUMIF([2]العملاء!B$1:B$65536,E104,[2]العملاء!A$1:A$65536)</f>
        <v>0</v>
      </c>
      <c r="E104" s="107"/>
      <c r="F104" s="108"/>
    </row>
    <row r="105" spans="1:6" ht="22.5" customHeight="1" thickTop="1" thickBot="1">
      <c r="A105" s="109"/>
      <c r="B105" s="105"/>
      <c r="C105" s="105"/>
      <c r="D105" s="106">
        <f>SUMIF([2]العملاء!B$1:B$65536,E105,[2]العملاء!A$1:A$65536)</f>
        <v>0</v>
      </c>
      <c r="E105" s="107"/>
      <c r="F105" s="108"/>
    </row>
    <row r="106" spans="1:6" ht="22.5" customHeight="1" thickTop="1" thickBot="1">
      <c r="A106" s="109"/>
      <c r="B106" s="105"/>
      <c r="C106" s="105"/>
      <c r="D106" s="106">
        <f>SUMIF([2]العملاء!B$1:B$65536,E106,[2]العملاء!A$1:A$65536)</f>
        <v>0</v>
      </c>
      <c r="E106" s="107"/>
      <c r="F106" s="108"/>
    </row>
    <row r="107" spans="1:6" ht="22.5" customHeight="1" thickTop="1" thickBot="1">
      <c r="A107" s="109"/>
      <c r="B107" s="105"/>
      <c r="C107" s="105"/>
      <c r="D107" s="106">
        <f>SUMIF([2]العملاء!B$1:B$65536,E107,[2]العملاء!A$1:A$65536)</f>
        <v>0</v>
      </c>
      <c r="E107" s="107"/>
      <c r="F107" s="108"/>
    </row>
    <row r="108" spans="1:6" ht="22.5" customHeight="1" thickTop="1" thickBot="1">
      <c r="A108" s="109"/>
      <c r="B108" s="105"/>
      <c r="C108" s="105"/>
      <c r="D108" s="106">
        <f>SUMIF([2]العملاء!B$1:B$65536,E108,[2]العملاء!A$1:A$65536)</f>
        <v>0</v>
      </c>
      <c r="E108" s="107"/>
      <c r="F108" s="108"/>
    </row>
    <row r="109" spans="1:6" ht="22.5" customHeight="1" thickTop="1" thickBot="1">
      <c r="A109" s="109"/>
      <c r="B109" s="105"/>
      <c r="C109" s="105"/>
      <c r="D109" s="106">
        <f>SUMIF([2]العملاء!B$1:B$65536,E109,[2]العملاء!A$1:A$65536)</f>
        <v>0</v>
      </c>
      <c r="E109" s="107"/>
      <c r="F109" s="108"/>
    </row>
    <row r="110" spans="1:6" ht="22.5" customHeight="1" thickTop="1" thickBot="1">
      <c r="A110" s="109"/>
      <c r="B110" s="105"/>
      <c r="C110" s="105"/>
      <c r="D110" s="106">
        <f>SUMIF([2]العملاء!B$1:B$65536,E110,[2]العملاء!A$1:A$65536)</f>
        <v>0</v>
      </c>
      <c r="E110" s="107"/>
      <c r="F110" s="108"/>
    </row>
    <row r="111" spans="1:6" ht="22.5" customHeight="1" thickTop="1" thickBot="1">
      <c r="A111" s="109"/>
      <c r="B111" s="105"/>
      <c r="C111" s="105"/>
      <c r="D111" s="106">
        <f>SUMIF([2]العملاء!B$1:B$65536,E111,[2]العملاء!A$1:A$65536)</f>
        <v>0</v>
      </c>
      <c r="E111" s="107"/>
      <c r="F111" s="108"/>
    </row>
    <row r="112" spans="1:6" ht="22.5" customHeight="1" thickTop="1" thickBot="1">
      <c r="A112" s="109"/>
      <c r="B112" s="105"/>
      <c r="C112" s="105"/>
      <c r="D112" s="106">
        <f>SUMIF([2]العملاء!B$1:B$65536,E112,[2]العملاء!A$1:A$65536)</f>
        <v>0</v>
      </c>
      <c r="E112" s="107"/>
      <c r="F112" s="108"/>
    </row>
    <row r="113" spans="1:6" ht="22.5" customHeight="1" thickTop="1" thickBot="1">
      <c r="A113" s="109"/>
      <c r="B113" s="105"/>
      <c r="C113" s="105"/>
      <c r="D113" s="106">
        <f>SUMIF([2]العملاء!B$1:B$65536,E113,[2]العملاء!A$1:A$65536)</f>
        <v>0</v>
      </c>
      <c r="E113" s="107"/>
      <c r="F113" s="108"/>
    </row>
    <row r="114" spans="1:6" ht="22.5" customHeight="1" thickTop="1" thickBot="1">
      <c r="A114" s="109"/>
      <c r="B114" s="105"/>
      <c r="C114" s="105"/>
      <c r="D114" s="106">
        <f>SUMIF([2]العملاء!B$1:B$65536,E114,[2]العملاء!A$1:A$65536)</f>
        <v>0</v>
      </c>
      <c r="E114" s="107"/>
      <c r="F114" s="108"/>
    </row>
    <row r="115" spans="1:6" ht="22.5" customHeight="1" thickTop="1" thickBot="1">
      <c r="A115" s="109"/>
      <c r="B115" s="105"/>
      <c r="C115" s="105"/>
      <c r="D115" s="106">
        <f>SUMIF([2]العملاء!B$1:B$65536,E115,[2]العملاء!A$1:A$65536)</f>
        <v>0</v>
      </c>
      <c r="E115" s="107"/>
      <c r="F115" s="108"/>
    </row>
    <row r="116" spans="1:6" ht="22.5" customHeight="1" thickTop="1" thickBot="1">
      <c r="A116" s="109"/>
      <c r="B116" s="105"/>
      <c r="C116" s="105"/>
      <c r="D116" s="106">
        <f>SUMIF([2]العملاء!B$1:B$65536,E116,[2]العملاء!A$1:A$65536)</f>
        <v>0</v>
      </c>
      <c r="E116" s="107"/>
      <c r="F116" s="108"/>
    </row>
    <row r="117" spans="1:6" ht="22.5" customHeight="1" thickTop="1" thickBot="1">
      <c r="A117" s="109"/>
      <c r="B117" s="105"/>
      <c r="C117" s="105"/>
      <c r="D117" s="106">
        <f>SUMIF([2]العملاء!B$1:B$65536,E117,[2]العملاء!A$1:A$65536)</f>
        <v>0</v>
      </c>
      <c r="E117" s="107"/>
      <c r="F117" s="108"/>
    </row>
    <row r="118" spans="1:6" ht="22.5" customHeight="1" thickTop="1" thickBot="1">
      <c r="A118" s="109"/>
      <c r="B118" s="105"/>
      <c r="C118" s="105"/>
      <c r="D118" s="106">
        <f>SUMIF([2]العملاء!B$1:B$65536,E118,[2]العملاء!A$1:A$65536)</f>
        <v>0</v>
      </c>
      <c r="E118" s="107"/>
      <c r="F118" s="108"/>
    </row>
    <row r="119" spans="1:6" ht="22.5" customHeight="1" thickTop="1" thickBot="1">
      <c r="A119" s="109"/>
      <c r="B119" s="105"/>
      <c r="C119" s="105"/>
      <c r="D119" s="106">
        <f>SUMIF([2]العملاء!B$1:B$65536,E119,[2]العملاء!A$1:A$65536)</f>
        <v>0</v>
      </c>
      <c r="E119" s="107"/>
      <c r="F119" s="108"/>
    </row>
    <row r="120" spans="1:6" ht="22.5" customHeight="1" thickTop="1" thickBot="1">
      <c r="A120" s="109"/>
      <c r="B120" s="105"/>
      <c r="C120" s="105"/>
      <c r="D120" s="106">
        <f>SUMIF([2]العملاء!B$1:B$65536,E120,[2]العملاء!A$1:A$65536)</f>
        <v>0</v>
      </c>
      <c r="E120" s="107"/>
      <c r="F120" s="108"/>
    </row>
    <row r="121" spans="1:6" ht="22.5" customHeight="1" thickTop="1" thickBot="1">
      <c r="A121" s="109"/>
      <c r="B121" s="105"/>
      <c r="C121" s="105"/>
      <c r="D121" s="106">
        <f>SUMIF([2]العملاء!B$1:B$65536,E121,[2]العملاء!A$1:A$65536)</f>
        <v>0</v>
      </c>
      <c r="E121" s="107"/>
      <c r="F121" s="108"/>
    </row>
    <row r="122" spans="1:6" ht="22.5" customHeight="1" thickTop="1" thickBot="1">
      <c r="A122" s="109"/>
      <c r="B122" s="105"/>
      <c r="C122" s="105"/>
      <c r="D122" s="106">
        <f>SUMIF([2]العملاء!B$1:B$65536,E122,[2]العملاء!A$1:A$65536)</f>
        <v>0</v>
      </c>
      <c r="E122" s="107"/>
      <c r="F122" s="108"/>
    </row>
    <row r="123" spans="1:6" ht="22.5" customHeight="1" thickTop="1" thickBot="1">
      <c r="A123" s="109"/>
      <c r="B123" s="105"/>
      <c r="C123" s="105"/>
      <c r="D123" s="106">
        <f>SUMIF([2]العملاء!B$1:B$65536,E123,[2]العملاء!A$1:A$65536)</f>
        <v>0</v>
      </c>
      <c r="E123" s="107"/>
      <c r="F123" s="108"/>
    </row>
    <row r="124" spans="1:6" ht="22.5" customHeight="1" thickTop="1" thickBot="1">
      <c r="A124" s="109"/>
      <c r="B124" s="105"/>
      <c r="C124" s="105"/>
      <c r="D124" s="106">
        <f>SUMIF([2]العملاء!B$1:B$65536,E124,[2]العملاء!A$1:A$65536)</f>
        <v>0</v>
      </c>
      <c r="E124" s="107"/>
      <c r="F124" s="108"/>
    </row>
    <row r="125" spans="1:6" ht="22.5" customHeight="1" thickTop="1" thickBot="1">
      <c r="A125" s="109"/>
      <c r="B125" s="105"/>
      <c r="C125" s="105"/>
      <c r="D125" s="106">
        <f>SUMIF([2]العملاء!B$1:B$65536,E125,[2]العملاء!A$1:A$65536)</f>
        <v>0</v>
      </c>
      <c r="E125" s="107"/>
      <c r="F125" s="108"/>
    </row>
    <row r="126" spans="1:6" ht="22.5" customHeight="1" thickTop="1" thickBot="1">
      <c r="A126" s="109"/>
      <c r="B126" s="105"/>
      <c r="C126" s="105"/>
      <c r="D126" s="106">
        <f>SUMIF([2]العملاء!B$1:B$65536,E126,[2]العملاء!A$1:A$65536)</f>
        <v>0</v>
      </c>
      <c r="E126" s="107"/>
      <c r="F126" s="108"/>
    </row>
    <row r="127" spans="1:6" ht="22.5" customHeight="1" thickTop="1" thickBot="1">
      <c r="A127" s="109"/>
      <c r="B127" s="105"/>
      <c r="C127" s="105"/>
      <c r="D127" s="106">
        <f>SUMIF([2]العملاء!B$1:B$65536,E127,[2]العملاء!A$1:A$65536)</f>
        <v>0</v>
      </c>
      <c r="E127" s="107"/>
      <c r="F127" s="108"/>
    </row>
    <row r="128" spans="1:6" ht="22.5" customHeight="1" thickTop="1" thickBot="1">
      <c r="A128" s="109"/>
      <c r="B128" s="105"/>
      <c r="C128" s="105"/>
      <c r="D128" s="106">
        <f>SUMIF([2]العملاء!B$1:B$65536,E128,[2]العملاء!A$1:A$65536)</f>
        <v>0</v>
      </c>
      <c r="E128" s="107"/>
      <c r="F128" s="108"/>
    </row>
    <row r="129" spans="1:6" ht="22.5" customHeight="1" thickTop="1" thickBot="1">
      <c r="A129" s="109"/>
      <c r="B129" s="105"/>
      <c r="C129" s="105"/>
      <c r="D129" s="106">
        <f>SUMIF([2]العملاء!B$1:B$65536,E129,[2]العملاء!A$1:A$65536)</f>
        <v>0</v>
      </c>
      <c r="E129" s="107"/>
      <c r="F129" s="108"/>
    </row>
    <row r="130" spans="1:6" ht="22.5" customHeight="1" thickTop="1" thickBot="1">
      <c r="A130" s="109"/>
      <c r="B130" s="105"/>
      <c r="C130" s="105"/>
      <c r="D130" s="106">
        <f>SUMIF([2]العملاء!B$1:B$65536,E130,[2]العملاء!A$1:A$65536)</f>
        <v>0</v>
      </c>
      <c r="E130" s="107"/>
      <c r="F130" s="108"/>
    </row>
    <row r="131" spans="1:6" ht="22.5" customHeight="1" thickTop="1" thickBot="1">
      <c r="A131" s="109"/>
      <c r="B131" s="105"/>
      <c r="C131" s="105"/>
      <c r="D131" s="106">
        <f>SUMIF([2]العملاء!B$1:B$65536,E131,[2]العملاء!A$1:A$65536)</f>
        <v>0</v>
      </c>
      <c r="E131" s="107"/>
      <c r="F131" s="108"/>
    </row>
    <row r="132" spans="1:6" ht="22.5" customHeight="1" thickTop="1" thickBot="1">
      <c r="A132" s="109"/>
      <c r="B132" s="105"/>
      <c r="C132" s="105"/>
      <c r="D132" s="106">
        <f>SUMIF([2]العملاء!B$1:B$65536,E132,[2]العملاء!A$1:A$65536)</f>
        <v>0</v>
      </c>
      <c r="E132" s="107"/>
      <c r="F132" s="108"/>
    </row>
    <row r="133" spans="1:6" ht="22.5" customHeight="1" thickTop="1" thickBot="1">
      <c r="A133" s="109"/>
      <c r="B133" s="105"/>
      <c r="C133" s="105"/>
      <c r="D133" s="106">
        <f>SUMIF([2]العملاء!B$1:B$65536,E133,[2]العملاء!A$1:A$65536)</f>
        <v>0</v>
      </c>
      <c r="E133" s="107"/>
      <c r="F133" s="108"/>
    </row>
    <row r="134" spans="1:6" ht="22.5" customHeight="1" thickTop="1" thickBot="1">
      <c r="A134" s="109"/>
      <c r="B134" s="105"/>
      <c r="C134" s="105"/>
      <c r="D134" s="106">
        <f>SUMIF([2]العملاء!B$1:B$65536,E134,[2]العملاء!A$1:A$65536)</f>
        <v>0</v>
      </c>
      <c r="E134" s="107"/>
      <c r="F134" s="108"/>
    </row>
    <row r="135" spans="1:6" ht="22.5" customHeight="1" thickTop="1" thickBot="1">
      <c r="A135" s="109"/>
      <c r="B135" s="105"/>
      <c r="C135" s="105"/>
      <c r="D135" s="106">
        <f>SUMIF([2]العملاء!B$1:B$65536,E135,[2]العملاء!A$1:A$65536)</f>
        <v>0</v>
      </c>
      <c r="E135" s="107"/>
      <c r="F135" s="108"/>
    </row>
    <row r="136" spans="1:6" ht="22.5" customHeight="1" thickTop="1" thickBot="1">
      <c r="A136" s="109"/>
      <c r="B136" s="105"/>
      <c r="C136" s="105"/>
      <c r="D136" s="106">
        <f>SUMIF([2]العملاء!B$1:B$65536,E136,[2]العملاء!A$1:A$65536)</f>
        <v>0</v>
      </c>
      <c r="E136" s="107"/>
      <c r="F136" s="108"/>
    </row>
    <row r="137" spans="1:6" ht="22.5" customHeight="1" thickTop="1" thickBot="1">
      <c r="A137" s="109"/>
      <c r="B137" s="105"/>
      <c r="C137" s="105"/>
      <c r="D137" s="106">
        <f>SUMIF([2]العملاء!B$1:B$65536,E137,[2]العملاء!A$1:A$65536)</f>
        <v>0</v>
      </c>
      <c r="E137" s="107"/>
      <c r="F137" s="108"/>
    </row>
    <row r="138" spans="1:6" ht="22.5" customHeight="1" thickTop="1" thickBot="1">
      <c r="A138" s="109"/>
      <c r="B138" s="105"/>
      <c r="C138" s="105"/>
      <c r="D138" s="106">
        <f>SUMIF([2]العملاء!B$1:B$65536,E138,[2]العملاء!A$1:A$65536)</f>
        <v>0</v>
      </c>
      <c r="E138" s="107"/>
      <c r="F138" s="108"/>
    </row>
    <row r="139" spans="1:6" ht="22.5" customHeight="1" thickTop="1" thickBot="1">
      <c r="A139" s="109"/>
      <c r="B139" s="105"/>
      <c r="C139" s="105"/>
      <c r="D139" s="106">
        <f>SUMIF([2]العملاء!B$1:B$65536,E139,[2]العملاء!A$1:A$65536)</f>
        <v>0</v>
      </c>
      <c r="E139" s="107"/>
      <c r="F139" s="108"/>
    </row>
    <row r="140" spans="1:6" ht="22.5" customHeight="1" thickTop="1" thickBot="1">
      <c r="A140" s="109"/>
      <c r="B140" s="105"/>
      <c r="C140" s="105"/>
      <c r="D140" s="106">
        <f>SUMIF([2]العملاء!B$1:B$65536,E140,[2]العملاء!A$1:A$65536)</f>
        <v>0</v>
      </c>
      <c r="E140" s="107"/>
      <c r="F140" s="108"/>
    </row>
    <row r="141" spans="1:6" ht="22.5" customHeight="1" thickTop="1" thickBot="1">
      <c r="A141" s="109"/>
      <c r="B141" s="105"/>
      <c r="C141" s="105"/>
      <c r="D141" s="106">
        <f>SUMIF([2]العملاء!B$1:B$65536,E141,[2]العملاء!A$1:A$65536)</f>
        <v>0</v>
      </c>
      <c r="E141" s="107"/>
      <c r="F141" s="108"/>
    </row>
    <row r="142" spans="1:6" ht="22.5" customHeight="1" thickTop="1" thickBot="1">
      <c r="A142" s="109"/>
      <c r="B142" s="105"/>
      <c r="C142" s="105"/>
      <c r="D142" s="106">
        <f>SUMIF([2]العملاء!B$1:B$65536,E142,[2]العملاء!A$1:A$65536)</f>
        <v>0</v>
      </c>
      <c r="E142" s="107"/>
      <c r="F142" s="108"/>
    </row>
    <row r="143" spans="1:6" ht="22.5" customHeight="1" thickTop="1" thickBot="1">
      <c r="A143" s="109"/>
      <c r="B143" s="105"/>
      <c r="C143" s="105"/>
      <c r="D143" s="106">
        <f>SUMIF([2]العملاء!B$1:B$65536,E143,[2]العملاء!A$1:A$65536)</f>
        <v>0</v>
      </c>
      <c r="E143" s="107"/>
      <c r="F143" s="108"/>
    </row>
    <row r="144" spans="1:6" ht="22.5" customHeight="1" thickTop="1" thickBot="1">
      <c r="A144" s="109"/>
      <c r="B144" s="105"/>
      <c r="C144" s="105"/>
      <c r="D144" s="106">
        <f>SUMIF([2]العملاء!B$1:B$65536,E144,[2]العملاء!A$1:A$65536)</f>
        <v>0</v>
      </c>
      <c r="E144" s="107"/>
      <c r="F144" s="108"/>
    </row>
    <row r="145" spans="1:6" ht="22.5" customHeight="1" thickTop="1" thickBot="1">
      <c r="A145" s="109"/>
      <c r="B145" s="105"/>
      <c r="C145" s="105"/>
      <c r="D145" s="106">
        <f>SUMIF([2]العملاء!B$1:B$65536,E145,[2]العملاء!A$1:A$65536)</f>
        <v>0</v>
      </c>
      <c r="E145" s="107"/>
      <c r="F145" s="108"/>
    </row>
    <row r="146" spans="1:6" ht="22.5" customHeight="1" thickTop="1" thickBot="1">
      <c r="A146" s="109"/>
      <c r="B146" s="105"/>
      <c r="C146" s="105"/>
      <c r="D146" s="106">
        <f>SUMIF([2]العملاء!B$1:B$65536,E146,[2]العملاء!A$1:A$65536)</f>
        <v>0</v>
      </c>
      <c r="E146" s="107"/>
      <c r="F146" s="108"/>
    </row>
    <row r="147" spans="1:6" ht="22.5" customHeight="1" thickTop="1" thickBot="1">
      <c r="A147" s="109"/>
      <c r="B147" s="105"/>
      <c r="C147" s="105"/>
      <c r="D147" s="106">
        <f>SUMIF([2]العملاء!B$1:B$65536,E147,[2]العملاء!A$1:A$65536)</f>
        <v>0</v>
      </c>
      <c r="E147" s="107"/>
      <c r="F147" s="108"/>
    </row>
    <row r="148" spans="1:6" ht="22.5" customHeight="1" thickTop="1" thickBot="1">
      <c r="A148" s="109"/>
      <c r="B148" s="105"/>
      <c r="C148" s="105"/>
      <c r="D148" s="106">
        <f>SUMIF([2]العملاء!B$1:B$65536,E148,[2]العملاء!A$1:A$65536)</f>
        <v>0</v>
      </c>
      <c r="E148" s="107"/>
      <c r="F148" s="108"/>
    </row>
    <row r="149" spans="1:6" ht="22.5" customHeight="1" thickTop="1" thickBot="1">
      <c r="A149" s="109"/>
      <c r="B149" s="105"/>
      <c r="C149" s="105"/>
      <c r="D149" s="106">
        <f>SUMIF([2]العملاء!B$1:B$65536,E149,[2]العملاء!A$1:A$65536)</f>
        <v>0</v>
      </c>
      <c r="E149" s="107"/>
      <c r="F149" s="108"/>
    </row>
    <row r="150" spans="1:6" ht="22.5" customHeight="1" thickTop="1" thickBot="1">
      <c r="A150" s="109"/>
      <c r="B150" s="105"/>
      <c r="C150" s="105"/>
      <c r="D150" s="106">
        <f>SUMIF([2]العملاء!B$1:B$65536,E150,[2]العملاء!A$1:A$65536)</f>
        <v>0</v>
      </c>
      <c r="E150" s="107"/>
      <c r="F150" s="108"/>
    </row>
    <row r="151" spans="1:6" ht="22.5" customHeight="1" thickTop="1" thickBot="1">
      <c r="A151" s="109"/>
      <c r="B151" s="105"/>
      <c r="C151" s="105"/>
      <c r="D151" s="106">
        <f>SUMIF([2]العملاء!B$1:B$65536,E151,[2]العملاء!A$1:A$65536)</f>
        <v>0</v>
      </c>
      <c r="E151" s="107"/>
      <c r="F151" s="108"/>
    </row>
    <row r="152" spans="1:6" ht="22.5" customHeight="1" thickTop="1" thickBot="1">
      <c r="A152" s="109"/>
      <c r="B152" s="105"/>
      <c r="C152" s="105"/>
      <c r="D152" s="106">
        <f>SUMIF([2]العملاء!B$1:B$65536,E152,[2]العملاء!A$1:A$65536)</f>
        <v>0</v>
      </c>
      <c r="E152" s="107"/>
      <c r="F152" s="108"/>
    </row>
    <row r="153" spans="1:6" ht="22.5" customHeight="1" thickTop="1" thickBot="1">
      <c r="A153" s="109"/>
      <c r="B153" s="105"/>
      <c r="C153" s="105"/>
      <c r="D153" s="106">
        <f>SUMIF([2]العملاء!B$1:B$65536,E153,[2]العملاء!A$1:A$65536)</f>
        <v>0</v>
      </c>
      <c r="E153" s="107"/>
      <c r="F153" s="108"/>
    </row>
    <row r="154" spans="1:6" ht="22.5" customHeight="1" thickTop="1" thickBot="1">
      <c r="A154" s="109"/>
      <c r="B154" s="105"/>
      <c r="C154" s="105"/>
      <c r="D154" s="106">
        <f>SUMIF([2]العملاء!B$1:B$65536,E154,[2]العملاء!A$1:A$65536)</f>
        <v>0</v>
      </c>
      <c r="E154" s="107"/>
      <c r="F154" s="108"/>
    </row>
    <row r="155" spans="1:6" ht="22.5" customHeight="1" thickTop="1" thickBot="1">
      <c r="A155" s="109"/>
      <c r="B155" s="105"/>
      <c r="C155" s="105"/>
      <c r="D155" s="106">
        <f>SUMIF([2]العملاء!B$1:B$65536,E155,[2]العملاء!A$1:A$65536)</f>
        <v>0</v>
      </c>
      <c r="E155" s="107"/>
      <c r="F155" s="108"/>
    </row>
    <row r="156" spans="1:6" ht="22.5" customHeight="1" thickTop="1" thickBot="1">
      <c r="A156" s="109"/>
      <c r="B156" s="105"/>
      <c r="C156" s="105"/>
      <c r="D156" s="106">
        <f>SUMIF([2]العملاء!B$1:B$65536,E156,[2]العملاء!A$1:A$65536)</f>
        <v>0</v>
      </c>
      <c r="E156" s="107"/>
      <c r="F156" s="108"/>
    </row>
    <row r="157" spans="1:6" ht="22.5" customHeight="1" thickTop="1" thickBot="1">
      <c r="A157" s="109"/>
      <c r="B157" s="105"/>
      <c r="C157" s="105"/>
      <c r="D157" s="106">
        <f>SUMIF([2]العملاء!B$1:B$65536,E157,[2]العملاء!A$1:A$65536)</f>
        <v>0</v>
      </c>
      <c r="E157" s="107"/>
      <c r="F157" s="108"/>
    </row>
    <row r="158" spans="1:6" ht="22.5" customHeight="1" thickTop="1" thickBot="1">
      <c r="A158" s="109"/>
      <c r="B158" s="105"/>
      <c r="C158" s="105"/>
      <c r="D158" s="106">
        <f>SUMIF([2]العملاء!B$1:B$65536,E158,[2]العملاء!A$1:A$65536)</f>
        <v>0</v>
      </c>
      <c r="E158" s="107"/>
      <c r="F158" s="108"/>
    </row>
    <row r="159" spans="1:6" ht="22.5" customHeight="1" thickTop="1" thickBot="1">
      <c r="A159" s="109"/>
      <c r="B159" s="105"/>
      <c r="C159" s="105"/>
      <c r="D159" s="106">
        <f>SUMIF([2]العملاء!B$1:B$65536,E159,[2]العملاء!A$1:A$65536)</f>
        <v>0</v>
      </c>
      <c r="E159" s="107"/>
      <c r="F159" s="108"/>
    </row>
    <row r="160" spans="1:6" ht="22.5" customHeight="1" thickTop="1" thickBot="1">
      <c r="A160" s="109"/>
      <c r="B160" s="105"/>
      <c r="C160" s="105"/>
      <c r="D160" s="106">
        <f>SUMIF([2]العملاء!B$1:B$65536,E160,[2]العملاء!A$1:A$65536)</f>
        <v>0</v>
      </c>
      <c r="E160" s="107"/>
      <c r="F160" s="108"/>
    </row>
    <row r="161" spans="1:6" ht="22.5" customHeight="1" thickTop="1" thickBot="1">
      <c r="A161" s="109"/>
      <c r="B161" s="105"/>
      <c r="C161" s="105"/>
      <c r="D161" s="106">
        <f>SUMIF([2]العملاء!B$1:B$65536,E161,[2]العملاء!A$1:A$65536)</f>
        <v>0</v>
      </c>
      <c r="E161" s="107"/>
      <c r="F161" s="108"/>
    </row>
    <row r="162" spans="1:6" ht="22.5" customHeight="1" thickTop="1" thickBot="1">
      <c r="A162" s="109"/>
      <c r="B162" s="105"/>
      <c r="C162" s="105"/>
      <c r="D162" s="106">
        <f>SUMIF([2]العملاء!B$1:B$65536,E162,[2]العملاء!A$1:A$65536)</f>
        <v>0</v>
      </c>
      <c r="E162" s="107"/>
      <c r="F162" s="108"/>
    </row>
    <row r="163" spans="1:6" ht="22.5" customHeight="1" thickTop="1" thickBot="1">
      <c r="A163" s="109"/>
      <c r="B163" s="105"/>
      <c r="C163" s="105"/>
      <c r="D163" s="106">
        <f>SUMIF([2]العملاء!B$1:B$65536,E163,[2]العملاء!A$1:A$65536)</f>
        <v>0</v>
      </c>
      <c r="E163" s="107"/>
      <c r="F163" s="108"/>
    </row>
    <row r="164" spans="1:6" ht="22.5" customHeight="1" thickTop="1" thickBot="1">
      <c r="A164" s="109"/>
      <c r="B164" s="105"/>
      <c r="C164" s="105"/>
      <c r="D164" s="106">
        <f>SUMIF([2]العملاء!B$1:B$65536,E164,[2]العملاء!A$1:A$65536)</f>
        <v>0</v>
      </c>
      <c r="E164" s="107"/>
      <c r="F164" s="108"/>
    </row>
    <row r="165" spans="1:6" ht="22.5" customHeight="1" thickTop="1" thickBot="1">
      <c r="A165" s="109"/>
      <c r="B165" s="105"/>
      <c r="C165" s="105"/>
      <c r="D165" s="106">
        <f>SUMIF([2]العملاء!B$1:B$65536,E165,[2]العملاء!A$1:A$65536)</f>
        <v>0</v>
      </c>
      <c r="E165" s="107"/>
      <c r="F165" s="108"/>
    </row>
    <row r="166" spans="1:6" ht="22.5" customHeight="1" thickTop="1" thickBot="1">
      <c r="A166" s="109"/>
      <c r="B166" s="105"/>
      <c r="C166" s="105"/>
      <c r="D166" s="106">
        <f>SUMIF([2]العملاء!B$1:B$65536,E166,[2]العملاء!A$1:A$65536)</f>
        <v>0</v>
      </c>
      <c r="E166" s="107"/>
      <c r="F166" s="108"/>
    </row>
    <row r="167" spans="1:6" ht="22.5" customHeight="1" thickTop="1" thickBot="1">
      <c r="A167" s="109"/>
      <c r="B167" s="105"/>
      <c r="C167" s="105"/>
      <c r="D167" s="106">
        <f>SUMIF([2]العملاء!B$1:B$65536,E167,[2]العملاء!A$1:A$65536)</f>
        <v>0</v>
      </c>
      <c r="E167" s="107"/>
      <c r="F167" s="108"/>
    </row>
    <row r="168" spans="1:6" ht="22.5" customHeight="1" thickTop="1" thickBot="1">
      <c r="A168" s="109"/>
      <c r="B168" s="105"/>
      <c r="C168" s="105"/>
      <c r="D168" s="106">
        <f>SUMIF([2]العملاء!B$1:B$65536,E168,[2]العملاء!A$1:A$65536)</f>
        <v>0</v>
      </c>
      <c r="E168" s="107"/>
      <c r="F168" s="108"/>
    </row>
    <row r="169" spans="1:6" ht="22.5" customHeight="1" thickTop="1" thickBot="1">
      <c r="A169" s="109"/>
      <c r="B169" s="105"/>
      <c r="C169" s="105"/>
      <c r="D169" s="106">
        <f>SUMIF([2]العملاء!B$1:B$65536,E169,[2]العملاء!A$1:A$65536)</f>
        <v>0</v>
      </c>
      <c r="E169" s="107"/>
      <c r="F169" s="108"/>
    </row>
    <row r="170" spans="1:6" ht="22.5" customHeight="1" thickTop="1" thickBot="1">
      <c r="A170" s="109"/>
      <c r="B170" s="105"/>
      <c r="C170" s="105"/>
      <c r="D170" s="106">
        <f>SUMIF([2]العملاء!B$1:B$65536,E170,[2]العملاء!A$1:A$65536)</f>
        <v>0</v>
      </c>
      <c r="E170" s="107"/>
      <c r="F170" s="108"/>
    </row>
    <row r="171" spans="1:6" ht="22.5" customHeight="1" thickTop="1" thickBot="1">
      <c r="A171" s="109"/>
      <c r="B171" s="105"/>
      <c r="C171" s="105"/>
      <c r="D171" s="106">
        <f>SUMIF([2]العملاء!B$1:B$65536,E171,[2]العملاء!A$1:A$65536)</f>
        <v>0</v>
      </c>
      <c r="E171" s="107"/>
      <c r="F171" s="108"/>
    </row>
    <row r="172" spans="1:6" ht="22.5" customHeight="1" thickTop="1" thickBot="1">
      <c r="A172" s="109"/>
      <c r="B172" s="105"/>
      <c r="C172" s="105"/>
      <c r="D172" s="106">
        <f>SUMIF([2]العملاء!B$1:B$65536,E172,[2]العملاء!A$1:A$65536)</f>
        <v>0</v>
      </c>
      <c r="E172" s="107"/>
      <c r="F172" s="108"/>
    </row>
    <row r="173" spans="1:6" ht="22.5" customHeight="1" thickTop="1" thickBot="1">
      <c r="A173" s="109"/>
      <c r="B173" s="105"/>
      <c r="C173" s="105"/>
      <c r="D173" s="106">
        <f>SUMIF([2]العملاء!B$1:B$65536,E173,[2]العملاء!A$1:A$65536)</f>
        <v>0</v>
      </c>
      <c r="E173" s="107"/>
      <c r="F173" s="108"/>
    </row>
    <row r="174" spans="1:6" ht="22.5" customHeight="1" thickTop="1" thickBot="1">
      <c r="A174" s="109"/>
      <c r="B174" s="105"/>
      <c r="C174" s="105"/>
      <c r="D174" s="106">
        <f>SUMIF([2]العملاء!B$1:B$65536,E174,[2]العملاء!A$1:A$65536)</f>
        <v>0</v>
      </c>
      <c r="E174" s="107"/>
      <c r="F174" s="108"/>
    </row>
    <row r="175" spans="1:6" ht="22.5" customHeight="1" thickTop="1" thickBot="1">
      <c r="A175" s="109"/>
      <c r="B175" s="105"/>
      <c r="C175" s="105"/>
      <c r="D175" s="106">
        <f>SUMIF([2]العملاء!B$1:B$65536,E175,[2]العملاء!A$1:A$65536)</f>
        <v>0</v>
      </c>
      <c r="E175" s="107"/>
      <c r="F175" s="108"/>
    </row>
    <row r="176" spans="1:6" ht="22.5" customHeight="1" thickTop="1" thickBot="1">
      <c r="A176" s="109"/>
      <c r="B176" s="105"/>
      <c r="C176" s="105"/>
      <c r="D176" s="106">
        <f>SUMIF([2]العملاء!B$1:B$65536,E176,[2]العملاء!A$1:A$65536)</f>
        <v>0</v>
      </c>
      <c r="E176" s="107"/>
      <c r="F176" s="108"/>
    </row>
    <row r="177" spans="1:6" ht="22.5" customHeight="1" thickTop="1" thickBot="1">
      <c r="A177" s="109"/>
      <c r="B177" s="105"/>
      <c r="C177" s="105"/>
      <c r="D177" s="106">
        <f>SUMIF([2]العملاء!B$1:B$65536,E177,[2]العملاء!A$1:A$65536)</f>
        <v>0</v>
      </c>
      <c r="E177" s="107"/>
      <c r="F177" s="108"/>
    </row>
    <row r="178" spans="1:6" ht="22.5" customHeight="1" thickTop="1" thickBot="1">
      <c r="A178" s="109"/>
      <c r="B178" s="105"/>
      <c r="C178" s="105"/>
      <c r="D178" s="106">
        <f>SUMIF([2]العملاء!B$1:B$65536,E178,[2]العملاء!A$1:A$65536)</f>
        <v>0</v>
      </c>
      <c r="E178" s="107"/>
      <c r="F178" s="108"/>
    </row>
    <row r="179" spans="1:6" ht="22.5" customHeight="1" thickTop="1" thickBot="1">
      <c r="A179" s="109"/>
      <c r="B179" s="105"/>
      <c r="C179" s="105"/>
      <c r="D179" s="106">
        <f>SUMIF([2]العملاء!B$1:B$65536,E179,[2]العملاء!A$1:A$65536)</f>
        <v>0</v>
      </c>
      <c r="E179" s="107"/>
      <c r="F179" s="108"/>
    </row>
    <row r="180" spans="1:6" ht="22.5" customHeight="1" thickTop="1" thickBot="1">
      <c r="A180" s="109"/>
      <c r="B180" s="105"/>
      <c r="C180" s="105"/>
      <c r="D180" s="106">
        <f>SUMIF([2]العملاء!B$1:B$65536,E180,[2]العملاء!A$1:A$65536)</f>
        <v>0</v>
      </c>
      <c r="E180" s="107"/>
      <c r="F180" s="108"/>
    </row>
    <row r="181" spans="1:6" ht="22.5" customHeight="1" thickTop="1" thickBot="1">
      <c r="A181" s="109"/>
      <c r="B181" s="105"/>
      <c r="C181" s="105"/>
      <c r="D181" s="106">
        <f>SUMIF([2]العملاء!B$1:B$65536,E181,[2]العملاء!A$1:A$65536)</f>
        <v>0</v>
      </c>
      <c r="E181" s="107"/>
      <c r="F181" s="108"/>
    </row>
    <row r="182" spans="1:6" ht="22.5" customHeight="1" thickTop="1" thickBot="1">
      <c r="A182" s="109"/>
      <c r="B182" s="105"/>
      <c r="C182" s="105"/>
      <c r="D182" s="106">
        <f>SUMIF([2]العملاء!B$1:B$65536,E182,[2]العملاء!A$1:A$65536)</f>
        <v>0</v>
      </c>
      <c r="E182" s="107"/>
      <c r="F182" s="108"/>
    </row>
    <row r="183" spans="1:6" ht="22.5" customHeight="1" thickTop="1" thickBot="1">
      <c r="A183" s="109"/>
      <c r="B183" s="105"/>
      <c r="C183" s="105"/>
      <c r="D183" s="106">
        <f>SUMIF([2]العملاء!B$1:B$65536,E183,[2]العملاء!A$1:A$65536)</f>
        <v>0</v>
      </c>
      <c r="E183" s="107"/>
      <c r="F183" s="108"/>
    </row>
    <row r="184" spans="1:6" ht="22.5" customHeight="1" thickTop="1" thickBot="1">
      <c r="A184" s="109"/>
      <c r="B184" s="105"/>
      <c r="C184" s="105"/>
      <c r="D184" s="106">
        <f>SUMIF([2]العملاء!B$1:B$65536,E184,[2]العملاء!A$1:A$65536)</f>
        <v>0</v>
      </c>
      <c r="E184" s="107"/>
      <c r="F184" s="108"/>
    </row>
    <row r="185" spans="1:6" ht="22.5" customHeight="1" thickTop="1" thickBot="1">
      <c r="A185" s="109"/>
      <c r="B185" s="105"/>
      <c r="C185" s="105"/>
      <c r="D185" s="106">
        <f>SUMIF([2]العملاء!B$1:B$65536,E185,[2]العملاء!A$1:A$65536)</f>
        <v>0</v>
      </c>
      <c r="E185" s="107"/>
      <c r="F185" s="108"/>
    </row>
    <row r="186" spans="1:6" ht="22.5" customHeight="1" thickTop="1" thickBot="1">
      <c r="A186" s="109"/>
      <c r="B186" s="105"/>
      <c r="C186" s="105"/>
      <c r="D186" s="106">
        <f>SUMIF([2]العملاء!B$1:B$65536,E186,[2]العملاء!A$1:A$65536)</f>
        <v>0</v>
      </c>
      <c r="E186" s="107"/>
      <c r="F186" s="108"/>
    </row>
    <row r="187" spans="1:6" ht="22.5" customHeight="1" thickTop="1" thickBot="1">
      <c r="A187" s="109"/>
      <c r="B187" s="105"/>
      <c r="C187" s="105"/>
      <c r="D187" s="106">
        <f>SUMIF([2]العملاء!B$1:B$65536,E187,[2]العملاء!A$1:A$65536)</f>
        <v>0</v>
      </c>
      <c r="E187" s="107"/>
      <c r="F187" s="108"/>
    </row>
    <row r="188" spans="1:6" ht="22.5" customHeight="1" thickTop="1" thickBot="1">
      <c r="A188" s="109"/>
      <c r="B188" s="105"/>
      <c r="C188" s="105"/>
      <c r="D188" s="106">
        <f>SUMIF([2]العملاء!B$1:B$65536,E188,[2]العملاء!A$1:A$65536)</f>
        <v>0</v>
      </c>
      <c r="E188" s="107"/>
      <c r="F188" s="108"/>
    </row>
    <row r="189" spans="1:6" ht="22.5" customHeight="1" thickTop="1" thickBot="1">
      <c r="A189" s="109"/>
      <c r="B189" s="105"/>
      <c r="C189" s="105"/>
      <c r="D189" s="106">
        <f>SUMIF([2]العملاء!B$1:B$65536,E189,[2]العملاء!A$1:A$65536)</f>
        <v>0</v>
      </c>
      <c r="E189" s="107"/>
      <c r="F189" s="108"/>
    </row>
    <row r="190" spans="1:6" ht="22.5" customHeight="1" thickTop="1" thickBot="1">
      <c r="A190" s="109"/>
      <c r="B190" s="105"/>
      <c r="C190" s="105"/>
      <c r="D190" s="106">
        <f>SUMIF([2]العملاء!B$1:B$65536,E190,[2]العملاء!A$1:A$65536)</f>
        <v>0</v>
      </c>
      <c r="E190" s="107"/>
      <c r="F190" s="108"/>
    </row>
    <row r="191" spans="1:6" ht="22.5" customHeight="1" thickTop="1" thickBot="1">
      <c r="A191" s="109"/>
      <c r="B191" s="105"/>
      <c r="C191" s="105"/>
      <c r="D191" s="106">
        <f>SUMIF([2]العملاء!B$1:B$65536,E191,[2]العملاء!A$1:A$65536)</f>
        <v>0</v>
      </c>
      <c r="E191" s="107"/>
      <c r="F191" s="108"/>
    </row>
    <row r="192" spans="1:6" ht="22.5" customHeight="1" thickTop="1" thickBot="1">
      <c r="A192" s="109"/>
      <c r="B192" s="105"/>
      <c r="C192" s="105"/>
      <c r="D192" s="106">
        <f>SUMIF([2]العملاء!B$1:B$65536,E192,[2]العملاء!A$1:A$65536)</f>
        <v>0</v>
      </c>
      <c r="E192" s="107"/>
      <c r="F192" s="108"/>
    </row>
    <row r="193" spans="1:6" ht="22.5" customHeight="1" thickTop="1" thickBot="1">
      <c r="A193" s="109"/>
      <c r="B193" s="105"/>
      <c r="C193" s="105"/>
      <c r="D193" s="106">
        <f>SUMIF([2]العملاء!B$1:B$65536,E193,[2]العملاء!A$1:A$65536)</f>
        <v>0</v>
      </c>
      <c r="E193" s="107"/>
      <c r="F193" s="108"/>
    </row>
    <row r="194" spans="1:6" ht="22.5" customHeight="1" thickTop="1" thickBot="1">
      <c r="A194" s="109"/>
      <c r="B194" s="105"/>
      <c r="C194" s="105"/>
      <c r="D194" s="106">
        <f>SUMIF([2]العملاء!B$1:B$65536,E194,[2]العملاء!A$1:A$65536)</f>
        <v>0</v>
      </c>
      <c r="E194" s="107"/>
      <c r="F194" s="108"/>
    </row>
    <row r="195" spans="1:6" ht="22.5" customHeight="1" thickTop="1" thickBot="1">
      <c r="A195" s="109"/>
      <c r="B195" s="105"/>
      <c r="C195" s="105"/>
      <c r="D195" s="106">
        <f>SUMIF([2]العملاء!B$1:B$65536,E195,[2]العملاء!A$1:A$65536)</f>
        <v>0</v>
      </c>
      <c r="E195" s="107"/>
      <c r="F195" s="108"/>
    </row>
    <row r="196" spans="1:6" ht="22.5" customHeight="1" thickTop="1" thickBot="1">
      <c r="A196" s="109"/>
      <c r="B196" s="105"/>
      <c r="C196" s="105"/>
      <c r="D196" s="106">
        <f>SUMIF([2]العملاء!B$1:B$65536,E196,[2]العملاء!A$1:A$65536)</f>
        <v>0</v>
      </c>
      <c r="E196" s="107"/>
      <c r="F196" s="108"/>
    </row>
    <row r="197" spans="1:6" ht="22.5" customHeight="1" thickTop="1" thickBot="1">
      <c r="A197" s="109"/>
      <c r="B197" s="105"/>
      <c r="C197" s="105"/>
      <c r="D197" s="106">
        <f>SUMIF([2]العملاء!B$1:B$65536,E197,[2]العملاء!A$1:A$65536)</f>
        <v>0</v>
      </c>
      <c r="E197" s="107"/>
      <c r="F197" s="108"/>
    </row>
    <row r="198" spans="1:6" ht="22.5" customHeight="1" thickTop="1" thickBot="1">
      <c r="A198" s="109"/>
      <c r="B198" s="105"/>
      <c r="C198" s="105"/>
      <c r="D198" s="106">
        <f>SUMIF([2]العملاء!B$1:B$65536,E198,[2]العملاء!A$1:A$65536)</f>
        <v>0</v>
      </c>
      <c r="E198" s="107"/>
      <c r="F198" s="108"/>
    </row>
    <row r="199" spans="1:6" ht="22.5" customHeight="1" thickTop="1" thickBot="1">
      <c r="A199" s="109"/>
      <c r="B199" s="105"/>
      <c r="C199" s="105"/>
      <c r="D199" s="106">
        <f>SUMIF([2]العملاء!B$1:B$65536,E199,[2]العملاء!A$1:A$65536)</f>
        <v>0</v>
      </c>
      <c r="E199" s="107"/>
      <c r="F199" s="108"/>
    </row>
    <row r="200" spans="1:6" ht="22.5" customHeight="1" thickTop="1" thickBot="1">
      <c r="A200" s="109"/>
      <c r="B200" s="105"/>
      <c r="C200" s="105"/>
      <c r="D200" s="106">
        <f>SUMIF([2]العملاء!B$1:B$65536,E200,[2]العملاء!A$1:A$65536)</f>
        <v>0</v>
      </c>
      <c r="E200" s="107"/>
      <c r="F200" s="108"/>
    </row>
    <row r="201" spans="1:6" ht="22.5" customHeight="1" thickTop="1" thickBot="1">
      <c r="A201" s="109"/>
      <c r="B201" s="105"/>
      <c r="C201" s="105"/>
      <c r="D201" s="106">
        <f>SUMIF([2]العملاء!B$1:B$65536,E201,[2]العملاء!A$1:A$65536)</f>
        <v>0</v>
      </c>
      <c r="E201" s="107"/>
      <c r="F201" s="108"/>
    </row>
    <row r="202" spans="1:6" ht="22.5" customHeight="1" thickTop="1" thickBot="1">
      <c r="A202" s="109"/>
      <c r="B202" s="105"/>
      <c r="C202" s="105"/>
      <c r="D202" s="106">
        <f>SUMIF([2]العملاء!B$1:B$65536,E202,[2]العملاء!A$1:A$65536)</f>
        <v>0</v>
      </c>
      <c r="E202" s="107"/>
      <c r="F202" s="108"/>
    </row>
    <row r="203" spans="1:6" ht="22.5" customHeight="1" thickTop="1" thickBot="1">
      <c r="A203" s="109"/>
      <c r="B203" s="105"/>
      <c r="C203" s="105"/>
      <c r="D203" s="106">
        <f>SUMIF([2]العملاء!B$1:B$65536,E203,[2]العملاء!A$1:A$65536)</f>
        <v>0</v>
      </c>
      <c r="E203" s="107"/>
      <c r="F203" s="108"/>
    </row>
    <row r="204" spans="1:6" ht="22.5" customHeight="1" thickTop="1" thickBot="1">
      <c r="A204" s="109"/>
      <c r="B204" s="105"/>
      <c r="C204" s="105"/>
      <c r="D204" s="106">
        <f>SUMIF([2]العملاء!B$1:B$65536,E204,[2]العملاء!A$1:A$65536)</f>
        <v>0</v>
      </c>
      <c r="E204" s="107"/>
      <c r="F204" s="108"/>
    </row>
    <row r="205" spans="1:6" ht="22.5" customHeight="1" thickTop="1" thickBot="1">
      <c r="A205" s="109"/>
      <c r="B205" s="105"/>
      <c r="C205" s="105"/>
      <c r="D205" s="106">
        <f>SUMIF([2]العملاء!B$1:B$65536,E205,[2]العملاء!A$1:A$65536)</f>
        <v>0</v>
      </c>
      <c r="E205" s="107"/>
      <c r="F205" s="108"/>
    </row>
    <row r="206" spans="1:6" ht="22.5" customHeight="1" thickTop="1" thickBot="1">
      <c r="A206" s="109"/>
      <c r="B206" s="105"/>
      <c r="C206" s="105"/>
      <c r="D206" s="106">
        <f>SUMIF([2]العملاء!B$1:B$65536,E206,[2]العملاء!A$1:A$65536)</f>
        <v>0</v>
      </c>
      <c r="E206" s="107"/>
      <c r="F206" s="108"/>
    </row>
    <row r="207" spans="1:6" ht="22.5" customHeight="1" thickTop="1" thickBot="1">
      <c r="A207" s="109"/>
      <c r="B207" s="105"/>
      <c r="C207" s="105"/>
      <c r="D207" s="106">
        <f>SUMIF([2]العملاء!B$1:B$65536,E207,[2]العملاء!A$1:A$65536)</f>
        <v>0</v>
      </c>
      <c r="E207" s="107"/>
      <c r="F207" s="108"/>
    </row>
    <row r="208" spans="1:6" ht="22.5" customHeight="1" thickTop="1" thickBot="1">
      <c r="A208" s="109"/>
      <c r="B208" s="105"/>
      <c r="C208" s="105"/>
      <c r="D208" s="106">
        <f>SUMIF([2]العملاء!B$1:B$65536,E208,[2]العملاء!A$1:A$65536)</f>
        <v>0</v>
      </c>
      <c r="E208" s="107"/>
      <c r="F208" s="108"/>
    </row>
    <row r="209" spans="1:6" ht="22.5" customHeight="1" thickTop="1" thickBot="1">
      <c r="A209" s="109"/>
      <c r="B209" s="105"/>
      <c r="C209" s="105"/>
      <c r="D209" s="106">
        <f>SUMIF([2]العملاء!B$1:B$65536,E209,[2]العملاء!A$1:A$65536)</f>
        <v>0</v>
      </c>
      <c r="E209" s="107"/>
      <c r="F209" s="108"/>
    </row>
    <row r="210" spans="1:6" ht="22.5" customHeight="1" thickTop="1" thickBot="1">
      <c r="A210" s="109"/>
      <c r="B210" s="105"/>
      <c r="C210" s="105"/>
      <c r="D210" s="106">
        <f>SUMIF([2]العملاء!B$1:B$65536,E210,[2]العملاء!A$1:A$65536)</f>
        <v>0</v>
      </c>
      <c r="E210" s="107"/>
      <c r="F210" s="108"/>
    </row>
    <row r="211" spans="1:6" ht="22.5" customHeight="1" thickTop="1" thickBot="1">
      <c r="A211" s="109"/>
      <c r="B211" s="105"/>
      <c r="C211" s="105"/>
      <c r="D211" s="106">
        <f>SUMIF([2]العملاء!B$1:B$65536,E211,[2]العملاء!A$1:A$65536)</f>
        <v>0</v>
      </c>
      <c r="E211" s="107"/>
      <c r="F211" s="108"/>
    </row>
    <row r="212" spans="1:6" ht="22.5" customHeight="1" thickTop="1" thickBot="1">
      <c r="A212" s="109"/>
      <c r="B212" s="105"/>
      <c r="C212" s="105"/>
      <c r="D212" s="106">
        <f>SUMIF([2]العملاء!B$1:B$65536,E212,[2]العملاء!A$1:A$65536)</f>
        <v>0</v>
      </c>
      <c r="E212" s="107"/>
      <c r="F212" s="108"/>
    </row>
    <row r="213" spans="1:6" ht="22.5" customHeight="1" thickTop="1" thickBot="1">
      <c r="A213" s="109"/>
      <c r="B213" s="105"/>
      <c r="C213" s="105"/>
      <c r="D213" s="106">
        <f>SUMIF([2]العملاء!B$1:B$65536,E213,[2]العملاء!A$1:A$65536)</f>
        <v>0</v>
      </c>
      <c r="E213" s="107"/>
      <c r="F213" s="108"/>
    </row>
    <row r="214" spans="1:6" ht="22.5" customHeight="1" thickTop="1" thickBot="1">
      <c r="A214" s="109"/>
      <c r="B214" s="105"/>
      <c r="C214" s="105"/>
      <c r="D214" s="106">
        <f>SUMIF([2]العملاء!B$1:B$65536,E214,[2]العملاء!A$1:A$65536)</f>
        <v>0</v>
      </c>
      <c r="E214" s="107"/>
      <c r="F214" s="108"/>
    </row>
    <row r="215" spans="1:6" ht="22.5" customHeight="1" thickTop="1" thickBot="1">
      <c r="A215" s="109"/>
      <c r="B215" s="105"/>
      <c r="C215" s="105"/>
      <c r="D215" s="106">
        <f>SUMIF([2]العملاء!B$1:B$65536,E215,[2]العملاء!A$1:A$65536)</f>
        <v>0</v>
      </c>
      <c r="E215" s="107"/>
      <c r="F215" s="108"/>
    </row>
    <row r="216" spans="1:6" ht="22.5" customHeight="1" thickTop="1" thickBot="1">
      <c r="A216" s="109"/>
      <c r="B216" s="105"/>
      <c r="C216" s="105"/>
      <c r="D216" s="106">
        <f>SUMIF([2]العملاء!B$1:B$65536,E216,[2]العملاء!A$1:A$65536)</f>
        <v>0</v>
      </c>
      <c r="E216" s="107"/>
      <c r="F216" s="108"/>
    </row>
    <row r="217" spans="1:6" ht="22.5" customHeight="1" thickTop="1" thickBot="1">
      <c r="A217" s="109"/>
      <c r="B217" s="105"/>
      <c r="C217" s="105"/>
      <c r="D217" s="106">
        <f>SUMIF([2]العملاء!B$1:B$65536,E217,[2]العملاء!A$1:A$65536)</f>
        <v>0</v>
      </c>
      <c r="E217" s="107"/>
      <c r="F217" s="108"/>
    </row>
    <row r="218" spans="1:6" ht="22.5" customHeight="1" thickTop="1" thickBot="1">
      <c r="A218" s="109"/>
      <c r="B218" s="105"/>
      <c r="C218" s="105"/>
      <c r="D218" s="106">
        <f>SUMIF([2]العملاء!B$1:B$65536,E218,[2]العملاء!A$1:A$65536)</f>
        <v>0</v>
      </c>
      <c r="E218" s="107"/>
      <c r="F218" s="108"/>
    </row>
    <row r="219" spans="1:6" ht="22.5" customHeight="1" thickTop="1" thickBot="1">
      <c r="A219" s="109"/>
      <c r="B219" s="105"/>
      <c r="C219" s="105"/>
      <c r="D219" s="106">
        <f>SUMIF([2]العملاء!B$1:B$65536,E219,[2]العملاء!A$1:A$65536)</f>
        <v>0</v>
      </c>
      <c r="E219" s="107"/>
      <c r="F219" s="108"/>
    </row>
    <row r="220" spans="1:6" ht="22.5" customHeight="1" thickTop="1" thickBot="1">
      <c r="A220" s="109"/>
      <c r="B220" s="105"/>
      <c r="C220" s="105"/>
      <c r="D220" s="106">
        <f>SUMIF([2]العملاء!B$1:B$65536,E220,[2]العملاء!A$1:A$65536)</f>
        <v>0</v>
      </c>
      <c r="E220" s="107"/>
      <c r="F220" s="108"/>
    </row>
    <row r="221" spans="1:6" ht="22.5" customHeight="1" thickTop="1" thickBot="1">
      <c r="A221" s="109"/>
      <c r="B221" s="105"/>
      <c r="C221" s="105"/>
      <c r="D221" s="106">
        <f>SUMIF([2]العملاء!B$1:B$65536,E221,[2]العملاء!A$1:A$65536)</f>
        <v>0</v>
      </c>
      <c r="E221" s="107"/>
      <c r="F221" s="108"/>
    </row>
    <row r="222" spans="1:6" ht="22.5" customHeight="1" thickTop="1" thickBot="1">
      <c r="A222" s="109"/>
      <c r="B222" s="105"/>
      <c r="C222" s="105"/>
      <c r="D222" s="106">
        <f>SUMIF([2]العملاء!B$1:B$65536,E222,[2]العملاء!A$1:A$65536)</f>
        <v>0</v>
      </c>
      <c r="E222" s="107"/>
      <c r="F222" s="108"/>
    </row>
    <row r="223" spans="1:6" ht="22.5" customHeight="1" thickTop="1" thickBot="1">
      <c r="A223" s="109"/>
      <c r="B223" s="105"/>
      <c r="C223" s="105"/>
      <c r="D223" s="106">
        <f>SUMIF([2]العملاء!B$1:B$65536,E223,[2]العملاء!A$1:A$65536)</f>
        <v>0</v>
      </c>
      <c r="E223" s="107"/>
      <c r="F223" s="108"/>
    </row>
    <row r="224" spans="1:6" ht="22.5" customHeight="1" thickTop="1" thickBot="1">
      <c r="A224" s="109"/>
      <c r="B224" s="105"/>
      <c r="C224" s="105"/>
      <c r="D224" s="106">
        <f>SUMIF([2]العملاء!B$1:B$65536,E224,[2]العملاء!A$1:A$65536)</f>
        <v>0</v>
      </c>
      <c r="E224" s="107"/>
      <c r="F224" s="108"/>
    </row>
    <row r="225" spans="1:6" ht="22.5" customHeight="1" thickTop="1" thickBot="1">
      <c r="A225" s="109"/>
      <c r="B225" s="105"/>
      <c r="C225" s="105"/>
      <c r="D225" s="106">
        <f>SUMIF([2]العملاء!B$1:B$65536,E225,[2]العملاء!A$1:A$65536)</f>
        <v>0</v>
      </c>
      <c r="E225" s="107"/>
      <c r="F225" s="108"/>
    </row>
    <row r="226" spans="1:6" ht="22.5" customHeight="1" thickTop="1" thickBot="1">
      <c r="A226" s="109"/>
      <c r="B226" s="105"/>
      <c r="C226" s="105"/>
      <c r="D226" s="106">
        <f>SUMIF([2]العملاء!B$1:B$65536,E226,[2]العملاء!A$1:A$65536)</f>
        <v>0</v>
      </c>
      <c r="E226" s="107"/>
      <c r="F226" s="108"/>
    </row>
    <row r="227" spans="1:6" ht="22.5" customHeight="1" thickTop="1" thickBot="1">
      <c r="A227" s="109"/>
      <c r="B227" s="105"/>
      <c r="C227" s="105"/>
      <c r="D227" s="106">
        <f>SUMIF([2]العملاء!B$1:B$65536,E227,[2]العملاء!A$1:A$65536)</f>
        <v>0</v>
      </c>
      <c r="E227" s="107"/>
      <c r="F227" s="108"/>
    </row>
    <row r="228" spans="1:6" ht="22.5" customHeight="1" thickTop="1" thickBot="1">
      <c r="A228" s="109"/>
      <c r="B228" s="105"/>
      <c r="C228" s="105"/>
      <c r="D228" s="106">
        <f>SUMIF([2]العملاء!B$1:B$65536,E228,[2]العملاء!A$1:A$65536)</f>
        <v>0</v>
      </c>
      <c r="E228" s="107"/>
      <c r="F228" s="108"/>
    </row>
    <row r="229" spans="1:6" ht="22.5" customHeight="1" thickTop="1" thickBot="1">
      <c r="A229" s="109"/>
      <c r="B229" s="105"/>
      <c r="C229" s="105"/>
      <c r="D229" s="106">
        <f>SUMIF([2]العملاء!B$1:B$65536,E229,[2]العملاء!A$1:A$65536)</f>
        <v>0</v>
      </c>
      <c r="E229" s="107"/>
      <c r="F229" s="108"/>
    </row>
    <row r="230" spans="1:6" ht="22.5" customHeight="1" thickTop="1" thickBot="1">
      <c r="A230" s="109"/>
      <c r="B230" s="105"/>
      <c r="C230" s="105"/>
      <c r="D230" s="106">
        <f>SUMIF([2]العملاء!B$1:B$65536,E230,[2]العملاء!A$1:A$65536)</f>
        <v>0</v>
      </c>
      <c r="E230" s="107"/>
      <c r="F230" s="108"/>
    </row>
    <row r="231" spans="1:6" ht="22.5" customHeight="1" thickTop="1" thickBot="1">
      <c r="A231" s="109"/>
      <c r="B231" s="105"/>
      <c r="C231" s="105"/>
      <c r="D231" s="106">
        <f>SUMIF([2]العملاء!B$1:B$65536,E231,[2]العملاء!A$1:A$65536)</f>
        <v>0</v>
      </c>
      <c r="E231" s="107"/>
      <c r="F231" s="108"/>
    </row>
    <row r="232" spans="1:6" ht="22.5" customHeight="1" thickTop="1" thickBot="1">
      <c r="A232" s="109"/>
      <c r="B232" s="105"/>
      <c r="C232" s="105"/>
      <c r="D232" s="106">
        <f>SUMIF([2]العملاء!B$1:B$65536,E232,[2]العملاء!A$1:A$65536)</f>
        <v>0</v>
      </c>
      <c r="E232" s="107"/>
      <c r="F232" s="108"/>
    </row>
    <row r="233" spans="1:6" ht="22.5" customHeight="1" thickTop="1" thickBot="1">
      <c r="A233" s="109"/>
      <c r="B233" s="105"/>
      <c r="C233" s="105"/>
      <c r="D233" s="106">
        <f>SUMIF([2]العملاء!B$1:B$65536,E233,[2]العملاء!A$1:A$65536)</f>
        <v>0</v>
      </c>
      <c r="E233" s="107"/>
      <c r="F233" s="108"/>
    </row>
    <row r="234" spans="1:6" ht="22.5" customHeight="1" thickTop="1" thickBot="1">
      <c r="A234" s="109"/>
      <c r="B234" s="105"/>
      <c r="C234" s="105"/>
      <c r="D234" s="106">
        <f>SUMIF([2]العملاء!B$1:B$65536,E234,[2]العملاء!A$1:A$65536)</f>
        <v>0</v>
      </c>
      <c r="E234" s="107"/>
      <c r="F234" s="108"/>
    </row>
    <row r="235" spans="1:6" ht="22.5" customHeight="1" thickTop="1" thickBot="1">
      <c r="A235" s="109"/>
      <c r="B235" s="105"/>
      <c r="C235" s="105"/>
      <c r="D235" s="106">
        <f>SUMIF([2]العملاء!B$1:B$65536,E235,[2]العملاء!A$1:A$65536)</f>
        <v>0</v>
      </c>
      <c r="E235" s="107"/>
      <c r="F235" s="108"/>
    </row>
    <row r="236" spans="1:6" ht="22.5" customHeight="1" thickTop="1" thickBot="1">
      <c r="A236" s="109"/>
      <c r="B236" s="105"/>
      <c r="C236" s="105"/>
      <c r="D236" s="106">
        <f>SUMIF([2]العملاء!B$1:B$65536,E236,[2]العملاء!A$1:A$65536)</f>
        <v>0</v>
      </c>
      <c r="E236" s="107"/>
      <c r="F236" s="108"/>
    </row>
    <row r="237" spans="1:6" ht="22.5" customHeight="1" thickTop="1" thickBot="1">
      <c r="A237" s="109"/>
      <c r="B237" s="105"/>
      <c r="C237" s="105"/>
      <c r="D237" s="106">
        <f>SUMIF([2]العملاء!B$1:B$65536,E237,[2]العملاء!A$1:A$65536)</f>
        <v>0</v>
      </c>
      <c r="E237" s="107"/>
      <c r="F237" s="108"/>
    </row>
    <row r="238" spans="1:6" ht="22.5" customHeight="1" thickTop="1" thickBot="1">
      <c r="A238" s="109"/>
      <c r="B238" s="105"/>
      <c r="C238" s="105"/>
      <c r="D238" s="106">
        <f>SUMIF([2]العملاء!B$1:B$65536,E238,[2]العملاء!A$1:A$65536)</f>
        <v>0</v>
      </c>
      <c r="E238" s="107"/>
      <c r="F238" s="108"/>
    </row>
    <row r="239" spans="1:6" ht="22.5" customHeight="1" thickTop="1" thickBot="1">
      <c r="A239" s="109"/>
      <c r="B239" s="105"/>
      <c r="C239" s="105"/>
      <c r="D239" s="106">
        <f>SUMIF([2]العملاء!B$1:B$65536,E239,[2]العملاء!A$1:A$65536)</f>
        <v>0</v>
      </c>
      <c r="E239" s="107"/>
      <c r="F239" s="108"/>
    </row>
    <row r="240" spans="1:6" ht="22.5" customHeight="1" thickTop="1" thickBot="1">
      <c r="A240" s="109"/>
      <c r="B240" s="105"/>
      <c r="C240" s="105"/>
      <c r="D240" s="106">
        <f>SUMIF([2]العملاء!B$1:B$65536,E240,[2]العملاء!A$1:A$65536)</f>
        <v>0</v>
      </c>
      <c r="E240" s="107"/>
      <c r="F240" s="108"/>
    </row>
    <row r="241" spans="1:6" ht="22.5" customHeight="1" thickTop="1" thickBot="1">
      <c r="A241" s="109"/>
      <c r="B241" s="105"/>
      <c r="C241" s="105"/>
      <c r="D241" s="106">
        <f>SUMIF([2]العملاء!B$1:B$65536,E241,[2]العملاء!A$1:A$65536)</f>
        <v>0</v>
      </c>
      <c r="E241" s="107"/>
      <c r="F241" s="108"/>
    </row>
    <row r="242" spans="1:6" ht="22.5" customHeight="1" thickTop="1" thickBot="1">
      <c r="A242" s="109"/>
      <c r="B242" s="105"/>
      <c r="C242" s="105"/>
      <c r="D242" s="106">
        <f>SUMIF([2]العملاء!B$1:B$65536,E242,[2]العملاء!A$1:A$65536)</f>
        <v>0</v>
      </c>
      <c r="E242" s="107"/>
      <c r="F242" s="108"/>
    </row>
    <row r="243" spans="1:6" ht="22.5" customHeight="1" thickTop="1" thickBot="1">
      <c r="A243" s="109"/>
      <c r="B243" s="105"/>
      <c r="C243" s="105"/>
      <c r="D243" s="106">
        <f>SUMIF([2]العملاء!B$1:B$65536,E243,[2]العملاء!A$1:A$65536)</f>
        <v>0</v>
      </c>
      <c r="E243" s="107"/>
      <c r="F243" s="108"/>
    </row>
    <row r="244" spans="1:6" ht="22.5" customHeight="1" thickTop="1" thickBot="1">
      <c r="A244" s="109"/>
      <c r="B244" s="105"/>
      <c r="C244" s="105"/>
      <c r="D244" s="106">
        <f>SUMIF([2]العملاء!B$1:B$65536,E244,[2]العملاء!A$1:A$65536)</f>
        <v>0</v>
      </c>
      <c r="E244" s="107"/>
      <c r="F244" s="108"/>
    </row>
    <row r="245" spans="1:6" ht="22.5" customHeight="1" thickTop="1" thickBot="1">
      <c r="A245" s="109"/>
      <c r="B245" s="105"/>
      <c r="C245" s="105"/>
      <c r="D245" s="106">
        <f>SUMIF([2]العملاء!B$1:B$65536,E245,[2]العملاء!A$1:A$65536)</f>
        <v>0</v>
      </c>
      <c r="E245" s="107"/>
      <c r="F245" s="108"/>
    </row>
    <row r="246" spans="1:6" ht="22.5" customHeight="1" thickTop="1" thickBot="1">
      <c r="A246" s="109"/>
      <c r="B246" s="105"/>
      <c r="C246" s="105"/>
      <c r="D246" s="106">
        <f>SUMIF([2]العملاء!B$1:B$65536,E246,[2]العملاء!A$1:A$65536)</f>
        <v>0</v>
      </c>
      <c r="E246" s="107"/>
      <c r="F246" s="108"/>
    </row>
    <row r="247" spans="1:6" ht="22.5" customHeight="1" thickTop="1" thickBot="1">
      <c r="A247" s="109"/>
      <c r="B247" s="105"/>
      <c r="C247" s="105"/>
      <c r="D247" s="106">
        <f>SUMIF([2]العملاء!B$1:B$65536,E247,[2]العملاء!A$1:A$65536)</f>
        <v>0</v>
      </c>
      <c r="E247" s="107"/>
      <c r="F247" s="108"/>
    </row>
    <row r="248" spans="1:6" ht="22.5" customHeight="1" thickTop="1" thickBot="1">
      <c r="A248" s="109"/>
      <c r="B248" s="105"/>
      <c r="C248" s="105"/>
      <c r="D248" s="106">
        <f>SUMIF([2]العملاء!B$1:B$65536,E248,[2]العملاء!A$1:A$65536)</f>
        <v>0</v>
      </c>
      <c r="E248" s="107"/>
      <c r="F248" s="108"/>
    </row>
    <row r="249" spans="1:6" ht="22.5" customHeight="1" thickTop="1" thickBot="1">
      <c r="A249" s="109"/>
      <c r="B249" s="105"/>
      <c r="C249" s="105"/>
      <c r="D249" s="106">
        <f>SUMIF([2]العملاء!B$1:B$65536,E249,[2]العملاء!A$1:A$65536)</f>
        <v>0</v>
      </c>
      <c r="E249" s="107"/>
      <c r="F249" s="108"/>
    </row>
    <row r="250" spans="1:6" ht="22.5" customHeight="1" thickTop="1" thickBot="1">
      <c r="A250" s="109"/>
      <c r="B250" s="105"/>
      <c r="C250" s="105"/>
      <c r="D250" s="106">
        <f>SUMIF([2]العملاء!B$1:B$65536,E250,[2]العملاء!A$1:A$65536)</f>
        <v>0</v>
      </c>
      <c r="E250" s="107"/>
      <c r="F250" s="108"/>
    </row>
    <row r="251" spans="1:6" ht="22.5" customHeight="1" thickTop="1" thickBot="1">
      <c r="A251" s="109"/>
      <c r="B251" s="105"/>
      <c r="C251" s="105"/>
      <c r="D251" s="106">
        <f>SUMIF([2]العملاء!B$1:B$65536,E251,[2]العملاء!A$1:A$65536)</f>
        <v>0</v>
      </c>
      <c r="E251" s="107"/>
      <c r="F251" s="108"/>
    </row>
    <row r="252" spans="1:6" ht="22.5" customHeight="1" thickTop="1" thickBot="1">
      <c r="A252" s="109"/>
      <c r="B252" s="105"/>
      <c r="C252" s="105"/>
      <c r="D252" s="106">
        <f>SUMIF([2]العملاء!B$1:B$65536,E252,[2]العملاء!A$1:A$65536)</f>
        <v>0</v>
      </c>
      <c r="E252" s="107"/>
      <c r="F252" s="108"/>
    </row>
    <row r="253" spans="1:6" ht="22.5" customHeight="1" thickTop="1" thickBot="1">
      <c r="A253" s="109"/>
      <c r="B253" s="105"/>
      <c r="C253" s="105"/>
      <c r="D253" s="106">
        <f>SUMIF([2]العملاء!B$1:B$65536,E253,[2]العملاء!A$1:A$65536)</f>
        <v>0</v>
      </c>
      <c r="E253" s="107"/>
      <c r="F253" s="108"/>
    </row>
    <row r="254" spans="1:6" ht="22.5" customHeight="1" thickTop="1" thickBot="1">
      <c r="A254" s="109"/>
      <c r="B254" s="105"/>
      <c r="C254" s="105"/>
      <c r="D254" s="106">
        <f>SUMIF([2]العملاء!B$1:B$65536,E254,[2]العملاء!A$1:A$65536)</f>
        <v>0</v>
      </c>
      <c r="E254" s="107"/>
      <c r="F254" s="108"/>
    </row>
    <row r="255" spans="1:6" ht="22.5" customHeight="1" thickTop="1" thickBot="1">
      <c r="A255" s="109"/>
      <c r="B255" s="105"/>
      <c r="C255" s="105"/>
      <c r="D255" s="106">
        <f>SUMIF([2]العملاء!B$1:B$65536,E255,[2]العملاء!A$1:A$65536)</f>
        <v>0</v>
      </c>
      <c r="E255" s="107"/>
      <c r="F255" s="108"/>
    </row>
    <row r="256" spans="1:6" ht="22.5" customHeight="1" thickTop="1" thickBot="1">
      <c r="A256" s="109"/>
      <c r="B256" s="105"/>
      <c r="C256" s="105"/>
      <c r="D256" s="106">
        <f>SUMIF([2]العملاء!B$1:B$65536,E256,[2]العملاء!A$1:A$65536)</f>
        <v>0</v>
      </c>
      <c r="E256" s="107"/>
      <c r="F256" s="108"/>
    </row>
    <row r="257" spans="1:6" ht="22.5" customHeight="1" thickTop="1" thickBot="1">
      <c r="A257" s="109"/>
      <c r="B257" s="105"/>
      <c r="C257" s="105"/>
      <c r="D257" s="106">
        <f>SUMIF([2]العملاء!B$1:B$65536,E257,[2]العملاء!A$1:A$65536)</f>
        <v>0</v>
      </c>
      <c r="E257" s="107"/>
      <c r="F257" s="108"/>
    </row>
    <row r="258" spans="1:6" ht="22.5" customHeight="1" thickTop="1" thickBot="1">
      <c r="A258" s="109"/>
      <c r="B258" s="105"/>
      <c r="C258" s="105"/>
      <c r="D258" s="106">
        <f>SUMIF([2]العملاء!B$1:B$65536,E258,[2]العملاء!A$1:A$65536)</f>
        <v>0</v>
      </c>
      <c r="E258" s="107"/>
      <c r="F258" s="108"/>
    </row>
    <row r="259" spans="1:6" ht="22.5" customHeight="1" thickTop="1" thickBot="1">
      <c r="A259" s="109"/>
      <c r="B259" s="105"/>
      <c r="C259" s="105"/>
      <c r="D259" s="106">
        <f>SUMIF([2]العملاء!B$1:B$65536,E259,[2]العملاء!A$1:A$65536)</f>
        <v>0</v>
      </c>
      <c r="E259" s="107"/>
      <c r="F259" s="108"/>
    </row>
    <row r="260" spans="1:6" ht="22.5" customHeight="1" thickTop="1" thickBot="1">
      <c r="A260" s="109"/>
      <c r="B260" s="105"/>
      <c r="C260" s="105"/>
      <c r="D260" s="106">
        <f>SUMIF([2]العملاء!B$1:B$65536,E260,[2]العملاء!A$1:A$65536)</f>
        <v>0</v>
      </c>
      <c r="E260" s="107"/>
      <c r="F260" s="108"/>
    </row>
    <row r="261" spans="1:6" ht="22.5" customHeight="1" thickTop="1" thickBot="1">
      <c r="A261" s="109"/>
      <c r="B261" s="105"/>
      <c r="C261" s="105"/>
      <c r="D261" s="106">
        <f>SUMIF([2]العملاء!B$1:B$65536,E261,[2]العملاء!A$1:A$65536)</f>
        <v>0</v>
      </c>
      <c r="E261" s="107"/>
      <c r="F261" s="108"/>
    </row>
    <row r="262" spans="1:6" ht="22.5" customHeight="1" thickTop="1" thickBot="1">
      <c r="A262" s="109"/>
      <c r="B262" s="105"/>
      <c r="C262" s="105"/>
      <c r="D262" s="106">
        <f>SUMIF([2]العملاء!B$1:B$65536,E262,[2]العملاء!A$1:A$65536)</f>
        <v>0</v>
      </c>
      <c r="E262" s="107"/>
      <c r="F262" s="108"/>
    </row>
    <row r="263" spans="1:6" ht="22.5" customHeight="1" thickTop="1" thickBot="1">
      <c r="A263" s="109"/>
      <c r="B263" s="105"/>
      <c r="C263" s="105"/>
      <c r="D263" s="106">
        <f>SUMIF([2]العملاء!B$1:B$65536,E263,[2]العملاء!A$1:A$65536)</f>
        <v>0</v>
      </c>
      <c r="E263" s="107"/>
      <c r="F263" s="108"/>
    </row>
    <row r="264" spans="1:6" ht="22.5" customHeight="1" thickTop="1" thickBot="1">
      <c r="A264" s="109"/>
      <c r="B264" s="105"/>
      <c r="C264" s="105"/>
      <c r="D264" s="106">
        <f>SUMIF([2]العملاء!B$1:B$65536,E264,[2]العملاء!A$1:A$65536)</f>
        <v>0</v>
      </c>
      <c r="E264" s="107"/>
      <c r="F264" s="108"/>
    </row>
    <row r="265" spans="1:6" ht="22.5" customHeight="1" thickTop="1" thickBot="1">
      <c r="A265" s="109"/>
      <c r="B265" s="105"/>
      <c r="C265" s="105"/>
      <c r="D265" s="106">
        <f>SUMIF([2]العملاء!B$1:B$65536,E265,[2]العملاء!A$1:A$65536)</f>
        <v>0</v>
      </c>
      <c r="E265" s="107"/>
      <c r="F265" s="108"/>
    </row>
    <row r="266" spans="1:6" ht="22.5" customHeight="1" thickTop="1" thickBot="1">
      <c r="A266" s="109"/>
      <c r="B266" s="105"/>
      <c r="C266" s="105"/>
      <c r="D266" s="106">
        <f>SUMIF([2]العملاء!B$1:B$65536,E266,[2]العملاء!A$1:A$65536)</f>
        <v>0</v>
      </c>
      <c r="E266" s="107"/>
      <c r="F266" s="108"/>
    </row>
    <row r="267" spans="1:6" ht="22.5" customHeight="1" thickTop="1" thickBot="1">
      <c r="A267" s="109"/>
      <c r="B267" s="105"/>
      <c r="C267" s="105"/>
      <c r="D267" s="106">
        <f>SUMIF([2]العملاء!B$1:B$65536,E267,[2]العملاء!A$1:A$65536)</f>
        <v>0</v>
      </c>
      <c r="E267" s="107"/>
      <c r="F267" s="108"/>
    </row>
    <row r="268" spans="1:6" ht="22.5" customHeight="1" thickTop="1" thickBot="1">
      <c r="A268" s="109"/>
      <c r="B268" s="105"/>
      <c r="C268" s="105"/>
      <c r="D268" s="106">
        <f>SUMIF([2]العملاء!B$1:B$65536,E268,[2]العملاء!A$1:A$65536)</f>
        <v>0</v>
      </c>
      <c r="E268" s="107"/>
      <c r="F268" s="108"/>
    </row>
    <row r="269" spans="1:6" ht="22.5" customHeight="1" thickTop="1" thickBot="1">
      <c r="A269" s="109"/>
      <c r="B269" s="105"/>
      <c r="C269" s="105"/>
      <c r="D269" s="106">
        <f>SUMIF([2]العملاء!B$1:B$65536,E269,[2]العملاء!A$1:A$65536)</f>
        <v>0</v>
      </c>
      <c r="E269" s="107"/>
      <c r="F269" s="108"/>
    </row>
    <row r="270" spans="1:6" ht="22.5" customHeight="1" thickTop="1" thickBot="1">
      <c r="A270" s="109"/>
      <c r="B270" s="105"/>
      <c r="C270" s="105"/>
      <c r="D270" s="106">
        <f>SUMIF([2]العملاء!B$1:B$65536,E270,[2]العملاء!A$1:A$65536)</f>
        <v>0</v>
      </c>
      <c r="E270" s="107"/>
      <c r="F270" s="108"/>
    </row>
    <row r="271" spans="1:6" ht="22.5" customHeight="1" thickTop="1" thickBot="1">
      <c r="A271" s="109"/>
      <c r="B271" s="105"/>
      <c r="C271" s="105"/>
      <c r="D271" s="106">
        <f>SUMIF([2]العملاء!B$1:B$65536,E271,[2]العملاء!A$1:A$65536)</f>
        <v>0</v>
      </c>
      <c r="E271" s="107"/>
      <c r="F271" s="108"/>
    </row>
    <row r="272" spans="1:6" ht="22.5" customHeight="1" thickTop="1" thickBot="1">
      <c r="A272" s="109"/>
      <c r="B272" s="105"/>
      <c r="C272" s="105"/>
      <c r="D272" s="106">
        <f>SUMIF([2]العملاء!B$1:B$65536,E272,[2]العملاء!A$1:A$65536)</f>
        <v>0</v>
      </c>
      <c r="E272" s="107"/>
      <c r="F272" s="108"/>
    </row>
    <row r="273" spans="1:6" ht="22.5" customHeight="1" thickTop="1" thickBot="1">
      <c r="A273" s="109"/>
      <c r="B273" s="105"/>
      <c r="C273" s="105"/>
      <c r="D273" s="106">
        <f>SUMIF([2]العملاء!B$1:B$65536,E273,[2]العملاء!A$1:A$65536)</f>
        <v>0</v>
      </c>
      <c r="E273" s="107"/>
      <c r="F273" s="108"/>
    </row>
    <row r="274" spans="1:6" ht="22.5" customHeight="1" thickTop="1" thickBot="1">
      <c r="A274" s="109"/>
      <c r="B274" s="105"/>
      <c r="C274" s="105"/>
      <c r="D274" s="106">
        <f>SUMIF([2]العملاء!B$1:B$65536,E274,[2]العملاء!A$1:A$65536)</f>
        <v>0</v>
      </c>
      <c r="E274" s="107"/>
      <c r="F274" s="108"/>
    </row>
    <row r="275" spans="1:6" ht="22.5" customHeight="1" thickTop="1" thickBot="1">
      <c r="A275" s="109"/>
      <c r="B275" s="105"/>
      <c r="C275" s="105"/>
      <c r="D275" s="106">
        <f>SUMIF([2]العملاء!B$1:B$65536,E275,[2]العملاء!A$1:A$65536)</f>
        <v>0</v>
      </c>
      <c r="E275" s="107"/>
      <c r="F275" s="108"/>
    </row>
    <row r="276" spans="1:6" ht="22.5" customHeight="1" thickTop="1" thickBot="1">
      <c r="A276" s="109"/>
      <c r="B276" s="105"/>
      <c r="C276" s="105"/>
      <c r="D276" s="106">
        <f>SUMIF([2]العملاء!B$1:B$65536,E276,[2]العملاء!A$1:A$65536)</f>
        <v>0</v>
      </c>
      <c r="E276" s="107"/>
      <c r="F276" s="108"/>
    </row>
    <row r="277" spans="1:6" ht="22.5" customHeight="1" thickTop="1" thickBot="1">
      <c r="A277" s="109"/>
      <c r="B277" s="105"/>
      <c r="C277" s="105"/>
      <c r="D277" s="106">
        <f>SUMIF([2]العملاء!B$1:B$65536,E277,[2]العملاء!A$1:A$65536)</f>
        <v>0</v>
      </c>
      <c r="E277" s="107"/>
      <c r="F277" s="108"/>
    </row>
    <row r="278" spans="1:6" ht="22.5" customHeight="1" thickTop="1" thickBot="1">
      <c r="A278" s="109"/>
      <c r="B278" s="105"/>
      <c r="C278" s="105"/>
      <c r="D278" s="106">
        <f>SUMIF([2]العملاء!B$1:B$65536,E278,[2]العملاء!A$1:A$65536)</f>
        <v>0</v>
      </c>
      <c r="E278" s="107"/>
      <c r="F278" s="108"/>
    </row>
    <row r="279" spans="1:6" ht="22.5" customHeight="1" thickTop="1" thickBot="1">
      <c r="A279" s="109"/>
      <c r="B279" s="105"/>
      <c r="C279" s="105"/>
      <c r="D279" s="106">
        <f>SUMIF([2]العملاء!B$1:B$65536,E279,[2]العملاء!A$1:A$65536)</f>
        <v>0</v>
      </c>
      <c r="E279" s="107"/>
      <c r="F279" s="108"/>
    </row>
    <row r="280" spans="1:6" ht="22.5" customHeight="1" thickTop="1" thickBot="1">
      <c r="A280" s="109"/>
      <c r="B280" s="105"/>
      <c r="C280" s="105"/>
      <c r="D280" s="106">
        <f>SUMIF([2]العملاء!B$1:B$65536,E280,[2]العملاء!A$1:A$65536)</f>
        <v>0</v>
      </c>
      <c r="E280" s="107"/>
      <c r="F280" s="108"/>
    </row>
    <row r="281" spans="1:6" ht="22.5" customHeight="1" thickTop="1" thickBot="1">
      <c r="A281" s="109"/>
      <c r="B281" s="105"/>
      <c r="C281" s="105"/>
      <c r="D281" s="106">
        <f>SUMIF([2]العملاء!B$1:B$65536,E281,[2]العملاء!A$1:A$65536)</f>
        <v>0</v>
      </c>
      <c r="E281" s="107"/>
      <c r="F281" s="108"/>
    </row>
    <row r="282" spans="1:6" ht="22.5" customHeight="1" thickTop="1" thickBot="1">
      <c r="A282" s="109"/>
      <c r="B282" s="105"/>
      <c r="C282" s="105"/>
      <c r="D282" s="106">
        <f>SUMIF([2]العملاء!B$1:B$65536,E282,[2]العملاء!A$1:A$65536)</f>
        <v>0</v>
      </c>
      <c r="E282" s="107"/>
      <c r="F282" s="108"/>
    </row>
    <row r="283" spans="1:6" ht="22.5" customHeight="1" thickTop="1" thickBot="1">
      <c r="A283" s="109"/>
      <c r="B283" s="105"/>
      <c r="C283" s="105"/>
      <c r="D283" s="106">
        <f>SUMIF([2]العملاء!B$1:B$65536,E283,[2]العملاء!A$1:A$65536)</f>
        <v>0</v>
      </c>
      <c r="E283" s="107"/>
      <c r="F283" s="108"/>
    </row>
    <row r="284" spans="1:6" ht="22.5" customHeight="1" thickTop="1" thickBot="1">
      <c r="A284" s="109"/>
      <c r="B284" s="105"/>
      <c r="C284" s="105"/>
      <c r="D284" s="106">
        <f>SUMIF([2]العملاء!B$1:B$65536,E284,[2]العملاء!A$1:A$65536)</f>
        <v>0</v>
      </c>
      <c r="E284" s="107"/>
      <c r="F284" s="108"/>
    </row>
    <row r="285" spans="1:6" ht="22.5" customHeight="1" thickTop="1" thickBot="1">
      <c r="A285" s="109"/>
      <c r="B285" s="105"/>
      <c r="C285" s="105"/>
      <c r="D285" s="106">
        <f>SUMIF([2]العملاء!B$1:B$65536,E285,[2]العملاء!A$1:A$65536)</f>
        <v>0</v>
      </c>
      <c r="E285" s="107"/>
      <c r="F285" s="108"/>
    </row>
    <row r="286" spans="1:6" ht="22.5" customHeight="1" thickTop="1" thickBot="1">
      <c r="A286" s="109"/>
      <c r="B286" s="105"/>
      <c r="C286" s="105"/>
      <c r="D286" s="106">
        <f>SUMIF([2]العملاء!B$1:B$65536,E286,[2]العملاء!A$1:A$65536)</f>
        <v>0</v>
      </c>
      <c r="E286" s="107"/>
      <c r="F286" s="108"/>
    </row>
    <row r="287" spans="1:6" ht="22.5" customHeight="1" thickTop="1" thickBot="1">
      <c r="A287" s="109"/>
      <c r="B287" s="105"/>
      <c r="C287" s="105"/>
      <c r="D287" s="106">
        <f>SUMIF([2]العملاء!B$1:B$65536,E287,[2]العملاء!A$1:A$65536)</f>
        <v>0</v>
      </c>
      <c r="E287" s="107"/>
      <c r="F287" s="108"/>
    </row>
    <row r="288" spans="1:6" ht="22.5" customHeight="1" thickTop="1" thickBot="1">
      <c r="A288" s="109"/>
      <c r="B288" s="105"/>
      <c r="C288" s="105"/>
      <c r="D288" s="106">
        <f>SUMIF([2]العملاء!B$1:B$65536,E288,[2]العملاء!A$1:A$65536)</f>
        <v>0</v>
      </c>
      <c r="E288" s="107"/>
      <c r="F288" s="108"/>
    </row>
    <row r="289" spans="1:6" ht="22.5" customHeight="1" thickTop="1" thickBot="1">
      <c r="A289" s="109"/>
      <c r="B289" s="105"/>
      <c r="C289" s="105"/>
      <c r="D289" s="106">
        <f>SUMIF([2]العملاء!B$1:B$65536,E289,[2]العملاء!A$1:A$65536)</f>
        <v>0</v>
      </c>
      <c r="E289" s="107"/>
      <c r="F289" s="108"/>
    </row>
    <row r="290" spans="1:6" ht="22.5" customHeight="1" thickTop="1" thickBot="1">
      <c r="A290" s="109"/>
      <c r="B290" s="105"/>
      <c r="C290" s="105"/>
      <c r="D290" s="106">
        <f>SUMIF([2]العملاء!B$1:B$65536,E290,[2]العملاء!A$1:A$65536)</f>
        <v>0</v>
      </c>
      <c r="E290" s="107"/>
      <c r="F290" s="108"/>
    </row>
    <row r="291" spans="1:6" ht="22.5" customHeight="1" thickTop="1" thickBot="1">
      <c r="A291" s="109"/>
      <c r="B291" s="105"/>
      <c r="C291" s="105"/>
      <c r="D291" s="106">
        <f>SUMIF([2]العملاء!B$1:B$65536,E291,[2]العملاء!A$1:A$65536)</f>
        <v>0</v>
      </c>
      <c r="E291" s="107"/>
      <c r="F291" s="108"/>
    </row>
    <row r="292" spans="1:6" ht="22.5" customHeight="1" thickTop="1" thickBot="1">
      <c r="A292" s="109"/>
      <c r="B292" s="105"/>
      <c r="C292" s="105"/>
      <c r="D292" s="106">
        <f>SUMIF([2]العملاء!B$1:B$65536,E292,[2]العملاء!A$1:A$65536)</f>
        <v>0</v>
      </c>
      <c r="E292" s="107"/>
      <c r="F292" s="108"/>
    </row>
    <row r="293" spans="1:6" ht="22.5" customHeight="1" thickTop="1" thickBot="1">
      <c r="A293" s="109"/>
      <c r="B293" s="105"/>
      <c r="C293" s="105"/>
      <c r="D293" s="106">
        <f>SUMIF([2]العملاء!B$1:B$65536,E293,[2]العملاء!A$1:A$65536)</f>
        <v>0</v>
      </c>
      <c r="E293" s="107"/>
      <c r="F293" s="108"/>
    </row>
    <row r="294" spans="1:6" ht="22.5" customHeight="1" thickTop="1" thickBot="1">
      <c r="A294" s="109"/>
      <c r="B294" s="105"/>
      <c r="C294" s="105"/>
      <c r="D294" s="106">
        <f>SUMIF([2]العملاء!B$1:B$65536,E294,[2]العملاء!A$1:A$65536)</f>
        <v>0</v>
      </c>
      <c r="E294" s="107"/>
      <c r="F294" s="108"/>
    </row>
    <row r="295" spans="1:6" ht="22.5" customHeight="1" thickTop="1" thickBot="1">
      <c r="A295" s="109"/>
      <c r="B295" s="105"/>
      <c r="C295" s="105"/>
      <c r="D295" s="106">
        <f>SUMIF([2]العملاء!B$1:B$65536,E295,[2]العملاء!A$1:A$65536)</f>
        <v>0</v>
      </c>
      <c r="E295" s="107"/>
      <c r="F295" s="108"/>
    </row>
    <row r="296" spans="1:6" ht="22.5" customHeight="1" thickTop="1" thickBot="1">
      <c r="A296" s="109"/>
      <c r="B296" s="105"/>
      <c r="C296" s="105"/>
      <c r="D296" s="106">
        <f>SUMIF([2]العملاء!B$1:B$65536,E296,[2]العملاء!A$1:A$65536)</f>
        <v>0</v>
      </c>
      <c r="E296" s="107"/>
      <c r="F296" s="108"/>
    </row>
    <row r="297" spans="1:6" ht="22.5" customHeight="1" thickTop="1" thickBot="1">
      <c r="A297" s="109"/>
      <c r="B297" s="105"/>
      <c r="C297" s="105"/>
      <c r="D297" s="106">
        <f>SUMIF([2]العملاء!B$1:B$65536,E297,[2]العملاء!A$1:A$65536)</f>
        <v>0</v>
      </c>
      <c r="E297" s="107"/>
      <c r="F297" s="108"/>
    </row>
    <row r="298" spans="1:6" ht="22.5" customHeight="1" thickTop="1" thickBot="1">
      <c r="A298" s="109"/>
      <c r="B298" s="105"/>
      <c r="C298" s="105"/>
      <c r="D298" s="106">
        <f>SUMIF([2]العملاء!B$1:B$65536,E298,[2]العملاء!A$1:A$65536)</f>
        <v>0</v>
      </c>
      <c r="E298" s="107"/>
      <c r="F298" s="108"/>
    </row>
    <row r="299" spans="1:6" ht="22.5" customHeight="1" thickTop="1" thickBot="1">
      <c r="A299" s="109"/>
      <c r="B299" s="105"/>
      <c r="C299" s="105"/>
      <c r="D299" s="106">
        <f>SUMIF([2]العملاء!B$1:B$65536,E299,[2]العملاء!A$1:A$65536)</f>
        <v>0</v>
      </c>
      <c r="E299" s="107"/>
      <c r="F299" s="108"/>
    </row>
    <row r="300" spans="1:6" ht="22.5" customHeight="1" thickTop="1" thickBot="1">
      <c r="A300" s="109"/>
      <c r="B300" s="105"/>
      <c r="C300" s="105"/>
      <c r="D300" s="106">
        <f>SUMIF([2]العملاء!B$1:B$65536,E300,[2]العملاء!A$1:A$65536)</f>
        <v>0</v>
      </c>
      <c r="E300" s="107"/>
      <c r="F300" s="108"/>
    </row>
    <row r="301" spans="1:6" ht="22.5" customHeight="1" thickTop="1" thickBot="1">
      <c r="A301" s="109"/>
      <c r="B301" s="105"/>
      <c r="C301" s="105"/>
      <c r="D301" s="106">
        <f>SUMIF([2]العملاء!B$1:B$65536,E301,[2]العملاء!A$1:A$65536)</f>
        <v>0</v>
      </c>
      <c r="E301" s="107"/>
      <c r="F301" s="108"/>
    </row>
    <row r="302" spans="1:6" ht="22.5" customHeight="1" thickTop="1" thickBot="1">
      <c r="A302" s="109"/>
      <c r="B302" s="105"/>
      <c r="C302" s="105"/>
      <c r="D302" s="106">
        <f>SUMIF([2]العملاء!B$1:B$65536,E302,[2]العملاء!A$1:A$65536)</f>
        <v>0</v>
      </c>
      <c r="E302" s="107"/>
      <c r="F302" s="108"/>
    </row>
    <row r="303" spans="1:6" ht="22.5" customHeight="1" thickTop="1" thickBot="1">
      <c r="A303" s="109"/>
      <c r="B303" s="105"/>
      <c r="C303" s="105"/>
      <c r="D303" s="106">
        <f>SUMIF([2]العملاء!B$1:B$65536,E303,[2]العملاء!A$1:A$65536)</f>
        <v>0</v>
      </c>
      <c r="E303" s="107"/>
      <c r="F303" s="108"/>
    </row>
    <row r="304" spans="1:6" ht="22.5" customHeight="1" thickTop="1" thickBot="1">
      <c r="A304" s="109"/>
      <c r="B304" s="105"/>
      <c r="C304" s="105"/>
      <c r="D304" s="106">
        <f>SUMIF([2]العملاء!B$1:B$65536,E304,[2]العملاء!A$1:A$65536)</f>
        <v>0</v>
      </c>
      <c r="E304" s="107"/>
      <c r="F304" s="108"/>
    </row>
    <row r="305" spans="1:6" ht="22.5" customHeight="1" thickTop="1" thickBot="1">
      <c r="A305" s="109"/>
      <c r="B305" s="105"/>
      <c r="C305" s="105"/>
      <c r="D305" s="106">
        <f>SUMIF([2]العملاء!B$1:B$65536,E305,[2]العملاء!A$1:A$65536)</f>
        <v>0</v>
      </c>
      <c r="E305" s="107"/>
      <c r="F305" s="108"/>
    </row>
    <row r="306" spans="1:6" ht="22.5" customHeight="1" thickTop="1" thickBot="1">
      <c r="A306" s="109"/>
      <c r="B306" s="105"/>
      <c r="C306" s="105"/>
      <c r="D306" s="106">
        <f>SUMIF([2]العملاء!B$1:B$65536,E306,[2]العملاء!A$1:A$65536)</f>
        <v>0</v>
      </c>
      <c r="E306" s="107"/>
      <c r="F306" s="108"/>
    </row>
    <row r="307" spans="1:6" ht="22.5" customHeight="1" thickTop="1"/>
    <row r="1219" spans="8:8" ht="22.5" customHeight="1">
      <c r="H1219" s="2" t="s">
        <v>42</v>
      </c>
    </row>
  </sheetData>
  <mergeCells count="12">
    <mergeCell ref="I21:K22"/>
    <mergeCell ref="I23:K25"/>
    <mergeCell ref="I26:K26"/>
    <mergeCell ref="I27:K28"/>
    <mergeCell ref="I29:K29"/>
    <mergeCell ref="I30:K31"/>
    <mergeCell ref="I8:K9"/>
    <mergeCell ref="I10:K12"/>
    <mergeCell ref="I13:K13"/>
    <mergeCell ref="I14:K15"/>
    <mergeCell ref="I16:K16"/>
    <mergeCell ref="I17:K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8</vt:i4>
      </vt:variant>
      <vt:variant>
        <vt:lpstr>نطاقات تمت تسميتها</vt:lpstr>
      </vt:variant>
      <vt:variant>
        <vt:i4>2</vt:i4>
      </vt:variant>
    </vt:vector>
  </HeadingPairs>
  <TitlesOfParts>
    <vt:vector size="10" baseType="lpstr">
      <vt:lpstr>الترحيل</vt:lpstr>
      <vt:lpstr>المبيعات</vt:lpstr>
      <vt:lpstr>المشتريات</vt:lpstr>
      <vt:lpstr>مردودات المشتريات</vt:lpstr>
      <vt:lpstr>مردودات المبيعات</vt:lpstr>
      <vt:lpstr>متحصلات العملاء</vt:lpstr>
      <vt:lpstr>المدفوعات النقديه</vt:lpstr>
      <vt:lpstr>مدفوعات الموردين</vt:lpstr>
      <vt:lpstr>الترحيل!Print_Area</vt:lpstr>
      <vt:lpstr>اسم_الورقة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anwar</dc:creator>
  <cp:lastModifiedBy>anwar</cp:lastModifiedBy>
  <dcterms:created xsi:type="dcterms:W3CDTF">2020-02-11T14:01:51Z</dcterms:created>
  <dcterms:modified xsi:type="dcterms:W3CDTF">2020-02-12T12:07:27Z</dcterms:modified>
</cp:coreProperties>
</file>