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1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HR_20-2-2020\فحص\"/>
    </mc:Choice>
  </mc:AlternateContent>
  <xr:revisionPtr revIDLastSave="0" documentId="13_ncr:1_{FDA40325-A9AE-4B38-AD61-9D8A742F01D6}" xr6:coauthVersionLast="45" xr6:coauthVersionMax="45" xr10:uidLastSave="{00000000-0000-0000-0000-000000000000}"/>
  <bookViews>
    <workbookView xWindow="-93" yWindow="-93" windowWidth="25786" windowHeight="13986" activeTab="1" xr2:uid="{FB6BFA3B-40D2-41E3-BD7B-EC5FBFB95F46}"/>
  </bookViews>
  <sheets>
    <sheet name="Attendance" sheetId="3" r:id="rId1"/>
    <sheet name="Overtime" sheetId="1" r:id="rId2"/>
  </sheets>
  <definedNames>
    <definedName name="_xlnm.Print_Titles" localSheetId="0">Attendance!$5:$6</definedName>
    <definedName name="_xlnm.Print_Titles" localSheetId="1">Overtime!$5:$6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3" l="1"/>
  <c r="D5" i="3"/>
  <c r="D6" i="3" s="1"/>
  <c r="T3" i="3"/>
  <c r="E5" i="3" l="1"/>
  <c r="F5" i="3" l="1"/>
  <c r="E6" i="3"/>
  <c r="F6" i="3" l="1"/>
  <c r="G5" i="3"/>
  <c r="G6" i="3" l="1"/>
  <c r="H5" i="3"/>
  <c r="I5" i="3" l="1"/>
  <c r="H6" i="3"/>
  <c r="J5" i="3" l="1"/>
  <c r="I6" i="3"/>
  <c r="K5" i="3" l="1"/>
  <c r="J6" i="3"/>
  <c r="L5" i="3" l="1"/>
  <c r="K6" i="3"/>
  <c r="L6" i="3" l="1"/>
  <c r="M5" i="3"/>
  <c r="N5" i="3" l="1"/>
  <c r="M6" i="3"/>
  <c r="O5" i="3" l="1"/>
  <c r="N6" i="3"/>
  <c r="O6" i="3" l="1"/>
  <c r="P5" i="3"/>
  <c r="P6" i="3" l="1"/>
  <c r="Q5" i="3"/>
  <c r="Q6" i="3" l="1"/>
  <c r="R5" i="3"/>
  <c r="S5" i="3" l="1"/>
  <c r="R6" i="3"/>
  <c r="T5" i="3" l="1"/>
  <c r="S6" i="3"/>
  <c r="T6" i="3" l="1"/>
  <c r="U5" i="3"/>
  <c r="V5" i="3" l="1"/>
  <c r="U6" i="3"/>
  <c r="V6" i="3" l="1"/>
  <c r="W5" i="3"/>
  <c r="W6" i="3" l="1"/>
  <c r="X5" i="3"/>
  <c r="Y5" i="3" l="1"/>
  <c r="X6" i="3"/>
  <c r="Y6" i="3" l="1"/>
  <c r="Z5" i="3"/>
  <c r="AA5" i="3" l="1"/>
  <c r="Z6" i="3"/>
  <c r="AB5" i="3" l="1"/>
  <c r="AA6" i="3"/>
  <c r="AB6" i="3" l="1"/>
  <c r="AC5" i="3"/>
  <c r="AD5" i="3" l="1"/>
  <c r="AC6" i="3"/>
  <c r="AE5" i="3" l="1"/>
  <c r="AD6" i="3"/>
  <c r="AE6" i="3" l="1"/>
  <c r="AF5" i="3"/>
  <c r="AG5" i="3" l="1"/>
  <c r="AG6" i="3" s="1"/>
  <c r="AF6" i="3"/>
  <c r="AH22" i="1" l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C6" i="1"/>
  <c r="D5" i="1"/>
  <c r="E5" i="1" s="1"/>
  <c r="T3" i="1"/>
  <c r="AH23" i="1" l="1"/>
  <c r="E6" i="1"/>
  <c r="F5" i="1"/>
  <c r="D6" i="1"/>
  <c r="G5" i="1" l="1"/>
  <c r="F6" i="1"/>
  <c r="H5" i="1" l="1"/>
  <c r="G6" i="1"/>
  <c r="H6" i="1" l="1"/>
  <c r="I5" i="1"/>
  <c r="I6" i="1" l="1"/>
  <c r="J5" i="1"/>
  <c r="K5" i="1" l="1"/>
  <c r="J6" i="1"/>
  <c r="L5" i="1" l="1"/>
  <c r="K6" i="1"/>
  <c r="M5" i="1" l="1"/>
  <c r="L6" i="1"/>
  <c r="N5" i="1" l="1"/>
  <c r="M6" i="1"/>
  <c r="O5" i="1" l="1"/>
  <c r="N6" i="1"/>
  <c r="P5" i="1" l="1"/>
  <c r="O6" i="1"/>
  <c r="Q5" i="1" l="1"/>
  <c r="P6" i="1"/>
  <c r="Q6" i="1" l="1"/>
  <c r="R5" i="1"/>
  <c r="R6" i="1" l="1"/>
  <c r="S5" i="1"/>
  <c r="T5" i="1" l="1"/>
  <c r="S6" i="1"/>
  <c r="U5" i="1" l="1"/>
  <c r="T6" i="1"/>
  <c r="V5" i="1" l="1"/>
  <c r="U6" i="1"/>
  <c r="W5" i="1" l="1"/>
  <c r="V6" i="1"/>
  <c r="X5" i="1" l="1"/>
  <c r="W6" i="1"/>
  <c r="X6" i="1" l="1"/>
  <c r="Y5" i="1"/>
  <c r="Y6" i="1" l="1"/>
  <c r="Z5" i="1"/>
  <c r="Z6" i="1" l="1"/>
  <c r="AA5" i="1"/>
  <c r="AB5" i="1" l="1"/>
  <c r="AA6" i="1"/>
  <c r="AC5" i="1" l="1"/>
  <c r="AB6" i="1"/>
  <c r="AC6" i="1" l="1"/>
  <c r="AD5" i="1"/>
  <c r="AE5" i="1" l="1"/>
  <c r="AD6" i="1"/>
  <c r="AF5" i="1" l="1"/>
  <c r="AE6" i="1"/>
  <c r="AF6" i="1" l="1"/>
  <c r="AG5" i="1"/>
  <c r="AG6" i="1" s="1"/>
</calcChain>
</file>

<file path=xl/sharedStrings.xml><?xml version="1.0" encoding="utf-8"?>
<sst xmlns="http://schemas.openxmlformats.org/spreadsheetml/2006/main" count="107" uniqueCount="54">
  <si>
    <t>TO</t>
  </si>
  <si>
    <t>ID</t>
  </si>
  <si>
    <t>NAME</t>
  </si>
  <si>
    <t>Total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</si>
  <si>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</si>
  <si>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</si>
  <si>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</si>
  <si>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</si>
  <si>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</si>
  <si>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</si>
  <si>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</si>
  <si>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</si>
  <si>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</si>
  <si>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</si>
  <si>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</si>
  <si>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</si>
  <si>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</si>
  <si>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</si>
  <si>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</si>
  <si>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</si>
  <si>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</si>
  <si>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</si>
  <si>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</si>
  <si>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</si>
  <si>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</si>
  <si>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</si>
  <si>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</si>
  <si>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</si>
  <si>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</si>
  <si>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</si>
  <si>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</si>
  <si>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</si>
  <si>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</si>
  <si>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</si>
  <si>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</si>
  <si>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</si>
  <si>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عمود1</t>
  </si>
  <si>
    <t>Nimr S.</t>
  </si>
  <si>
    <t>Yahya J.</t>
  </si>
  <si>
    <t>Talal Ali I.</t>
  </si>
  <si>
    <t>Saif M.</t>
  </si>
  <si>
    <t>Hassan Y.</t>
  </si>
  <si>
    <t>Khalid A.</t>
  </si>
  <si>
    <t>Ageel I.</t>
  </si>
  <si>
    <t>Ahmed M.</t>
  </si>
  <si>
    <t>Moteeb M.</t>
  </si>
  <si>
    <t>Ahmed A.</t>
  </si>
  <si>
    <t>Ibrahim S.</t>
  </si>
  <si>
    <t>Abdulsalam M.</t>
  </si>
  <si>
    <t>Mahmoud K.</t>
  </si>
  <si>
    <t>Q.C.</t>
  </si>
  <si>
    <t>Hattan  H.</t>
  </si>
  <si>
    <t>Soud  K.</t>
  </si>
  <si>
    <t>عمود2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</si>
</sst>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B1dd\-mmmm\-yyyy"/>
    <numFmt numFmtId="165" formatCode="B1mmmm\-yyyy"/>
    <numFmt numFmtId="166" formatCode="dd"/>
    <numFmt numFmtId="167" formatCode="B1ddd"/>
    <numFmt numFmtId="168" formatCode="00000"/>
  </numFmts>
  <fonts count="18" x14ac:knownFonts="1">
    <font>
      <sz val="11"/>
      <color theme="1"/>
      <name val="Arial"/>
      <family val="2"/>
      <charset val="178"/>
      <scheme val="minor"/>
    </font>
    <font>
      <b/>
      <sz val="12"/>
      <color rgb="FFFF0000"/>
      <name val="Arial"/>
      <family val="2"/>
      <scheme val="minor"/>
    </font>
    <font>
      <b/>
      <u val="double"/>
      <sz val="18"/>
      <color theme="8"/>
      <name val="Arial"/>
      <family val="2"/>
      <scheme val="minor"/>
    </font>
    <font>
      <b/>
      <sz val="16"/>
      <color theme="8"/>
      <name val="Arial"/>
      <family val="2"/>
      <charset val="178"/>
      <scheme val="minor"/>
    </font>
    <font>
      <sz val="11"/>
      <color rgb="FF00B05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rgb="FF002060"/>
      <name val="Arial"/>
      <family val="2"/>
      <scheme val="minor"/>
    </font>
    <font>
      <sz val="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6"/>
      <color rgb="FFBDD7EE"/>
      <name val="Arial"/>
      <family val="2"/>
      <scheme val="minor"/>
    </font>
    <font>
      <sz val="8"/>
      <name val="Arial"/>
      <family val="2"/>
      <charset val="178"/>
      <scheme val="minor"/>
    </font>
    <font>
      <u val="double"/>
      <sz val="18"/>
      <color theme="5" tint="-0.249977111117893"/>
      <name val="Arial"/>
      <family val="2"/>
      <charset val="178"/>
      <scheme val="minor"/>
    </font>
    <font>
      <b/>
      <sz val="16"/>
      <color theme="5" tint="-0.249977111117893"/>
      <name val="Arial"/>
      <family val="2"/>
      <charset val="178"/>
      <scheme val="minor"/>
    </font>
    <font>
      <sz val="11"/>
      <color theme="5" tint="-0.249977111117893"/>
      <name val="Arial"/>
      <family val="2"/>
      <charset val="178"/>
      <scheme val="minor"/>
    </font>
    <font>
      <b/>
      <sz val="12"/>
      <color theme="5" tint="-0.499984740745262"/>
      <name val="Arial"/>
      <family val="2"/>
      <scheme val="minor"/>
    </font>
    <font>
      <sz val="11"/>
      <color theme="5" tint="-0.499984740745262"/>
      <name val="Arial"/>
      <family val="2"/>
      <scheme val="minor"/>
    </font>
    <font>
      <sz val="1"/>
      <color theme="0"/>
      <name val="Arial"/>
      <family val="2"/>
      <charset val="178"/>
      <scheme val="minor"/>
    </font>
    <font>
      <b/>
      <sz val="12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/>
      <diagonal/>
    </border>
    <border>
      <left style="hair">
        <color theme="4" tint="-0.499984740745262"/>
      </left>
      <right/>
      <top style="hair">
        <color theme="4" tint="-0.499984740745262"/>
      </top>
      <bottom/>
      <diagonal/>
    </border>
    <border>
      <left style="hair">
        <color theme="4" tint="-0.499984740745262"/>
      </left>
      <right style="hair">
        <color theme="4" tint="-0.499984740745262"/>
      </right>
      <top/>
      <bottom style="hair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/>
      <bottom/>
      <diagonal/>
    </border>
    <border>
      <left/>
      <right/>
      <top style="hair">
        <color theme="4" tint="-0.499984740745262"/>
      </top>
      <bottom/>
      <diagonal/>
    </border>
    <border>
      <left/>
      <right style="hair">
        <color theme="4" tint="-0.499984740745262"/>
      </right>
      <top style="hair">
        <color theme="4" tint="-0.499984740745262"/>
      </top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/>
      <right style="hair">
        <color theme="9" tint="-0.499984740745262"/>
      </right>
      <top style="hair">
        <color theme="4" tint="-0.499984740745262"/>
      </top>
      <bottom/>
      <diagonal/>
    </border>
    <border>
      <left/>
      <right style="hair">
        <color theme="9" tint="-0.499984740745262"/>
      </right>
      <top style="hair">
        <color theme="9" tint="-0.499984740745262"/>
      </top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hidden="1"/>
    </xf>
    <xf numFmtId="165" fontId="3" fillId="0" borderId="0" xfId="0" applyNumberFormat="1" applyFont="1" applyAlignment="1" applyProtection="1">
      <alignment vertical="center" shrinkToFit="1"/>
      <protection hidden="1"/>
    </xf>
    <xf numFmtId="0" fontId="4" fillId="0" borderId="0" xfId="0" applyFont="1" applyProtection="1">
      <protection hidden="1"/>
    </xf>
    <xf numFmtId="166" fontId="0" fillId="2" borderId="3" xfId="0" applyNumberFormat="1" applyFill="1" applyBorder="1" applyProtection="1">
      <protection hidden="1"/>
    </xf>
    <xf numFmtId="167" fontId="0" fillId="2" borderId="3" xfId="0" applyNumberFormat="1" applyFill="1" applyBorder="1" applyAlignment="1" applyProtection="1">
      <alignment shrinkToFit="1"/>
      <protection hidden="1"/>
    </xf>
    <xf numFmtId="0" fontId="7" fillId="0" borderId="6" xfId="0" applyFont="1" applyBorder="1" applyProtection="1">
      <protection hidden="1"/>
    </xf>
    <xf numFmtId="0" fontId="7" fillId="0" borderId="3" xfId="0" applyFont="1" applyBorder="1" applyProtection="1">
      <protection hidden="1"/>
    </xf>
    <xf numFmtId="0" fontId="7" fillId="0" borderId="0" xfId="0" applyFont="1" applyProtection="1">
      <protection hidden="1"/>
    </xf>
    <xf numFmtId="168" fontId="0" fillId="0" borderId="6" xfId="0" applyNumberFormat="1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 shrinkToFit="1"/>
      <protection hidden="1"/>
    </xf>
    <xf numFmtId="1" fontId="0" fillId="0" borderId="3" xfId="0" applyNumberFormat="1" applyBorder="1" applyAlignment="1" applyProtection="1">
      <alignment horizontal="center" vertical="center"/>
      <protection locked="0" hidden="1"/>
    </xf>
    <xf numFmtId="1" fontId="8" fillId="0" borderId="7" xfId="0" applyNumberFormat="1" applyFont="1" applyBorder="1" applyAlignment="1" applyProtection="1">
      <alignment horizontal="center" vertical="center"/>
      <protection hidden="1"/>
    </xf>
    <xf numFmtId="168" fontId="8" fillId="0" borderId="7" xfId="0" applyNumberFormat="1" applyFont="1" applyBorder="1" applyAlignment="1" applyProtection="1">
      <alignment horizontal="left" vertical="center"/>
      <protection hidden="1"/>
    </xf>
    <xf numFmtId="1" fontId="8" fillId="0" borderId="7" xfId="0" applyNumberFormat="1" applyFont="1" applyBorder="1" applyAlignment="1" applyProtection="1">
      <alignment horizontal="center" vertical="center"/>
      <protection locked="0"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165" fontId="12" fillId="0" borderId="0" xfId="0" applyNumberFormat="1" applyFont="1" applyAlignment="1" applyProtection="1">
      <alignment vertical="center" shrinkToFit="1"/>
      <protection hidden="1"/>
    </xf>
    <xf numFmtId="0" fontId="13" fillId="0" borderId="0" xfId="0" applyFont="1" applyProtection="1">
      <protection hidden="1"/>
    </xf>
    <xf numFmtId="166" fontId="15" fillId="4" borderId="3" xfId="0" applyNumberFormat="1" applyFont="1" applyFill="1" applyBorder="1" applyProtection="1">
      <protection hidden="1"/>
    </xf>
    <xf numFmtId="167" fontId="15" fillId="4" borderId="3" xfId="0" applyNumberFormat="1" applyFont="1" applyFill="1" applyBorder="1" applyAlignment="1" applyProtection="1">
      <alignment shrinkToFit="1"/>
      <protection hidden="1"/>
    </xf>
    <xf numFmtId="0" fontId="16" fillId="0" borderId="6" xfId="0" applyFont="1" applyBorder="1" applyProtection="1">
      <protection hidden="1"/>
    </xf>
    <xf numFmtId="0" fontId="16" fillId="0" borderId="3" xfId="0" applyFont="1" applyBorder="1" applyProtection="1">
      <protection hidden="1"/>
    </xf>
    <xf numFmtId="0" fontId="17" fillId="0" borderId="8" xfId="0" applyFont="1" applyBorder="1" applyAlignment="1" applyProtection="1">
      <alignment horizontal="center" vertical="center" shrinkToFit="1"/>
      <protection locked="0" hidden="1"/>
    </xf>
    <xf numFmtId="0" fontId="8" fillId="0" borderId="9" xfId="0" applyFont="1" applyBorder="1" applyAlignment="1" applyProtection="1">
      <alignment horizontal="left" vertical="center" shrinkToFit="1"/>
      <protection hidden="1"/>
    </xf>
    <xf numFmtId="0" fontId="17" fillId="0" borderId="10" xfId="0" applyFont="1" applyBorder="1" applyAlignment="1" applyProtection="1">
      <alignment horizontal="center" vertical="center" shrinkToFit="1"/>
      <protection locked="0" hidden="1"/>
    </xf>
    <xf numFmtId="0" fontId="17" fillId="0" borderId="11" xfId="0" applyFont="1" applyBorder="1" applyAlignment="1" applyProtection="1">
      <alignment horizontal="center" vertical="center" shrinkToFit="1"/>
      <protection locked="0"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1" fillId="0" borderId="0" xfId="0" applyFont="1" applyAlignment="1" applyProtection="1">
      <alignment horizontal="right" vertical="top"/>
      <protection hidden="1"/>
    </xf>
    <xf numFmtId="0" fontId="11" fillId="0" borderId="1" xfId="0" applyFont="1" applyBorder="1" applyAlignment="1" applyProtection="1">
      <alignment horizontal="right" vertical="top"/>
      <protection hidden="1"/>
    </xf>
    <xf numFmtId="164" fontId="12" fillId="0" borderId="0" xfId="0" applyNumberFormat="1" applyFont="1" applyAlignment="1" applyProtection="1">
      <alignment horizontal="center" vertical="center" shrinkToFit="1"/>
      <protection hidden="1"/>
    </xf>
    <xf numFmtId="0" fontId="12" fillId="0" borderId="0" xfId="0" applyFont="1" applyAlignment="1" applyProtection="1">
      <alignment horizontal="center" vertical="center" shrinkToFit="1"/>
      <protection hidden="1"/>
    </xf>
    <xf numFmtId="0" fontId="14" fillId="4" borderId="2" xfId="0" applyFont="1" applyFill="1" applyBorder="1" applyAlignment="1" applyProtection="1">
      <alignment horizontal="center" vertical="center"/>
      <protection hidden="1"/>
    </xf>
    <xf numFmtId="0" fontId="14" fillId="4" borderId="4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 shrinkToFit="1"/>
      <protection hidden="1"/>
    </xf>
    <xf numFmtId="0" fontId="6" fillId="2" borderId="5" xfId="0" applyFont="1" applyFill="1" applyBorder="1" applyAlignment="1" applyProtection="1">
      <alignment horizontal="center" vertical="center" shrinkToFit="1"/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2" fillId="0" borderId="1" xfId="0" applyFont="1" applyBorder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vertical="center" shrinkToFit="1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8" formatCode="0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1" hidden="1"/>
    </dxf>
    <dxf>
      <border outline="0">
        <left style="hair">
          <color theme="4" tint="-0.499984740745262"/>
        </left>
        <bottom style="hair">
          <color theme="4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"/>
        <color theme="1"/>
        <name val="Arial"/>
        <scheme val="minor"/>
      </font>
      <fill>
        <patternFill patternType="none">
          <fgColor indexed="64"/>
          <bgColor indexed="65"/>
        </patternFill>
      </fill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</border>
      <protection locked="1" hidden="1"/>
    </dxf>
    <dxf>
      <font>
        <b/>
        <i val="0"/>
        <color rgb="FFFF0000"/>
      </font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/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>
        <left/>
        <right style="hair">
          <color theme="9" tint="-0.499984740745262"/>
        </right>
        <top style="hair">
          <color theme="4" tint="-0.499984740745262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8" formatCode="0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"/>
        <color theme="0"/>
        <name val="Arial"/>
        <scheme val="minor"/>
      </font>
      <fill>
        <patternFill patternType="none">
          <fgColor indexed="64"/>
          <bgColor indexed="65"/>
        </patternFill>
      </fill>
      <protection locked="1" hidden="1"/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b/>
        <i val="0"/>
        <color rgb="FFC00000"/>
      </font>
      <numFmt numFmtId="169" formatCode="&quot;X&quot;"/>
      <fill>
        <patternFill>
          <bgColor theme="0"/>
        </patternFill>
      </fill>
    </dxf>
    <dxf>
      <numFmt numFmtId="170" formatCode="&quot;P&quot;"/>
    </dxf>
    <dxf>
      <numFmt numFmtId="171" formatCode="&quot;OT&quot;"/>
      <fill>
        <patternFill>
          <bgColor theme="4" tint="0.59996337778862885"/>
        </patternFill>
      </fill>
    </dxf>
    <dxf>
      <numFmt numFmtId="172" formatCode="&quot;VL&quot;"/>
      <fill>
        <patternFill>
          <bgColor rgb="FFFF99FF"/>
        </patternFill>
      </fill>
    </dxf>
    <dxf>
      <numFmt numFmtId="173" formatCode="&quot;SL&quot;"/>
      <fill>
        <patternFill>
          <bgColor theme="9" tint="0.59996337778862885"/>
        </patternFill>
      </fill>
    </dxf>
    <dxf>
      <font>
        <color theme="0"/>
      </font>
      <numFmt numFmtId="174" formatCode="&quot;A&quot;"/>
      <fill>
        <patternFill>
          <bgColor theme="1" tint="4.9989318521683403E-2"/>
        </patternFill>
      </fill>
    </dxf>
    <dxf>
      <numFmt numFmtId="175" formatCode="&quot;AC&quot;"/>
      <fill>
        <patternFill>
          <bgColor rgb="FF66FF33"/>
        </patternFill>
      </fill>
    </dxf>
    <dxf>
      <font>
        <color theme="7" tint="0.39994506668294322"/>
      </font>
    </dxf>
    <dxf>
      <font>
        <color theme="7" tint="0.39994506668294322"/>
      </font>
    </dxf>
    <dxf>
      <font>
        <color theme="7" tint="0.39994506668294322"/>
      </font>
    </dxf>
    <dxf>
      <border>
        <left style="thin">
          <color rgb="FFC00000"/>
        </left>
        <right style="thin">
          <color rgb="FFC00000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0643B7-1F71-433A-8BAE-99D0C8080DFC}" name="HR_3" displayName="HR_3" ref="A7:AG22" totalsRowShown="0" headerRowDxfId="77" dataDxfId="76">
  <autoFilter ref="A7:AG22" xr:uid="{00000000-0009-0000-0100-000002000000}"/>
  <tableColumns count="33">
    <tableColumn id="1" xr3:uid="{EF630EBC-28FF-452A-965B-5FC5A9BCCD7A}" name="عمود1" dataDxfId="75"/>
    <tableColumn id="2" xr3:uid="{C2B5604B-80AD-4AB5-851F-D5B1200155FC}" name="عمود2" dataDxfId="74"/>
    <tableColumn id="3" xr3:uid="{11D74067-49F6-41FB-B356-5CEA000D7767}" name="1" dataDxfId="73"/>
    <tableColumn id="4" xr3:uid="{560BFA59-9B10-41BA-B1A0-B503FC4231A5}" name="2" dataDxfId="72"/>
    <tableColumn id="5" xr3:uid="{4AB9B8CA-0AC0-4C4B-A55B-00C814E554C1}" name="3" dataDxfId="71"/>
    <tableColumn id="6" xr3:uid="{8BD02BE4-F9B0-40CC-B345-3D0E592EB0AA}" name="4" dataDxfId="70"/>
    <tableColumn id="7" xr3:uid="{F8382032-D96A-44C3-9184-5DC079A7B674}" name="5" dataDxfId="69"/>
    <tableColumn id="8" xr3:uid="{AD7833E7-0393-4EA3-A125-0C31C3BCA0E1}" name="6" dataDxfId="68"/>
    <tableColumn id="9" xr3:uid="{F915357D-D391-4A1F-BBA2-DB55BE8C0819}" name="7" dataDxfId="67"/>
    <tableColumn id="10" xr3:uid="{2C504FFA-2D9C-4C79-84EB-3B804CB8296B}" name="8" dataDxfId="66"/>
    <tableColumn id="11" xr3:uid="{3DFF23CF-5DAA-4DF1-8095-42C5DC40C506}" name="9" dataDxfId="65"/>
    <tableColumn id="12" xr3:uid="{D70CE254-12D7-4DF8-B5F0-760C49D926E7}" name="10" dataDxfId="64"/>
    <tableColumn id="13" xr3:uid="{94FF02E1-9734-4825-B5FA-525F6B997DCA}" name="11" dataDxfId="63"/>
    <tableColumn id="14" xr3:uid="{4B2FBA26-67C7-4F38-831B-A6229BCADBE7}" name="12" dataDxfId="62"/>
    <tableColumn id="15" xr3:uid="{8B598E49-B34A-4159-B346-BAC9E8BEF098}" name="13" dataDxfId="61"/>
    <tableColumn id="16" xr3:uid="{E1BC09D7-6E91-4D35-AFF9-6E9CB29FED25}" name="14" dataDxfId="60"/>
    <tableColumn id="17" xr3:uid="{96176B2A-0F3A-441D-B553-7E62298A7B41}" name="15" dataDxfId="59"/>
    <tableColumn id="18" xr3:uid="{65DA5615-05E2-4BAC-AEBD-6F2520BD0D53}" name="16" dataDxfId="58"/>
    <tableColumn id="19" xr3:uid="{52A06F9C-2C3B-4353-ABE2-F1383914119D}" name="17" dataDxfId="57"/>
    <tableColumn id="20" xr3:uid="{D0AF1B1F-CF57-4F5A-A492-0C5030AD9038}" name="18" dataDxfId="56"/>
    <tableColumn id="21" xr3:uid="{72B12B4A-BE3A-4BEF-B19C-B0055F4CD79E}" name="19" dataDxfId="55"/>
    <tableColumn id="22" xr3:uid="{EECD20A0-CD46-41FB-899C-B08F02EA6601}" name="20" dataDxfId="54"/>
    <tableColumn id="23" xr3:uid="{9BB66DAB-652F-4479-BF87-967C5897DB9F}" name="21" dataDxfId="53"/>
    <tableColumn id="24" xr3:uid="{DA036659-5973-44DB-A124-1A49A4040F93}" name="22" dataDxfId="52"/>
    <tableColumn id="25" xr3:uid="{D0E7BF10-1587-4BD7-B632-AF5B82E81EC0}" name="23" dataDxfId="51"/>
    <tableColumn id="26" xr3:uid="{4F8B8448-DA2A-4ADB-9D36-11C4A0E68CA7}" name="24" dataDxfId="50"/>
    <tableColumn id="27" xr3:uid="{4D234977-782D-4601-A73B-88CB3F70DECC}" name="25" dataDxfId="49"/>
    <tableColumn id="28" xr3:uid="{C06E2081-1BB0-4E04-97B2-4576C38F02DE}" name="26" dataDxfId="48"/>
    <tableColumn id="29" xr3:uid="{17186411-6CDD-4883-981A-8595BB54005C}" name="27" dataDxfId="47"/>
    <tableColumn id="30" xr3:uid="{171752EC-A998-426E-9F53-D7BC4FF13B94}" name="28" dataDxfId="46"/>
    <tableColumn id="31" xr3:uid="{6704CF03-4B0C-4FB1-94F6-6A55A1B6CD26}" name="29" dataDxfId="45"/>
    <tableColumn id="32" xr3:uid="{E8C5B2D2-5894-4C71-9BAD-3FEE8E01CC7A}" name="30" dataDxfId="44"/>
    <tableColumn id="33" xr3:uid="{2E0DC268-F97B-449E-94F1-3FD06122B80E}" name="31" dataDxfId="43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2623C4-6226-4F73-8D7E-7A45467156CD}" name="HR_2" displayName="HR_2" ref="A7:AH22" totalsRowShown="0" headerRowDxfId="36" dataDxfId="35" tableBorderDxfId="34">
  <tableColumns count="34">
    <tableColumn id="1" xr3:uid="{421A4048-8975-4345-85A4-66C12F55F476}" name="0" dataDxfId="33"/>
    <tableColumn id="2" xr3:uid="{DD79C152-27D1-447E-AED4-0BB3FA5E0268}" name="NAME" dataDxfId="32"/>
    <tableColumn id="3" xr3:uid="{53160F87-FBF8-4037-BD7B-7ACDFA0A1EED}" name="1" dataDxfId="31"/>
    <tableColumn id="4" xr3:uid="{5D35613A-B72A-4594-9F85-BCA39A9B97CF}" name="2" dataDxfId="30"/>
    <tableColumn id="5" xr3:uid="{23E2DD88-C340-4AA9-8EA6-1D649880F3B5}" name="3" dataDxfId="29"/>
    <tableColumn id="6" xr3:uid="{A92A3C32-8D75-4352-AC39-31E19F79A29F}" name="4" dataDxfId="28"/>
    <tableColumn id="7" xr3:uid="{84912FC1-24AE-4FD7-ABEC-D6CC703A821A}" name="5" dataDxfId="27"/>
    <tableColumn id="8" xr3:uid="{C08EE8B4-16EF-48C9-BEEA-A597995C5285}" name="6" dataDxfId="26"/>
    <tableColumn id="9" xr3:uid="{0D61CCEA-3740-46C3-AF21-BAF0C5E84FD5}" name="7" dataDxfId="25"/>
    <tableColumn id="10" xr3:uid="{49D7FD55-9A11-4BAB-88AC-01C43B43D15E}" name="8" dataDxfId="24"/>
    <tableColumn id="11" xr3:uid="{0A9AB36E-4C9F-4F13-84BD-150CE989B321}" name="9" dataDxfId="23"/>
    <tableColumn id="12" xr3:uid="{8FC71EED-4BE7-408A-8967-1F2E6ADE7222}" name="10" dataDxfId="22"/>
    <tableColumn id="13" xr3:uid="{B3237B1C-B632-44AF-91DC-A73E6999AAB3}" name="11" dataDxfId="21"/>
    <tableColumn id="14" xr3:uid="{51423F8B-930C-4417-B264-071CE9FA44FD}" name="12" dataDxfId="20"/>
    <tableColumn id="15" xr3:uid="{406A9746-849A-48F9-8737-824B4E3C4CF9}" name="13" dataDxfId="19"/>
    <tableColumn id="16" xr3:uid="{647DA1B2-6D29-49B1-9DC0-D7DE515387F5}" name="14" dataDxfId="18"/>
    <tableColumn id="17" xr3:uid="{82F2D4C2-22E9-4FAE-B53C-A149921F987C}" name="15" dataDxfId="17"/>
    <tableColumn id="18" xr3:uid="{0B54B966-D217-4D6E-8242-7F289206FBEE}" name="16" dataDxfId="16"/>
    <tableColumn id="19" xr3:uid="{55FF3FC9-2C62-4966-9D6C-03FA1C5B88C2}" name="17" dataDxfId="15"/>
    <tableColumn id="20" xr3:uid="{AFDADECD-239F-4A03-8E78-541AEF7D8E34}" name="18" dataDxfId="14"/>
    <tableColumn id="21" xr3:uid="{78C06BAA-175F-4CA1-A4A3-8F9206AC75E3}" name="19" dataDxfId="13"/>
    <tableColumn id="22" xr3:uid="{697A8C9A-5072-4EBD-8E77-E30C93ED6F3D}" name="20" dataDxfId="12"/>
    <tableColumn id="23" xr3:uid="{C57FBC8A-7859-4830-BDDB-C69C49BDE8EA}" name="21" dataDxfId="11"/>
    <tableColumn id="24" xr3:uid="{B00AC6DD-44C9-40F1-875B-125D4FBBAEA8}" name="22" dataDxfId="10"/>
    <tableColumn id="25" xr3:uid="{3043AA6C-922A-4F59-B4DC-D9E02FA1C582}" name="23" dataDxfId="9"/>
    <tableColumn id="26" xr3:uid="{36DB5F2B-66B8-4F61-82BC-F9EF30AC8C51}" name="24" dataDxfId="8"/>
    <tableColumn id="27" xr3:uid="{F42245B5-A2DC-40C8-849D-79DA46E95955}" name="25" dataDxfId="7"/>
    <tableColumn id="28" xr3:uid="{197678B4-C609-481F-9DF0-6E60800FB194}" name="26" dataDxfId="6"/>
    <tableColumn id="29" xr3:uid="{02F583BC-FF82-4EC2-AF3B-521BB5C33A6B}" name="27" dataDxfId="5"/>
    <tableColumn id="30" xr3:uid="{6B80CFFA-FFFC-4FEC-B601-31F83DE83619}" name="28" dataDxfId="4"/>
    <tableColumn id="31" xr3:uid="{7A2B8EBE-3300-44FA-84F1-6A185192EBB6}" name="29" dataDxfId="3"/>
    <tableColumn id="32" xr3:uid="{BC561435-59B4-4562-A574-43A4D8223621}" name="30" dataDxfId="2"/>
    <tableColumn id="33" xr3:uid="{BF22DD0A-91FE-483A-AED0-F39940471B7A}" name="31" dataDxfId="1"/>
    <tableColumn id="34" xr3:uid="{F554152F-912E-4754-8633-236E8E6885C5}" name="Total" dataDxfId="0">
      <calculatedColumnFormula>SUM($C8:$AG8)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FCC1-72E5-4D41-A84C-F34060EE304E}">
  <sheetPr codeName="Sheet4">
    <tabColor rgb="FFFFC000"/>
    <pageSetUpPr fitToPage="1"/>
  </sheetPr>
  <dimension ref="A1:AG22"/>
  <sheetViews>
    <sheetView showGridLines="0" zoomScaleNormal="100" workbookViewId="0">
      <pane ySplit="7" topLeftCell="A8" activePane="bottomLeft" state="frozen"/>
      <selection activeCell="C14" sqref="C14"/>
      <selection pane="bottomLeft" activeCell="AG22" sqref="AG22"/>
    </sheetView>
  </sheetViews>
  <sheetFormatPr defaultColWidth="0" defaultRowHeight="15" customHeight="1" x14ac:dyDescent="0.4"/>
  <cols>
    <col min="1" max="1" width="6.109375" style="1" customWidth="1"/>
    <col min="2" max="2" width="27.27734375" style="1" customWidth="1"/>
    <col min="3" max="33" width="3.27734375" style="1" customWidth="1"/>
    <col min="34" max="16384" width="9" style="1" hidden="1"/>
  </cols>
  <sheetData>
    <row r="1" spans="1:33" ht="13.7" x14ac:dyDescent="0.4"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33" ht="13.7" x14ac:dyDescent="0.4"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33" ht="27" customHeight="1" x14ac:dyDescent="0.4">
      <c r="B3" s="28" t="s">
        <v>50</v>
      </c>
      <c r="C3" s="28"/>
      <c r="D3" s="28"/>
      <c r="E3" s="28"/>
      <c r="F3" s="28"/>
      <c r="G3" s="28"/>
      <c r="H3" s="28"/>
      <c r="I3" s="30">
        <v>43697</v>
      </c>
      <c r="J3" s="30"/>
      <c r="K3" s="30"/>
      <c r="L3" s="30"/>
      <c r="M3" s="30"/>
      <c r="N3" s="30"/>
      <c r="O3" s="30"/>
      <c r="P3" s="30"/>
      <c r="Q3" s="30"/>
      <c r="R3" s="31" t="s">
        <v>0</v>
      </c>
      <c r="S3" s="31"/>
      <c r="T3" s="31" t="str">
        <f>"19-"&amp;TEXT($I$3+20,"B1mmmm-aaaa")</f>
        <v>19-September-Monday</v>
      </c>
      <c r="U3" s="31"/>
      <c r="V3" s="31"/>
      <c r="W3" s="31"/>
      <c r="X3" s="31"/>
      <c r="Y3" s="31"/>
      <c r="Z3" s="31"/>
      <c r="AA3" s="17"/>
      <c r="AB3" s="17"/>
    </row>
    <row r="4" spans="1:33" ht="15" customHeight="1" x14ac:dyDescent="0.4">
      <c r="B4" s="29"/>
      <c r="C4" s="29"/>
      <c r="D4" s="29"/>
      <c r="E4" s="29"/>
      <c r="F4" s="29"/>
      <c r="G4" s="29"/>
      <c r="H4" s="29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33" ht="15.95" customHeight="1" x14ac:dyDescent="0.4">
      <c r="A5" s="32" t="s">
        <v>1</v>
      </c>
      <c r="B5" s="32" t="s">
        <v>2</v>
      </c>
      <c r="C5" s="19">
        <v>43697</v>
      </c>
      <c r="D5" s="19">
        <f>C5+1</f>
        <v>43698</v>
      </c>
      <c r="E5" s="19">
        <f t="shared" ref="E5:AG5" si="0">D5+1</f>
        <v>43699</v>
      </c>
      <c r="F5" s="19">
        <f t="shared" si="0"/>
        <v>43700</v>
      </c>
      <c r="G5" s="19">
        <f t="shared" si="0"/>
        <v>43701</v>
      </c>
      <c r="H5" s="19">
        <f t="shared" si="0"/>
        <v>43702</v>
      </c>
      <c r="I5" s="19">
        <f t="shared" si="0"/>
        <v>43703</v>
      </c>
      <c r="J5" s="19">
        <f t="shared" si="0"/>
        <v>43704</v>
      </c>
      <c r="K5" s="19">
        <f t="shared" si="0"/>
        <v>43705</v>
      </c>
      <c r="L5" s="19">
        <f t="shared" si="0"/>
        <v>43706</v>
      </c>
      <c r="M5" s="19">
        <f t="shared" si="0"/>
        <v>43707</v>
      </c>
      <c r="N5" s="19">
        <f t="shared" si="0"/>
        <v>43708</v>
      </c>
      <c r="O5" s="19">
        <f t="shared" si="0"/>
        <v>43709</v>
      </c>
      <c r="P5" s="19">
        <f t="shared" si="0"/>
        <v>43710</v>
      </c>
      <c r="Q5" s="19">
        <f t="shared" si="0"/>
        <v>43711</v>
      </c>
      <c r="R5" s="19">
        <f t="shared" si="0"/>
        <v>43712</v>
      </c>
      <c r="S5" s="19">
        <f t="shared" si="0"/>
        <v>43713</v>
      </c>
      <c r="T5" s="19">
        <f t="shared" si="0"/>
        <v>43714</v>
      </c>
      <c r="U5" s="19">
        <f t="shared" si="0"/>
        <v>43715</v>
      </c>
      <c r="V5" s="19">
        <f t="shared" si="0"/>
        <v>43716</v>
      </c>
      <c r="W5" s="19">
        <f t="shared" si="0"/>
        <v>43717</v>
      </c>
      <c r="X5" s="19">
        <f t="shared" si="0"/>
        <v>43718</v>
      </c>
      <c r="Y5" s="19">
        <f t="shared" si="0"/>
        <v>43719</v>
      </c>
      <c r="Z5" s="19">
        <f t="shared" si="0"/>
        <v>43720</v>
      </c>
      <c r="AA5" s="19">
        <f t="shared" si="0"/>
        <v>43721</v>
      </c>
      <c r="AB5" s="19">
        <f t="shared" si="0"/>
        <v>43722</v>
      </c>
      <c r="AC5" s="19">
        <f t="shared" si="0"/>
        <v>43723</v>
      </c>
      <c r="AD5" s="19">
        <f t="shared" si="0"/>
        <v>43724</v>
      </c>
      <c r="AE5" s="19">
        <f t="shared" si="0"/>
        <v>43725</v>
      </c>
      <c r="AF5" s="19">
        <f t="shared" si="0"/>
        <v>43726</v>
      </c>
      <c r="AG5" s="19">
        <f t="shared" si="0"/>
        <v>43727</v>
      </c>
    </row>
    <row r="6" spans="1:33" ht="15.95" customHeight="1" x14ac:dyDescent="0.4">
      <c r="A6" s="33"/>
      <c r="B6" s="33"/>
      <c r="C6" s="20">
        <f>C5</f>
        <v>43697</v>
      </c>
      <c r="D6" s="20">
        <f t="shared" ref="D6:AG6" si="1">D5</f>
        <v>43698</v>
      </c>
      <c r="E6" s="20">
        <f t="shared" si="1"/>
        <v>43699</v>
      </c>
      <c r="F6" s="20">
        <f t="shared" si="1"/>
        <v>43700</v>
      </c>
      <c r="G6" s="20">
        <f t="shared" si="1"/>
        <v>43701</v>
      </c>
      <c r="H6" s="20">
        <f t="shared" si="1"/>
        <v>43702</v>
      </c>
      <c r="I6" s="20">
        <f t="shared" si="1"/>
        <v>43703</v>
      </c>
      <c r="J6" s="20">
        <f t="shared" si="1"/>
        <v>43704</v>
      </c>
      <c r="K6" s="20">
        <f t="shared" si="1"/>
        <v>43705</v>
      </c>
      <c r="L6" s="20">
        <f t="shared" si="1"/>
        <v>43706</v>
      </c>
      <c r="M6" s="20">
        <f t="shared" si="1"/>
        <v>43707</v>
      </c>
      <c r="N6" s="20">
        <f t="shared" si="1"/>
        <v>43708</v>
      </c>
      <c r="O6" s="20">
        <f t="shared" si="1"/>
        <v>43709</v>
      </c>
      <c r="P6" s="20">
        <f t="shared" si="1"/>
        <v>43710</v>
      </c>
      <c r="Q6" s="20">
        <f t="shared" si="1"/>
        <v>43711</v>
      </c>
      <c r="R6" s="20">
        <f t="shared" si="1"/>
        <v>43712</v>
      </c>
      <c r="S6" s="20">
        <f t="shared" si="1"/>
        <v>43713</v>
      </c>
      <c r="T6" s="20">
        <f t="shared" si="1"/>
        <v>43714</v>
      </c>
      <c r="U6" s="20">
        <f t="shared" si="1"/>
        <v>43715</v>
      </c>
      <c r="V6" s="20">
        <f t="shared" si="1"/>
        <v>43716</v>
      </c>
      <c r="W6" s="20">
        <f t="shared" si="1"/>
        <v>43717</v>
      </c>
      <c r="X6" s="20">
        <f t="shared" si="1"/>
        <v>43718</v>
      </c>
      <c r="Y6" s="20">
        <f t="shared" si="1"/>
        <v>43719</v>
      </c>
      <c r="Z6" s="20">
        <f t="shared" si="1"/>
        <v>43720</v>
      </c>
      <c r="AA6" s="20">
        <f t="shared" si="1"/>
        <v>43721</v>
      </c>
      <c r="AB6" s="20">
        <f t="shared" si="1"/>
        <v>43722</v>
      </c>
      <c r="AC6" s="20">
        <f t="shared" si="1"/>
        <v>43723</v>
      </c>
      <c r="AD6" s="20">
        <f t="shared" si="1"/>
        <v>43724</v>
      </c>
      <c r="AE6" s="20">
        <f t="shared" si="1"/>
        <v>43725</v>
      </c>
      <c r="AF6" s="20">
        <f t="shared" si="1"/>
        <v>43726</v>
      </c>
      <c r="AG6" s="20">
        <f t="shared" si="1"/>
        <v>43727</v>
      </c>
    </row>
    <row r="7" spans="1:33" ht="0.75" customHeight="1" x14ac:dyDescent="0.4">
      <c r="A7" s="21" t="s">
        <v>36</v>
      </c>
      <c r="B7" s="22" t="s">
        <v>53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11</v>
      </c>
      <c r="J7" s="22" t="s">
        <v>12</v>
      </c>
      <c r="K7" s="22" t="s">
        <v>13</v>
      </c>
      <c r="L7" s="22" t="s">
        <v>14</v>
      </c>
      <c r="M7" s="22" t="s">
        <v>15</v>
      </c>
      <c r="N7" s="22" t="s">
        <v>16</v>
      </c>
      <c r="O7" s="22" t="s">
        <v>17</v>
      </c>
      <c r="P7" s="22" t="s">
        <v>18</v>
      </c>
      <c r="Q7" s="22" t="s">
        <v>19</v>
      </c>
      <c r="R7" s="22" t="s">
        <v>20</v>
      </c>
      <c r="S7" s="22" t="s">
        <v>21</v>
      </c>
      <c r="T7" s="22" t="s">
        <v>22</v>
      </c>
      <c r="U7" s="22" t="s">
        <v>23</v>
      </c>
      <c r="V7" s="22" t="s">
        <v>24</v>
      </c>
      <c r="W7" s="22" t="s">
        <v>25</v>
      </c>
      <c r="X7" s="22" t="s">
        <v>26</v>
      </c>
      <c r="Y7" s="22" t="s">
        <v>27</v>
      </c>
      <c r="Z7" s="22" t="s">
        <v>28</v>
      </c>
      <c r="AA7" s="22" t="s">
        <v>29</v>
      </c>
      <c r="AB7" s="22" t="s">
        <v>30</v>
      </c>
      <c r="AC7" s="22" t="s">
        <v>31</v>
      </c>
      <c r="AD7" s="22" t="s">
        <v>32</v>
      </c>
      <c r="AE7" s="22" t="s">
        <v>33</v>
      </c>
      <c r="AF7" s="22" t="s">
        <v>34</v>
      </c>
      <c r="AG7" s="22" t="s">
        <v>35</v>
      </c>
    </row>
    <row r="8" spans="1:33" ht="15" customHeight="1" x14ac:dyDescent="0.4">
      <c r="A8" s="9">
        <v>1205</v>
      </c>
      <c r="B8" s="10" t="s">
        <v>37</v>
      </c>
      <c r="C8" s="23">
        <v>1</v>
      </c>
      <c r="D8" s="23">
        <v>2</v>
      </c>
      <c r="E8" s="23">
        <v>2</v>
      </c>
      <c r="F8" s="23">
        <v>1</v>
      </c>
      <c r="G8" s="23">
        <v>1</v>
      </c>
      <c r="H8" s="23">
        <v>1</v>
      </c>
      <c r="I8" s="23">
        <v>7</v>
      </c>
      <c r="J8" s="23">
        <v>7</v>
      </c>
      <c r="K8" s="23">
        <v>2</v>
      </c>
      <c r="L8" s="23">
        <v>2</v>
      </c>
      <c r="M8" s="23">
        <v>7</v>
      </c>
      <c r="N8" s="23">
        <v>7</v>
      </c>
      <c r="O8" s="23">
        <v>7</v>
      </c>
      <c r="P8" s="23">
        <v>7</v>
      </c>
      <c r="Q8" s="23">
        <v>7</v>
      </c>
      <c r="R8" s="23">
        <v>2</v>
      </c>
      <c r="S8" s="23">
        <v>2</v>
      </c>
      <c r="T8" s="23">
        <v>1</v>
      </c>
      <c r="U8" s="23">
        <v>1</v>
      </c>
      <c r="V8" s="23">
        <v>1</v>
      </c>
      <c r="W8" s="23">
        <v>1</v>
      </c>
      <c r="X8" s="23">
        <v>1</v>
      </c>
      <c r="Y8" s="23">
        <v>2</v>
      </c>
      <c r="Z8" s="23">
        <v>2</v>
      </c>
      <c r="AA8" s="23">
        <v>1</v>
      </c>
      <c r="AB8" s="23">
        <v>1</v>
      </c>
      <c r="AC8" s="23">
        <v>1</v>
      </c>
      <c r="AD8" s="23">
        <v>1</v>
      </c>
      <c r="AE8" s="23">
        <v>1</v>
      </c>
      <c r="AF8" s="23">
        <v>2</v>
      </c>
      <c r="AG8" s="23">
        <v>2</v>
      </c>
    </row>
    <row r="9" spans="1:33" ht="15" customHeight="1" x14ac:dyDescent="0.4">
      <c r="A9" s="13">
        <v>1206</v>
      </c>
      <c r="B9" s="24" t="s">
        <v>38</v>
      </c>
      <c r="C9" s="25">
        <v>1</v>
      </c>
      <c r="D9" s="26">
        <v>2</v>
      </c>
      <c r="E9" s="26">
        <v>2</v>
      </c>
      <c r="F9" s="26">
        <v>1</v>
      </c>
      <c r="G9" s="26">
        <v>1</v>
      </c>
      <c r="H9" s="26">
        <v>1</v>
      </c>
      <c r="I9" s="26">
        <v>1</v>
      </c>
      <c r="J9" s="26">
        <v>1</v>
      </c>
      <c r="K9" s="26">
        <v>2</v>
      </c>
      <c r="L9" s="26">
        <v>2</v>
      </c>
      <c r="M9" s="26">
        <v>1</v>
      </c>
      <c r="N9" s="26">
        <v>1</v>
      </c>
      <c r="O9" s="26">
        <v>1</v>
      </c>
      <c r="P9" s="26">
        <v>1</v>
      </c>
      <c r="Q9" s="26">
        <v>1</v>
      </c>
      <c r="R9" s="26">
        <v>2</v>
      </c>
      <c r="S9" s="26">
        <v>2</v>
      </c>
      <c r="T9" s="26">
        <v>1</v>
      </c>
      <c r="U9" s="26">
        <v>1</v>
      </c>
      <c r="V9" s="26">
        <v>1</v>
      </c>
      <c r="W9" s="26">
        <v>1</v>
      </c>
      <c r="X9" s="26">
        <v>1</v>
      </c>
      <c r="Y9" s="26">
        <v>2</v>
      </c>
      <c r="Z9" s="26">
        <v>2</v>
      </c>
      <c r="AA9" s="26">
        <v>1</v>
      </c>
      <c r="AB9" s="26">
        <v>1</v>
      </c>
      <c r="AC9" s="26">
        <v>1</v>
      </c>
      <c r="AD9" s="26">
        <v>1</v>
      </c>
      <c r="AE9" s="26">
        <v>1</v>
      </c>
      <c r="AF9" s="26">
        <v>2</v>
      </c>
      <c r="AG9" s="26">
        <v>2</v>
      </c>
    </row>
    <row r="10" spans="1:33" ht="15" customHeight="1" x14ac:dyDescent="0.4">
      <c r="A10" s="13">
        <v>1209</v>
      </c>
      <c r="B10" s="24" t="s">
        <v>39</v>
      </c>
      <c r="C10" s="25">
        <v>1</v>
      </c>
      <c r="D10" s="26">
        <v>2</v>
      </c>
      <c r="E10" s="26">
        <v>2</v>
      </c>
      <c r="F10" s="26">
        <v>1</v>
      </c>
      <c r="G10" s="26">
        <v>1</v>
      </c>
      <c r="H10" s="26">
        <v>4</v>
      </c>
      <c r="I10" s="26">
        <v>1</v>
      </c>
      <c r="J10" s="26">
        <v>2</v>
      </c>
      <c r="K10" s="26">
        <v>2</v>
      </c>
      <c r="L10" s="26">
        <v>1</v>
      </c>
      <c r="M10" s="26">
        <v>1</v>
      </c>
      <c r="N10" s="26">
        <v>1</v>
      </c>
      <c r="O10" s="26">
        <v>1</v>
      </c>
      <c r="P10" s="26">
        <v>1</v>
      </c>
      <c r="Q10" s="26">
        <v>1</v>
      </c>
      <c r="R10" s="26">
        <v>2</v>
      </c>
      <c r="S10" s="26">
        <v>2</v>
      </c>
      <c r="T10" s="26">
        <v>1</v>
      </c>
      <c r="U10" s="26">
        <v>1</v>
      </c>
      <c r="V10" s="26">
        <v>1</v>
      </c>
      <c r="W10" s="26">
        <v>1</v>
      </c>
      <c r="X10" s="26">
        <v>1</v>
      </c>
      <c r="Y10" s="26">
        <v>2</v>
      </c>
      <c r="Z10" s="26">
        <v>2</v>
      </c>
      <c r="AA10" s="26">
        <v>1</v>
      </c>
      <c r="AB10" s="26">
        <v>1</v>
      </c>
      <c r="AC10" s="26">
        <v>1</v>
      </c>
      <c r="AD10" s="26">
        <v>1</v>
      </c>
      <c r="AE10" s="26">
        <v>2</v>
      </c>
      <c r="AF10" s="26">
        <v>2</v>
      </c>
      <c r="AG10" s="26">
        <v>1</v>
      </c>
    </row>
    <row r="11" spans="1:33" ht="15" customHeight="1" x14ac:dyDescent="0.4">
      <c r="A11" s="13">
        <v>1210</v>
      </c>
      <c r="B11" s="24" t="s">
        <v>40</v>
      </c>
      <c r="C11" s="25">
        <v>1</v>
      </c>
      <c r="D11" s="26">
        <v>2</v>
      </c>
      <c r="E11" s="26">
        <v>2</v>
      </c>
      <c r="F11" s="26">
        <v>1</v>
      </c>
      <c r="G11" s="26">
        <v>1</v>
      </c>
      <c r="H11" s="26">
        <v>1</v>
      </c>
      <c r="I11" s="26">
        <v>1</v>
      </c>
      <c r="J11" s="26">
        <v>1</v>
      </c>
      <c r="K11" s="26">
        <v>2</v>
      </c>
      <c r="L11" s="26">
        <v>2</v>
      </c>
      <c r="M11" s="26">
        <v>1</v>
      </c>
      <c r="N11" s="26">
        <v>1</v>
      </c>
      <c r="O11" s="26">
        <v>1</v>
      </c>
      <c r="P11" s="26">
        <v>1</v>
      </c>
      <c r="Q11" s="26">
        <v>2</v>
      </c>
      <c r="R11" s="26">
        <v>2</v>
      </c>
      <c r="S11" s="26">
        <v>1</v>
      </c>
      <c r="T11" s="26">
        <v>1</v>
      </c>
      <c r="U11" s="26">
        <v>1</v>
      </c>
      <c r="V11" s="26">
        <v>1</v>
      </c>
      <c r="W11" s="26">
        <v>1</v>
      </c>
      <c r="X11" s="26">
        <v>1</v>
      </c>
      <c r="Y11" s="26">
        <v>2</v>
      </c>
      <c r="Z11" s="26">
        <v>2</v>
      </c>
      <c r="AA11" s="26">
        <v>1</v>
      </c>
      <c r="AB11" s="26">
        <v>1</v>
      </c>
      <c r="AC11" s="26">
        <v>1</v>
      </c>
      <c r="AD11" s="26">
        <v>1</v>
      </c>
      <c r="AE11" s="26">
        <v>1</v>
      </c>
      <c r="AF11" s="26">
        <v>2</v>
      </c>
      <c r="AG11" s="26">
        <v>2</v>
      </c>
    </row>
    <row r="12" spans="1:33" ht="15" customHeight="1" x14ac:dyDescent="0.4">
      <c r="A12" s="13">
        <v>1211</v>
      </c>
      <c r="B12" s="24" t="s">
        <v>41</v>
      </c>
      <c r="C12" s="25">
        <v>1</v>
      </c>
      <c r="D12" s="26">
        <v>2</v>
      </c>
      <c r="E12" s="26">
        <v>2</v>
      </c>
      <c r="F12" s="26">
        <v>1</v>
      </c>
      <c r="G12" s="26">
        <v>1</v>
      </c>
      <c r="H12" s="26">
        <v>1</v>
      </c>
      <c r="I12" s="26">
        <v>1</v>
      </c>
      <c r="J12" s="26">
        <v>1</v>
      </c>
      <c r="K12" s="26">
        <v>2</v>
      </c>
      <c r="L12" s="26">
        <v>2</v>
      </c>
      <c r="M12" s="26">
        <v>1</v>
      </c>
      <c r="N12" s="26">
        <v>1</v>
      </c>
      <c r="O12" s="26">
        <v>1</v>
      </c>
      <c r="P12" s="26">
        <v>1</v>
      </c>
      <c r="Q12" s="26">
        <v>1</v>
      </c>
      <c r="R12" s="26">
        <v>2</v>
      </c>
      <c r="S12" s="26">
        <v>2</v>
      </c>
      <c r="T12" s="26">
        <v>1</v>
      </c>
      <c r="U12" s="26">
        <v>1</v>
      </c>
      <c r="V12" s="26">
        <v>1</v>
      </c>
      <c r="W12" s="26">
        <v>1</v>
      </c>
      <c r="X12" s="26">
        <v>1</v>
      </c>
      <c r="Y12" s="26">
        <v>2</v>
      </c>
      <c r="Z12" s="26">
        <v>2</v>
      </c>
      <c r="AA12" s="26">
        <v>1</v>
      </c>
      <c r="AB12" s="26">
        <v>1</v>
      </c>
      <c r="AC12" s="26">
        <v>1</v>
      </c>
      <c r="AD12" s="26">
        <v>6</v>
      </c>
      <c r="AE12" s="26">
        <v>1</v>
      </c>
      <c r="AF12" s="26">
        <v>2</v>
      </c>
      <c r="AG12" s="26">
        <v>2</v>
      </c>
    </row>
    <row r="13" spans="1:33" ht="15" customHeight="1" x14ac:dyDescent="0.4">
      <c r="A13" s="13">
        <v>1212</v>
      </c>
      <c r="B13" s="24" t="s">
        <v>42</v>
      </c>
      <c r="C13" s="25">
        <v>1</v>
      </c>
      <c r="D13" s="26">
        <v>2</v>
      </c>
      <c r="E13" s="26">
        <v>2</v>
      </c>
      <c r="F13" s="26">
        <v>1</v>
      </c>
      <c r="G13" s="26">
        <v>1</v>
      </c>
      <c r="H13" s="26">
        <v>1</v>
      </c>
      <c r="I13" s="26">
        <v>1</v>
      </c>
      <c r="J13" s="26">
        <v>2</v>
      </c>
      <c r="K13" s="26">
        <v>2</v>
      </c>
      <c r="L13" s="26">
        <v>1</v>
      </c>
      <c r="M13" s="26">
        <v>1</v>
      </c>
      <c r="N13" s="26">
        <v>1</v>
      </c>
      <c r="O13" s="26">
        <v>1</v>
      </c>
      <c r="P13" s="26">
        <v>1</v>
      </c>
      <c r="Q13" s="26">
        <v>1</v>
      </c>
      <c r="R13" s="26">
        <v>2</v>
      </c>
      <c r="S13" s="26">
        <v>2</v>
      </c>
      <c r="T13" s="26">
        <v>1</v>
      </c>
      <c r="U13" s="26">
        <v>1</v>
      </c>
      <c r="V13" s="26">
        <v>1</v>
      </c>
      <c r="W13" s="26">
        <v>1</v>
      </c>
      <c r="X13" s="26">
        <v>1</v>
      </c>
      <c r="Y13" s="26">
        <v>2</v>
      </c>
      <c r="Z13" s="26">
        <v>2</v>
      </c>
      <c r="AA13" s="26">
        <v>1</v>
      </c>
      <c r="AB13" s="26">
        <v>1</v>
      </c>
      <c r="AC13" s="26">
        <v>1</v>
      </c>
      <c r="AD13" s="26">
        <v>1</v>
      </c>
      <c r="AE13" s="26">
        <v>2</v>
      </c>
      <c r="AF13" s="26">
        <v>2</v>
      </c>
      <c r="AG13" s="26">
        <v>1</v>
      </c>
    </row>
    <row r="14" spans="1:33" ht="15" customHeight="1" x14ac:dyDescent="0.4">
      <c r="A14" s="13">
        <v>1240</v>
      </c>
      <c r="B14" s="24" t="s">
        <v>43</v>
      </c>
      <c r="C14" s="25">
        <v>1</v>
      </c>
      <c r="D14" s="26">
        <v>2</v>
      </c>
      <c r="E14" s="26">
        <v>2</v>
      </c>
      <c r="F14" s="26">
        <v>1</v>
      </c>
      <c r="G14" s="26">
        <v>1</v>
      </c>
      <c r="H14" s="26">
        <v>1</v>
      </c>
      <c r="I14" s="26">
        <v>1</v>
      </c>
      <c r="J14" s="26">
        <v>1</v>
      </c>
      <c r="K14" s="26">
        <v>2</v>
      </c>
      <c r="L14" s="26">
        <v>2</v>
      </c>
      <c r="M14" s="26">
        <v>1</v>
      </c>
      <c r="N14" s="26">
        <v>1</v>
      </c>
      <c r="O14" s="26">
        <v>1</v>
      </c>
      <c r="P14" s="26">
        <v>1</v>
      </c>
      <c r="Q14" s="26">
        <v>2</v>
      </c>
      <c r="R14" s="26">
        <v>2</v>
      </c>
      <c r="S14" s="26">
        <v>1</v>
      </c>
      <c r="T14" s="26">
        <v>1</v>
      </c>
      <c r="U14" s="26">
        <v>1</v>
      </c>
      <c r="V14" s="26">
        <v>1</v>
      </c>
      <c r="W14" s="26">
        <v>1</v>
      </c>
      <c r="X14" s="26">
        <v>1</v>
      </c>
      <c r="Y14" s="26">
        <v>2</v>
      </c>
      <c r="Z14" s="26">
        <v>2</v>
      </c>
      <c r="AA14" s="26">
        <v>1</v>
      </c>
      <c r="AB14" s="26">
        <v>1</v>
      </c>
      <c r="AC14" s="26">
        <v>1</v>
      </c>
      <c r="AD14" s="26">
        <v>1</v>
      </c>
      <c r="AE14" s="26">
        <v>1</v>
      </c>
      <c r="AF14" s="26">
        <v>2</v>
      </c>
      <c r="AG14" s="26">
        <v>2</v>
      </c>
    </row>
    <row r="15" spans="1:33" ht="15" customHeight="1" x14ac:dyDescent="0.4">
      <c r="A15" s="13">
        <v>1241</v>
      </c>
      <c r="B15" s="24" t="s">
        <v>44</v>
      </c>
      <c r="C15" s="25">
        <v>2</v>
      </c>
      <c r="D15" s="26">
        <v>2</v>
      </c>
      <c r="E15" s="26">
        <v>1</v>
      </c>
      <c r="F15" s="26">
        <v>1</v>
      </c>
      <c r="G15" s="26">
        <v>1</v>
      </c>
      <c r="H15" s="26">
        <v>1</v>
      </c>
      <c r="I15" s="26">
        <v>1</v>
      </c>
      <c r="J15" s="26">
        <v>1</v>
      </c>
      <c r="K15" s="26">
        <v>2</v>
      </c>
      <c r="L15" s="26">
        <v>2</v>
      </c>
      <c r="M15" s="26">
        <v>1</v>
      </c>
      <c r="N15" s="26">
        <v>1</v>
      </c>
      <c r="O15" s="26">
        <v>4</v>
      </c>
      <c r="P15" s="26">
        <v>1</v>
      </c>
      <c r="Q15" s="26">
        <v>1</v>
      </c>
      <c r="R15" s="26">
        <v>2</v>
      </c>
      <c r="S15" s="26">
        <v>2</v>
      </c>
      <c r="T15" s="26">
        <v>1</v>
      </c>
      <c r="U15" s="26">
        <v>1</v>
      </c>
      <c r="V15" s="26">
        <v>1</v>
      </c>
      <c r="W15" s="26">
        <v>4</v>
      </c>
      <c r="X15" s="26">
        <v>2</v>
      </c>
      <c r="Y15" s="26">
        <v>2</v>
      </c>
      <c r="Z15" s="26">
        <v>1</v>
      </c>
      <c r="AA15" s="26">
        <v>1</v>
      </c>
      <c r="AB15" s="26">
        <v>1</v>
      </c>
      <c r="AC15" s="26">
        <v>1</v>
      </c>
      <c r="AD15" s="26">
        <v>1</v>
      </c>
      <c r="AE15" s="26">
        <v>1</v>
      </c>
      <c r="AF15" s="26">
        <v>2</v>
      </c>
      <c r="AG15" s="26">
        <v>2</v>
      </c>
    </row>
    <row r="16" spans="1:33" ht="15" customHeight="1" x14ac:dyDescent="0.4">
      <c r="A16" s="13">
        <v>1242</v>
      </c>
      <c r="B16" s="24" t="s">
        <v>45</v>
      </c>
      <c r="C16" s="25">
        <v>2</v>
      </c>
      <c r="D16" s="26">
        <v>2</v>
      </c>
      <c r="E16" s="26">
        <v>1</v>
      </c>
      <c r="F16" s="26">
        <v>1</v>
      </c>
      <c r="G16" s="26">
        <v>1</v>
      </c>
      <c r="H16" s="26">
        <v>1</v>
      </c>
      <c r="I16" s="26">
        <v>1</v>
      </c>
      <c r="J16" s="26">
        <v>1</v>
      </c>
      <c r="K16" s="26">
        <v>2</v>
      </c>
      <c r="L16" s="26">
        <v>2</v>
      </c>
      <c r="M16" s="26">
        <v>1</v>
      </c>
      <c r="N16" s="26">
        <v>1</v>
      </c>
      <c r="O16" s="26">
        <v>1</v>
      </c>
      <c r="P16" s="26">
        <v>1</v>
      </c>
      <c r="Q16" s="26">
        <v>1</v>
      </c>
      <c r="R16" s="26">
        <v>2</v>
      </c>
      <c r="S16" s="26">
        <v>2</v>
      </c>
      <c r="T16" s="26">
        <v>1</v>
      </c>
      <c r="U16" s="26">
        <v>1</v>
      </c>
      <c r="V16" s="26">
        <v>1</v>
      </c>
      <c r="W16" s="26">
        <v>1</v>
      </c>
      <c r="X16" s="26">
        <v>2</v>
      </c>
      <c r="Y16" s="26">
        <v>2</v>
      </c>
      <c r="Z16" s="26">
        <v>1</v>
      </c>
      <c r="AA16" s="26">
        <v>1</v>
      </c>
      <c r="AB16" s="26">
        <v>1</v>
      </c>
      <c r="AC16" s="26">
        <v>1</v>
      </c>
      <c r="AD16" s="26">
        <v>1</v>
      </c>
      <c r="AE16" s="26">
        <v>1</v>
      </c>
      <c r="AF16" s="26">
        <v>2</v>
      </c>
      <c r="AG16" s="26">
        <v>2</v>
      </c>
    </row>
    <row r="17" spans="1:33" ht="15" customHeight="1" x14ac:dyDescent="0.4">
      <c r="A17" s="13">
        <v>1243</v>
      </c>
      <c r="B17" s="24" t="s">
        <v>46</v>
      </c>
      <c r="C17" s="25">
        <v>1</v>
      </c>
      <c r="D17" s="26">
        <v>2</v>
      </c>
      <c r="E17" s="26">
        <v>2</v>
      </c>
      <c r="F17" s="26">
        <v>1</v>
      </c>
      <c r="G17" s="26">
        <v>1</v>
      </c>
      <c r="H17" s="26">
        <v>1</v>
      </c>
      <c r="I17" s="26">
        <v>1</v>
      </c>
      <c r="J17" s="26">
        <v>2</v>
      </c>
      <c r="K17" s="26">
        <v>2</v>
      </c>
      <c r="L17" s="26">
        <v>1</v>
      </c>
      <c r="M17" s="26">
        <v>1</v>
      </c>
      <c r="N17" s="26">
        <v>1</v>
      </c>
      <c r="O17" s="26">
        <v>1</v>
      </c>
      <c r="P17" s="26">
        <v>1</v>
      </c>
      <c r="Q17" s="26">
        <v>1</v>
      </c>
      <c r="R17" s="26">
        <v>2</v>
      </c>
      <c r="S17" s="26">
        <v>2</v>
      </c>
      <c r="T17" s="26">
        <v>1</v>
      </c>
      <c r="U17" s="26">
        <v>1</v>
      </c>
      <c r="V17" s="26">
        <v>1</v>
      </c>
      <c r="W17" s="26">
        <v>1</v>
      </c>
      <c r="X17" s="26">
        <v>1</v>
      </c>
      <c r="Y17" s="26">
        <v>2</v>
      </c>
      <c r="Z17" s="26">
        <v>2</v>
      </c>
      <c r="AA17" s="26">
        <v>1</v>
      </c>
      <c r="AB17" s="26">
        <v>1</v>
      </c>
      <c r="AC17" s="26">
        <v>1</v>
      </c>
      <c r="AD17" s="26">
        <v>1</v>
      </c>
      <c r="AE17" s="26">
        <v>2</v>
      </c>
      <c r="AF17" s="26">
        <v>2</v>
      </c>
      <c r="AG17" s="26">
        <v>1</v>
      </c>
    </row>
    <row r="18" spans="1:33" ht="15" customHeight="1" x14ac:dyDescent="0.4">
      <c r="A18" s="13">
        <v>1245</v>
      </c>
      <c r="B18" s="24" t="s">
        <v>47</v>
      </c>
      <c r="C18" s="25">
        <v>1</v>
      </c>
      <c r="D18" s="26">
        <v>2</v>
      </c>
      <c r="E18" s="26">
        <v>2</v>
      </c>
      <c r="F18" s="26">
        <v>1</v>
      </c>
      <c r="G18" s="26">
        <v>1</v>
      </c>
      <c r="H18" s="26">
        <v>1</v>
      </c>
      <c r="I18" s="26">
        <v>1</v>
      </c>
      <c r="J18" s="26">
        <v>1</v>
      </c>
      <c r="K18" s="26">
        <v>2</v>
      </c>
      <c r="L18" s="26">
        <v>2</v>
      </c>
      <c r="M18" s="26">
        <v>1</v>
      </c>
      <c r="N18" s="26">
        <v>1</v>
      </c>
      <c r="O18" s="26">
        <v>1</v>
      </c>
      <c r="P18" s="26">
        <v>1</v>
      </c>
      <c r="Q18" s="26">
        <v>2</v>
      </c>
      <c r="R18" s="26">
        <v>2</v>
      </c>
      <c r="S18" s="26">
        <v>1</v>
      </c>
      <c r="T18" s="26">
        <v>1</v>
      </c>
      <c r="U18" s="26">
        <v>1</v>
      </c>
      <c r="V18" s="26">
        <v>1</v>
      </c>
      <c r="W18" s="26">
        <v>1</v>
      </c>
      <c r="X18" s="26">
        <v>1</v>
      </c>
      <c r="Y18" s="26">
        <v>2</v>
      </c>
      <c r="Z18" s="26">
        <v>2</v>
      </c>
      <c r="AA18" s="26">
        <v>1</v>
      </c>
      <c r="AB18" s="26">
        <v>1</v>
      </c>
      <c r="AC18" s="26">
        <v>1</v>
      </c>
      <c r="AD18" s="26">
        <v>1</v>
      </c>
      <c r="AE18" s="26">
        <v>1</v>
      </c>
      <c r="AF18" s="26">
        <v>2</v>
      </c>
      <c r="AG18" s="26">
        <v>2</v>
      </c>
    </row>
    <row r="19" spans="1:33" ht="15" customHeight="1" x14ac:dyDescent="0.4">
      <c r="A19" s="13">
        <v>1247</v>
      </c>
      <c r="B19" s="24" t="s">
        <v>48</v>
      </c>
      <c r="C19" s="25">
        <v>1</v>
      </c>
      <c r="D19" s="26">
        <v>2</v>
      </c>
      <c r="E19" s="26">
        <v>2</v>
      </c>
      <c r="F19" s="26">
        <v>1</v>
      </c>
      <c r="G19" s="26">
        <v>1</v>
      </c>
      <c r="H19" s="26">
        <v>1</v>
      </c>
      <c r="I19" s="26">
        <v>1</v>
      </c>
      <c r="J19" s="26">
        <v>1</v>
      </c>
      <c r="K19" s="26">
        <v>2</v>
      </c>
      <c r="L19" s="26">
        <v>2</v>
      </c>
      <c r="M19" s="26">
        <v>1</v>
      </c>
      <c r="N19" s="26">
        <v>1</v>
      </c>
      <c r="O19" s="26">
        <v>1</v>
      </c>
      <c r="P19" s="26">
        <v>1</v>
      </c>
      <c r="Q19" s="26">
        <v>2</v>
      </c>
      <c r="R19" s="26">
        <v>2</v>
      </c>
      <c r="S19" s="26">
        <v>1</v>
      </c>
      <c r="T19" s="26">
        <v>1</v>
      </c>
      <c r="U19" s="26">
        <v>1</v>
      </c>
      <c r="V19" s="26">
        <v>1</v>
      </c>
      <c r="W19" s="26">
        <v>1</v>
      </c>
      <c r="X19" s="26">
        <v>1</v>
      </c>
      <c r="Y19" s="26">
        <v>2</v>
      </c>
      <c r="Z19" s="26">
        <v>2</v>
      </c>
      <c r="AA19" s="26">
        <v>1</v>
      </c>
      <c r="AB19" s="26">
        <v>1</v>
      </c>
      <c r="AC19" s="26">
        <v>1</v>
      </c>
      <c r="AD19" s="26">
        <v>1</v>
      </c>
      <c r="AE19" s="26">
        <v>1</v>
      </c>
      <c r="AF19" s="26">
        <v>2</v>
      </c>
      <c r="AG19" s="26">
        <v>2</v>
      </c>
    </row>
    <row r="20" spans="1:33" ht="15" customHeight="1" x14ac:dyDescent="0.4">
      <c r="A20" s="13">
        <v>1248</v>
      </c>
      <c r="B20" s="24" t="s">
        <v>49</v>
      </c>
      <c r="C20" s="25">
        <v>2</v>
      </c>
      <c r="D20" s="26">
        <v>2</v>
      </c>
      <c r="E20" s="26">
        <v>1</v>
      </c>
      <c r="F20" s="26">
        <v>1</v>
      </c>
      <c r="G20" s="26">
        <v>1</v>
      </c>
      <c r="H20" s="26">
        <v>1</v>
      </c>
      <c r="I20" s="26">
        <v>1</v>
      </c>
      <c r="J20" s="26">
        <v>1</v>
      </c>
      <c r="K20" s="26">
        <v>2</v>
      </c>
      <c r="L20" s="26">
        <v>2</v>
      </c>
      <c r="M20" s="26">
        <v>1</v>
      </c>
      <c r="N20" s="26">
        <v>1</v>
      </c>
      <c r="O20" s="26">
        <v>1</v>
      </c>
      <c r="P20" s="26">
        <v>1</v>
      </c>
      <c r="Q20" s="26">
        <v>1</v>
      </c>
      <c r="R20" s="26">
        <v>2</v>
      </c>
      <c r="S20" s="26">
        <v>2</v>
      </c>
      <c r="T20" s="26">
        <v>1</v>
      </c>
      <c r="U20" s="26">
        <v>1</v>
      </c>
      <c r="V20" s="26">
        <v>1</v>
      </c>
      <c r="W20" s="26">
        <v>1</v>
      </c>
      <c r="X20" s="26">
        <v>2</v>
      </c>
      <c r="Y20" s="26">
        <v>2</v>
      </c>
      <c r="Z20" s="26">
        <v>1</v>
      </c>
      <c r="AA20" s="26">
        <v>1</v>
      </c>
      <c r="AB20" s="26">
        <v>1</v>
      </c>
      <c r="AC20" s="26">
        <v>1</v>
      </c>
      <c r="AD20" s="26">
        <v>1</v>
      </c>
      <c r="AE20" s="26">
        <v>1</v>
      </c>
      <c r="AF20" s="26">
        <v>2</v>
      </c>
      <c r="AG20" s="26">
        <v>2</v>
      </c>
    </row>
    <row r="21" spans="1:33" ht="15" customHeight="1" x14ac:dyDescent="0.4">
      <c r="A21" s="13">
        <v>1249</v>
      </c>
      <c r="B21" s="24" t="s">
        <v>52</v>
      </c>
      <c r="C21" s="25">
        <v>2</v>
      </c>
      <c r="D21" s="26">
        <v>2</v>
      </c>
      <c r="E21" s="26">
        <v>1</v>
      </c>
      <c r="F21" s="26">
        <v>1</v>
      </c>
      <c r="G21" s="26">
        <v>1</v>
      </c>
      <c r="H21" s="26">
        <v>6</v>
      </c>
      <c r="I21" s="26">
        <v>1</v>
      </c>
      <c r="J21" s="26">
        <v>1</v>
      </c>
      <c r="K21" s="26">
        <v>2</v>
      </c>
      <c r="L21" s="26">
        <v>2</v>
      </c>
      <c r="M21" s="26">
        <v>1</v>
      </c>
      <c r="N21" s="26">
        <v>1</v>
      </c>
      <c r="O21" s="26">
        <v>1</v>
      </c>
      <c r="P21" s="26">
        <v>1</v>
      </c>
      <c r="Q21" s="26">
        <v>1</v>
      </c>
      <c r="R21" s="26">
        <v>2</v>
      </c>
      <c r="S21" s="26">
        <v>2</v>
      </c>
      <c r="T21" s="26">
        <v>1</v>
      </c>
      <c r="U21" s="26">
        <v>1</v>
      </c>
      <c r="V21" s="26">
        <v>1</v>
      </c>
      <c r="W21" s="26">
        <v>1</v>
      </c>
      <c r="X21" s="26">
        <v>2</v>
      </c>
      <c r="Y21" s="26">
        <v>2</v>
      </c>
      <c r="Z21" s="26">
        <v>1</v>
      </c>
      <c r="AA21" s="26">
        <v>1</v>
      </c>
      <c r="AB21" s="26">
        <v>5</v>
      </c>
      <c r="AC21" s="26">
        <v>1</v>
      </c>
      <c r="AD21" s="26">
        <v>1</v>
      </c>
      <c r="AE21" s="26">
        <v>1</v>
      </c>
      <c r="AF21" s="26">
        <v>2</v>
      </c>
      <c r="AG21" s="26">
        <v>2</v>
      </c>
    </row>
    <row r="22" spans="1:33" ht="15" customHeight="1" x14ac:dyDescent="0.4">
      <c r="A22" s="13">
        <v>1250</v>
      </c>
      <c r="B22" s="24" t="s">
        <v>51</v>
      </c>
      <c r="C22" s="25">
        <v>1</v>
      </c>
      <c r="D22" s="26">
        <v>2</v>
      </c>
      <c r="E22" s="26">
        <v>2</v>
      </c>
      <c r="F22" s="26">
        <v>1</v>
      </c>
      <c r="G22" s="26">
        <v>1</v>
      </c>
      <c r="H22" s="26">
        <v>1</v>
      </c>
      <c r="I22" s="26">
        <v>1</v>
      </c>
      <c r="J22" s="26">
        <v>1</v>
      </c>
      <c r="K22" s="26">
        <v>2</v>
      </c>
      <c r="L22" s="26">
        <v>2</v>
      </c>
      <c r="M22" s="26">
        <v>1</v>
      </c>
      <c r="N22" s="26">
        <v>1</v>
      </c>
      <c r="O22" s="26">
        <v>1</v>
      </c>
      <c r="P22" s="26">
        <v>1</v>
      </c>
      <c r="Q22" s="26">
        <v>2</v>
      </c>
      <c r="R22" s="26">
        <v>2</v>
      </c>
      <c r="S22" s="26">
        <v>1</v>
      </c>
      <c r="T22" s="26">
        <v>1</v>
      </c>
      <c r="U22" s="26">
        <v>1</v>
      </c>
      <c r="V22" s="26">
        <v>1</v>
      </c>
      <c r="W22" s="26">
        <v>1</v>
      </c>
      <c r="X22" s="26">
        <v>1</v>
      </c>
      <c r="Y22" s="26">
        <v>2</v>
      </c>
      <c r="Z22" s="26">
        <v>2</v>
      </c>
      <c r="AA22" s="26">
        <v>1</v>
      </c>
      <c r="AB22" s="26">
        <v>1</v>
      </c>
      <c r="AC22" s="26">
        <v>1</v>
      </c>
      <c r="AD22" s="26">
        <v>1</v>
      </c>
      <c r="AE22" s="26">
        <v>1</v>
      </c>
      <c r="AF22" s="26">
        <v>2</v>
      </c>
      <c r="AG22" s="26">
        <v>2</v>
      </c>
    </row>
  </sheetData>
  <sheetProtection selectLockedCells="1"/>
  <mergeCells count="7">
    <mergeCell ref="A5:A6"/>
    <mergeCell ref="B5:B6"/>
    <mergeCell ref="I1:AA2"/>
    <mergeCell ref="B3:H4"/>
    <mergeCell ref="I3:Q3"/>
    <mergeCell ref="R3:S3"/>
    <mergeCell ref="T3:Z3"/>
  </mergeCells>
  <conditionalFormatting sqref="C7:AG7">
    <cfRule type="expression" dxfId="90" priority="13">
      <formula>OR(WEEKDAY(C$5)=6,WEEKDAY(C$5)=7)</formula>
    </cfRule>
  </conditionalFormatting>
  <conditionalFormatting sqref="AE5:AE6">
    <cfRule type="expression" dxfId="89" priority="12">
      <formula>DAY($AE$5)&gt;=20</formula>
    </cfRule>
  </conditionalFormatting>
  <conditionalFormatting sqref="AF5:AF6">
    <cfRule type="expression" dxfId="88" priority="11">
      <formula>DAY($AF$5)&gt;=20</formula>
    </cfRule>
  </conditionalFormatting>
  <conditionalFormatting sqref="AG5:AG6">
    <cfRule type="expression" dxfId="87" priority="10">
      <formula>DAY($AG$5)&gt;=20</formula>
    </cfRule>
  </conditionalFormatting>
  <conditionalFormatting sqref="C8:AG22">
    <cfRule type="cellIs" dxfId="86" priority="3" operator="equal">
      <formula>5</formula>
    </cfRule>
    <cfRule type="cellIs" dxfId="85" priority="4" operator="equal">
      <formula>6</formula>
    </cfRule>
    <cfRule type="cellIs" dxfId="84" priority="5" operator="equal">
      <formula>4</formula>
    </cfRule>
    <cfRule type="cellIs" dxfId="83" priority="6" operator="equal">
      <formula>7</formula>
    </cfRule>
    <cfRule type="cellIs" dxfId="82" priority="7" operator="equal">
      <formula>3</formula>
    </cfRule>
    <cfRule type="cellIs" dxfId="81" priority="8" operator="equal">
      <formula>1</formula>
    </cfRule>
    <cfRule type="cellIs" dxfId="80" priority="9" operator="equal">
      <formula>2</formula>
    </cfRule>
  </conditionalFormatting>
  <conditionalFormatting sqref="C8:AG22">
    <cfRule type="expression" dxfId="79" priority="2">
      <formula>OR(WEEKDAY(C$5)=6,WEEKDAY(C$5)=7)</formula>
    </cfRule>
  </conditionalFormatting>
  <conditionalFormatting sqref="C5:AG6">
    <cfRule type="expression" dxfId="78" priority="1">
      <formula>OR(WEEKDAY(C$5)=6,WEEKDAY(C$5)=7)</formula>
    </cfRule>
  </conditionalFormatting>
  <dataValidations count="1">
    <dataValidation type="whole" allowBlank="1" showInputMessage="1" showErrorMessage="1" sqref="C7:AG22" xr:uid="{EA5161D1-A732-41A5-A121-7D0FA97C6C92}">
      <formula1>0</formula1>
      <formula2>12</formula2>
    </dataValidation>
  </dataValidations>
  <pageMargins left="0.39370078740157483" right="0.39370078740157483" top="0.70866141732283472" bottom="1.3779527559055118" header="0.39370078740157483" footer="0.78740157480314965"/>
  <pageSetup paperSize="9" fitToHeight="0" orientation="landscape" horizontalDpi="4294967293" r:id="rId1"/>
  <headerFooter>
    <oddFooter>&amp;L&amp;"-,غامق"&amp;12Section Supervisor&amp;C&amp;"-,غامق"&amp;12Dept. Manager&amp;R&amp;"-,غامق"&amp;12Operation Manager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D47D-14A5-45EA-8784-7BEC9834FDA6}">
  <sheetPr codeName="Sheet3">
    <tabColor theme="8"/>
    <pageSetUpPr fitToPage="1"/>
  </sheetPr>
  <dimension ref="A1:AI23"/>
  <sheetViews>
    <sheetView showGridLines="0" tabSelected="1" zoomScaleNormal="100" workbookViewId="0">
      <pane ySplit="7" topLeftCell="A8" activePane="bottomLeft" state="frozen"/>
      <selection activeCell="C14" sqref="C14"/>
      <selection pane="bottomLeft" activeCell="A8" sqref="A8"/>
    </sheetView>
  </sheetViews>
  <sheetFormatPr defaultColWidth="0" defaultRowHeight="15" customHeight="1" x14ac:dyDescent="0.4"/>
  <cols>
    <col min="1" max="1" width="6.109375" style="1" customWidth="1"/>
    <col min="2" max="2" width="27.27734375" style="1" customWidth="1"/>
    <col min="3" max="33" width="3.27734375" style="1" customWidth="1"/>
    <col min="34" max="34" width="9" style="1" customWidth="1"/>
    <col min="35" max="35" width="0" style="1" hidden="1" customWidth="1"/>
    <col min="36" max="16384" width="9" style="1" hidden="1"/>
  </cols>
  <sheetData>
    <row r="1" spans="1:34" ht="13.7" x14ac:dyDescent="0.4"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34" ht="13.7" x14ac:dyDescent="0.4"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34" ht="27" customHeight="1" x14ac:dyDescent="0.4">
      <c r="B3" s="38" t="s">
        <v>50</v>
      </c>
      <c r="C3" s="38"/>
      <c r="D3" s="38"/>
      <c r="E3" s="38"/>
      <c r="F3" s="38"/>
      <c r="G3" s="38"/>
      <c r="H3" s="38"/>
      <c r="I3" s="40">
        <v>43697</v>
      </c>
      <c r="J3" s="40"/>
      <c r="K3" s="40"/>
      <c r="L3" s="40"/>
      <c r="M3" s="40"/>
      <c r="N3" s="40"/>
      <c r="O3" s="40"/>
      <c r="P3" s="40"/>
      <c r="Q3" s="40"/>
      <c r="R3" s="41" t="s">
        <v>0</v>
      </c>
      <c r="S3" s="41"/>
      <c r="T3" s="41" t="str">
        <f>"19-"&amp;TEXT($I$3+20,"B1mmmm-aaaa")</f>
        <v>19-September-Monday</v>
      </c>
      <c r="U3" s="41"/>
      <c r="V3" s="41"/>
      <c r="W3" s="41"/>
      <c r="X3" s="41"/>
      <c r="Y3" s="41"/>
      <c r="Z3" s="41"/>
      <c r="AA3" s="2"/>
      <c r="AB3" s="2"/>
    </row>
    <row r="4" spans="1:34" ht="15" customHeight="1" x14ac:dyDescent="0.4">
      <c r="B4" s="39"/>
      <c r="C4" s="39"/>
      <c r="D4" s="39"/>
      <c r="E4" s="39"/>
      <c r="F4" s="39"/>
      <c r="G4" s="39"/>
      <c r="H4" s="3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4" ht="15.95" customHeight="1" x14ac:dyDescent="0.4">
      <c r="A5" s="42" t="s">
        <v>1</v>
      </c>
      <c r="B5" s="42" t="s">
        <v>2</v>
      </c>
      <c r="C5" s="4">
        <v>43697</v>
      </c>
      <c r="D5" s="4">
        <f>C5+1</f>
        <v>43698</v>
      </c>
      <c r="E5" s="4">
        <f t="shared" ref="E5:AG5" si="0">D5+1</f>
        <v>43699</v>
      </c>
      <c r="F5" s="4">
        <f t="shared" si="0"/>
        <v>43700</v>
      </c>
      <c r="G5" s="4">
        <f t="shared" si="0"/>
        <v>43701</v>
      </c>
      <c r="H5" s="4">
        <f t="shared" si="0"/>
        <v>43702</v>
      </c>
      <c r="I5" s="4">
        <f t="shared" si="0"/>
        <v>43703</v>
      </c>
      <c r="J5" s="4">
        <f t="shared" si="0"/>
        <v>43704</v>
      </c>
      <c r="K5" s="4">
        <f t="shared" si="0"/>
        <v>43705</v>
      </c>
      <c r="L5" s="4">
        <f t="shared" si="0"/>
        <v>43706</v>
      </c>
      <c r="M5" s="4">
        <f t="shared" si="0"/>
        <v>43707</v>
      </c>
      <c r="N5" s="4">
        <f t="shared" si="0"/>
        <v>43708</v>
      </c>
      <c r="O5" s="4">
        <f t="shared" si="0"/>
        <v>43709</v>
      </c>
      <c r="P5" s="4">
        <f t="shared" si="0"/>
        <v>43710</v>
      </c>
      <c r="Q5" s="4">
        <f t="shared" si="0"/>
        <v>43711</v>
      </c>
      <c r="R5" s="4">
        <f t="shared" si="0"/>
        <v>43712</v>
      </c>
      <c r="S5" s="4">
        <f t="shared" si="0"/>
        <v>43713</v>
      </c>
      <c r="T5" s="4">
        <f t="shared" si="0"/>
        <v>43714</v>
      </c>
      <c r="U5" s="4">
        <f t="shared" si="0"/>
        <v>43715</v>
      </c>
      <c r="V5" s="4">
        <f t="shared" si="0"/>
        <v>43716</v>
      </c>
      <c r="W5" s="4">
        <f t="shared" si="0"/>
        <v>43717</v>
      </c>
      <c r="X5" s="4">
        <f t="shared" si="0"/>
        <v>43718</v>
      </c>
      <c r="Y5" s="4">
        <f t="shared" si="0"/>
        <v>43719</v>
      </c>
      <c r="Z5" s="4">
        <f t="shared" si="0"/>
        <v>43720</v>
      </c>
      <c r="AA5" s="4">
        <f t="shared" si="0"/>
        <v>43721</v>
      </c>
      <c r="AB5" s="4">
        <f t="shared" si="0"/>
        <v>43722</v>
      </c>
      <c r="AC5" s="4">
        <f t="shared" si="0"/>
        <v>43723</v>
      </c>
      <c r="AD5" s="4">
        <f t="shared" si="0"/>
        <v>43724</v>
      </c>
      <c r="AE5" s="4">
        <f t="shared" si="0"/>
        <v>43725</v>
      </c>
      <c r="AF5" s="4">
        <f t="shared" si="0"/>
        <v>43726</v>
      </c>
      <c r="AG5" s="4">
        <f t="shared" si="0"/>
        <v>43727</v>
      </c>
      <c r="AH5" s="34" t="s">
        <v>3</v>
      </c>
    </row>
    <row r="6" spans="1:34" ht="15.95" customHeight="1" x14ac:dyDescent="0.4">
      <c r="A6" s="43"/>
      <c r="B6" s="43"/>
      <c r="C6" s="5">
        <f>C5</f>
        <v>43697</v>
      </c>
      <c r="D6" s="5">
        <f t="shared" ref="D6:AG6" si="1">D5</f>
        <v>43698</v>
      </c>
      <c r="E6" s="5">
        <f t="shared" si="1"/>
        <v>43699</v>
      </c>
      <c r="F6" s="5">
        <f t="shared" si="1"/>
        <v>43700</v>
      </c>
      <c r="G6" s="5">
        <f t="shared" si="1"/>
        <v>43701</v>
      </c>
      <c r="H6" s="5">
        <f t="shared" si="1"/>
        <v>43702</v>
      </c>
      <c r="I6" s="5">
        <f t="shared" si="1"/>
        <v>43703</v>
      </c>
      <c r="J6" s="5">
        <f t="shared" si="1"/>
        <v>43704</v>
      </c>
      <c r="K6" s="5">
        <f t="shared" si="1"/>
        <v>43705</v>
      </c>
      <c r="L6" s="5">
        <f t="shared" si="1"/>
        <v>43706</v>
      </c>
      <c r="M6" s="5">
        <f t="shared" si="1"/>
        <v>43707</v>
      </c>
      <c r="N6" s="5">
        <f t="shared" si="1"/>
        <v>43708</v>
      </c>
      <c r="O6" s="5">
        <f t="shared" si="1"/>
        <v>43709</v>
      </c>
      <c r="P6" s="5">
        <f t="shared" si="1"/>
        <v>43710</v>
      </c>
      <c r="Q6" s="5">
        <f t="shared" si="1"/>
        <v>43711</v>
      </c>
      <c r="R6" s="5">
        <f t="shared" si="1"/>
        <v>43712</v>
      </c>
      <c r="S6" s="5">
        <f t="shared" si="1"/>
        <v>43713</v>
      </c>
      <c r="T6" s="5">
        <f t="shared" si="1"/>
        <v>43714</v>
      </c>
      <c r="U6" s="5">
        <f t="shared" si="1"/>
        <v>43715</v>
      </c>
      <c r="V6" s="5">
        <f t="shared" si="1"/>
        <v>43716</v>
      </c>
      <c r="W6" s="5">
        <f t="shared" si="1"/>
        <v>43717</v>
      </c>
      <c r="X6" s="5">
        <f t="shared" si="1"/>
        <v>43718</v>
      </c>
      <c r="Y6" s="5">
        <f t="shared" si="1"/>
        <v>43719</v>
      </c>
      <c r="Z6" s="5">
        <f t="shared" si="1"/>
        <v>43720</v>
      </c>
      <c r="AA6" s="5">
        <f t="shared" si="1"/>
        <v>43721</v>
      </c>
      <c r="AB6" s="5">
        <f t="shared" si="1"/>
        <v>43722</v>
      </c>
      <c r="AC6" s="5">
        <f t="shared" si="1"/>
        <v>43723</v>
      </c>
      <c r="AD6" s="5">
        <f t="shared" si="1"/>
        <v>43724</v>
      </c>
      <c r="AE6" s="5">
        <f t="shared" si="1"/>
        <v>43725</v>
      </c>
      <c r="AF6" s="5">
        <f t="shared" si="1"/>
        <v>43726</v>
      </c>
      <c r="AG6" s="5">
        <f t="shared" si="1"/>
        <v>43727</v>
      </c>
      <c r="AH6" s="35"/>
    </row>
    <row r="7" spans="1:34" ht="3.75" hidden="1" customHeight="1" x14ac:dyDescent="0.4">
      <c r="A7" s="6" t="s">
        <v>4</v>
      </c>
      <c r="B7" s="7" t="s">
        <v>2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7" t="s">
        <v>15</v>
      </c>
      <c r="N7" s="7" t="s">
        <v>16</v>
      </c>
      <c r="O7" s="7" t="s">
        <v>17</v>
      </c>
      <c r="P7" s="7" t="s">
        <v>18</v>
      </c>
      <c r="Q7" s="7" t="s">
        <v>19</v>
      </c>
      <c r="R7" s="7" t="s">
        <v>20</v>
      </c>
      <c r="S7" s="7" t="s">
        <v>21</v>
      </c>
      <c r="T7" s="7" t="s">
        <v>22</v>
      </c>
      <c r="U7" s="7" t="s">
        <v>23</v>
      </c>
      <c r="V7" s="7" t="s">
        <v>24</v>
      </c>
      <c r="W7" s="7" t="s">
        <v>25</v>
      </c>
      <c r="X7" s="7" t="s">
        <v>26</v>
      </c>
      <c r="Y7" s="7" t="s">
        <v>27</v>
      </c>
      <c r="Z7" s="7" t="s">
        <v>28</v>
      </c>
      <c r="AA7" s="7" t="s">
        <v>29</v>
      </c>
      <c r="AB7" s="7" t="s">
        <v>30</v>
      </c>
      <c r="AC7" s="7" t="s">
        <v>31</v>
      </c>
      <c r="AD7" s="7" t="s">
        <v>32</v>
      </c>
      <c r="AE7" s="7" t="s">
        <v>33</v>
      </c>
      <c r="AF7" s="7" t="s">
        <v>34</v>
      </c>
      <c r="AG7" s="7" t="s">
        <v>35</v>
      </c>
      <c r="AH7" s="8" t="s">
        <v>3</v>
      </c>
    </row>
    <row r="8" spans="1:34" ht="15" customHeight="1" x14ac:dyDescent="0.4">
      <c r="A8" s="9">
        <v>1205</v>
      </c>
      <c r="B8" s="10" t="s">
        <v>37</v>
      </c>
      <c r="C8" s="11">
        <v>2</v>
      </c>
      <c r="D8" s="11"/>
      <c r="E8" s="11">
        <v>8</v>
      </c>
      <c r="F8" s="11"/>
      <c r="G8" s="11">
        <v>4</v>
      </c>
      <c r="H8" s="11"/>
      <c r="I8" s="11"/>
      <c r="J8" s="11"/>
      <c r="K8" s="11"/>
      <c r="L8" s="11">
        <v>8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2">
        <f>SUM($C8:$AG8)</f>
        <v>22</v>
      </c>
    </row>
    <row r="9" spans="1:34" ht="15" customHeight="1" x14ac:dyDescent="0.4">
      <c r="A9" s="13">
        <v>1206</v>
      </c>
      <c r="B9" s="16" t="s">
        <v>38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2">
        <f t="shared" ref="AH9:AH22" si="2">SUM($C9:$AG9)</f>
        <v>0</v>
      </c>
    </row>
    <row r="10" spans="1:34" ht="15" customHeight="1" x14ac:dyDescent="0.4">
      <c r="A10" s="13">
        <v>1209</v>
      </c>
      <c r="B10" s="16" t="s">
        <v>39</v>
      </c>
      <c r="C10" s="14"/>
      <c r="D10" s="14"/>
      <c r="E10" s="14"/>
      <c r="F10" s="14"/>
      <c r="G10" s="14">
        <v>2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2">
        <f t="shared" si="2"/>
        <v>2</v>
      </c>
    </row>
    <row r="11" spans="1:34" ht="15" customHeight="1" x14ac:dyDescent="0.4">
      <c r="A11" s="13">
        <v>1210</v>
      </c>
      <c r="B11" s="16" t="s">
        <v>40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2">
        <f t="shared" si="2"/>
        <v>0</v>
      </c>
    </row>
    <row r="12" spans="1:34" ht="15" customHeight="1" x14ac:dyDescent="0.4">
      <c r="A12" s="13">
        <v>1211</v>
      </c>
      <c r="B12" s="16" t="s">
        <v>41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>
        <v>8</v>
      </c>
      <c r="AA12" s="14"/>
      <c r="AB12" s="14"/>
      <c r="AC12" s="14"/>
      <c r="AD12" s="14"/>
      <c r="AE12" s="14"/>
      <c r="AF12" s="14"/>
      <c r="AG12" s="14">
        <v>8</v>
      </c>
      <c r="AH12" s="12">
        <f t="shared" si="2"/>
        <v>16</v>
      </c>
    </row>
    <row r="13" spans="1:34" ht="15" customHeight="1" x14ac:dyDescent="0.4">
      <c r="A13" s="13">
        <v>1212</v>
      </c>
      <c r="B13" s="16" t="s">
        <v>42</v>
      </c>
      <c r="C13" s="14"/>
      <c r="D13" s="14"/>
      <c r="E13" s="14"/>
      <c r="F13" s="14"/>
      <c r="G13" s="14"/>
      <c r="H13" s="14">
        <v>2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>
        <v>2</v>
      </c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2">
        <f t="shared" si="2"/>
        <v>4</v>
      </c>
    </row>
    <row r="14" spans="1:34" ht="15" customHeight="1" x14ac:dyDescent="0.4">
      <c r="A14" s="13">
        <v>1240</v>
      </c>
      <c r="B14" s="16" t="s">
        <v>43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2">
        <f t="shared" si="2"/>
        <v>0</v>
      </c>
    </row>
    <row r="15" spans="1:34" ht="15" customHeight="1" x14ac:dyDescent="0.4">
      <c r="A15" s="13">
        <v>1241</v>
      </c>
      <c r="B15" s="16" t="s">
        <v>44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>
        <v>8</v>
      </c>
      <c r="V15" s="14"/>
      <c r="W15" s="14"/>
      <c r="X15" s="14"/>
      <c r="Y15" s="14"/>
      <c r="Z15" s="14"/>
      <c r="AA15" s="14"/>
      <c r="AB15" s="14">
        <v>8</v>
      </c>
      <c r="AC15" s="14"/>
      <c r="AD15" s="14"/>
      <c r="AE15" s="14"/>
      <c r="AF15" s="14"/>
      <c r="AG15" s="14"/>
      <c r="AH15" s="12">
        <f t="shared" si="2"/>
        <v>16</v>
      </c>
    </row>
    <row r="16" spans="1:34" ht="15" customHeight="1" x14ac:dyDescent="0.4">
      <c r="A16" s="13">
        <v>1242</v>
      </c>
      <c r="B16" s="16" t="s">
        <v>45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2">
        <f t="shared" si="2"/>
        <v>0</v>
      </c>
    </row>
    <row r="17" spans="1:34" ht="15" customHeight="1" x14ac:dyDescent="0.4">
      <c r="A17" s="13">
        <v>1243</v>
      </c>
      <c r="B17" s="16" t="s">
        <v>46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>
        <v>4</v>
      </c>
      <c r="O17" s="14">
        <v>3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2">
        <f t="shared" si="2"/>
        <v>7</v>
      </c>
    </row>
    <row r="18" spans="1:34" ht="15" customHeight="1" x14ac:dyDescent="0.4">
      <c r="A18" s="13">
        <v>1245</v>
      </c>
      <c r="B18" s="16" t="s">
        <v>47</v>
      </c>
      <c r="C18" s="14"/>
      <c r="D18" s="14"/>
      <c r="E18" s="14">
        <v>8</v>
      </c>
      <c r="F18" s="14"/>
      <c r="G18" s="14"/>
      <c r="H18" s="14"/>
      <c r="I18" s="14"/>
      <c r="J18" s="14"/>
      <c r="K18" s="14"/>
      <c r="L18" s="14">
        <v>8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2">
        <f t="shared" si="2"/>
        <v>16</v>
      </c>
    </row>
    <row r="19" spans="1:34" ht="15" customHeight="1" x14ac:dyDescent="0.4">
      <c r="A19" s="13">
        <v>1247</v>
      </c>
      <c r="B19" s="16" t="s">
        <v>48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>
        <v>8</v>
      </c>
      <c r="AA19" s="14"/>
      <c r="AB19" s="14"/>
      <c r="AC19" s="14"/>
      <c r="AD19" s="14"/>
      <c r="AE19" s="14"/>
      <c r="AF19" s="14">
        <v>8</v>
      </c>
      <c r="AG19" s="14"/>
      <c r="AH19" s="12">
        <f t="shared" si="2"/>
        <v>16</v>
      </c>
    </row>
    <row r="20" spans="1:34" ht="15" customHeight="1" x14ac:dyDescent="0.4">
      <c r="A20" s="13">
        <v>1248</v>
      </c>
      <c r="B20" s="16" t="s">
        <v>49</v>
      </c>
      <c r="C20" s="14"/>
      <c r="D20" s="14"/>
      <c r="E20" s="14"/>
      <c r="F20" s="14"/>
      <c r="G20" s="14"/>
      <c r="H20" s="14"/>
      <c r="I20" s="14"/>
      <c r="J20" s="14"/>
      <c r="K20" s="14">
        <v>8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8</v>
      </c>
      <c r="Y20" s="14"/>
      <c r="Z20" s="14"/>
      <c r="AA20" s="14"/>
      <c r="AB20" s="14"/>
      <c r="AC20" s="14"/>
      <c r="AD20" s="14"/>
      <c r="AE20" s="14"/>
      <c r="AF20" s="14"/>
      <c r="AG20" s="14"/>
      <c r="AH20" s="12">
        <f t="shared" si="2"/>
        <v>16</v>
      </c>
    </row>
    <row r="21" spans="1:34" ht="15" customHeight="1" x14ac:dyDescent="0.4">
      <c r="A21" s="13">
        <v>1249</v>
      </c>
      <c r="B21" s="16" t="s">
        <v>52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>
        <v>8</v>
      </c>
      <c r="AH21" s="12">
        <f t="shared" si="2"/>
        <v>8</v>
      </c>
    </row>
    <row r="22" spans="1:34" ht="15" customHeight="1" x14ac:dyDescent="0.4">
      <c r="A22" s="13">
        <v>1250</v>
      </c>
      <c r="B22" s="16" t="s">
        <v>51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2">
        <f t="shared" si="2"/>
        <v>0</v>
      </c>
    </row>
    <row r="23" spans="1:34" ht="15" customHeight="1" x14ac:dyDescent="0.4">
      <c r="AD23" s="36" t="s">
        <v>3</v>
      </c>
      <c r="AE23" s="37"/>
      <c r="AF23" s="37"/>
      <c r="AG23" s="37"/>
      <c r="AH23" s="15">
        <f>SUBTOTAL(109,AH$8:AH22)</f>
        <v>123</v>
      </c>
    </row>
  </sheetData>
  <sheetProtection selectLockedCells="1"/>
  <mergeCells count="9">
    <mergeCell ref="A5:A6"/>
    <mergeCell ref="B5:B6"/>
    <mergeCell ref="AH5:AH6"/>
    <mergeCell ref="AD23:AG23"/>
    <mergeCell ref="I1:AA2"/>
    <mergeCell ref="B3:H4"/>
    <mergeCell ref="I3:Q3"/>
    <mergeCell ref="R3:S3"/>
    <mergeCell ref="T3:Z3"/>
  </mergeCells>
  <phoneticPr fontId="10" type="noConversion"/>
  <conditionalFormatting sqref="C7:AG22">
    <cfRule type="expression" dxfId="42" priority="6">
      <formula>OR(WEEKDAY(C$5)=6,WEEKDAY(C$5)=7)</formula>
    </cfRule>
  </conditionalFormatting>
  <conditionalFormatting sqref="AE5:AE6">
    <cfRule type="expression" dxfId="41" priority="5">
      <formula>DAY($AE$5)&gt;=20</formula>
    </cfRule>
  </conditionalFormatting>
  <conditionalFormatting sqref="AF5:AF6">
    <cfRule type="expression" dxfId="40" priority="4">
      <formula>DAY($AF$5)&gt;=20</formula>
    </cfRule>
  </conditionalFormatting>
  <conditionalFormatting sqref="AG5:AG6">
    <cfRule type="expression" dxfId="39" priority="3">
      <formula>DAY($AG$5)&gt;=20</formula>
    </cfRule>
  </conditionalFormatting>
  <conditionalFormatting sqref="C5:AG6">
    <cfRule type="expression" dxfId="38" priority="2">
      <formula>OR(WEEKDAY(C$5)=6,WEEKDAY(C$5)=7)</formula>
    </cfRule>
  </conditionalFormatting>
  <conditionalFormatting sqref="AH7:AH22">
    <cfRule type="cellIs" dxfId="37" priority="1" operator="greaterThanOrEqual">
      <formula>60</formula>
    </cfRule>
  </conditionalFormatting>
  <dataValidations count="1">
    <dataValidation type="whole" allowBlank="1" showInputMessage="1" showErrorMessage="1" sqref="C7:AG22" xr:uid="{8EC00527-90F6-4F89-A29C-E8807FADC57E}">
      <formula1>0</formula1>
      <formula2>12</formula2>
    </dataValidation>
  </dataValidations>
  <pageMargins left="0.39370078740157483" right="0.39370078740157483" top="0.70866141732283472" bottom="1.3779527559055118" header="0.39370078740157483" footer="0.78740157480314965"/>
  <pageSetup paperSize="9" scale="89" fitToHeight="0" orientation="landscape" horizontalDpi="4294967293" r:id="rId1"/>
  <headerFooter>
    <oddFooter>&amp;L&amp;"-,غامق"&amp;12Section Supervisor&amp;C&amp;"-,غامق"&amp;12Dept. Manager&amp;R&amp;"-,غامق"&amp;12Operation Manager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Attendance</vt:lpstr>
      <vt:lpstr>Overtime</vt:lpstr>
      <vt:lpstr>Attendance!Print_Titles</vt:lpstr>
      <vt:lpstr>Overtime!Print_Titles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alg3w</dc:creator>
  <cp:lastModifiedBy>alg3w</cp:lastModifiedBy>
  <dcterms:created xsi:type="dcterms:W3CDTF">2020-02-29T18:11:23Z</dcterms:created>
  <dcterms:modified xsi:type="dcterms:W3CDTF">2020-02-29T18:36:54Z</dcterms:modified>
</cp:coreProperties>
</file>