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hab.abdhamid\Downloads\"/>
    </mc:Choice>
  </mc:AlternateContent>
  <xr:revisionPtr revIDLastSave="0" documentId="13_ncr:1_{938D6F11-82B1-4455-A849-C455F6AC4769}" xr6:coauthVersionLast="36" xr6:coauthVersionMax="45" xr10:uidLastSave="{00000000-0000-0000-0000-000000000000}"/>
  <bookViews>
    <workbookView xWindow="0" yWindow="0" windowWidth="28800" windowHeight="11325" xr2:uid="{0B6AB203-EC0C-4461-964A-9237A578D05E}"/>
  </bookViews>
  <sheets>
    <sheet name="Sheet1" sheetId="1" r:id="rId1"/>
  </sheets>
  <definedNames>
    <definedName name="_xlnm._FilterDatabase" localSheetId="0" hidden="1">Sheet1!$A$1:$C$90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" i="1" l="1" a="1"/>
  <c r="L3" i="1" s="1"/>
  <c r="L4" i="1" a="1"/>
  <c r="L4" i="1" s="1"/>
  <c r="L5" i="1" a="1"/>
  <c r="L5" i="1" s="1"/>
  <c r="L6" i="1" a="1"/>
  <c r="L6" i="1" s="1"/>
  <c r="L7" i="1" a="1"/>
  <c r="L7" i="1" s="1"/>
  <c r="L8" i="1" a="1"/>
  <c r="L8" i="1" s="1"/>
  <c r="L9" i="1" a="1"/>
  <c r="L9" i="1" s="1"/>
  <c r="L10" i="1" a="1"/>
  <c r="L10" i="1" s="1"/>
  <c r="L11" i="1" a="1"/>
  <c r="L11" i="1" s="1"/>
  <c r="L12" i="1" a="1"/>
  <c r="L12" i="1" s="1"/>
  <c r="L13" i="1" a="1"/>
  <c r="L13" i="1" s="1"/>
  <c r="L14" i="1" a="1"/>
  <c r="L14" i="1" s="1"/>
  <c r="L15" i="1" a="1"/>
  <c r="L15" i="1" s="1"/>
  <c r="L16" i="1" a="1"/>
  <c r="L16" i="1" s="1"/>
  <c r="L17" i="1" a="1"/>
  <c r="L17" i="1" s="1"/>
  <c r="L18" i="1" a="1"/>
  <c r="L18" i="1" s="1"/>
  <c r="L19" i="1" a="1"/>
  <c r="L19" i="1" s="1"/>
  <c r="L20" i="1" a="1"/>
  <c r="L20" i="1" s="1"/>
  <c r="L21" i="1" a="1"/>
  <c r="L21" i="1" s="1"/>
  <c r="L22" i="1" a="1"/>
  <c r="L22" i="1" s="1"/>
  <c r="L23" i="1" a="1"/>
  <c r="L23" i="1" s="1"/>
  <c r="L24" i="1" a="1"/>
  <c r="L24" i="1" s="1"/>
  <c r="L25" i="1" a="1"/>
  <c r="L25" i="1" s="1"/>
  <c r="L26" i="1" a="1"/>
  <c r="L26" i="1" s="1"/>
  <c r="L27" i="1" a="1"/>
  <c r="L27" i="1" s="1"/>
  <c r="L28" i="1" a="1"/>
  <c r="L28" i="1" s="1"/>
  <c r="L29" i="1" a="1"/>
  <c r="L29" i="1" s="1"/>
  <c r="L30" i="1" a="1"/>
  <c r="L30" i="1" s="1"/>
  <c r="L31" i="1" a="1"/>
  <c r="L31" i="1" s="1"/>
  <c r="L32" i="1" a="1"/>
  <c r="L32" i="1" s="1"/>
  <c r="L33" i="1" a="1"/>
  <c r="L33" i="1" s="1"/>
  <c r="L34" i="1" a="1"/>
  <c r="L34" i="1" s="1"/>
  <c r="L35" i="1" a="1"/>
  <c r="L35" i="1" s="1"/>
  <c r="L36" i="1" a="1"/>
  <c r="L36" i="1" s="1"/>
  <c r="L37" i="1" a="1"/>
  <c r="L37" i="1" s="1"/>
  <c r="L38" i="1" a="1"/>
  <c r="L38" i="1" s="1"/>
  <c r="L39" i="1" a="1"/>
  <c r="L39" i="1" s="1"/>
  <c r="L40" i="1" a="1"/>
  <c r="L40" i="1" s="1"/>
  <c r="L41" i="1" a="1"/>
  <c r="L41" i="1" s="1"/>
  <c r="L42" i="1" a="1"/>
  <c r="L42" i="1" s="1"/>
  <c r="L43" i="1" a="1"/>
  <c r="L43" i="1" s="1"/>
  <c r="L44" i="1" a="1"/>
  <c r="L44" i="1" s="1"/>
  <c r="L45" i="1" a="1"/>
  <c r="L45" i="1" s="1"/>
  <c r="L46" i="1" a="1"/>
  <c r="L46" i="1" s="1"/>
  <c r="L47" i="1" a="1"/>
  <c r="L47" i="1" s="1"/>
  <c r="L48" i="1" a="1"/>
  <c r="L48" i="1" s="1"/>
  <c r="L49" i="1" a="1"/>
  <c r="L49" i="1" s="1"/>
  <c r="L50" i="1" a="1"/>
  <c r="L50" i="1" s="1"/>
  <c r="L51" i="1" a="1"/>
  <c r="L51" i="1" s="1"/>
  <c r="L52" i="1" a="1"/>
  <c r="L52" i="1" s="1"/>
  <c r="L53" i="1" a="1"/>
  <c r="L53" i="1" s="1"/>
  <c r="L54" i="1" a="1"/>
  <c r="L54" i="1" s="1"/>
  <c r="L55" i="1" a="1"/>
  <c r="L55" i="1" s="1"/>
  <c r="L56" i="1" a="1"/>
  <c r="L56" i="1" s="1"/>
  <c r="L57" i="1" a="1"/>
  <c r="L57" i="1" s="1"/>
  <c r="L58" i="1" a="1"/>
  <c r="L58" i="1" s="1"/>
  <c r="L59" i="1" a="1"/>
  <c r="L59" i="1" s="1"/>
  <c r="L60" i="1" a="1"/>
  <c r="L60" i="1" s="1"/>
  <c r="L61" i="1" a="1"/>
  <c r="L61" i="1" s="1"/>
  <c r="L62" i="1" a="1"/>
  <c r="L62" i="1" s="1"/>
  <c r="L63" i="1" a="1"/>
  <c r="L63" i="1" s="1"/>
  <c r="L64" i="1" a="1"/>
  <c r="L64" i="1" s="1"/>
  <c r="L65" i="1" a="1"/>
  <c r="L65" i="1" s="1"/>
  <c r="L2" i="1" a="1"/>
  <c r="L2" i="1" s="1"/>
  <c r="K21" i="1" a="1"/>
  <c r="K21" i="1" s="1"/>
  <c r="K22" i="1" a="1"/>
  <c r="K22" i="1" s="1"/>
  <c r="K23" i="1" a="1"/>
  <c r="K23" i="1" s="1"/>
  <c r="K24" i="1" a="1"/>
  <c r="K24" i="1" s="1"/>
  <c r="K25" i="1" a="1"/>
  <c r="K25" i="1" s="1"/>
  <c r="K26" i="1" a="1"/>
  <c r="K26" i="1" s="1"/>
  <c r="K27" i="1" a="1"/>
  <c r="K27" i="1" s="1"/>
  <c r="K28" i="1" a="1"/>
  <c r="K28" i="1" s="1"/>
  <c r="K29" i="1" a="1"/>
  <c r="K29" i="1" s="1"/>
  <c r="K30" i="1" a="1"/>
  <c r="K30" i="1" s="1"/>
  <c r="K31" i="1" a="1"/>
  <c r="K31" i="1" s="1"/>
  <c r="K32" i="1" a="1"/>
  <c r="K32" i="1" s="1"/>
  <c r="K33" i="1" a="1"/>
  <c r="K33" i="1" s="1"/>
  <c r="K34" i="1" a="1"/>
  <c r="K34" i="1" s="1"/>
  <c r="K35" i="1" a="1"/>
  <c r="K35" i="1" s="1"/>
  <c r="K36" i="1" a="1"/>
  <c r="K36" i="1" s="1"/>
  <c r="K37" i="1" a="1"/>
  <c r="K37" i="1" s="1"/>
  <c r="K38" i="1" a="1"/>
  <c r="K38" i="1" s="1"/>
  <c r="K39" i="1" a="1"/>
  <c r="K39" i="1" s="1"/>
  <c r="K40" i="1" a="1"/>
  <c r="K40" i="1" s="1"/>
  <c r="K41" i="1" a="1"/>
  <c r="K41" i="1" s="1"/>
  <c r="K42" i="1" a="1"/>
  <c r="K42" i="1" s="1"/>
  <c r="K43" i="1" a="1"/>
  <c r="K43" i="1" s="1"/>
  <c r="K44" i="1" a="1"/>
  <c r="K44" i="1" s="1"/>
  <c r="K45" i="1" a="1"/>
  <c r="K45" i="1" s="1"/>
  <c r="K46" i="1" a="1"/>
  <c r="K46" i="1" s="1"/>
  <c r="K47" i="1" a="1"/>
  <c r="K47" i="1" s="1"/>
  <c r="K48" i="1" a="1"/>
  <c r="K48" i="1" s="1"/>
  <c r="K49" i="1" a="1"/>
  <c r="K49" i="1" s="1"/>
  <c r="K50" i="1" a="1"/>
  <c r="K50" i="1" s="1"/>
  <c r="K51" i="1" a="1"/>
  <c r="K51" i="1" s="1"/>
  <c r="K52" i="1" a="1"/>
  <c r="K52" i="1" s="1"/>
  <c r="K53" i="1" a="1"/>
  <c r="K53" i="1" s="1"/>
  <c r="K54" i="1" a="1"/>
  <c r="K54" i="1" s="1"/>
  <c r="K55" i="1" a="1"/>
  <c r="K55" i="1" s="1"/>
  <c r="K56" i="1" a="1"/>
  <c r="K56" i="1" s="1"/>
  <c r="K57" i="1" a="1"/>
  <c r="K57" i="1" s="1"/>
  <c r="K58" i="1" a="1"/>
  <c r="K58" i="1" s="1"/>
  <c r="K59" i="1" a="1"/>
  <c r="K59" i="1" s="1"/>
  <c r="K60" i="1" a="1"/>
  <c r="K60" i="1" s="1"/>
  <c r="K61" i="1" a="1"/>
  <c r="K61" i="1" s="1"/>
  <c r="K62" i="1" a="1"/>
  <c r="K62" i="1" s="1"/>
  <c r="K63" i="1" a="1"/>
  <c r="K63" i="1" s="1"/>
  <c r="K64" i="1" a="1"/>
  <c r="K64" i="1" s="1"/>
  <c r="K65" i="1" a="1"/>
  <c r="K65" i="1" s="1"/>
  <c r="K3" i="1" a="1"/>
  <c r="K3" i="1" s="1"/>
  <c r="K4" i="1" a="1"/>
  <c r="K4" i="1" s="1"/>
  <c r="K5" i="1" a="1"/>
  <c r="K5" i="1" s="1"/>
  <c r="K6" i="1" a="1"/>
  <c r="K6" i="1" s="1"/>
  <c r="K7" i="1" a="1"/>
  <c r="K7" i="1" s="1"/>
  <c r="K8" i="1" a="1"/>
  <c r="K8" i="1" s="1"/>
  <c r="K9" i="1" a="1"/>
  <c r="K9" i="1" s="1"/>
  <c r="K10" i="1" a="1"/>
  <c r="K10" i="1" s="1"/>
  <c r="K11" i="1" a="1"/>
  <c r="K11" i="1" s="1"/>
  <c r="K12" i="1" a="1"/>
  <c r="K12" i="1" s="1"/>
  <c r="K13" i="1" a="1"/>
  <c r="K13" i="1" s="1"/>
  <c r="K14" i="1" a="1"/>
  <c r="K14" i="1" s="1"/>
  <c r="K15" i="1" a="1"/>
  <c r="K15" i="1" s="1"/>
  <c r="K16" i="1" a="1"/>
  <c r="K16" i="1" s="1"/>
  <c r="K17" i="1" a="1"/>
  <c r="K17" i="1" s="1"/>
  <c r="K18" i="1" a="1"/>
  <c r="K18" i="1" s="1"/>
  <c r="K19" i="1" a="1"/>
  <c r="K19" i="1" s="1"/>
  <c r="K20" i="1" a="1"/>
  <c r="K20" i="1" s="1"/>
  <c r="K2" i="1" a="1"/>
  <c r="K2" i="1" s="1"/>
  <c r="H7" i="1" l="1"/>
  <c r="H6" i="1"/>
  <c r="H5" i="1"/>
  <c r="H4" i="1"/>
  <c r="H3" i="1"/>
  <c r="H2" i="1"/>
  <c r="G7" i="1"/>
  <c r="G6" i="1"/>
  <c r="G5" i="1"/>
  <c r="G4" i="1"/>
  <c r="G3" i="1"/>
  <c r="G2" i="1"/>
</calcChain>
</file>

<file path=xl/sharedStrings.xml><?xml version="1.0" encoding="utf-8"?>
<sst xmlns="http://schemas.openxmlformats.org/spreadsheetml/2006/main" count="79" uniqueCount="14">
  <si>
    <t>No.</t>
  </si>
  <si>
    <t>Cause</t>
  </si>
  <si>
    <t>Wg.Kg</t>
  </si>
  <si>
    <t>Fasciola</t>
  </si>
  <si>
    <t>Cirrhoss</t>
  </si>
  <si>
    <t>T.P</t>
  </si>
  <si>
    <t>Hepatitis</t>
  </si>
  <si>
    <t>F.Liver</t>
  </si>
  <si>
    <t>H.Chroma.</t>
  </si>
  <si>
    <t>محتاجة دالة تكشف في العمود B عن كل ما يسمى fasciola وتجمع لى ارقامهم التي في عمود A ووزنهم اللى في عمود C</t>
  </si>
  <si>
    <t>ولكن غير عملية الفلترة</t>
  </si>
  <si>
    <t>قائمة منسدلة لاختيار الحالة</t>
  </si>
  <si>
    <t>طريقة للجمع</t>
  </si>
  <si>
    <t>طرقة للفلترة بالمعادلات مع قائمة منسلدة لاختيار الحالة وسيظهر جميع النتائج التي تخص الحالة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</si>
</sst>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Traditional Arabic"/>
      <family val="1"/>
    </font>
    <font>
      <sz val="11"/>
      <color theme="1"/>
      <name val="Traditional Arabic"/>
      <family val="1"/>
    </font>
    <font>
      <sz val="20"/>
      <color theme="1"/>
      <name val="Traditional Arabic"/>
      <family val="1"/>
    </font>
    <font>
      <b/>
      <sz val="11"/>
      <color theme="1"/>
      <name val="Traditional Arabic"/>
      <family val="1"/>
    </font>
    <font>
      <b/>
      <sz val="9"/>
      <color theme="1"/>
      <name val="Traditional Arabic"/>
      <family val="1"/>
    </font>
    <font>
      <b/>
      <sz val="11"/>
      <color rgb="FFFF0000"/>
      <name val="Traditional Arabic"/>
      <family val="1"/>
    </font>
    <font>
      <b/>
      <sz val="14"/>
      <color theme="1"/>
      <name val="Traditional Arabic"/>
      <family val="1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Fill="1" applyBorder="1"/>
    <xf numFmtId="0" fontId="2" fillId="0" borderId="0" xfId="0" applyFont="1"/>
    <xf numFmtId="0" fontId="2" fillId="0" borderId="10" xfId="0" applyFont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6</xdr:row>
      <xdr:rowOff>180975</xdr:rowOff>
    </xdr:from>
    <xdr:to>
      <xdr:col>6</xdr:col>
      <xdr:colOff>323850</xdr:colOff>
      <xdr:row>8</xdr:row>
      <xdr:rowOff>57150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1855720D-44E3-4A8A-A285-F26D6D58E0F9}"/>
            </a:ext>
          </a:extLst>
        </xdr:cNvPr>
        <xdr:cNvSpPr/>
      </xdr:nvSpPr>
      <xdr:spPr>
        <a:xfrm rot="16200000">
          <a:off x="3876675" y="2171700"/>
          <a:ext cx="457200" cy="266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12</xdr:col>
      <xdr:colOff>226962</xdr:colOff>
      <xdr:row>8</xdr:row>
      <xdr:rowOff>83598</xdr:rowOff>
    </xdr:from>
    <xdr:to>
      <xdr:col>12</xdr:col>
      <xdr:colOff>493662</xdr:colOff>
      <xdr:row>11</xdr:row>
      <xdr:rowOff>63838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D53B1F1D-2720-46A1-9028-8DFD8C971EC2}"/>
            </a:ext>
          </a:extLst>
        </xdr:cNvPr>
        <xdr:cNvSpPr/>
      </xdr:nvSpPr>
      <xdr:spPr>
        <a:xfrm rot="13569911">
          <a:off x="7833029" y="2850256"/>
          <a:ext cx="847015" cy="266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F5021-1381-4F81-84EB-BF9FA4A1CD83}">
  <dimension ref="A1:AB90"/>
  <sheetViews>
    <sheetView tabSelected="1" workbookViewId="0">
      <selection activeCell="O17" sqref="O17"/>
    </sheetView>
  </sheetViews>
  <sheetFormatPr defaultRowHeight="22.5" x14ac:dyDescent="0.6"/>
  <cols>
    <col min="1" max="2" width="9.140625" style="25"/>
    <col min="3" max="3" width="9.140625" style="26"/>
    <col min="4" max="4" width="9.140625" style="27"/>
    <col min="5" max="5" width="9.140625" style="5"/>
    <col min="6" max="6" width="13" style="5" customWidth="1"/>
    <col min="7" max="9" width="9.140625" style="5"/>
    <col min="10" max="10" width="14" style="5" customWidth="1"/>
    <col min="11" max="12" width="9.140625" style="29"/>
    <col min="13" max="16384" width="9.140625" style="5"/>
  </cols>
  <sheetData>
    <row r="1" spans="1:28" ht="36.75" thickBot="1" x14ac:dyDescent="0.8">
      <c r="A1" s="1" t="s">
        <v>0</v>
      </c>
      <c r="B1" s="2" t="s">
        <v>1</v>
      </c>
      <c r="C1" s="3" t="s">
        <v>2</v>
      </c>
      <c r="D1" s="4"/>
      <c r="F1" s="6" t="s">
        <v>1</v>
      </c>
      <c r="G1" s="7" t="s">
        <v>0</v>
      </c>
      <c r="H1" s="8" t="s">
        <v>2</v>
      </c>
      <c r="J1" s="28" t="s">
        <v>11</v>
      </c>
      <c r="K1" s="1" t="s">
        <v>0</v>
      </c>
      <c r="L1" s="3" t="s">
        <v>2</v>
      </c>
      <c r="AB1" s="9" t="s">
        <v>9</v>
      </c>
    </row>
    <row r="2" spans="1:28" x14ac:dyDescent="0.6">
      <c r="A2" s="10">
        <v>3</v>
      </c>
      <c r="B2" s="11" t="s">
        <v>3</v>
      </c>
      <c r="C2" s="12">
        <v>6.2</v>
      </c>
      <c r="D2" s="13"/>
      <c r="F2" s="14" t="s">
        <v>3</v>
      </c>
      <c r="G2" s="15">
        <f>SUMIFS($A$2:$A$90,$B$2:$B$90,F2)</f>
        <v>433</v>
      </c>
      <c r="H2" s="16">
        <f>SUMIFS($C$2:$C$90,$B$2:$B$90,F2)</f>
        <v>280.50000000000006</v>
      </c>
      <c r="J2" s="30" t="s">
        <v>3</v>
      </c>
      <c r="K2" s="29">
        <f t="array" ref="K2">IFERROR(INDEX($A$2:$A$90,SMALL(IF($B$2:$B$90=$J$2,ROW($B$2:$B$90)-1),ROW(A1))),"")</f>
        <v>3</v>
      </c>
      <c r="L2" s="29">
        <f t="array" ref="L2">IFERROR(INDEX($C$2:$C$90,SMALL(IF($B$2:$B$90=$J$2,ROW($B$2:$B$90)-1),ROW(A1))),"")</f>
        <v>6.2</v>
      </c>
      <c r="AB2" s="5" t="s">
        <v>10</v>
      </c>
    </row>
    <row r="3" spans="1:28" x14ac:dyDescent="0.6">
      <c r="A3" s="10">
        <v>4</v>
      </c>
      <c r="B3" s="11" t="s">
        <v>3</v>
      </c>
      <c r="C3" s="12">
        <v>6.3</v>
      </c>
      <c r="D3" s="13"/>
      <c r="F3" s="17" t="s">
        <v>4</v>
      </c>
      <c r="G3" s="18">
        <f t="shared" ref="G3:G7" si="0">SUMIFS($A$2:$A$90,$B$2:$B$90,F3)</f>
        <v>16</v>
      </c>
      <c r="H3" s="19">
        <f t="shared" ref="H3:H7" si="1">SUMIFS($C$2:$C$90,$B$2:$B$90,F3)</f>
        <v>9.6999999999999993</v>
      </c>
      <c r="K3" s="29">
        <f t="array" ref="K3">IFERROR(INDEX($A$2:$A$90,SMALL(IF($B$2:$B$90=$J$2,ROW($B$2:$B$90)-1),ROW(A2))),"")</f>
        <v>4</v>
      </c>
      <c r="L3" s="29">
        <f t="array" ref="L3">IFERROR(INDEX($C$2:$C$90,SMALL(IF($B$2:$B$90=$J$2,ROW($B$2:$B$90)-1),ROW(A2))),"")</f>
        <v>6.3</v>
      </c>
    </row>
    <row r="4" spans="1:28" x14ac:dyDescent="0.6">
      <c r="A4" s="10">
        <v>8</v>
      </c>
      <c r="B4" s="11" t="s">
        <v>3</v>
      </c>
      <c r="C4" s="12">
        <v>6.5</v>
      </c>
      <c r="D4" s="13"/>
      <c r="F4" s="17" t="s">
        <v>5</v>
      </c>
      <c r="G4" s="18">
        <f t="shared" si="0"/>
        <v>18</v>
      </c>
      <c r="H4" s="19">
        <f t="shared" si="1"/>
        <v>17.600000000000001</v>
      </c>
      <c r="K4" s="29">
        <f t="array" ref="K4">IFERROR(INDEX($A$2:$A$90,SMALL(IF($B$2:$B$90=$J$2,ROW($B$2:$B$90)-1),ROW(A3))),"")</f>
        <v>8</v>
      </c>
      <c r="L4" s="29">
        <f t="array" ref="L4">IFERROR(INDEX($C$2:$C$90,SMALL(IF($B$2:$B$90=$J$2,ROW($B$2:$B$90)-1),ROW(A3))),"")</f>
        <v>6.5</v>
      </c>
    </row>
    <row r="5" spans="1:28" x14ac:dyDescent="0.6">
      <c r="A5" s="10">
        <v>10</v>
      </c>
      <c r="B5" s="11" t="s">
        <v>3</v>
      </c>
      <c r="C5" s="12">
        <v>6.5</v>
      </c>
      <c r="D5" s="13"/>
      <c r="F5" s="17" t="s">
        <v>6</v>
      </c>
      <c r="G5" s="18">
        <f t="shared" si="0"/>
        <v>16</v>
      </c>
      <c r="H5" s="19">
        <f t="shared" si="1"/>
        <v>12</v>
      </c>
      <c r="K5" s="29">
        <f t="array" ref="K5">IFERROR(INDEX($A$2:$A$90,SMALL(IF($B$2:$B$90=$J$2,ROW($B$2:$B$90)-1),ROW(A4))),"")</f>
        <v>10</v>
      </c>
      <c r="L5" s="29">
        <f t="array" ref="L5">IFERROR(INDEX($C$2:$C$90,SMALL(IF($B$2:$B$90=$J$2,ROW($B$2:$B$90)-1),ROW(A4))),"")</f>
        <v>6.5</v>
      </c>
      <c r="P5" s="11"/>
    </row>
    <row r="6" spans="1:28" x14ac:dyDescent="0.6">
      <c r="A6" s="10">
        <v>6</v>
      </c>
      <c r="B6" s="11" t="s">
        <v>3</v>
      </c>
      <c r="C6" s="12">
        <v>6.8</v>
      </c>
      <c r="D6" s="13"/>
      <c r="F6" s="17" t="s">
        <v>7</v>
      </c>
      <c r="G6" s="18">
        <f t="shared" si="0"/>
        <v>22</v>
      </c>
      <c r="H6" s="19">
        <f t="shared" si="1"/>
        <v>13.4</v>
      </c>
      <c r="K6" s="29">
        <f t="array" ref="K6">IFERROR(INDEX($A$2:$A$90,SMALL(IF($B$2:$B$90=$J$2,ROW($B$2:$B$90)-1),ROW(A5))),"")</f>
        <v>6</v>
      </c>
      <c r="L6" s="29">
        <f t="array" ref="L6">IFERROR(INDEX($C$2:$C$90,SMALL(IF($B$2:$B$90=$J$2,ROW($B$2:$B$90)-1),ROW(A5))),"")</f>
        <v>6.8</v>
      </c>
    </row>
    <row r="7" spans="1:28" ht="23.25" thickBot="1" x14ac:dyDescent="0.65">
      <c r="A7" s="10">
        <v>9</v>
      </c>
      <c r="B7" s="11" t="s">
        <v>3</v>
      </c>
      <c r="C7" s="12">
        <v>5.4</v>
      </c>
      <c r="D7" s="13"/>
      <c r="F7" s="20" t="s">
        <v>8</v>
      </c>
      <c r="G7" s="21">
        <f t="shared" si="0"/>
        <v>1</v>
      </c>
      <c r="H7" s="22">
        <f t="shared" si="1"/>
        <v>5.5</v>
      </c>
      <c r="K7" s="29">
        <f t="array" ref="K7">IFERROR(INDEX($A$2:$A$90,SMALL(IF($B$2:$B$90=$J$2,ROW($B$2:$B$90)-1),ROW(A6))),"")</f>
        <v>9</v>
      </c>
      <c r="L7" s="29">
        <f t="array" ref="L7">IFERROR(INDEX($C$2:$C$90,SMALL(IF($B$2:$B$90=$J$2,ROW($B$2:$B$90)-1),ROW(A6))),"")</f>
        <v>5.4</v>
      </c>
    </row>
    <row r="8" spans="1:28" x14ac:dyDescent="0.6">
      <c r="A8" s="10">
        <v>5</v>
      </c>
      <c r="B8" s="11" t="s">
        <v>3</v>
      </c>
      <c r="C8" s="12">
        <v>5.3</v>
      </c>
      <c r="D8" s="13"/>
      <c r="K8" s="29">
        <f t="array" ref="K8">IFERROR(INDEX($A$2:$A$90,SMALL(IF($B$2:$B$90=$J$2,ROW($B$2:$B$90)-1),ROW(A7))),"")</f>
        <v>5</v>
      </c>
      <c r="L8" s="29">
        <f t="array" ref="L8">IFERROR(INDEX($C$2:$C$90,SMALL(IF($B$2:$B$90=$J$2,ROW($B$2:$B$90)-1),ROW(A7))),"")</f>
        <v>5.3</v>
      </c>
    </row>
    <row r="9" spans="1:28" ht="23.25" x14ac:dyDescent="0.6">
      <c r="A9" s="10">
        <v>7</v>
      </c>
      <c r="B9" s="11" t="s">
        <v>3</v>
      </c>
      <c r="C9" s="12">
        <v>7.4</v>
      </c>
      <c r="D9" s="13"/>
      <c r="F9" s="31" t="s">
        <v>12</v>
      </c>
      <c r="G9" s="31"/>
      <c r="H9" s="31"/>
      <c r="K9" s="29">
        <f t="array" ref="K9">IFERROR(INDEX($A$2:$A$90,SMALL(IF($B$2:$B$90=$J$2,ROW($B$2:$B$90)-1),ROW(A8))),"")</f>
        <v>7</v>
      </c>
      <c r="L9" s="29">
        <f t="array" ref="L9">IFERROR(INDEX($C$2:$C$90,SMALL(IF($B$2:$B$90=$J$2,ROW($B$2:$B$90)-1),ROW(A8))),"")</f>
        <v>7.4</v>
      </c>
      <c r="N9" s="32" t="s">
        <v>13</v>
      </c>
      <c r="O9" s="32"/>
      <c r="P9" s="32"/>
    </row>
    <row r="10" spans="1:28" x14ac:dyDescent="0.6">
      <c r="A10" s="10">
        <v>10</v>
      </c>
      <c r="B10" s="11" t="s">
        <v>3</v>
      </c>
      <c r="C10" s="12">
        <v>5.6</v>
      </c>
      <c r="D10" s="13"/>
      <c r="K10" s="29">
        <f t="array" ref="K10">IFERROR(INDEX($A$2:$A$90,SMALL(IF($B$2:$B$90=$J$2,ROW($B$2:$B$90)-1),ROW(A9))),"")</f>
        <v>10</v>
      </c>
      <c r="L10" s="29">
        <f t="array" ref="L10">IFERROR(INDEX($C$2:$C$90,SMALL(IF($B$2:$B$90=$J$2,ROW($B$2:$B$90)-1),ROW(A9))),"")</f>
        <v>5.6</v>
      </c>
      <c r="N10" s="32"/>
      <c r="O10" s="32"/>
      <c r="P10" s="32"/>
    </row>
    <row r="11" spans="1:28" x14ac:dyDescent="0.6">
      <c r="A11" s="10">
        <v>2</v>
      </c>
      <c r="B11" s="11" t="s">
        <v>3</v>
      </c>
      <c r="C11" s="12">
        <v>5</v>
      </c>
      <c r="D11" s="13"/>
      <c r="K11" s="29">
        <f t="array" ref="K11">IFERROR(INDEX($A$2:$A$90,SMALL(IF($B$2:$B$90=$J$2,ROW($B$2:$B$90)-1),ROW(A10))),"")</f>
        <v>2</v>
      </c>
      <c r="L11" s="29">
        <f t="array" ref="L11">IFERROR(INDEX($C$2:$C$90,SMALL(IF($B$2:$B$90=$J$2,ROW($B$2:$B$90)-1),ROW(A10))),"")</f>
        <v>5</v>
      </c>
      <c r="N11" s="32"/>
      <c r="O11" s="32"/>
      <c r="P11" s="32"/>
    </row>
    <row r="12" spans="1:28" x14ac:dyDescent="0.6">
      <c r="A12" s="10">
        <v>10</v>
      </c>
      <c r="B12" s="11" t="s">
        <v>3</v>
      </c>
      <c r="C12" s="12">
        <v>6</v>
      </c>
      <c r="D12" s="13"/>
      <c r="K12" s="29">
        <f t="array" ref="K12">IFERROR(INDEX($A$2:$A$90,SMALL(IF($B$2:$B$90=$J$2,ROW($B$2:$B$90)-1),ROW(A11))),"")</f>
        <v>10</v>
      </c>
      <c r="L12" s="29">
        <f t="array" ref="L12">IFERROR(INDEX($C$2:$C$90,SMALL(IF($B$2:$B$90=$J$2,ROW($B$2:$B$90)-1),ROW(A11))),"")</f>
        <v>6</v>
      </c>
      <c r="N12" s="32"/>
      <c r="O12" s="32"/>
      <c r="P12" s="32"/>
    </row>
    <row r="13" spans="1:28" x14ac:dyDescent="0.6">
      <c r="A13" s="10">
        <v>4</v>
      </c>
      <c r="B13" s="11" t="s">
        <v>3</v>
      </c>
      <c r="C13" s="12">
        <v>5.5</v>
      </c>
      <c r="D13" s="13"/>
      <c r="K13" s="29">
        <f t="array" ref="K13">IFERROR(INDEX($A$2:$A$90,SMALL(IF($B$2:$B$90=$J$2,ROW($B$2:$B$90)-1),ROW(A12))),"")</f>
        <v>4</v>
      </c>
      <c r="L13" s="29">
        <f t="array" ref="L13">IFERROR(INDEX($C$2:$C$90,SMALL(IF($B$2:$B$90=$J$2,ROW($B$2:$B$90)-1),ROW(A12))),"")</f>
        <v>5.5</v>
      </c>
      <c r="N13" s="32"/>
      <c r="O13" s="32"/>
      <c r="P13" s="32"/>
    </row>
    <row r="14" spans="1:28" x14ac:dyDescent="0.6">
      <c r="A14" s="10">
        <v>0</v>
      </c>
      <c r="B14" s="11"/>
      <c r="C14" s="12">
        <v>0</v>
      </c>
      <c r="D14" s="13"/>
      <c r="K14" s="29">
        <f t="array" ref="K14">IFERROR(INDEX($A$2:$A$90,SMALL(IF($B$2:$B$90=$J$2,ROW($B$2:$B$90)-1),ROW(A13))),"")</f>
        <v>5</v>
      </c>
      <c r="L14" s="29">
        <f t="array" ref="L14">IFERROR(INDEX($C$2:$C$90,SMALL(IF($B$2:$B$90=$J$2,ROW($B$2:$B$90)-1),ROW(A13))),"")</f>
        <v>5.6</v>
      </c>
    </row>
    <row r="15" spans="1:28" x14ac:dyDescent="0.6">
      <c r="A15" s="10">
        <v>5</v>
      </c>
      <c r="B15" s="11" t="s">
        <v>3</v>
      </c>
      <c r="C15" s="12">
        <v>5.6</v>
      </c>
      <c r="D15" s="13"/>
      <c r="K15" s="29">
        <f t="array" ref="K15">IFERROR(INDEX($A$2:$A$90,SMALL(IF($B$2:$B$90=$J$2,ROW($B$2:$B$90)-1),ROW(A14))),"")</f>
        <v>14</v>
      </c>
      <c r="L15" s="29">
        <f t="array" ref="L15">IFERROR(INDEX($C$2:$C$90,SMALL(IF($B$2:$B$90=$J$2,ROW($B$2:$B$90)-1),ROW(A14))),"")</f>
        <v>4.8</v>
      </c>
    </row>
    <row r="16" spans="1:28" x14ac:dyDescent="0.6">
      <c r="A16" s="10">
        <v>0</v>
      </c>
      <c r="B16" s="11"/>
      <c r="C16" s="12">
        <v>0</v>
      </c>
      <c r="D16" s="13"/>
      <c r="K16" s="29">
        <f t="array" ref="K16">IFERROR(INDEX($A$2:$A$90,SMALL(IF($B$2:$B$90=$J$2,ROW($B$2:$B$90)-1),ROW(A15))),"")</f>
        <v>3</v>
      </c>
      <c r="L16" s="29">
        <f t="array" ref="L16">IFERROR(INDEX($C$2:$C$90,SMALL(IF($B$2:$B$90=$J$2,ROW($B$2:$B$90)-1),ROW(A15))),"")</f>
        <v>5.0999999999999996</v>
      </c>
    </row>
    <row r="17" spans="1:12" x14ac:dyDescent="0.6">
      <c r="A17" s="10">
        <v>14</v>
      </c>
      <c r="B17" s="11" t="s">
        <v>3</v>
      </c>
      <c r="C17" s="12">
        <v>4.8</v>
      </c>
      <c r="D17" s="13"/>
      <c r="K17" s="29">
        <f t="array" ref="K17">IFERROR(INDEX($A$2:$A$90,SMALL(IF($B$2:$B$90=$J$2,ROW($B$2:$B$90)-1),ROW(A16))),"")</f>
        <v>9</v>
      </c>
      <c r="L17" s="29">
        <f t="array" ref="L17">IFERROR(INDEX($C$2:$C$90,SMALL(IF($B$2:$B$90=$J$2,ROW($B$2:$B$90)-1),ROW(A16))),"")</f>
        <v>4.3</v>
      </c>
    </row>
    <row r="18" spans="1:12" x14ac:dyDescent="0.6">
      <c r="A18" s="10">
        <v>3</v>
      </c>
      <c r="B18" s="11" t="s">
        <v>3</v>
      </c>
      <c r="C18" s="12">
        <v>5.0999999999999996</v>
      </c>
      <c r="D18" s="13"/>
      <c r="K18" s="29">
        <f t="array" ref="K18">IFERROR(INDEX($A$2:$A$90,SMALL(IF($B$2:$B$90=$J$2,ROW($B$2:$B$90)-1),ROW(A17))),"")</f>
        <v>5</v>
      </c>
      <c r="L18" s="29">
        <f t="array" ref="L18">IFERROR(INDEX($C$2:$C$90,SMALL(IF($B$2:$B$90=$J$2,ROW($B$2:$B$90)-1),ROW(A17))),"")</f>
        <v>7.1</v>
      </c>
    </row>
    <row r="19" spans="1:12" x14ac:dyDescent="0.6">
      <c r="A19" s="10">
        <v>9</v>
      </c>
      <c r="B19" s="11" t="s">
        <v>3</v>
      </c>
      <c r="C19" s="12">
        <v>4.3</v>
      </c>
      <c r="D19" s="13"/>
      <c r="K19" s="29">
        <f t="array" ref="K19">IFERROR(INDEX($A$2:$A$90,SMALL(IF($B$2:$B$90=$J$2,ROW($B$2:$B$90)-1),ROW(A18))),"")</f>
        <v>7</v>
      </c>
      <c r="L19" s="29">
        <f t="array" ref="L19">IFERROR(INDEX($C$2:$C$90,SMALL(IF($B$2:$B$90=$J$2,ROW($B$2:$B$90)-1),ROW(A18))),"")</f>
        <v>4.5</v>
      </c>
    </row>
    <row r="20" spans="1:12" x14ac:dyDescent="0.6">
      <c r="A20" s="10">
        <v>0</v>
      </c>
      <c r="B20" s="11"/>
      <c r="C20" s="12">
        <v>0</v>
      </c>
      <c r="D20" s="13"/>
      <c r="K20" s="29">
        <f t="array" ref="K20">IFERROR(INDEX($A$2:$A$90,SMALL(IF($B$2:$B$90=$J$2,ROW($B$2:$B$90)-1),ROW(A19))),"")</f>
        <v>6</v>
      </c>
      <c r="L20" s="29">
        <f t="array" ref="L20">IFERROR(INDEX($C$2:$C$90,SMALL(IF($B$2:$B$90=$J$2,ROW($B$2:$B$90)-1),ROW(A19))),"")</f>
        <v>5.8</v>
      </c>
    </row>
    <row r="21" spans="1:12" x14ac:dyDescent="0.6">
      <c r="A21" s="10">
        <v>5</v>
      </c>
      <c r="B21" s="11" t="s">
        <v>3</v>
      </c>
      <c r="C21" s="12">
        <v>7.1</v>
      </c>
      <c r="D21" s="13"/>
      <c r="K21" s="29">
        <f t="array" ref="K21">IFERROR(INDEX($A$2:$A$90,SMALL(IF($B$2:$B$90=$J$2,ROW($B$2:$B$90)-1),ROW(A20))),"")</f>
        <v>2</v>
      </c>
      <c r="L21" s="29">
        <f t="array" ref="L21">IFERROR(INDEX($C$2:$C$90,SMALL(IF($B$2:$B$90=$J$2,ROW($B$2:$B$90)-1),ROW(A20))),"")</f>
        <v>6</v>
      </c>
    </row>
    <row r="22" spans="1:12" x14ac:dyDescent="0.6">
      <c r="A22" s="10">
        <v>0</v>
      </c>
      <c r="B22" s="11"/>
      <c r="C22" s="12">
        <v>0</v>
      </c>
      <c r="D22" s="13"/>
      <c r="K22" s="29">
        <f t="array" ref="K22">IFERROR(INDEX($A$2:$A$90,SMALL(IF($B$2:$B$90=$J$2,ROW($B$2:$B$90)-1),ROW(A21))),"")</f>
        <v>4</v>
      </c>
      <c r="L22" s="29">
        <f t="array" ref="L22">IFERROR(INDEX($C$2:$C$90,SMALL(IF($B$2:$B$90=$J$2,ROW($B$2:$B$90)-1),ROW(A21))),"")</f>
        <v>6.4</v>
      </c>
    </row>
    <row r="23" spans="1:12" x14ac:dyDescent="0.6">
      <c r="A23" s="10">
        <v>7</v>
      </c>
      <c r="B23" s="11" t="s">
        <v>3</v>
      </c>
      <c r="C23" s="12">
        <v>4.5</v>
      </c>
      <c r="D23" s="13"/>
      <c r="K23" s="29">
        <f t="array" ref="K23">IFERROR(INDEX($A$2:$A$90,SMALL(IF($B$2:$B$90=$J$2,ROW($B$2:$B$90)-1),ROW(A22))),"")</f>
        <v>5</v>
      </c>
      <c r="L23" s="29">
        <f t="array" ref="L23">IFERROR(INDEX($C$2:$C$90,SMALL(IF($B$2:$B$90=$J$2,ROW($B$2:$B$90)-1),ROW(A22))),"")</f>
        <v>6.7</v>
      </c>
    </row>
    <row r="24" spans="1:12" x14ac:dyDescent="0.6">
      <c r="A24" s="10">
        <v>6</v>
      </c>
      <c r="B24" s="11" t="s">
        <v>3</v>
      </c>
      <c r="C24" s="12">
        <v>5.8</v>
      </c>
      <c r="D24" s="13"/>
      <c r="K24" s="29">
        <f t="array" ref="K24">IFERROR(INDEX($A$2:$A$90,SMALL(IF($B$2:$B$90=$J$2,ROW($B$2:$B$90)-1),ROW(A23))),"")</f>
        <v>9</v>
      </c>
      <c r="L24" s="29">
        <f t="array" ref="L24">IFERROR(INDEX($C$2:$C$90,SMALL(IF($B$2:$B$90=$J$2,ROW($B$2:$B$90)-1),ROW(A23))),"")</f>
        <v>5.4</v>
      </c>
    </row>
    <row r="25" spans="1:12" x14ac:dyDescent="0.6">
      <c r="A25" s="10">
        <v>2</v>
      </c>
      <c r="B25" s="11" t="s">
        <v>3</v>
      </c>
      <c r="C25" s="12">
        <v>6</v>
      </c>
      <c r="D25" s="13"/>
      <c r="K25" s="29">
        <f t="array" ref="K25">IFERROR(INDEX($A$2:$A$90,SMALL(IF($B$2:$B$90=$J$2,ROW($B$2:$B$90)-1),ROW(A24))),"")</f>
        <v>1</v>
      </c>
      <c r="L25" s="29">
        <f t="array" ref="L25">IFERROR(INDEX($C$2:$C$90,SMALL(IF($B$2:$B$90=$J$2,ROW($B$2:$B$90)-1),ROW(A24))),"")</f>
        <v>5.3</v>
      </c>
    </row>
    <row r="26" spans="1:12" x14ac:dyDescent="0.6">
      <c r="A26" s="10">
        <v>4</v>
      </c>
      <c r="B26" s="11" t="s">
        <v>3</v>
      </c>
      <c r="C26" s="12">
        <v>6.4</v>
      </c>
      <c r="D26" s="13"/>
      <c r="K26" s="29">
        <f t="array" ref="K26">IFERROR(INDEX($A$2:$A$90,SMALL(IF($B$2:$B$90=$J$2,ROW($B$2:$B$90)-1),ROW(A25))),"")</f>
        <v>2</v>
      </c>
      <c r="L26" s="29">
        <f t="array" ref="L26">IFERROR(INDEX($C$2:$C$90,SMALL(IF($B$2:$B$90=$J$2,ROW($B$2:$B$90)-1),ROW(A25))),"")</f>
        <v>5.6</v>
      </c>
    </row>
    <row r="27" spans="1:12" x14ac:dyDescent="0.6">
      <c r="A27" s="10">
        <v>5</v>
      </c>
      <c r="B27" s="11" t="s">
        <v>3</v>
      </c>
      <c r="C27" s="12">
        <v>6.7</v>
      </c>
      <c r="D27" s="13"/>
      <c r="K27" s="29">
        <f t="array" ref="K27">IFERROR(INDEX($A$2:$A$90,SMALL(IF($B$2:$B$90=$J$2,ROW($B$2:$B$90)-1),ROW(A26))),"")</f>
        <v>40</v>
      </c>
      <c r="L27" s="29">
        <f t="array" ref="L27">IFERROR(INDEX($C$2:$C$90,SMALL(IF($B$2:$B$90=$J$2,ROW($B$2:$B$90)-1),ROW(A26))),"")</f>
        <v>7.2</v>
      </c>
    </row>
    <row r="28" spans="1:12" x14ac:dyDescent="0.6">
      <c r="A28" s="10">
        <v>0</v>
      </c>
      <c r="B28" s="23"/>
      <c r="C28" s="12">
        <v>0</v>
      </c>
      <c r="D28" s="13"/>
      <c r="K28" s="29">
        <f t="array" ref="K28">IFERROR(INDEX($A$2:$A$90,SMALL(IF($B$2:$B$90=$J$2,ROW($B$2:$B$90)-1),ROW(A27))),"")</f>
        <v>16</v>
      </c>
      <c r="L28" s="29">
        <f t="array" ref="L28">IFERROR(INDEX($C$2:$C$90,SMALL(IF($B$2:$B$90=$J$2,ROW($B$2:$B$90)-1),ROW(A27))),"")</f>
        <v>5.6</v>
      </c>
    </row>
    <row r="29" spans="1:12" x14ac:dyDescent="0.6">
      <c r="A29" s="10">
        <v>0</v>
      </c>
      <c r="B29" s="23"/>
      <c r="C29" s="12">
        <v>0</v>
      </c>
      <c r="D29" s="13"/>
      <c r="K29" s="29">
        <f t="array" ref="K29">IFERROR(INDEX($A$2:$A$90,SMALL(IF($B$2:$B$90=$J$2,ROW($B$2:$B$90)-1),ROW(A28))),"")</f>
        <v>4</v>
      </c>
      <c r="L29" s="29">
        <f t="array" ref="L29">IFERROR(INDEX($C$2:$C$90,SMALL(IF($B$2:$B$90=$J$2,ROW($B$2:$B$90)-1),ROW(A28))),"")</f>
        <v>5.3</v>
      </c>
    </row>
    <row r="30" spans="1:12" x14ac:dyDescent="0.6">
      <c r="A30" s="10">
        <v>0</v>
      </c>
      <c r="B30" s="23"/>
      <c r="C30" s="12">
        <v>0</v>
      </c>
      <c r="D30" s="13"/>
      <c r="K30" s="29">
        <f t="array" ref="K30">IFERROR(INDEX($A$2:$A$90,SMALL(IF($B$2:$B$90=$J$2,ROW($B$2:$B$90)-1),ROW(A29))),"")</f>
        <v>12</v>
      </c>
      <c r="L30" s="29">
        <f t="array" ref="L30">IFERROR(INDEX($C$2:$C$90,SMALL(IF($B$2:$B$90=$J$2,ROW($B$2:$B$90)-1),ROW(A29))),"")</f>
        <v>6</v>
      </c>
    </row>
    <row r="31" spans="1:12" x14ac:dyDescent="0.6">
      <c r="A31" s="10">
        <v>9</v>
      </c>
      <c r="B31" s="11" t="s">
        <v>3</v>
      </c>
      <c r="C31" s="12">
        <v>5.4</v>
      </c>
      <c r="D31" s="13"/>
      <c r="K31" s="29">
        <f t="array" ref="K31">IFERROR(INDEX($A$2:$A$90,SMALL(IF($B$2:$B$90=$J$2,ROW($B$2:$B$90)-1),ROW(A30))),"")</f>
        <v>9</v>
      </c>
      <c r="L31" s="29">
        <f t="array" ref="L31">IFERROR(INDEX($C$2:$C$90,SMALL(IF($B$2:$B$90=$J$2,ROW($B$2:$B$90)-1),ROW(A30))),"")</f>
        <v>6.7</v>
      </c>
    </row>
    <row r="32" spans="1:12" x14ac:dyDescent="0.6">
      <c r="A32" s="10">
        <v>1</v>
      </c>
      <c r="B32" s="11" t="s">
        <v>3</v>
      </c>
      <c r="C32" s="12">
        <v>5.3</v>
      </c>
      <c r="D32" s="13"/>
      <c r="K32" s="29">
        <f t="array" ref="K32">IFERROR(INDEX($A$2:$A$90,SMALL(IF($B$2:$B$90=$J$2,ROW($B$2:$B$90)-1),ROW(A31))),"")</f>
        <v>9</v>
      </c>
      <c r="L32" s="29">
        <f t="array" ref="L32">IFERROR(INDEX($C$2:$C$90,SMALL(IF($B$2:$B$90=$J$2,ROW($B$2:$B$90)-1),ROW(A31))),"")</f>
        <v>5.8</v>
      </c>
    </row>
    <row r="33" spans="1:12" x14ac:dyDescent="0.6">
      <c r="A33" s="10">
        <v>12</v>
      </c>
      <c r="B33" s="23" t="s">
        <v>4</v>
      </c>
      <c r="C33" s="12">
        <v>5.0999999999999996</v>
      </c>
      <c r="D33" s="13"/>
      <c r="K33" s="29">
        <f t="array" ref="K33">IFERROR(INDEX($A$2:$A$90,SMALL(IF($B$2:$B$90=$J$2,ROW($B$2:$B$90)-1),ROW(A32))),"")</f>
        <v>8</v>
      </c>
      <c r="L33" s="29">
        <f t="array" ref="L33">IFERROR(INDEX($C$2:$C$90,SMALL(IF($B$2:$B$90=$J$2,ROW($B$2:$B$90)-1),ROW(A32))),"")</f>
        <v>5</v>
      </c>
    </row>
    <row r="34" spans="1:12" x14ac:dyDescent="0.6">
      <c r="A34" s="10">
        <v>4</v>
      </c>
      <c r="B34" s="23" t="s">
        <v>4</v>
      </c>
      <c r="C34" s="12">
        <v>4.5999999999999996</v>
      </c>
      <c r="D34" s="13"/>
      <c r="K34" s="29">
        <f t="array" ref="K34">IFERROR(INDEX($A$2:$A$90,SMALL(IF($B$2:$B$90=$J$2,ROW($B$2:$B$90)-1),ROW(A33))),"")</f>
        <v>4</v>
      </c>
      <c r="L34" s="29">
        <f t="array" ref="L34">IFERROR(INDEX($C$2:$C$90,SMALL(IF($B$2:$B$90=$J$2,ROW($B$2:$B$90)-1),ROW(A33))),"")</f>
        <v>7.1</v>
      </c>
    </row>
    <row r="35" spans="1:12" x14ac:dyDescent="0.6">
      <c r="A35" s="10">
        <v>0</v>
      </c>
      <c r="B35" s="23"/>
      <c r="C35" s="12">
        <v>0</v>
      </c>
      <c r="D35" s="13"/>
      <c r="K35" s="29">
        <f t="array" ref="K35">IFERROR(INDEX($A$2:$A$90,SMALL(IF($B$2:$B$90=$J$2,ROW($B$2:$B$90)-1),ROW(A34))),"")</f>
        <v>9</v>
      </c>
      <c r="L35" s="29">
        <f t="array" ref="L35">IFERROR(INDEX($C$2:$C$90,SMALL(IF($B$2:$B$90=$J$2,ROW($B$2:$B$90)-1),ROW(A34))),"")</f>
        <v>5.0999999999999996</v>
      </c>
    </row>
    <row r="36" spans="1:12" x14ac:dyDescent="0.6">
      <c r="A36" s="10">
        <v>0</v>
      </c>
      <c r="B36" s="11"/>
      <c r="C36" s="12">
        <v>0</v>
      </c>
      <c r="D36" s="13"/>
      <c r="K36" s="29">
        <f t="array" ref="K36">IFERROR(INDEX($A$2:$A$90,SMALL(IF($B$2:$B$90=$J$2,ROW($B$2:$B$90)-1),ROW(A35))),"")</f>
        <v>3</v>
      </c>
      <c r="L36" s="29">
        <f t="array" ref="L36">IFERROR(INDEX($C$2:$C$90,SMALL(IF($B$2:$B$90=$J$2,ROW($B$2:$B$90)-1),ROW(A35))),"")</f>
        <v>4.2</v>
      </c>
    </row>
    <row r="37" spans="1:12" x14ac:dyDescent="0.6">
      <c r="A37" s="10">
        <v>0</v>
      </c>
      <c r="B37" s="23"/>
      <c r="C37" s="12">
        <v>0</v>
      </c>
      <c r="D37" s="13"/>
      <c r="K37" s="29">
        <f t="array" ref="K37">IFERROR(INDEX($A$2:$A$90,SMALL(IF($B$2:$B$90=$J$2,ROW($B$2:$B$90)-1),ROW(A36))),"")</f>
        <v>3</v>
      </c>
      <c r="L37" s="29">
        <f t="array" ref="L37">IFERROR(INDEX($C$2:$C$90,SMALL(IF($B$2:$B$90=$J$2,ROW($B$2:$B$90)-1),ROW(A36))),"")</f>
        <v>6.8</v>
      </c>
    </row>
    <row r="38" spans="1:12" x14ac:dyDescent="0.6">
      <c r="A38" s="10">
        <v>3</v>
      </c>
      <c r="B38" s="23" t="s">
        <v>5</v>
      </c>
      <c r="C38" s="12">
        <v>4.8</v>
      </c>
      <c r="D38" s="13"/>
      <c r="K38" s="29">
        <f t="array" ref="K38">IFERROR(INDEX($A$2:$A$90,SMALL(IF($B$2:$B$90=$J$2,ROW($B$2:$B$90)-1),ROW(A37))),"")</f>
        <v>4</v>
      </c>
      <c r="L38" s="29">
        <f t="array" ref="L38">IFERROR(INDEX($C$2:$C$90,SMALL(IF($B$2:$B$90=$J$2,ROW($B$2:$B$90)-1),ROW(A37))),"")</f>
        <v>5.9</v>
      </c>
    </row>
    <row r="39" spans="1:12" x14ac:dyDescent="0.6">
      <c r="A39" s="10">
        <v>2</v>
      </c>
      <c r="B39" s="11" t="s">
        <v>3</v>
      </c>
      <c r="C39" s="12">
        <v>5.6</v>
      </c>
      <c r="D39" s="13"/>
      <c r="K39" s="29">
        <f t="array" ref="K39">IFERROR(INDEX($A$2:$A$90,SMALL(IF($B$2:$B$90=$J$2,ROW($B$2:$B$90)-1),ROW(A38))),"")</f>
        <v>8</v>
      </c>
      <c r="L39" s="29">
        <f t="array" ref="L39">IFERROR(INDEX($C$2:$C$90,SMALL(IF($B$2:$B$90=$J$2,ROW($B$2:$B$90)-1),ROW(A38))),"")</f>
        <v>4.8</v>
      </c>
    </row>
    <row r="40" spans="1:12" x14ac:dyDescent="0.6">
      <c r="A40" s="10">
        <v>9</v>
      </c>
      <c r="B40" s="23" t="s">
        <v>6</v>
      </c>
      <c r="C40" s="12">
        <v>5.8</v>
      </c>
      <c r="D40" s="13"/>
      <c r="K40" s="29">
        <f t="array" ref="K40">IFERROR(INDEX($A$2:$A$90,SMALL(IF($B$2:$B$90=$J$2,ROW($B$2:$B$90)-1),ROW(A39))),"")</f>
        <v>12</v>
      </c>
      <c r="L40" s="29">
        <f t="array" ref="L40">IFERROR(INDEX($C$2:$C$90,SMALL(IF($B$2:$B$90=$J$2,ROW($B$2:$B$90)-1),ROW(A39))),"")</f>
        <v>5.9</v>
      </c>
    </row>
    <row r="41" spans="1:12" x14ac:dyDescent="0.6">
      <c r="A41" s="10">
        <v>40</v>
      </c>
      <c r="B41" s="11" t="s">
        <v>3</v>
      </c>
      <c r="C41" s="12">
        <v>7.2</v>
      </c>
      <c r="D41" s="13"/>
      <c r="K41" s="29">
        <f t="array" ref="K41">IFERROR(INDEX($A$2:$A$90,SMALL(IF($B$2:$B$90=$J$2,ROW($B$2:$B$90)-1),ROW(A40))),"")</f>
        <v>13</v>
      </c>
      <c r="L41" s="29">
        <f t="array" ref="L41">IFERROR(INDEX($C$2:$C$90,SMALL(IF($B$2:$B$90=$J$2,ROW($B$2:$B$90)-1),ROW(A40))),"")</f>
        <v>3.8</v>
      </c>
    </row>
    <row r="42" spans="1:12" x14ac:dyDescent="0.6">
      <c r="A42" s="10">
        <v>0</v>
      </c>
      <c r="B42" s="23"/>
      <c r="C42" s="12">
        <v>0</v>
      </c>
      <c r="D42" s="13"/>
      <c r="K42" s="29">
        <f t="array" ref="K42">IFERROR(INDEX($A$2:$A$90,SMALL(IF($B$2:$B$90=$J$2,ROW($B$2:$B$90)-1),ROW(A41))),"")</f>
        <v>9</v>
      </c>
      <c r="L42" s="29">
        <f t="array" ref="L42">IFERROR(INDEX($C$2:$C$90,SMALL(IF($B$2:$B$90=$J$2,ROW($B$2:$B$90)-1),ROW(A41))),"")</f>
        <v>5.9</v>
      </c>
    </row>
    <row r="43" spans="1:12" x14ac:dyDescent="0.6">
      <c r="A43" s="10">
        <v>1</v>
      </c>
      <c r="B43" s="23" t="s">
        <v>5</v>
      </c>
      <c r="C43" s="12">
        <v>6.3</v>
      </c>
      <c r="D43" s="13"/>
      <c r="K43" s="29">
        <f t="array" ref="K43">IFERROR(INDEX($A$2:$A$90,SMALL(IF($B$2:$B$90=$J$2,ROW($B$2:$B$90)-1),ROW(A42))),"")</f>
        <v>30</v>
      </c>
      <c r="L43" s="29">
        <f t="array" ref="L43">IFERROR(INDEX($C$2:$C$90,SMALL(IF($B$2:$B$90=$J$2,ROW($B$2:$B$90)-1),ROW(A42))),"")</f>
        <v>6.2</v>
      </c>
    </row>
    <row r="44" spans="1:12" x14ac:dyDescent="0.6">
      <c r="A44" s="10">
        <v>0</v>
      </c>
      <c r="B44" s="23"/>
      <c r="C44" s="12">
        <v>0</v>
      </c>
      <c r="D44" s="13"/>
      <c r="K44" s="29">
        <f t="array" ref="K44">IFERROR(INDEX($A$2:$A$90,SMALL(IF($B$2:$B$90=$J$2,ROW($B$2:$B$90)-1),ROW(A43))),"")</f>
        <v>19</v>
      </c>
      <c r="L44" s="29">
        <f t="array" ref="L44">IFERROR(INDEX($C$2:$C$90,SMALL(IF($B$2:$B$90=$J$2,ROW($B$2:$B$90)-1),ROW(A43))),"")</f>
        <v>5.3</v>
      </c>
    </row>
    <row r="45" spans="1:12" x14ac:dyDescent="0.6">
      <c r="A45" s="10">
        <v>16</v>
      </c>
      <c r="B45" s="11" t="s">
        <v>3</v>
      </c>
      <c r="C45" s="12">
        <v>5.6</v>
      </c>
      <c r="D45" s="13"/>
      <c r="K45" s="29">
        <f t="array" ref="K45">IFERROR(INDEX($A$2:$A$90,SMALL(IF($B$2:$B$90=$J$2,ROW($B$2:$B$90)-1),ROW(A44))),"")</f>
        <v>14</v>
      </c>
      <c r="L45" s="29">
        <f t="array" ref="L45">IFERROR(INDEX($C$2:$C$90,SMALL(IF($B$2:$B$90=$J$2,ROW($B$2:$B$90)-1),ROW(A44))),"")</f>
        <v>6.8</v>
      </c>
    </row>
    <row r="46" spans="1:12" x14ac:dyDescent="0.6">
      <c r="A46" s="10">
        <v>14</v>
      </c>
      <c r="B46" s="23" t="s">
        <v>5</v>
      </c>
      <c r="C46" s="12">
        <v>6.5</v>
      </c>
      <c r="D46" s="13"/>
      <c r="K46" s="29">
        <f t="array" ref="K46">IFERROR(INDEX($A$2:$A$90,SMALL(IF($B$2:$B$90=$J$2,ROW($B$2:$B$90)-1),ROW(A45))),"")</f>
        <v>20</v>
      </c>
      <c r="L46" s="29">
        <f t="array" ref="L46">IFERROR(INDEX($C$2:$C$90,SMALL(IF($B$2:$B$90=$J$2,ROW($B$2:$B$90)-1),ROW(A45))),"")</f>
        <v>4.2</v>
      </c>
    </row>
    <row r="47" spans="1:12" x14ac:dyDescent="0.6">
      <c r="A47" s="10">
        <v>5</v>
      </c>
      <c r="B47" s="23" t="s">
        <v>7</v>
      </c>
      <c r="C47" s="12">
        <v>7</v>
      </c>
      <c r="D47" s="13"/>
      <c r="K47" s="29">
        <f t="array" ref="K47">IFERROR(INDEX($A$2:$A$90,SMALL(IF($B$2:$B$90=$J$2,ROW($B$2:$B$90)-1),ROW(A46))),"")</f>
        <v>8</v>
      </c>
      <c r="L47" s="29">
        <f t="array" ref="L47">IFERROR(INDEX($C$2:$C$90,SMALL(IF($B$2:$B$90=$J$2,ROW($B$2:$B$90)-1),ROW(A46))),"")</f>
        <v>5</v>
      </c>
    </row>
    <row r="48" spans="1:12" x14ac:dyDescent="0.6">
      <c r="A48" s="10">
        <v>4</v>
      </c>
      <c r="B48" s="11" t="s">
        <v>3</v>
      </c>
      <c r="C48" s="12">
        <v>5.3</v>
      </c>
      <c r="D48" s="13"/>
      <c r="K48" s="29">
        <f t="array" ref="K48">IFERROR(INDEX($A$2:$A$90,SMALL(IF($B$2:$B$90=$J$2,ROW($B$2:$B$90)-1),ROW(A47))),"")</f>
        <v>16</v>
      </c>
      <c r="L48" s="29">
        <f t="array" ref="L48">IFERROR(INDEX($C$2:$C$90,SMALL(IF($B$2:$B$90=$J$2,ROW($B$2:$B$90)-1),ROW(A47))),"")</f>
        <v>4.8</v>
      </c>
    </row>
    <row r="49" spans="1:12" x14ac:dyDescent="0.6">
      <c r="A49" s="10">
        <v>0</v>
      </c>
      <c r="B49" s="11"/>
      <c r="C49" s="12">
        <v>0</v>
      </c>
      <c r="D49" s="13"/>
      <c r="K49" s="29">
        <f t="array" ref="K49">IFERROR(INDEX($A$2:$A$90,SMALL(IF($B$2:$B$90=$J$2,ROW($B$2:$B$90)-1),ROW(A48))),"")</f>
        <v>8</v>
      </c>
      <c r="L49" s="29">
        <f t="array" ref="L49">IFERROR(INDEX($C$2:$C$90,SMALL(IF($B$2:$B$90=$J$2,ROW($B$2:$B$90)-1),ROW(A48))),"")</f>
        <v>6.8</v>
      </c>
    </row>
    <row r="50" spans="1:12" x14ac:dyDescent="0.6">
      <c r="A50" s="10">
        <v>0</v>
      </c>
      <c r="B50" s="23"/>
      <c r="C50" s="12">
        <v>0</v>
      </c>
      <c r="D50" s="13"/>
      <c r="K50" s="29">
        <f t="array" ref="K50">IFERROR(INDEX($A$2:$A$90,SMALL(IF($B$2:$B$90=$J$2,ROW($B$2:$B$90)-1),ROW(A49))),"")</f>
        <v>5</v>
      </c>
      <c r="L50" s="29">
        <f t="array" ref="L50">IFERROR(INDEX($C$2:$C$90,SMALL(IF($B$2:$B$90=$J$2,ROW($B$2:$B$90)-1),ROW(A49))),"")</f>
        <v>5.2</v>
      </c>
    </row>
    <row r="51" spans="1:12" x14ac:dyDescent="0.6">
      <c r="A51" s="10">
        <v>0</v>
      </c>
      <c r="B51" s="11"/>
      <c r="C51" s="12">
        <v>0</v>
      </c>
      <c r="D51" s="13"/>
      <c r="K51" s="29" t="str">
        <f t="array" ref="K51">IFERROR(INDEX($A$2:$A$90,SMALL(IF($B$2:$B$90=$J$2,ROW($B$2:$B$90)-1),ROW(A50))),"")</f>
        <v/>
      </c>
      <c r="L51" s="29" t="str">
        <f t="array" ref="L51">IFERROR(INDEX($C$2:$C$90,SMALL(IF($B$2:$B$90=$J$2,ROW($B$2:$B$90)-1),ROW(A50))),"")</f>
        <v/>
      </c>
    </row>
    <row r="52" spans="1:12" x14ac:dyDescent="0.6">
      <c r="A52" s="10">
        <v>17</v>
      </c>
      <c r="B52" s="23" t="s">
        <v>7</v>
      </c>
      <c r="C52" s="12">
        <v>6.4</v>
      </c>
      <c r="D52" s="13"/>
      <c r="K52" s="29" t="str">
        <f t="array" ref="K52">IFERROR(INDEX($A$2:$A$90,SMALL(IF($B$2:$B$90=$J$2,ROW($B$2:$B$90)-1),ROW(A51))),"")</f>
        <v/>
      </c>
      <c r="L52" s="29" t="str">
        <f t="array" ref="L52">IFERROR(INDEX($C$2:$C$90,SMALL(IF($B$2:$B$90=$J$2,ROW($B$2:$B$90)-1),ROW(A51))),"")</f>
        <v/>
      </c>
    </row>
    <row r="53" spans="1:12" x14ac:dyDescent="0.6">
      <c r="A53" s="10">
        <v>12</v>
      </c>
      <c r="B53" s="11" t="s">
        <v>3</v>
      </c>
      <c r="C53" s="12">
        <v>6</v>
      </c>
      <c r="D53" s="13"/>
      <c r="K53" s="29" t="str">
        <f t="array" ref="K53">IFERROR(INDEX($A$2:$A$90,SMALL(IF($B$2:$B$90=$J$2,ROW($B$2:$B$90)-1),ROW(A52))),"")</f>
        <v/>
      </c>
      <c r="L53" s="29" t="str">
        <f t="array" ref="L53">IFERROR(INDEX($C$2:$C$90,SMALL(IF($B$2:$B$90=$J$2,ROW($B$2:$B$90)-1),ROW(A52))),"")</f>
        <v/>
      </c>
    </row>
    <row r="54" spans="1:12" x14ac:dyDescent="0.6">
      <c r="A54" s="10">
        <v>1</v>
      </c>
      <c r="B54" s="24" t="s">
        <v>8</v>
      </c>
      <c r="C54" s="12">
        <v>5.5</v>
      </c>
      <c r="D54" s="13"/>
      <c r="K54" s="29" t="str">
        <f t="array" ref="K54">IFERROR(INDEX($A$2:$A$90,SMALL(IF($B$2:$B$90=$J$2,ROW($B$2:$B$90)-1),ROW(A53))),"")</f>
        <v/>
      </c>
      <c r="L54" s="29" t="str">
        <f t="array" ref="L54">IFERROR(INDEX($C$2:$C$90,SMALL(IF($B$2:$B$90=$J$2,ROW($B$2:$B$90)-1),ROW(A53))),"")</f>
        <v/>
      </c>
    </row>
    <row r="55" spans="1:12" x14ac:dyDescent="0.6">
      <c r="A55" s="10">
        <v>0</v>
      </c>
      <c r="B55" s="23"/>
      <c r="C55" s="12">
        <v>0</v>
      </c>
      <c r="D55" s="13"/>
      <c r="K55" s="29" t="str">
        <f t="array" ref="K55">IFERROR(INDEX($A$2:$A$90,SMALL(IF($B$2:$B$90=$J$2,ROW($B$2:$B$90)-1),ROW(A54))),"")</f>
        <v/>
      </c>
      <c r="L55" s="29" t="str">
        <f t="array" ref="L55">IFERROR(INDEX($C$2:$C$90,SMALL(IF($B$2:$B$90=$J$2,ROW($B$2:$B$90)-1),ROW(A54))),"")</f>
        <v/>
      </c>
    </row>
    <row r="56" spans="1:12" x14ac:dyDescent="0.6">
      <c r="A56" s="10">
        <v>0</v>
      </c>
      <c r="B56" s="23"/>
      <c r="C56" s="12">
        <v>0</v>
      </c>
      <c r="D56" s="13"/>
      <c r="K56" s="29" t="str">
        <f t="array" ref="K56">IFERROR(INDEX($A$2:$A$90,SMALL(IF($B$2:$B$90=$J$2,ROW($B$2:$B$90)-1),ROW(A55))),"")</f>
        <v/>
      </c>
      <c r="L56" s="29" t="str">
        <f t="array" ref="L56">IFERROR(INDEX($C$2:$C$90,SMALL(IF($B$2:$B$90=$J$2,ROW($B$2:$B$90)-1),ROW(A55))),"")</f>
        <v/>
      </c>
    </row>
    <row r="57" spans="1:12" x14ac:dyDescent="0.6">
      <c r="A57" s="10">
        <v>0</v>
      </c>
      <c r="B57" s="11"/>
      <c r="C57" s="12">
        <v>0</v>
      </c>
      <c r="D57" s="13"/>
      <c r="K57" s="29" t="str">
        <f t="array" ref="K57">IFERROR(INDEX($A$2:$A$90,SMALL(IF($B$2:$B$90=$J$2,ROW($B$2:$B$90)-1),ROW(A56))),"")</f>
        <v/>
      </c>
      <c r="L57" s="29" t="str">
        <f t="array" ref="L57">IFERROR(INDEX($C$2:$C$90,SMALL(IF($B$2:$B$90=$J$2,ROW($B$2:$B$90)-1),ROW(A56))),"")</f>
        <v/>
      </c>
    </row>
    <row r="58" spans="1:12" x14ac:dyDescent="0.6">
      <c r="A58" s="10">
        <v>0</v>
      </c>
      <c r="B58" s="23"/>
      <c r="C58" s="12">
        <v>0</v>
      </c>
      <c r="D58" s="13"/>
      <c r="K58" s="29" t="str">
        <f t="array" ref="K58">IFERROR(INDEX($A$2:$A$90,SMALL(IF($B$2:$B$90=$J$2,ROW($B$2:$B$90)-1),ROW(A57))),"")</f>
        <v/>
      </c>
      <c r="L58" s="29" t="str">
        <f t="array" ref="L58">IFERROR(INDEX($C$2:$C$90,SMALL(IF($B$2:$B$90=$J$2,ROW($B$2:$B$90)-1),ROW(A57))),"")</f>
        <v/>
      </c>
    </row>
    <row r="59" spans="1:12" x14ac:dyDescent="0.6">
      <c r="A59" s="10">
        <v>7</v>
      </c>
      <c r="B59" s="23" t="s">
        <v>6</v>
      </c>
      <c r="C59" s="12">
        <v>6.2</v>
      </c>
      <c r="D59" s="13"/>
      <c r="K59" s="29" t="str">
        <f t="array" ref="K59">IFERROR(INDEX($A$2:$A$90,SMALL(IF($B$2:$B$90=$J$2,ROW($B$2:$B$90)-1),ROW(A58))),"")</f>
        <v/>
      </c>
      <c r="L59" s="29" t="str">
        <f t="array" ref="L59">IFERROR(INDEX($C$2:$C$90,SMALL(IF($B$2:$B$90=$J$2,ROW($B$2:$B$90)-1),ROW(A58))),"")</f>
        <v/>
      </c>
    </row>
    <row r="60" spans="1:12" x14ac:dyDescent="0.6">
      <c r="A60" s="10">
        <v>9</v>
      </c>
      <c r="B60" s="11" t="s">
        <v>3</v>
      </c>
      <c r="C60" s="12">
        <v>6.7</v>
      </c>
      <c r="D60" s="13"/>
      <c r="K60" s="29" t="str">
        <f t="array" ref="K60">IFERROR(INDEX($A$2:$A$90,SMALL(IF($B$2:$B$90=$J$2,ROW($B$2:$B$90)-1),ROW(A59))),"")</f>
        <v/>
      </c>
      <c r="L60" s="29" t="str">
        <f t="array" ref="L60">IFERROR(INDEX($C$2:$C$90,SMALL(IF($B$2:$B$90=$J$2,ROW($B$2:$B$90)-1),ROW(A59))),"")</f>
        <v/>
      </c>
    </row>
    <row r="61" spans="1:12" x14ac:dyDescent="0.6">
      <c r="A61" s="10">
        <v>9</v>
      </c>
      <c r="B61" s="11" t="s">
        <v>3</v>
      </c>
      <c r="C61" s="12">
        <v>5.8</v>
      </c>
      <c r="D61" s="13"/>
      <c r="K61" s="29" t="str">
        <f t="array" ref="K61">IFERROR(INDEX($A$2:$A$90,SMALL(IF($B$2:$B$90=$J$2,ROW($B$2:$B$90)-1),ROW(A60))),"")</f>
        <v/>
      </c>
      <c r="L61" s="29" t="str">
        <f t="array" ref="L61">IFERROR(INDEX($C$2:$C$90,SMALL(IF($B$2:$B$90=$J$2,ROW($B$2:$B$90)-1),ROW(A60))),"")</f>
        <v/>
      </c>
    </row>
    <row r="62" spans="1:12" x14ac:dyDescent="0.6">
      <c r="A62" s="10">
        <v>0</v>
      </c>
      <c r="B62" s="23"/>
      <c r="C62" s="12">
        <v>0</v>
      </c>
      <c r="D62" s="13"/>
      <c r="K62" s="29" t="str">
        <f t="array" ref="K62">IFERROR(INDEX($A$2:$A$90,SMALL(IF($B$2:$B$90=$J$2,ROW($B$2:$B$90)-1),ROW(A61))),"")</f>
        <v/>
      </c>
      <c r="L62" s="29" t="str">
        <f t="array" ref="L62">IFERROR(INDEX($C$2:$C$90,SMALL(IF($B$2:$B$90=$J$2,ROW($B$2:$B$90)-1),ROW(A61))),"")</f>
        <v/>
      </c>
    </row>
    <row r="63" spans="1:12" x14ac:dyDescent="0.6">
      <c r="A63" s="10">
        <v>0</v>
      </c>
      <c r="B63" s="23"/>
      <c r="C63" s="12">
        <v>0</v>
      </c>
      <c r="D63" s="13"/>
      <c r="K63" s="29" t="str">
        <f t="array" ref="K63">IFERROR(INDEX($A$2:$A$90,SMALL(IF($B$2:$B$90=$J$2,ROW($B$2:$B$90)-1),ROW(A62))),"")</f>
        <v/>
      </c>
      <c r="L63" s="29" t="str">
        <f t="array" ref="L63">IFERROR(INDEX($C$2:$C$90,SMALL(IF($B$2:$B$90=$J$2,ROW($B$2:$B$90)-1),ROW(A62))),"")</f>
        <v/>
      </c>
    </row>
    <row r="64" spans="1:12" x14ac:dyDescent="0.6">
      <c r="A64" s="10">
        <v>0</v>
      </c>
      <c r="B64" s="23"/>
      <c r="C64" s="12">
        <v>0</v>
      </c>
      <c r="D64" s="13"/>
      <c r="K64" s="29" t="str">
        <f t="array" ref="K64">IFERROR(INDEX($A$2:$A$90,SMALL(IF($B$2:$B$90=$J$2,ROW($B$2:$B$90)-1),ROW(A63))),"")</f>
        <v/>
      </c>
      <c r="L64" s="29" t="str">
        <f t="array" ref="L64">IFERROR(INDEX($C$2:$C$90,SMALL(IF($B$2:$B$90=$J$2,ROW($B$2:$B$90)-1),ROW(A63))),"")</f>
        <v/>
      </c>
    </row>
    <row r="65" spans="1:12" x14ac:dyDescent="0.6">
      <c r="A65" s="10">
        <v>0</v>
      </c>
      <c r="B65" s="23"/>
      <c r="C65" s="12">
        <v>0</v>
      </c>
      <c r="D65" s="13"/>
      <c r="K65" s="29" t="str">
        <f t="array" ref="K65">IFERROR(INDEX($A$2:$A$90,SMALL(IF($B$2:$B$90=$J$2,ROW($B$2:$B$90)-1),ROW(A64))),"")</f>
        <v/>
      </c>
      <c r="L65" s="29" t="str">
        <f t="array" ref="L65">IFERROR(INDEX($C$2:$C$90,SMALL(IF($B$2:$B$90=$J$2,ROW($B$2:$B$90)-1),ROW(A64))),"")</f>
        <v/>
      </c>
    </row>
    <row r="66" spans="1:12" x14ac:dyDescent="0.6">
      <c r="A66" s="10">
        <v>8</v>
      </c>
      <c r="B66" s="11" t="s">
        <v>3</v>
      </c>
      <c r="C66" s="12">
        <v>5</v>
      </c>
      <c r="D66" s="13"/>
    </row>
    <row r="67" spans="1:12" x14ac:dyDescent="0.6">
      <c r="A67" s="10">
        <v>4</v>
      </c>
      <c r="B67" s="11" t="s">
        <v>3</v>
      </c>
      <c r="C67" s="12">
        <v>7.1</v>
      </c>
      <c r="D67" s="13"/>
    </row>
    <row r="68" spans="1:12" x14ac:dyDescent="0.6">
      <c r="A68" s="10">
        <v>9</v>
      </c>
      <c r="B68" s="11" t="s">
        <v>3</v>
      </c>
      <c r="C68" s="12">
        <v>5.0999999999999996</v>
      </c>
      <c r="D68" s="13"/>
    </row>
    <row r="69" spans="1:12" x14ac:dyDescent="0.6">
      <c r="A69" s="10">
        <v>3</v>
      </c>
      <c r="B69" s="11" t="s">
        <v>3</v>
      </c>
      <c r="C69" s="12">
        <v>4.2</v>
      </c>
      <c r="D69" s="13"/>
    </row>
    <row r="70" spans="1:12" x14ac:dyDescent="0.6">
      <c r="A70" s="10">
        <v>3</v>
      </c>
      <c r="B70" s="11" t="s">
        <v>3</v>
      </c>
      <c r="C70" s="12">
        <v>6.8</v>
      </c>
      <c r="D70" s="13"/>
    </row>
    <row r="71" spans="1:12" x14ac:dyDescent="0.6">
      <c r="A71" s="10">
        <v>4</v>
      </c>
      <c r="B71" s="11" t="s">
        <v>3</v>
      </c>
      <c r="C71" s="12">
        <v>5.9</v>
      </c>
      <c r="D71" s="13"/>
    </row>
    <row r="72" spans="1:12" x14ac:dyDescent="0.6">
      <c r="A72" s="10">
        <v>0</v>
      </c>
      <c r="B72" s="23"/>
      <c r="C72" s="12">
        <v>0</v>
      </c>
      <c r="D72" s="13"/>
    </row>
    <row r="73" spans="1:12" x14ac:dyDescent="0.6">
      <c r="A73" s="10">
        <v>8</v>
      </c>
      <c r="B73" s="11" t="s">
        <v>3</v>
      </c>
      <c r="C73" s="12">
        <v>4.8</v>
      </c>
      <c r="D73" s="13"/>
    </row>
    <row r="74" spans="1:12" x14ac:dyDescent="0.6">
      <c r="A74" s="10">
        <v>12</v>
      </c>
      <c r="B74" s="11" t="s">
        <v>3</v>
      </c>
      <c r="C74" s="12">
        <v>5.9</v>
      </c>
      <c r="D74" s="13"/>
    </row>
    <row r="75" spans="1:12" x14ac:dyDescent="0.6">
      <c r="A75" s="10">
        <v>13</v>
      </c>
      <c r="B75" s="11" t="s">
        <v>3</v>
      </c>
      <c r="C75" s="12">
        <v>3.8</v>
      </c>
      <c r="D75" s="13"/>
    </row>
    <row r="76" spans="1:12" x14ac:dyDescent="0.6">
      <c r="A76" s="10">
        <v>0</v>
      </c>
      <c r="B76" s="23"/>
      <c r="C76" s="12"/>
      <c r="D76" s="13"/>
    </row>
    <row r="77" spans="1:12" x14ac:dyDescent="0.6">
      <c r="A77" s="10">
        <v>0</v>
      </c>
      <c r="B77" s="23"/>
      <c r="C77" s="12"/>
      <c r="D77" s="13"/>
    </row>
    <row r="78" spans="1:12" x14ac:dyDescent="0.6">
      <c r="A78" s="10">
        <v>9</v>
      </c>
      <c r="B78" s="11" t="s">
        <v>3</v>
      </c>
      <c r="C78" s="12">
        <v>5.9</v>
      </c>
      <c r="D78" s="13"/>
    </row>
    <row r="79" spans="1:12" x14ac:dyDescent="0.6">
      <c r="A79" s="10">
        <v>0</v>
      </c>
      <c r="B79" s="23"/>
      <c r="C79" s="12"/>
      <c r="D79" s="13"/>
    </row>
    <row r="80" spans="1:12" x14ac:dyDescent="0.6">
      <c r="A80" s="10">
        <v>30</v>
      </c>
      <c r="B80" s="11" t="s">
        <v>3</v>
      </c>
      <c r="C80" s="12">
        <v>6.2</v>
      </c>
      <c r="D80" s="13"/>
    </row>
    <row r="81" spans="1:4" x14ac:dyDescent="0.6">
      <c r="A81" s="10">
        <v>19</v>
      </c>
      <c r="B81" s="11" t="s">
        <v>3</v>
      </c>
      <c r="C81" s="12">
        <v>5.3</v>
      </c>
      <c r="D81" s="13"/>
    </row>
    <row r="82" spans="1:4" x14ac:dyDescent="0.6">
      <c r="A82" s="10">
        <v>14</v>
      </c>
      <c r="B82" s="11" t="s">
        <v>3</v>
      </c>
      <c r="C82" s="12">
        <v>6.8</v>
      </c>
      <c r="D82" s="13"/>
    </row>
    <row r="83" spans="1:4" x14ac:dyDescent="0.6">
      <c r="A83" s="10">
        <v>0</v>
      </c>
      <c r="B83" s="23"/>
      <c r="C83" s="12"/>
      <c r="D83" s="13"/>
    </row>
    <row r="84" spans="1:4" x14ac:dyDescent="0.6">
      <c r="A84" s="10">
        <v>20</v>
      </c>
      <c r="B84" s="11" t="s">
        <v>3</v>
      </c>
      <c r="C84" s="12">
        <v>4.2</v>
      </c>
      <c r="D84" s="13"/>
    </row>
    <row r="85" spans="1:4" x14ac:dyDescent="0.6">
      <c r="A85" s="10">
        <v>0</v>
      </c>
      <c r="B85" s="23"/>
      <c r="C85" s="12"/>
      <c r="D85" s="13"/>
    </row>
    <row r="86" spans="1:4" x14ac:dyDescent="0.6">
      <c r="A86" s="10">
        <v>0</v>
      </c>
      <c r="B86" s="23"/>
      <c r="C86" s="12"/>
      <c r="D86" s="13"/>
    </row>
    <row r="87" spans="1:4" x14ac:dyDescent="0.6">
      <c r="A87" s="10">
        <v>8</v>
      </c>
      <c r="B87" s="11" t="s">
        <v>3</v>
      </c>
      <c r="C87" s="12">
        <v>5</v>
      </c>
      <c r="D87" s="13"/>
    </row>
    <row r="88" spans="1:4" x14ac:dyDescent="0.6">
      <c r="A88" s="10">
        <v>16</v>
      </c>
      <c r="B88" s="11" t="s">
        <v>3</v>
      </c>
      <c r="C88" s="12">
        <v>4.8</v>
      </c>
      <c r="D88" s="13"/>
    </row>
    <row r="89" spans="1:4" x14ac:dyDescent="0.6">
      <c r="A89" s="10">
        <v>8</v>
      </c>
      <c r="B89" s="11" t="s">
        <v>3</v>
      </c>
      <c r="C89" s="12">
        <v>6.8</v>
      </c>
      <c r="D89" s="13"/>
    </row>
    <row r="90" spans="1:4" x14ac:dyDescent="0.6">
      <c r="A90" s="10">
        <v>5</v>
      </c>
      <c r="B90" s="11" t="s">
        <v>3</v>
      </c>
      <c r="C90" s="12">
        <v>5.2</v>
      </c>
      <c r="D90" s="13"/>
    </row>
  </sheetData>
  <autoFilter ref="A1:C90" xr:uid="{174993E7-0046-47F9-B40A-1AFE87791AC9}"/>
  <mergeCells count="2">
    <mergeCell ref="F9:H9"/>
    <mergeCell ref="N9:P13"/>
  </mergeCells>
  <dataValidations count="1">
    <dataValidation type="list" allowBlank="1" showInputMessage="1" showErrorMessage="1" sqref="J2" xr:uid="{C36880CD-3EEB-4577-89AE-39B0C12A34B6}">
      <formula1>$F$2:$F$7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D.Wafaa</dc:creator>
  <cp:lastModifiedBy>Ihab Abd-Hamid</cp:lastModifiedBy>
  <dcterms:created xsi:type="dcterms:W3CDTF">2020-03-04T23:23:46Z</dcterms:created>
  <dcterms:modified xsi:type="dcterms:W3CDTF">2020-03-05T04:08:08Z</dcterms:modified>
</cp:coreProperties>
</file>