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nujaifan\Desktop\"/>
    </mc:Choice>
  </mc:AlternateContent>
  <bookViews>
    <workbookView xWindow="0" yWindow="0" windowWidth="24000" windowHeight="9600"/>
  </bookViews>
  <sheets>
    <sheet name="Sheet2" sheetId="2" r:id="rId1"/>
    <sheet name="Sheet1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  <c r="F3" i="2"/>
  <c r="F17" i="2"/>
  <c r="C17" i="2"/>
  <c r="B17" i="2"/>
  <c r="F16" i="2"/>
  <c r="C16" i="2"/>
  <c r="B16" i="2"/>
  <c r="F15" i="2"/>
  <c r="C15" i="2"/>
  <c r="B15" i="2"/>
  <c r="F14" i="2"/>
  <c r="C14" i="2"/>
  <c r="B14" i="2"/>
  <c r="F13" i="2"/>
  <c r="C13" i="2"/>
  <c r="B13" i="2"/>
  <c r="F12" i="2"/>
  <c r="C12" i="2"/>
  <c r="B12" i="2"/>
  <c r="F11" i="2"/>
  <c r="C11" i="2"/>
  <c r="B11" i="2"/>
  <c r="F10" i="2"/>
  <c r="C10" i="2"/>
  <c r="B10" i="2"/>
  <c r="F9" i="2"/>
  <c r="C9" i="2"/>
  <c r="B9" i="2"/>
  <c r="C8" i="2"/>
  <c r="B8" i="2"/>
  <c r="C7" i="2"/>
  <c r="B7" i="2"/>
</calcChain>
</file>

<file path=xl/sharedStrings.xml><?xml version="1.0" encoding="utf-8"?>
<sst xmlns="http://schemas.openxmlformats.org/spreadsheetml/2006/main" count="79" uniqueCount="16">
  <si>
    <t>ID</t>
  </si>
  <si>
    <t>Employee Name اسم الموظف</t>
  </si>
  <si>
    <t>Location</t>
  </si>
  <si>
    <t>New Department</t>
  </si>
  <si>
    <t>Manager</t>
  </si>
  <si>
    <t xml:space="preserve">Remaining  Balance </t>
  </si>
  <si>
    <t>Aba Dar</t>
  </si>
  <si>
    <t>Riyadh</t>
  </si>
  <si>
    <t>R</t>
  </si>
  <si>
    <t>Ameen</t>
  </si>
  <si>
    <t xml:space="preserve">Abdalmalik </t>
  </si>
  <si>
    <t>HR ID</t>
  </si>
  <si>
    <t>Employee Name</t>
  </si>
  <si>
    <t>Start</t>
  </si>
  <si>
    <t>End</t>
  </si>
  <si>
    <t>#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</si>
</sst>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9">
    <xf numFmtId="0" fontId="0" fillId="0" borderId="0" xfId="0"/>
    <xf numFmtId="0" fontId="3" fillId="2" borderId="1" xfId="1" applyFont="1" applyBorder="1" applyAlignment="1" applyProtection="1">
      <alignment horizontal="center" vertical="center"/>
    </xf>
    <xf numFmtId="0" fontId="3" fillId="2" borderId="2" xfId="1" applyFont="1" applyBorder="1" applyAlignment="1" applyProtection="1">
      <alignment horizontal="center" vertical="center"/>
    </xf>
    <xf numFmtId="0" fontId="3" fillId="2" borderId="1" xfId="1" applyFont="1" applyBorder="1" applyAlignment="1" applyProtection="1">
      <alignment horizontal="left" vertical="center"/>
    </xf>
    <xf numFmtId="0" fontId="1" fillId="3" borderId="3" xfId="0" applyFont="1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left" vertical="center"/>
    </xf>
    <xf numFmtId="0" fontId="1" fillId="5" borderId="5" xfId="0" applyFont="1" applyFill="1" applyBorder="1"/>
    <xf numFmtId="0" fontId="1" fillId="5" borderId="3" xfId="0" applyFont="1" applyFill="1" applyBorder="1"/>
    <xf numFmtId="1" fontId="1" fillId="5" borderId="3" xfId="0" applyNumberFormat="1" applyFont="1" applyFill="1" applyBorder="1" applyAlignment="1">
      <alignment horizontal="center" vertical="center"/>
    </xf>
    <xf numFmtId="14" fontId="1" fillId="5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583;&#1608;&#1604;&#1577;%20&#1575;&#1604;&#1575;&#1580;&#1575;&#1586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vacations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F4" sqref="F4"/>
    </sheetView>
  </sheetViews>
  <sheetFormatPr defaultRowHeight="15" x14ac:dyDescent="0.25"/>
  <cols>
    <col min="1" max="1" width="6.7109375" bestFit="1" customWidth="1"/>
    <col min="2" max="2" width="23.7109375" customWidth="1"/>
    <col min="3" max="3" width="23.5703125" customWidth="1"/>
    <col min="4" max="4" width="17.5703125" customWidth="1"/>
    <col min="5" max="5" width="18.7109375" customWidth="1"/>
    <col min="6" max="6" width="22" customWidth="1"/>
  </cols>
  <sheetData>
    <row r="1" spans="1:6" x14ac:dyDescent="0.25">
      <c r="A1" s="9" t="s">
        <v>11</v>
      </c>
      <c r="B1" s="10" t="s">
        <v>12</v>
      </c>
      <c r="C1" s="11" t="s">
        <v>5</v>
      </c>
      <c r="D1" s="12" t="s">
        <v>13</v>
      </c>
      <c r="E1" s="12" t="s">
        <v>14</v>
      </c>
      <c r="F1" s="13" t="s">
        <v>15</v>
      </c>
    </row>
    <row r="2" spans="1:6" x14ac:dyDescent="0.25">
      <c r="A2" s="5">
        <v>27266</v>
      </c>
      <c r="B2" s="6" t="s">
        <v>6</v>
      </c>
      <c r="C2" s="16">
        <v>22</v>
      </c>
      <c r="D2" s="17">
        <v>43863</v>
      </c>
      <c r="E2" s="17">
        <v>43868</v>
      </c>
      <c r="F2" s="18">
        <f t="shared" ref="F2:F3" si="0">E2-D2</f>
        <v>5</v>
      </c>
    </row>
    <row r="3" spans="1:6" x14ac:dyDescent="0.25">
      <c r="A3" s="5">
        <v>27266</v>
      </c>
      <c r="B3" s="6" t="s">
        <v>6</v>
      </c>
      <c r="C3" s="16">
        <v>17</v>
      </c>
      <c r="D3" s="17">
        <v>43895</v>
      </c>
      <c r="E3" s="17">
        <v>43900</v>
      </c>
      <c r="F3" s="18">
        <f t="shared" si="0"/>
        <v>5</v>
      </c>
    </row>
    <row r="4" spans="1:6" x14ac:dyDescent="0.25">
      <c r="A4" s="5">
        <v>27266</v>
      </c>
      <c r="B4" s="6" t="s">
        <v>6</v>
      </c>
      <c r="C4" s="16">
        <v>12</v>
      </c>
      <c r="D4" s="17"/>
      <c r="E4" s="17"/>
      <c r="F4" s="18"/>
    </row>
    <row r="5" spans="1:6" x14ac:dyDescent="0.25">
      <c r="A5" s="14"/>
      <c r="B5" s="15"/>
      <c r="C5" s="16"/>
      <c r="D5" s="17"/>
      <c r="E5" s="17"/>
      <c r="F5" s="18"/>
    </row>
    <row r="6" spans="1:6" x14ac:dyDescent="0.25">
      <c r="A6" s="14"/>
      <c r="B6" s="15"/>
      <c r="C6" s="16"/>
      <c r="D6" s="17"/>
      <c r="E6" s="17"/>
      <c r="F6" s="18"/>
    </row>
    <row r="7" spans="1:6" x14ac:dyDescent="0.25">
      <c r="A7" s="14"/>
      <c r="B7" s="15" t="str">
        <f>IFERROR(VLOOKUP(A7,[1]Data!#REF!,2,0),"")</f>
        <v/>
      </c>
      <c r="C7" s="16" t="str">
        <f>IFERROR(VLOOKUP([1]!Table1[[#This Row],[HR ID]],[1]Data!#REF!,6,0),"")</f>
        <v/>
      </c>
      <c r="D7" s="17"/>
      <c r="E7" s="17"/>
      <c r="F7" s="18"/>
    </row>
    <row r="8" spans="1:6" x14ac:dyDescent="0.25">
      <c r="A8" s="14"/>
      <c r="B8" s="15" t="str">
        <f>IFERROR(VLOOKUP(A8,[1]Data!#REF!,2,0),"")</f>
        <v/>
      </c>
      <c r="C8" s="16" t="str">
        <f>IFERROR(VLOOKUP([1]!Table1[[#This Row],[HR ID]],[1]Data!#REF!,6,0),"")</f>
        <v/>
      </c>
      <c r="D8" s="17"/>
      <c r="E8" s="17"/>
      <c r="F8" s="18"/>
    </row>
    <row r="9" spans="1:6" x14ac:dyDescent="0.25">
      <c r="A9" s="14"/>
      <c r="B9" s="15" t="str">
        <f>IFERROR(VLOOKUP(A9,[1]Data!#REF!,2,0),"")</f>
        <v/>
      </c>
      <c r="C9" s="16" t="str">
        <f>IFERROR(VLOOKUP([1]!Table1[[#This Row],[HR ID]],[1]Data!#REF!,6,0),"")</f>
        <v/>
      </c>
      <c r="D9" s="17"/>
      <c r="E9" s="17"/>
      <c r="F9" s="18" t="str">
        <f>IF([1]!Table1[[#This Row],[Start]]="","",IF([1]!Table1[[#This Row],[Start]]=[1]!Table1[[#This Row],[End]],1,[1]!Table1[[#This Row],[End]]-[1]!Table1[[#This Row],[Start]]))</f>
        <v/>
      </c>
    </row>
    <row r="10" spans="1:6" x14ac:dyDescent="0.25">
      <c r="A10" s="14"/>
      <c r="B10" s="15" t="str">
        <f>IFERROR(VLOOKUP(A10,[1]Data!#REF!,2,0),"")</f>
        <v/>
      </c>
      <c r="C10" s="16" t="str">
        <f>IFERROR(VLOOKUP([1]!Table1[[#This Row],[HR ID]],[1]Data!#REF!,6,0),"")</f>
        <v/>
      </c>
      <c r="D10" s="17"/>
      <c r="E10" s="17"/>
      <c r="F10" s="18" t="str">
        <f>IF([1]!Table1[[#This Row],[Start]]="","",IF([1]!Table1[[#This Row],[Start]]=[1]!Table1[[#This Row],[End]],1,[1]!Table1[[#This Row],[End]]-[1]!Table1[[#This Row],[Start]]))</f>
        <v/>
      </c>
    </row>
    <row r="11" spans="1:6" x14ac:dyDescent="0.25">
      <c r="A11" s="14"/>
      <c r="B11" s="15" t="str">
        <f>IFERROR(VLOOKUP(A11,[1]Data!#REF!,2,0),"")</f>
        <v/>
      </c>
      <c r="C11" s="16" t="str">
        <f>IFERROR(VLOOKUP([1]!Table1[[#This Row],[HR ID]],[1]Data!#REF!,6,0),"")</f>
        <v/>
      </c>
      <c r="D11" s="17"/>
      <c r="E11" s="17"/>
      <c r="F11" s="18" t="str">
        <f>IF([1]!Table1[[#This Row],[Start]]="","",IF([1]!Table1[[#This Row],[Start]]=[1]!Table1[[#This Row],[End]],1,[1]!Table1[[#This Row],[End]]-[1]!Table1[[#This Row],[Start]]))</f>
        <v/>
      </c>
    </row>
    <row r="12" spans="1:6" x14ac:dyDescent="0.25">
      <c r="A12" s="14"/>
      <c r="B12" s="15" t="str">
        <f>IFERROR(VLOOKUP(A12,[1]Data!#REF!,2,0),"")</f>
        <v/>
      </c>
      <c r="C12" s="16" t="str">
        <f>IFERROR(VLOOKUP([1]!Table1[[#This Row],[HR ID]],[1]Data!#REF!,6,0),"")</f>
        <v/>
      </c>
      <c r="D12" s="17"/>
      <c r="E12" s="17"/>
      <c r="F12" s="18" t="str">
        <f>IF([1]!Table1[[#This Row],[Start]]="","",IF([1]!Table1[[#This Row],[Start]]=[1]!Table1[[#This Row],[End]],1,[1]!Table1[[#This Row],[End]]-[1]!Table1[[#This Row],[Start]]))</f>
        <v/>
      </c>
    </row>
    <row r="13" spans="1:6" x14ac:dyDescent="0.25">
      <c r="A13" s="14"/>
      <c r="B13" s="15" t="str">
        <f>IFERROR(VLOOKUP(A13,[1]Data!#REF!,2,0),"")</f>
        <v/>
      </c>
      <c r="C13" s="16" t="str">
        <f>IFERROR(VLOOKUP([1]!Table1[[#This Row],[HR ID]],[1]Data!#REF!,6,0),"")</f>
        <v/>
      </c>
      <c r="D13" s="17"/>
      <c r="E13" s="17"/>
      <c r="F13" s="18" t="str">
        <f>IF([1]!Table1[[#This Row],[Start]]="","",IF([1]!Table1[[#This Row],[Start]]=[1]!Table1[[#This Row],[End]],1,[1]!Table1[[#This Row],[End]]-[1]!Table1[[#This Row],[Start]]))</f>
        <v/>
      </c>
    </row>
    <row r="14" spans="1:6" x14ac:dyDescent="0.25">
      <c r="A14" s="14"/>
      <c r="B14" s="15" t="str">
        <f>IFERROR(VLOOKUP(A14,[1]Data!#REF!,2,0),"")</f>
        <v/>
      </c>
      <c r="C14" s="16" t="str">
        <f>IFERROR(VLOOKUP([1]!Table1[[#This Row],[HR ID]],[1]Data!#REF!,6,0),"")</f>
        <v/>
      </c>
      <c r="D14" s="17"/>
      <c r="E14" s="17"/>
      <c r="F14" s="18" t="str">
        <f>IF([1]!Table1[[#This Row],[Start]]="","",IF([1]!Table1[[#This Row],[Start]]=[1]!Table1[[#This Row],[End]],1,[1]!Table1[[#This Row],[End]]-[1]!Table1[[#This Row],[Start]]))</f>
        <v/>
      </c>
    </row>
    <row r="15" spans="1:6" x14ac:dyDescent="0.25">
      <c r="A15" s="14"/>
      <c r="B15" s="15" t="str">
        <f>IFERROR(VLOOKUP(A15,[1]Data!#REF!,2,0),"")</f>
        <v/>
      </c>
      <c r="C15" s="16" t="str">
        <f>IFERROR(VLOOKUP([1]!Table1[[#This Row],[HR ID]],[1]Data!#REF!,6,0),"")</f>
        <v/>
      </c>
      <c r="D15" s="17"/>
      <c r="E15" s="17"/>
      <c r="F15" s="18" t="str">
        <f>IF([1]!Table1[[#This Row],[Start]]="","",IF([1]!Table1[[#This Row],[Start]]=[1]!Table1[[#This Row],[End]],1,[1]!Table1[[#This Row],[End]]-[1]!Table1[[#This Row],[Start]]))</f>
        <v/>
      </c>
    </row>
    <row r="16" spans="1:6" x14ac:dyDescent="0.25">
      <c r="A16" s="14"/>
      <c r="B16" s="15" t="str">
        <f>IFERROR(VLOOKUP(A16,[1]Data!#REF!,2,0),"")</f>
        <v/>
      </c>
      <c r="C16" s="16" t="str">
        <f>IFERROR(VLOOKUP([1]!Table1[[#This Row],[HR ID]],[1]Data!#REF!,6,0),"")</f>
        <v/>
      </c>
      <c r="D16" s="17"/>
      <c r="E16" s="17"/>
      <c r="F16" s="18" t="str">
        <f>IF([1]!Table1[[#This Row],[Start]]="","",IF([1]!Table1[[#This Row],[Start]]=[1]!Table1[[#This Row],[End]],1,[1]!Table1[[#This Row],[End]]-[1]!Table1[[#This Row],[Start]]))</f>
        <v/>
      </c>
    </row>
    <row r="17" spans="1:6" x14ac:dyDescent="0.25">
      <c r="A17" s="14"/>
      <c r="B17" s="15" t="str">
        <f>IFERROR(VLOOKUP(A17,[1]Data!#REF!,2,0),"")</f>
        <v/>
      </c>
      <c r="C17" s="16" t="str">
        <f>IFERROR(VLOOKUP([1]!Table1[[#This Row],[HR ID]],[1]Data!#REF!,6,0),"")</f>
        <v/>
      </c>
      <c r="D17" s="17"/>
      <c r="E17" s="17"/>
      <c r="F17" s="18" t="str">
        <f>IF([1]!Table1[[#This Row],[Start]]="","",IF([1]!Table1[[#This Row],[Start]]=[1]!Table1[[#This Row],[End]],1,[1]!Table1[[#This Row],[End]]-[1]!Table1[[#This Row],[Start]]))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F2" sqref="F2"/>
    </sheetView>
  </sheetViews>
  <sheetFormatPr defaultRowHeight="15" x14ac:dyDescent="0.25"/>
  <cols>
    <col min="1" max="1" width="6" bestFit="1" customWidth="1"/>
    <col min="2" max="2" width="22.85546875" bestFit="1" customWidth="1"/>
    <col min="3" max="3" width="7.5703125" bestFit="1" customWidth="1"/>
    <col min="4" max="4" width="15" bestFit="1" customWidth="1"/>
    <col min="5" max="5" width="7.85546875" bestFit="1" customWidth="1"/>
    <col min="6" max="6" width="18.85546875" bestFit="1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 t="s">
        <v>5</v>
      </c>
    </row>
    <row r="2" spans="1:6" x14ac:dyDescent="0.25">
      <c r="A2" s="5">
        <v>27266</v>
      </c>
      <c r="B2" s="6" t="s">
        <v>6</v>
      </c>
      <c r="C2" s="7" t="s">
        <v>7</v>
      </c>
      <c r="D2" s="6" t="s">
        <v>8</v>
      </c>
      <c r="E2" s="6" t="s">
        <v>9</v>
      </c>
      <c r="F2" s="5">
        <v>22</v>
      </c>
    </row>
    <row r="3" spans="1:6" x14ac:dyDescent="0.25">
      <c r="A3" s="7">
        <v>27339</v>
      </c>
      <c r="B3" s="8" t="s">
        <v>10</v>
      </c>
      <c r="C3" s="7" t="s">
        <v>7</v>
      </c>
      <c r="D3" s="6" t="s">
        <v>8</v>
      </c>
      <c r="E3" s="6" t="s">
        <v>9</v>
      </c>
      <c r="F3" s="5">
        <v>16</v>
      </c>
    </row>
    <row r="4" spans="1:6" x14ac:dyDescent="0.25">
      <c r="A4" s="7">
        <v>27330</v>
      </c>
      <c r="B4" s="8" t="s">
        <v>10</v>
      </c>
      <c r="C4" s="7" t="s">
        <v>7</v>
      </c>
      <c r="D4" s="6" t="s">
        <v>8</v>
      </c>
      <c r="E4" s="6" t="s">
        <v>9</v>
      </c>
      <c r="F4" s="5">
        <v>21</v>
      </c>
    </row>
    <row r="5" spans="1:6" x14ac:dyDescent="0.25">
      <c r="A5" s="7">
        <v>27161</v>
      </c>
      <c r="B5" s="8" t="s">
        <v>10</v>
      </c>
      <c r="C5" s="7" t="s">
        <v>7</v>
      </c>
      <c r="D5" s="6" t="s">
        <v>8</v>
      </c>
      <c r="E5" s="6" t="s">
        <v>9</v>
      </c>
      <c r="F5" s="5">
        <v>21</v>
      </c>
    </row>
    <row r="6" spans="1:6" x14ac:dyDescent="0.25">
      <c r="A6" s="7">
        <v>27283</v>
      </c>
      <c r="B6" s="8" t="s">
        <v>10</v>
      </c>
      <c r="C6" s="7" t="s">
        <v>7</v>
      </c>
      <c r="D6" s="6" t="s">
        <v>8</v>
      </c>
      <c r="E6" s="6" t="s">
        <v>9</v>
      </c>
      <c r="F6" s="5">
        <v>22</v>
      </c>
    </row>
    <row r="7" spans="1:6" x14ac:dyDescent="0.25">
      <c r="A7" s="7">
        <v>27347</v>
      </c>
      <c r="B7" s="8" t="s">
        <v>10</v>
      </c>
      <c r="C7" s="7" t="s">
        <v>7</v>
      </c>
      <c r="D7" s="6" t="s">
        <v>8</v>
      </c>
      <c r="E7" s="6" t="s">
        <v>9</v>
      </c>
      <c r="F7" s="5">
        <v>14</v>
      </c>
    </row>
    <row r="8" spans="1:6" x14ac:dyDescent="0.25">
      <c r="A8" s="7">
        <v>27308</v>
      </c>
      <c r="B8" s="8" t="s">
        <v>10</v>
      </c>
      <c r="C8" s="7" t="s">
        <v>7</v>
      </c>
      <c r="D8" s="6" t="s">
        <v>8</v>
      </c>
      <c r="E8" s="6" t="s">
        <v>9</v>
      </c>
      <c r="F8" s="5">
        <v>13</v>
      </c>
    </row>
    <row r="9" spans="1:6" x14ac:dyDescent="0.25">
      <c r="A9" s="7">
        <v>27164</v>
      </c>
      <c r="B9" s="8" t="s">
        <v>10</v>
      </c>
      <c r="C9" s="7" t="s">
        <v>7</v>
      </c>
      <c r="D9" s="6" t="s">
        <v>8</v>
      </c>
      <c r="E9" s="6" t="s">
        <v>9</v>
      </c>
      <c r="F9" s="5">
        <v>16</v>
      </c>
    </row>
    <row r="10" spans="1:6" x14ac:dyDescent="0.25">
      <c r="A10" s="7">
        <v>27329</v>
      </c>
      <c r="B10" s="8" t="s">
        <v>10</v>
      </c>
      <c r="C10" s="7" t="s">
        <v>7</v>
      </c>
      <c r="D10" s="6" t="s">
        <v>8</v>
      </c>
      <c r="E10" s="6" t="s">
        <v>9</v>
      </c>
      <c r="F10" s="5">
        <v>22</v>
      </c>
    </row>
    <row r="11" spans="1:6" x14ac:dyDescent="0.25">
      <c r="A11" s="7">
        <v>27165</v>
      </c>
      <c r="B11" s="8" t="s">
        <v>10</v>
      </c>
      <c r="C11" s="7" t="s">
        <v>7</v>
      </c>
      <c r="D11" s="6" t="s">
        <v>8</v>
      </c>
      <c r="E11" s="6" t="s">
        <v>9</v>
      </c>
      <c r="F11" s="5">
        <v>11</v>
      </c>
    </row>
    <row r="12" spans="1:6" x14ac:dyDescent="0.25">
      <c r="A12" s="7">
        <v>27333</v>
      </c>
      <c r="B12" s="8" t="s">
        <v>10</v>
      </c>
      <c r="C12" s="7" t="s">
        <v>7</v>
      </c>
      <c r="D12" s="6" t="s">
        <v>8</v>
      </c>
      <c r="E12" s="6" t="s">
        <v>9</v>
      </c>
      <c r="F12" s="5">
        <v>20</v>
      </c>
    </row>
    <row r="13" spans="1:6" x14ac:dyDescent="0.25">
      <c r="A13" s="7">
        <v>27368</v>
      </c>
      <c r="B13" s="8" t="s">
        <v>10</v>
      </c>
      <c r="C13" s="7" t="s">
        <v>7</v>
      </c>
      <c r="D13" s="6" t="s">
        <v>8</v>
      </c>
      <c r="E13" s="6" t="s">
        <v>9</v>
      </c>
      <c r="F13" s="5">
        <v>18</v>
      </c>
    </row>
    <row r="14" spans="1:6" x14ac:dyDescent="0.25">
      <c r="A14" s="7">
        <v>27166</v>
      </c>
      <c r="B14" s="8" t="s">
        <v>10</v>
      </c>
      <c r="C14" s="7" t="s">
        <v>7</v>
      </c>
      <c r="D14" s="6" t="s">
        <v>8</v>
      </c>
      <c r="E14" s="6" t="s">
        <v>9</v>
      </c>
      <c r="F14" s="5">
        <v>0</v>
      </c>
    </row>
    <row r="15" spans="1:6" x14ac:dyDescent="0.25">
      <c r="A15" s="7">
        <v>27300</v>
      </c>
      <c r="B15" s="8" t="s">
        <v>10</v>
      </c>
      <c r="C15" s="7" t="s">
        <v>7</v>
      </c>
      <c r="D15" s="6" t="s">
        <v>8</v>
      </c>
      <c r="E15" s="6" t="s">
        <v>9</v>
      </c>
      <c r="F15" s="5">
        <v>21</v>
      </c>
    </row>
    <row r="16" spans="1:6" x14ac:dyDescent="0.25">
      <c r="A16" s="7">
        <v>27343</v>
      </c>
      <c r="B16" s="8" t="s">
        <v>10</v>
      </c>
      <c r="C16" s="7" t="s">
        <v>7</v>
      </c>
      <c r="D16" s="6" t="s">
        <v>8</v>
      </c>
      <c r="E16" s="6" t="s">
        <v>9</v>
      </c>
      <c r="F16" s="5">
        <v>22</v>
      </c>
    </row>
    <row r="17" spans="1:6" x14ac:dyDescent="0.25">
      <c r="A17" s="7">
        <v>27264</v>
      </c>
      <c r="B17" s="8" t="s">
        <v>10</v>
      </c>
      <c r="C17" s="7" t="s">
        <v>7</v>
      </c>
      <c r="D17" s="6" t="s">
        <v>8</v>
      </c>
      <c r="E17" s="6" t="s">
        <v>9</v>
      </c>
      <c r="F17" s="5">
        <v>19</v>
      </c>
    </row>
  </sheetData>
  <conditionalFormatting sqref="A7">
    <cfRule type="duplicateValues" dxfId="7" priority="2"/>
  </conditionalFormatting>
  <conditionalFormatting sqref="A7">
    <cfRule type="duplicateValues" dxfId="6" priority="1"/>
  </conditionalFormatting>
  <conditionalFormatting sqref="A8:A17 A1:A6">
    <cfRule type="duplicateValues" dxfId="5" priority="3"/>
  </conditionalFormatting>
  <conditionalFormatting sqref="A8:A17">
    <cfRule type="duplicateValues" dxfId="4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Thamer S. Nujaifan</dc:creator>
  <cp:lastModifiedBy>Thamer S. Nujaifan</cp:lastModifiedBy>
  <dcterms:created xsi:type="dcterms:W3CDTF">2020-03-11T10:51:24Z</dcterms:created>
  <dcterms:modified xsi:type="dcterms:W3CDTF">2020-03-11T10:56:29Z</dcterms:modified>
</cp:coreProperties>
</file>