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اوفيسنا\"/>
    </mc:Choice>
  </mc:AlternateContent>
  <xr:revisionPtr revIDLastSave="0" documentId="13_ncr:1_{C88C7FAD-D225-4355-A39D-200D1B33291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  <sheet name="Sheet1" sheetId="1" r:id="rId2"/>
  </sheets>
  <definedNames>
    <definedName name="ID">Sheet1!$A$2:$A$17</definedName>
    <definedName name="name">Sheet1!$B$2:$B$17</definedName>
    <definedName name="tab">Sheet1!$A$2:$F$17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" i="2" l="1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F3" i="2"/>
  <c r="C4" i="2" s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2" i="2"/>
  <c r="C3" i="2" s="1"/>
  <c r="G3" i="2" s="1"/>
  <c r="C7" i="2" l="1"/>
  <c r="C5" i="2"/>
  <c r="C16" i="2"/>
  <c r="G16" i="2" s="1"/>
  <c r="C14" i="2"/>
  <c r="G14" i="2" s="1"/>
  <c r="C12" i="2"/>
  <c r="G12" i="2" s="1"/>
  <c r="C10" i="2"/>
  <c r="C8" i="2"/>
  <c r="C6" i="2"/>
  <c r="G6" i="2" s="1"/>
  <c r="C17" i="2"/>
  <c r="C15" i="2"/>
  <c r="C13" i="2"/>
  <c r="C11" i="2"/>
  <c r="C9" i="2"/>
  <c r="G2" i="2"/>
  <c r="G4" i="2"/>
  <c r="G5" i="2"/>
  <c r="G8" i="2"/>
  <c r="G10" i="2"/>
  <c r="G17" i="2"/>
  <c r="G15" i="2"/>
  <c r="G13" i="2"/>
  <c r="G11" i="2"/>
  <c r="G9" i="2"/>
  <c r="G7" i="2"/>
</calcChain>
</file>

<file path=xl/sharedStrings.xml><?xml version="1.0" encoding="utf-8"?>
<sst xmlns="http://schemas.openxmlformats.org/spreadsheetml/2006/main" count="77" uniqueCount="17">
  <si>
    <t>ID</t>
  </si>
  <si>
    <t>Employee Name اسم الموظف</t>
  </si>
  <si>
    <t>Location</t>
  </si>
  <si>
    <t>New Department</t>
  </si>
  <si>
    <t>Manager</t>
  </si>
  <si>
    <t xml:space="preserve">Remaining  Balance </t>
  </si>
  <si>
    <t>Aba Dar</t>
  </si>
  <si>
    <t>Riyadh</t>
  </si>
  <si>
    <t>R</t>
  </si>
  <si>
    <t>Ameen</t>
  </si>
  <si>
    <t xml:space="preserve">Abdalmalik </t>
  </si>
  <si>
    <t>HR ID</t>
  </si>
  <si>
    <t>Employee Name</t>
  </si>
  <si>
    <t>Start</t>
  </si>
  <si>
    <t>End</t>
  </si>
  <si>
    <t># Days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</si>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</sst>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Calibri Light"/>
      <family val="2"/>
    </font>
    <font>
      <b/>
      <sz val="16"/>
      <color theme="0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1">
    <xf numFmtId="0" fontId="0" fillId="0" borderId="0" xfId="0"/>
    <xf numFmtId="0" fontId="3" fillId="2" borderId="1" xfId="1" applyFont="1" applyBorder="1" applyAlignment="1" applyProtection="1">
      <alignment horizontal="center" vertical="center"/>
    </xf>
    <xf numFmtId="0" fontId="3" fillId="2" borderId="2" xfId="1" applyFont="1" applyBorder="1" applyAlignment="1" applyProtection="1">
      <alignment horizontal="center" vertical="center"/>
    </xf>
    <xf numFmtId="0" fontId="3" fillId="2" borderId="1" xfId="1" applyFont="1" applyBorder="1" applyAlignment="1" applyProtection="1">
      <alignment horizontal="left" vertical="center"/>
    </xf>
    <xf numFmtId="0" fontId="1" fillId="3" borderId="3" xfId="0" applyFont="1" applyFill="1" applyBorder="1" applyAlignment="1" applyProtection="1">
      <alignment horizontal="center" vertical="center"/>
    </xf>
    <xf numFmtId="0" fontId="0" fillId="4" borderId="4" xfId="0" applyFill="1" applyBorder="1" applyAlignment="1" applyProtection="1">
      <alignment horizontal="center" vertical="center"/>
    </xf>
    <xf numFmtId="0" fontId="0" fillId="4" borderId="4" xfId="0" applyFill="1" applyBorder="1" applyAlignment="1" applyProtection="1">
      <alignment horizontal="left" vertical="center"/>
    </xf>
    <xf numFmtId="0" fontId="0" fillId="4" borderId="1" xfId="0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left" vertical="center"/>
    </xf>
    <xf numFmtId="0" fontId="1" fillId="5" borderId="5" xfId="0" applyFont="1" applyFill="1" applyBorder="1"/>
    <xf numFmtId="0" fontId="1" fillId="5" borderId="3" xfId="0" applyFont="1" applyFill="1" applyBorder="1"/>
    <xf numFmtId="1" fontId="1" fillId="5" borderId="3" xfId="0" applyNumberFormat="1" applyFont="1" applyFill="1" applyBorder="1" applyAlignment="1">
      <alignment horizontal="center" vertical="center"/>
    </xf>
    <xf numFmtId="14" fontId="1" fillId="5" borderId="6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1" fontId="4" fillId="6" borderId="6" xfId="0" applyNumberFormat="1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1" fontId="5" fillId="7" borderId="6" xfId="0" applyNumberFormat="1" applyFont="1" applyFill="1" applyBorder="1" applyAlignment="1">
      <alignment horizontal="center" vertical="center"/>
    </xf>
    <xf numFmtId="0" fontId="0" fillId="6" borderId="4" xfId="0" applyFill="1" applyBorder="1" applyAlignment="1" applyProtection="1">
      <alignment horizontal="left" vertical="center"/>
    </xf>
    <xf numFmtId="0" fontId="0" fillId="6" borderId="7" xfId="0" applyFont="1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</cellXfs>
  <cellStyles count="2">
    <cellStyle name="تمييز1" xfId="1" builtinId="29"/>
    <cellStyle name="عادي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136" zoomScaleNormal="136" workbookViewId="0">
      <selection activeCell="D10" sqref="D10"/>
    </sheetView>
  </sheetViews>
  <sheetFormatPr defaultRowHeight="15" x14ac:dyDescent="0.25"/>
  <cols>
    <col min="1" max="1" width="6.7109375" bestFit="1" customWidth="1"/>
    <col min="2" max="2" width="23.7109375" customWidth="1"/>
    <col min="3" max="3" width="23.5703125" customWidth="1"/>
    <col min="4" max="4" width="17.5703125" customWidth="1"/>
    <col min="5" max="5" width="18.7109375" customWidth="1"/>
    <col min="6" max="6" width="22" customWidth="1"/>
  </cols>
  <sheetData>
    <row r="1" spans="1:7" x14ac:dyDescent="0.25">
      <c r="A1" s="9" t="s">
        <v>11</v>
      </c>
      <c r="B1" s="10" t="s">
        <v>12</v>
      </c>
      <c r="C1" s="11" t="s">
        <v>5</v>
      </c>
      <c r="D1" s="12" t="s">
        <v>13</v>
      </c>
      <c r="E1" s="12" t="s">
        <v>14</v>
      </c>
      <c r="F1" s="13" t="s">
        <v>15</v>
      </c>
      <c r="G1" s="16" t="s">
        <v>16</v>
      </c>
    </row>
    <row r="2" spans="1:7" ht="15.75" customHeight="1" x14ac:dyDescent="0.25">
      <c r="A2" s="5">
        <v>27266</v>
      </c>
      <c r="B2" s="18" t="str">
        <f t="shared" ref="B2:B17" si="0">IFERROR(VLOOKUP(A2,tab,2,FALSE),"")</f>
        <v>Aba Dar</v>
      </c>
      <c r="C2" s="17">
        <f>IFERROR(VLOOKUP(A2,tab,6,FALSE),"")</f>
        <v>22</v>
      </c>
      <c r="D2" s="14">
        <v>43863</v>
      </c>
      <c r="E2" s="14">
        <v>43868</v>
      </c>
      <c r="F2" s="19">
        <f>IFERROR(IF(AND(D2&lt;&gt;"",E2&lt;&gt;""),E2-D2,""),"")</f>
        <v>5</v>
      </c>
      <c r="G2" s="20" t="str">
        <f>IF(AND(B2&lt;&gt;"",C2&lt;0),"absent","")</f>
        <v/>
      </c>
    </row>
    <row r="3" spans="1:7" x14ac:dyDescent="0.25">
      <c r="A3" s="5">
        <v>27266</v>
      </c>
      <c r="B3" s="18" t="str">
        <f t="shared" si="0"/>
        <v>Aba Dar</v>
      </c>
      <c r="C3" s="15">
        <f>IFERROR(VLOOKUP(A3,tab,6,FALSE)-SUM($F$2:F3),"")</f>
        <v>12</v>
      </c>
      <c r="D3" s="14">
        <v>43871</v>
      </c>
      <c r="E3" s="14">
        <v>43876</v>
      </c>
      <c r="F3" s="19">
        <f>IFERROR(IF(AND(D3&lt;&gt;"",E3&lt;&gt;""),E3-D3,""),"")</f>
        <v>5</v>
      </c>
      <c r="G3" s="20" t="str">
        <f t="shared" ref="G3:G17" si="1">IF(AND(B3&lt;&gt;"",C3&lt;0),"absent","")</f>
        <v/>
      </c>
    </row>
    <row r="4" spans="1:7" x14ac:dyDescent="0.25">
      <c r="A4" s="5">
        <v>27266</v>
      </c>
      <c r="B4" s="18" t="str">
        <f t="shared" si="0"/>
        <v>Aba Dar</v>
      </c>
      <c r="C4" s="15">
        <f>IFERROR(VLOOKUP(A4,tab,6,FALSE)-SUM($F$2:F4),"")</f>
        <v>7</v>
      </c>
      <c r="D4" s="14">
        <v>43910</v>
      </c>
      <c r="E4" s="14">
        <v>43915</v>
      </c>
      <c r="F4" s="19">
        <f t="shared" ref="F4:F17" si="2">IFERROR(IF(AND(D4&lt;&gt;"",E4&lt;&gt;""),E4-D4,""),"")</f>
        <v>5</v>
      </c>
      <c r="G4" s="20" t="str">
        <f t="shared" si="1"/>
        <v/>
      </c>
    </row>
    <row r="5" spans="1:7" x14ac:dyDescent="0.25">
      <c r="A5" s="5">
        <v>27266</v>
      </c>
      <c r="B5" s="18" t="str">
        <f t="shared" si="0"/>
        <v>Aba Dar</v>
      </c>
      <c r="C5" s="15">
        <f>IFERROR(VLOOKUP(A5,tab,6,FALSE)-SUM($F$2:F5),"")</f>
        <v>6</v>
      </c>
      <c r="D5" s="14">
        <v>43922</v>
      </c>
      <c r="E5" s="14">
        <v>43923</v>
      </c>
      <c r="F5" s="19">
        <f t="shared" si="2"/>
        <v>1</v>
      </c>
      <c r="G5" s="20" t="str">
        <f t="shared" si="1"/>
        <v/>
      </c>
    </row>
    <row r="6" spans="1:7" x14ac:dyDescent="0.25">
      <c r="A6" s="5">
        <v>27266</v>
      </c>
      <c r="B6" s="18" t="str">
        <f t="shared" si="0"/>
        <v>Aba Dar</v>
      </c>
      <c r="C6" s="15">
        <f>IFERROR(VLOOKUP(A6,tab,6,FALSE)-SUM($F$2:F6),"")</f>
        <v>6</v>
      </c>
      <c r="D6" s="14"/>
      <c r="E6" s="14"/>
      <c r="F6" s="19" t="str">
        <f t="shared" si="2"/>
        <v/>
      </c>
      <c r="G6" s="20" t="str">
        <f t="shared" si="1"/>
        <v/>
      </c>
    </row>
    <row r="7" spans="1:7" x14ac:dyDescent="0.25">
      <c r="A7" s="5">
        <v>27266</v>
      </c>
      <c r="B7" s="18" t="str">
        <f t="shared" si="0"/>
        <v>Aba Dar</v>
      </c>
      <c r="C7" s="15">
        <f>IFERROR(VLOOKUP(A7,tab,6,FALSE)-SUM($F$2:F7),"")</f>
        <v>6</v>
      </c>
      <c r="D7" s="14"/>
      <c r="E7" s="14"/>
      <c r="F7" s="19" t="str">
        <f t="shared" si="2"/>
        <v/>
      </c>
      <c r="G7" s="20" t="str">
        <f t="shared" si="1"/>
        <v/>
      </c>
    </row>
    <row r="8" spans="1:7" x14ac:dyDescent="0.25">
      <c r="A8" s="5"/>
      <c r="B8" s="18" t="str">
        <f t="shared" si="0"/>
        <v/>
      </c>
      <c r="C8" s="15" t="str">
        <f>IFERROR(VLOOKUP(A8,tab,6,FALSE)-SUM($F$2:F8),"")</f>
        <v/>
      </c>
      <c r="D8" s="14"/>
      <c r="E8" s="14"/>
      <c r="F8" s="19" t="str">
        <f t="shared" si="2"/>
        <v/>
      </c>
      <c r="G8" s="20" t="str">
        <f t="shared" si="1"/>
        <v/>
      </c>
    </row>
    <row r="9" spans="1:7" x14ac:dyDescent="0.25">
      <c r="A9" s="5"/>
      <c r="B9" s="18" t="str">
        <f t="shared" si="0"/>
        <v/>
      </c>
      <c r="C9" s="15" t="str">
        <f>IFERROR(VLOOKUP(A9,tab,6,FALSE)-SUM($F$2:F9),"")</f>
        <v/>
      </c>
      <c r="D9" s="14"/>
      <c r="E9" s="14"/>
      <c r="F9" s="19" t="str">
        <f t="shared" si="2"/>
        <v/>
      </c>
      <c r="G9" s="20" t="str">
        <f t="shared" si="1"/>
        <v/>
      </c>
    </row>
    <row r="10" spans="1:7" x14ac:dyDescent="0.25">
      <c r="A10" s="5"/>
      <c r="B10" s="18" t="str">
        <f t="shared" si="0"/>
        <v/>
      </c>
      <c r="C10" s="15" t="str">
        <f>IFERROR(VLOOKUP(A10,tab,6,FALSE)-SUM($F$2:F10),"")</f>
        <v/>
      </c>
      <c r="D10" s="14"/>
      <c r="E10" s="14"/>
      <c r="F10" s="19" t="str">
        <f t="shared" si="2"/>
        <v/>
      </c>
      <c r="G10" s="20" t="str">
        <f t="shared" si="1"/>
        <v/>
      </c>
    </row>
    <row r="11" spans="1:7" x14ac:dyDescent="0.25">
      <c r="A11" s="5"/>
      <c r="B11" s="18" t="str">
        <f t="shared" si="0"/>
        <v/>
      </c>
      <c r="C11" s="15" t="str">
        <f>IFERROR(VLOOKUP(A11,tab,6,FALSE)-SUM($F$2:F11),"")</f>
        <v/>
      </c>
      <c r="D11" s="14"/>
      <c r="E11" s="14"/>
      <c r="F11" s="19" t="str">
        <f t="shared" si="2"/>
        <v/>
      </c>
      <c r="G11" s="20" t="str">
        <f t="shared" si="1"/>
        <v/>
      </c>
    </row>
    <row r="12" spans="1:7" x14ac:dyDescent="0.25">
      <c r="A12" s="5"/>
      <c r="B12" s="18" t="str">
        <f t="shared" si="0"/>
        <v/>
      </c>
      <c r="C12" s="15" t="str">
        <f>IFERROR(VLOOKUP(A12,tab,6,FALSE)-SUM($F$2:F12),"")</f>
        <v/>
      </c>
      <c r="D12" s="14"/>
      <c r="E12" s="14"/>
      <c r="F12" s="19" t="str">
        <f t="shared" si="2"/>
        <v/>
      </c>
      <c r="G12" s="20" t="str">
        <f t="shared" si="1"/>
        <v/>
      </c>
    </row>
    <row r="13" spans="1:7" x14ac:dyDescent="0.25">
      <c r="A13" s="5"/>
      <c r="B13" s="18" t="str">
        <f t="shared" si="0"/>
        <v/>
      </c>
      <c r="C13" s="15" t="str">
        <f>IFERROR(VLOOKUP(A13,tab,6,FALSE)-SUM($F$2:F13),"")</f>
        <v/>
      </c>
      <c r="D13" s="14"/>
      <c r="E13" s="14"/>
      <c r="F13" s="19" t="str">
        <f t="shared" si="2"/>
        <v/>
      </c>
      <c r="G13" s="20" t="str">
        <f t="shared" si="1"/>
        <v/>
      </c>
    </row>
    <row r="14" spans="1:7" x14ac:dyDescent="0.25">
      <c r="A14" s="5"/>
      <c r="B14" s="18" t="str">
        <f t="shared" si="0"/>
        <v/>
      </c>
      <c r="C14" s="15" t="str">
        <f>IFERROR(VLOOKUP(A14,tab,6,FALSE)-SUM($F$2:F14),"")</f>
        <v/>
      </c>
      <c r="D14" s="14"/>
      <c r="E14" s="14"/>
      <c r="F14" s="19" t="str">
        <f t="shared" si="2"/>
        <v/>
      </c>
      <c r="G14" s="20" t="str">
        <f t="shared" si="1"/>
        <v/>
      </c>
    </row>
    <row r="15" spans="1:7" x14ac:dyDescent="0.25">
      <c r="A15" s="5"/>
      <c r="B15" s="18" t="str">
        <f t="shared" si="0"/>
        <v/>
      </c>
      <c r="C15" s="15" t="str">
        <f>IFERROR(VLOOKUP(A15,tab,6,FALSE)-SUM($F$2:F15),"")</f>
        <v/>
      </c>
      <c r="D15" s="14"/>
      <c r="E15" s="14"/>
      <c r="F15" s="19" t="str">
        <f t="shared" si="2"/>
        <v/>
      </c>
      <c r="G15" s="20" t="str">
        <f t="shared" si="1"/>
        <v/>
      </c>
    </row>
    <row r="16" spans="1:7" x14ac:dyDescent="0.25">
      <c r="A16" s="5"/>
      <c r="B16" s="18" t="str">
        <f t="shared" si="0"/>
        <v/>
      </c>
      <c r="C16" s="15" t="str">
        <f>IFERROR(VLOOKUP(A16,tab,6,FALSE)-SUM($F$2:F16),"")</f>
        <v/>
      </c>
      <c r="D16" s="14"/>
      <c r="E16" s="14"/>
      <c r="F16" s="19" t="str">
        <f t="shared" si="2"/>
        <v/>
      </c>
      <c r="G16" s="20" t="str">
        <f t="shared" si="1"/>
        <v/>
      </c>
    </row>
    <row r="17" spans="1:7" x14ac:dyDescent="0.25">
      <c r="A17" s="5"/>
      <c r="B17" s="18" t="str">
        <f t="shared" si="0"/>
        <v/>
      </c>
      <c r="C17" s="15" t="str">
        <f>IFERROR(VLOOKUP(A17,tab,6,FALSE)-SUM($F$2:F17),"")</f>
        <v/>
      </c>
      <c r="D17" s="14"/>
      <c r="E17" s="14"/>
      <c r="F17" s="19" t="str">
        <f t="shared" si="2"/>
        <v/>
      </c>
      <c r="G17" s="20" t="str">
        <f t="shared" si="1"/>
        <v/>
      </c>
    </row>
  </sheetData>
  <conditionalFormatting sqref="G1:G1048576">
    <cfRule type="containsText" dxfId="4" priority="1" operator="containsText" text="absent">
      <formula>NOT(ISERROR(SEARCH("absent",G1)))</formula>
    </cfRule>
  </conditionalFormatting>
  <dataValidations count="3">
    <dataValidation type="custom" allowBlank="1" showInputMessage="1" showErrorMessage="1" error="لايمكن" sqref="F2:G17 B2:C17" xr:uid="{C32554EE-0C3F-4496-B389-EBB0E6057C9C}">
      <formula1>""</formula1>
    </dataValidation>
    <dataValidation type="custom" allowBlank="1" showInputMessage="1" showErrorMessage="1" error="ghdl;k" sqref="I4" xr:uid="{102FE9C9-3CB3-4313-8556-D7804B3A972B}">
      <formula1>"&lt;&gt;"""""</formula1>
    </dataValidation>
    <dataValidation type="list" allowBlank="1" showInputMessage="1" showErrorMessage="1" sqref="A2:A17" xr:uid="{5115D4E4-FC45-484C-8707-E3EBE5D3CB7D}">
      <formula1>ID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E33DD942-7D3B-4066-BD99-024369E8F75E}">
            <x14:iconSet custom="1">
              <x14:cfvo type="percent">
                <xm:f>0</xm:f>
              </x14:cfvo>
              <x14:cfvo type="percent" gte="0">
                <xm:f>1</xm:f>
              </x14:cfvo>
              <x14:cfvo type="percent" gte="0">
                <xm:f>1</xm:f>
              </x14:cfvo>
              <x14:cfIcon iconSet="3Symbols" iconId="0"/>
              <x14:cfIcon iconSet="3Symbols" iconId="0"/>
              <x14:cfIcon iconSet="3Symbols" iconId="0"/>
            </x14:iconSet>
          </x14:cfRule>
          <xm:sqref>G2:G17</xm:sqref>
        </x14:conditionalFormatting>
        <x14:conditionalFormatting xmlns:xm="http://schemas.microsoft.com/office/excel/2006/main">
          <x14:cfRule type="iconSet" priority="7" id="{F18C0C67-C01D-47EC-8BDA-2C2445EAAE00}">
            <x14:iconSet showValue="0" custom="1">
              <x14:cfvo type="percent">
                <xm:f>0</xm:f>
              </x14:cfvo>
              <x14:cfvo type="num">
                <xm:f>1</xm:f>
              </x14:cfvo>
              <x14:cfvo type="num">
                <xm:f>1</xm:f>
              </x14:cfvo>
              <x14:cfIcon iconSet="4RedToBlack" iconId="3"/>
              <x14:cfIcon iconSet="3TrafficLights1" iconId="1"/>
              <x14:cfIcon iconSet="4RedToBlack" iconId="3"/>
            </x14:iconSet>
          </x14:cfRule>
          <xm:sqref>G2:G17</xm:sqref>
        </x14:conditionalFormatting>
        <x14:conditionalFormatting xmlns:xm="http://schemas.microsoft.com/office/excel/2006/main">
          <x14:cfRule type="iconSet" priority="6" id="{7A2470DA-AD7A-41ED-AF74-DAEC037CAFE2}">
            <x14:iconSet showValue="0" custom="1">
              <x14:cfvo type="percent">
                <xm:f>0</xm:f>
              </x14:cfvo>
              <x14:cfvo type="num">
                <xm:f>1</xm:f>
              </x14:cfvo>
              <x14:cfvo type="num">
                <xm:f>1</xm:f>
              </x14:cfvo>
              <x14:cfIcon iconSet="4RedToBlack" iconId="3"/>
              <x14:cfIcon iconSet="4RedToBlack" iconId="3"/>
              <x14:cfIcon iconSet="4RedToBlack" iconId="3"/>
            </x14:iconSet>
          </x14:cfRule>
          <xm:sqref>G2:G17</xm:sqref>
        </x14:conditionalFormatting>
        <x14:conditionalFormatting xmlns:xm="http://schemas.microsoft.com/office/excel/2006/main">
          <x14:cfRule type="iconSet" priority="5" id="{D9568D0E-1B65-43B7-8462-3CADB1004FC2}">
            <x14:iconSet showValue="0" custom="1">
              <x14:cfvo type="percent">
                <xm:f>0</xm:f>
              </x14:cfvo>
              <x14:cfvo type="num">
                <xm:f>1</xm:f>
              </x14:cfvo>
              <x14:cfvo type="num">
                <xm:f>1</xm:f>
              </x14:cfvo>
              <x14:cfIcon iconSet="4RedToBlack" iconId="3"/>
              <x14:cfIcon iconSet="3TrafficLights1" iconId="1"/>
              <x14:cfIcon iconSet="3TrafficLights1" iconId="0"/>
            </x14:iconSet>
          </x14:cfRule>
          <xm:sqref>G2:G17</xm:sqref>
        </x14:conditionalFormatting>
        <x14:conditionalFormatting xmlns:xm="http://schemas.microsoft.com/office/excel/2006/main">
          <x14:cfRule type="iconSet" priority="2" id="{06FC947B-FAC4-4463-A601-5FB27EF8C413}">
            <x14:iconSet showValue="0" custom="1">
              <x14:cfvo type="percent">
                <xm:f>0</xm:f>
              </x14:cfvo>
              <x14:cfvo type="num">
                <xm:f>1</xm:f>
              </x14:cfvo>
              <x14:cfvo type="num">
                <xm:f>1</xm:f>
              </x14:cfvo>
              <x14:cfIcon iconSet="3TrafficLights1" iconId="0"/>
              <x14:cfIcon iconSet="3TrafficLights1" iconId="0"/>
              <x14:cfIcon iconSet="3TrafficLights1" iconId="0"/>
            </x14:iconSet>
          </x14:cfRule>
          <x14:cfRule type="iconSet" priority="4" id="{969E92C0-3708-4F81-9474-1002D3ED6D13}">
            <x14:iconSet showValue="0" custom="1">
              <x14:cfvo type="percent">
                <xm:f>0</xm:f>
              </x14:cfvo>
              <x14:cfvo type="percent">
                <xm:f>1</xm:f>
              </x14:cfvo>
              <x14:cfvo type="percent">
                <xm:f>1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G7</xm:sqref>
        </x14:conditionalFormatting>
        <x14:conditionalFormatting xmlns:xm="http://schemas.microsoft.com/office/excel/2006/main">
          <x14:cfRule type="iconSet" priority="3" id="{2FD96991-5417-4947-B68C-83B57D24B22F}">
            <x14:iconSet showValue="0" custom="1">
              <x14:cfvo type="percent">
                <xm:f>0</xm:f>
              </x14:cfvo>
              <x14:cfvo type="num">
                <xm:f>1</xm:f>
              </x14:cfvo>
              <x14:cfvo type="num">
                <xm:f>1</xm:f>
              </x14:cfvo>
              <x14:cfIcon iconSet="3TrafficLights1" iconId="0"/>
              <x14:cfIcon iconSet="3TrafficLights1" iconId="0"/>
              <x14:cfIcon iconSet="4RedToBlack" iconId="3"/>
            </x14:iconSet>
          </x14:cfRule>
          <xm:sqref>H7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>
      <selection activeCell="A2" sqref="A2:A17"/>
    </sheetView>
  </sheetViews>
  <sheetFormatPr defaultRowHeight="15" x14ac:dyDescent="0.25"/>
  <cols>
    <col min="1" max="1" width="6" bestFit="1" customWidth="1"/>
    <col min="2" max="2" width="22.85546875" bestFit="1" customWidth="1"/>
    <col min="3" max="3" width="7.5703125" bestFit="1" customWidth="1"/>
    <col min="4" max="4" width="15" bestFit="1" customWidth="1"/>
    <col min="5" max="5" width="7.85546875" bestFit="1" customWidth="1"/>
    <col min="6" max="6" width="18.85546875" bestFit="1" customWidth="1"/>
  </cols>
  <sheetData>
    <row r="1" spans="1:6" x14ac:dyDescent="0.25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4" t="s">
        <v>5</v>
      </c>
    </row>
    <row r="2" spans="1:6" x14ac:dyDescent="0.25">
      <c r="A2" s="5">
        <v>27266</v>
      </c>
      <c r="B2" s="6" t="s">
        <v>6</v>
      </c>
      <c r="C2" s="7" t="s">
        <v>7</v>
      </c>
      <c r="D2" s="6" t="s">
        <v>8</v>
      </c>
      <c r="E2" s="6" t="s">
        <v>9</v>
      </c>
      <c r="F2" s="5">
        <v>22</v>
      </c>
    </row>
    <row r="3" spans="1:6" x14ac:dyDescent="0.25">
      <c r="A3" s="7">
        <v>27339</v>
      </c>
      <c r="B3" s="8" t="s">
        <v>10</v>
      </c>
      <c r="C3" s="7" t="s">
        <v>7</v>
      </c>
      <c r="D3" s="6" t="s">
        <v>8</v>
      </c>
      <c r="E3" s="6" t="s">
        <v>9</v>
      </c>
      <c r="F3" s="5">
        <v>16</v>
      </c>
    </row>
    <row r="4" spans="1:6" x14ac:dyDescent="0.25">
      <c r="A4" s="7">
        <v>27330</v>
      </c>
      <c r="B4" s="8" t="s">
        <v>10</v>
      </c>
      <c r="C4" s="7" t="s">
        <v>7</v>
      </c>
      <c r="D4" s="6" t="s">
        <v>8</v>
      </c>
      <c r="E4" s="6" t="s">
        <v>9</v>
      </c>
      <c r="F4" s="5">
        <v>21</v>
      </c>
    </row>
    <row r="5" spans="1:6" x14ac:dyDescent="0.25">
      <c r="A5" s="7">
        <v>27161</v>
      </c>
      <c r="B5" s="8" t="s">
        <v>10</v>
      </c>
      <c r="C5" s="7" t="s">
        <v>7</v>
      </c>
      <c r="D5" s="6" t="s">
        <v>8</v>
      </c>
      <c r="E5" s="6" t="s">
        <v>9</v>
      </c>
      <c r="F5" s="5">
        <v>21</v>
      </c>
    </row>
    <row r="6" spans="1:6" x14ac:dyDescent="0.25">
      <c r="A6" s="7">
        <v>27283</v>
      </c>
      <c r="B6" s="8" t="s">
        <v>10</v>
      </c>
      <c r="C6" s="7" t="s">
        <v>7</v>
      </c>
      <c r="D6" s="6" t="s">
        <v>8</v>
      </c>
      <c r="E6" s="6" t="s">
        <v>9</v>
      </c>
      <c r="F6" s="5">
        <v>22</v>
      </c>
    </row>
    <row r="7" spans="1:6" x14ac:dyDescent="0.25">
      <c r="A7" s="7">
        <v>27347</v>
      </c>
      <c r="B7" s="8" t="s">
        <v>10</v>
      </c>
      <c r="C7" s="7" t="s">
        <v>7</v>
      </c>
      <c r="D7" s="6" t="s">
        <v>8</v>
      </c>
      <c r="E7" s="6" t="s">
        <v>9</v>
      </c>
      <c r="F7" s="5">
        <v>14</v>
      </c>
    </row>
    <row r="8" spans="1:6" x14ac:dyDescent="0.25">
      <c r="A8" s="7">
        <v>27308</v>
      </c>
      <c r="B8" s="8" t="s">
        <v>10</v>
      </c>
      <c r="C8" s="7" t="s">
        <v>7</v>
      </c>
      <c r="D8" s="6" t="s">
        <v>8</v>
      </c>
      <c r="E8" s="6" t="s">
        <v>9</v>
      </c>
      <c r="F8" s="5">
        <v>13</v>
      </c>
    </row>
    <row r="9" spans="1:6" x14ac:dyDescent="0.25">
      <c r="A9" s="7">
        <v>27164</v>
      </c>
      <c r="B9" s="8" t="s">
        <v>10</v>
      </c>
      <c r="C9" s="7" t="s">
        <v>7</v>
      </c>
      <c r="D9" s="6" t="s">
        <v>8</v>
      </c>
      <c r="E9" s="6" t="s">
        <v>9</v>
      </c>
      <c r="F9" s="5">
        <v>16</v>
      </c>
    </row>
    <row r="10" spans="1:6" x14ac:dyDescent="0.25">
      <c r="A10" s="7">
        <v>27329</v>
      </c>
      <c r="B10" s="8" t="s">
        <v>10</v>
      </c>
      <c r="C10" s="7" t="s">
        <v>7</v>
      </c>
      <c r="D10" s="6" t="s">
        <v>8</v>
      </c>
      <c r="E10" s="6" t="s">
        <v>9</v>
      </c>
      <c r="F10" s="5">
        <v>22</v>
      </c>
    </row>
    <row r="11" spans="1:6" x14ac:dyDescent="0.25">
      <c r="A11" s="7">
        <v>27165</v>
      </c>
      <c r="B11" s="8" t="s">
        <v>10</v>
      </c>
      <c r="C11" s="7" t="s">
        <v>7</v>
      </c>
      <c r="D11" s="6" t="s">
        <v>8</v>
      </c>
      <c r="E11" s="6" t="s">
        <v>9</v>
      </c>
      <c r="F11" s="5">
        <v>11</v>
      </c>
    </row>
    <row r="12" spans="1:6" x14ac:dyDescent="0.25">
      <c r="A12" s="7">
        <v>27333</v>
      </c>
      <c r="B12" s="8" t="s">
        <v>10</v>
      </c>
      <c r="C12" s="7" t="s">
        <v>7</v>
      </c>
      <c r="D12" s="6" t="s">
        <v>8</v>
      </c>
      <c r="E12" s="6" t="s">
        <v>9</v>
      </c>
      <c r="F12" s="5">
        <v>20</v>
      </c>
    </row>
    <row r="13" spans="1:6" x14ac:dyDescent="0.25">
      <c r="A13" s="7">
        <v>27368</v>
      </c>
      <c r="B13" s="8" t="s">
        <v>10</v>
      </c>
      <c r="C13" s="7" t="s">
        <v>7</v>
      </c>
      <c r="D13" s="6" t="s">
        <v>8</v>
      </c>
      <c r="E13" s="6" t="s">
        <v>9</v>
      </c>
      <c r="F13" s="5">
        <v>18</v>
      </c>
    </row>
    <row r="14" spans="1:6" x14ac:dyDescent="0.25">
      <c r="A14" s="7">
        <v>27166</v>
      </c>
      <c r="B14" s="8" t="s">
        <v>10</v>
      </c>
      <c r="C14" s="7" t="s">
        <v>7</v>
      </c>
      <c r="D14" s="6" t="s">
        <v>8</v>
      </c>
      <c r="E14" s="6" t="s">
        <v>9</v>
      </c>
      <c r="F14" s="5">
        <v>0</v>
      </c>
    </row>
    <row r="15" spans="1:6" x14ac:dyDescent="0.25">
      <c r="A15" s="7">
        <v>27300</v>
      </c>
      <c r="B15" s="8" t="s">
        <v>10</v>
      </c>
      <c r="C15" s="7" t="s">
        <v>7</v>
      </c>
      <c r="D15" s="6" t="s">
        <v>8</v>
      </c>
      <c r="E15" s="6" t="s">
        <v>9</v>
      </c>
      <c r="F15" s="5">
        <v>21</v>
      </c>
    </row>
    <row r="16" spans="1:6" x14ac:dyDescent="0.25">
      <c r="A16" s="7">
        <v>27343</v>
      </c>
      <c r="B16" s="8" t="s">
        <v>10</v>
      </c>
      <c r="C16" s="7" t="s">
        <v>7</v>
      </c>
      <c r="D16" s="6" t="s">
        <v>8</v>
      </c>
      <c r="E16" s="6" t="s">
        <v>9</v>
      </c>
      <c r="F16" s="5">
        <v>22</v>
      </c>
    </row>
    <row r="17" spans="1:6" x14ac:dyDescent="0.25">
      <c r="A17" s="7">
        <v>27264</v>
      </c>
      <c r="B17" s="8" t="s">
        <v>10</v>
      </c>
      <c r="C17" s="7" t="s">
        <v>7</v>
      </c>
      <c r="D17" s="6" t="s">
        <v>8</v>
      </c>
      <c r="E17" s="6" t="s">
        <v>9</v>
      </c>
      <c r="F17" s="5">
        <v>19</v>
      </c>
    </row>
  </sheetData>
  <conditionalFormatting sqref="A7">
    <cfRule type="duplicateValues" dxfId="3" priority="2"/>
  </conditionalFormatting>
  <conditionalFormatting sqref="A7">
    <cfRule type="duplicateValues" dxfId="2" priority="1"/>
  </conditionalFormatting>
  <conditionalFormatting sqref="A8:A17 A1:A6">
    <cfRule type="duplicateValues" dxfId="1" priority="3"/>
  </conditionalFormatting>
  <conditionalFormatting sqref="A8:A17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3</vt:i4>
      </vt:variant>
    </vt:vector>
  </HeadingPairs>
  <TitlesOfParts>
    <vt:vector size="5" baseType="lpstr">
      <vt:lpstr>Sheet2</vt:lpstr>
      <vt:lpstr>Sheet1</vt:lpstr>
      <vt:lpstr>ID</vt:lpstr>
      <vt:lpstr>name</vt:lpstr>
      <vt:lpstr>tab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Thamer S. Nujaifan</dc:creator>
  <cp:lastModifiedBy>nabil</cp:lastModifiedBy>
  <dcterms:created xsi:type="dcterms:W3CDTF">2020-03-11T10:51:24Z</dcterms:created>
  <dcterms:modified xsi:type="dcterms:W3CDTF">2020-03-11T16:20:10Z</dcterms:modified>
</cp:coreProperties>
</file>