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activeTab="3"/>
  </bookViews>
  <sheets>
    <sheet name="متابعة الشيكات" sheetId="1" r:id="rId1"/>
    <sheet name="شيكات قيد التحصيل" sheetId="2" r:id="rId2"/>
    <sheet name="شيكات مجيرة" sheetId="3" r:id="rId3"/>
    <sheet name="تقرير الشيكات" sheetId="4" r:id="rId4"/>
  </sheets>
  <externalReferences>
    <externalReference r:id="rId5"/>
  </externalReferences>
  <definedNames>
    <definedName name="_xlnm._FilterDatabase" localSheetId="0" hidden="1">'متابعة الشيكات'!$A$2:$A$12</definedName>
  </definedNames>
  <calcPr calcId="145621"/>
</workbook>
</file>

<file path=xl/calcChain.xml><?xml version="1.0" encoding="utf-8"?>
<calcChain xmlns="http://schemas.openxmlformats.org/spreadsheetml/2006/main">
  <c r="G19" i="4" l="1"/>
  <c r="G13" i="4"/>
  <c r="G8" i="4"/>
  <c r="N4" i="2"/>
  <c r="N5" i="2"/>
  <c r="N7"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3" i="2"/>
  <c r="N7" i="1" l="1"/>
  <c r="N6" i="1"/>
  <c r="N5" i="1"/>
  <c r="N4" i="1"/>
  <c r="N3" i="1"/>
  <c r="K2" i="1"/>
  <c r="I2" i="1"/>
  <c r="K1" i="1"/>
  <c r="I1" i="1"/>
  <c r="K2" i="2"/>
  <c r="I2" i="2"/>
  <c r="K2" i="3"/>
  <c r="I2" i="3"/>
  <c r="K1" i="3"/>
  <c r="I1" i="3"/>
</calcChain>
</file>

<file path=xl/sharedStrings.xml><?xml version="1.0" encoding="utf-8"?>
<sst xmlns="http://schemas.openxmlformats.org/spreadsheetml/2006/main" count="213" uniqueCount="55">
  <si>
    <t>الوقت الان</t>
  </si>
  <si>
    <t>←خاص الوقت المتبقي للصرف</t>
  </si>
  <si>
    <t>التاريخ</t>
  </si>
  <si>
    <t>مجموع الشيكات</t>
  </si>
  <si>
    <t xml:space="preserve">رقم </t>
  </si>
  <si>
    <t>اسم الزبون</t>
  </si>
  <si>
    <t>نوع السيارة</t>
  </si>
  <si>
    <t>لون السيارة</t>
  </si>
  <si>
    <t>قوة المحرك</t>
  </si>
  <si>
    <t xml:space="preserve">قيمة الشيك </t>
  </si>
  <si>
    <t>رقم الشيك</t>
  </si>
  <si>
    <t>البنك</t>
  </si>
  <si>
    <t>تاريخ الاستحقاق</t>
  </si>
  <si>
    <t>اسم صاحب الشيك</t>
  </si>
  <si>
    <t>مجيرلصالح</t>
  </si>
  <si>
    <t>عن سيارة رقم بالشراء</t>
  </si>
  <si>
    <t>محمد عايد محمد عوض</t>
  </si>
  <si>
    <t>كيا مورنينج فتحه</t>
  </si>
  <si>
    <t>بيج</t>
  </si>
  <si>
    <t>القاهرة عمان</t>
  </si>
  <si>
    <t>28/2/2021</t>
  </si>
  <si>
    <t>عيسى خليل محمود مخامرة يطا 0502957643</t>
  </si>
  <si>
    <t>30/1/2021</t>
  </si>
  <si>
    <t>مجموع الشيكات الكل</t>
  </si>
  <si>
    <t>مجموع الشيكات بالصندوق</t>
  </si>
  <si>
    <t>الوقت المتبقي لصرف الشيكات</t>
  </si>
  <si>
    <t>باقي بالايام لصرف الشيك</t>
  </si>
  <si>
    <t>فلسطين</t>
  </si>
  <si>
    <t>رقمها بالشراء</t>
  </si>
  <si>
    <t>الاسلامي العربي</t>
  </si>
  <si>
    <t>محمد عايد محمد عوض يطا الحيله بجانب مدرسه الحيله 0502957643</t>
  </si>
  <si>
    <t>30/3/2021</t>
  </si>
  <si>
    <t>عيسى خليل محمود مخامرة يطا 0502957644</t>
  </si>
  <si>
    <t>رقم السيارة</t>
  </si>
  <si>
    <t>خليل</t>
  </si>
  <si>
    <t>بولو</t>
  </si>
  <si>
    <t>يونس</t>
  </si>
  <si>
    <t>شركة القدس</t>
  </si>
  <si>
    <t>القدس</t>
  </si>
  <si>
    <t>مشكلة عند كل عملية ترحيل الى شيت "شيكات مجيرة "يعمل على تكرار ترحيل البيانات المظللة عند اضافة صف التفاصيل "رقم اسم الزبون نوع السيارة ..ألخ"</t>
  </si>
  <si>
    <t>مشكلة في صفحة "شيكات قيد التحصيل " يحذف كل الشيكات التي تحمل نفس رقم الشيك (هناك شيكات تتطابق رقمها )) ويحذف صف التفاصيل "رقم "رقم اسم الزبون نوع السيارة ..الخ""يرجى عمل كود الحذف عند تطابق كل البيانات المدرجة إن امكن</t>
  </si>
  <si>
    <t>اخر طلب اضافة شيت تقرير الشيكات يعمل على ترتيب الشيكات حسب تاريخ الصرف وشكرا من العماق</t>
  </si>
  <si>
    <t>يوسف</t>
  </si>
  <si>
    <t>اوبيل</t>
  </si>
  <si>
    <t>شهر2</t>
  </si>
  <si>
    <t>شهر 3</t>
  </si>
  <si>
    <t>شيكات شهر 1</t>
  </si>
  <si>
    <t>عدنان</t>
  </si>
  <si>
    <t>سامر</t>
  </si>
  <si>
    <t>كيا</t>
  </si>
  <si>
    <t>فورد</t>
  </si>
  <si>
    <t>احمر</t>
  </si>
  <si>
    <t>اخضر</t>
  </si>
  <si>
    <t>المجموع</t>
  </si>
  <si>
    <t xml:space="preserve">مثال على تقرير الشيكات وفرزه حسب تاريخ الشيك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</si>
</sst>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F400]h:mm:ss\ AM/PM"/>
    <numFmt numFmtId="165" formatCode="dd/mm/yyyy;@"/>
    <numFmt numFmtId="166" formatCode="yyyy\-mm\-dd"/>
    <numFmt numFmtId="167" formatCode="#,##0_-"/>
  </numFmts>
  <fonts count="13" x14ac:knownFonts="1">
    <font>
      <sz val="11"/>
      <color theme="1"/>
      <name val="Calibri"/>
      <family val="2"/>
      <scheme val="minor"/>
    </font>
    <font>
      <b/>
      <sz val="10"/>
      <color indexed="12"/>
      <name val="Tahoma"/>
      <family val="2"/>
    </font>
    <font>
      <b/>
      <sz val="10"/>
      <name val="Calibri"/>
      <family val="2"/>
    </font>
    <font>
      <b/>
      <sz val="11"/>
      <color theme="1"/>
      <name val="Calibri"/>
      <family val="2"/>
      <scheme val="minor"/>
    </font>
    <font>
      <b/>
      <sz val="12"/>
      <color indexed="12"/>
      <name val="Tahoma"/>
      <family val="2"/>
    </font>
    <font>
      <b/>
      <sz val="28"/>
      <color rgb="FFFF0000"/>
      <name val="Tahoma"/>
      <family val="2"/>
    </font>
    <font>
      <sz val="10"/>
      <color indexed="12"/>
      <name val="Tahoma"/>
      <family val="2"/>
    </font>
    <font>
      <sz val="11"/>
      <color theme="0"/>
      <name val="Calibri"/>
      <family val="2"/>
      <charset val="178"/>
      <scheme val="minor"/>
    </font>
    <font>
      <b/>
      <sz val="11"/>
      <color theme="0"/>
      <name val="Calibri"/>
      <family val="2"/>
      <charset val="178"/>
      <scheme val="minor"/>
    </font>
    <font>
      <b/>
      <sz val="11"/>
      <name val="Calibri"/>
      <family val="2"/>
      <scheme val="minor"/>
    </font>
    <font>
      <b/>
      <sz val="11"/>
      <color theme="0"/>
      <name val="Calibri"/>
      <family val="2"/>
      <scheme val="minor"/>
    </font>
    <font>
      <b/>
      <sz val="10"/>
      <color theme="1"/>
      <name val="Tahoma"/>
      <family val="2"/>
    </font>
    <font>
      <b/>
      <sz val="11"/>
      <color rgb="FFFF0000"/>
      <name val="Calibri"/>
      <family val="2"/>
      <scheme val="minor"/>
    </font>
  </fonts>
  <fills count="10">
    <fill>
      <patternFill patternType="none"/>
    </fill>
    <fill>
      <patternFill patternType="gray125"/>
    </fill>
    <fill>
      <patternFill patternType="solid">
        <fgColor indexed="9"/>
        <bgColor indexed="64"/>
      </patternFill>
    </fill>
    <fill>
      <patternFill patternType="solid">
        <fgColor theme="3" tint="0.79998168889431442"/>
        <bgColor indexed="64"/>
      </patternFill>
    </fill>
    <fill>
      <patternFill patternType="solid">
        <fgColor theme="6"/>
        <bgColor indexed="64"/>
      </patternFill>
    </fill>
    <fill>
      <patternFill patternType="solid">
        <fgColor rgb="FFFFFF00"/>
        <bgColor indexed="64"/>
      </patternFill>
    </fill>
    <fill>
      <patternFill patternType="solid">
        <fgColor theme="1"/>
        <bgColor indexed="64"/>
      </patternFill>
    </fill>
    <fill>
      <patternFill patternType="solid">
        <fgColor theme="6" tint="-0.249977111117893"/>
        <bgColor indexed="64"/>
      </patternFill>
    </fill>
    <fill>
      <patternFill patternType="solid">
        <fgColor theme="3" tint="0.39997558519241921"/>
        <bgColor indexed="64"/>
      </patternFill>
    </fill>
    <fill>
      <patternFill patternType="solid">
        <fgColor theme="1" tint="0.499984740745262"/>
        <bgColor indexed="64"/>
      </patternFill>
    </fill>
  </fills>
  <borders count="22">
    <border>
      <left/>
      <right/>
      <top/>
      <bottom/>
      <diagonal/>
    </border>
    <border>
      <left style="double">
        <color rgb="FFFF0000"/>
      </left>
      <right/>
      <top style="double">
        <color rgb="FFFF0000"/>
      </top>
      <bottom style="double">
        <color rgb="FFFF0000"/>
      </bottom>
      <diagonal/>
    </border>
    <border>
      <left/>
      <right/>
      <top style="double">
        <color rgb="FFFF0000"/>
      </top>
      <bottom style="double">
        <color rgb="FFFF0000"/>
      </bottom>
      <diagonal/>
    </border>
    <border>
      <left/>
      <right style="medium">
        <color indexed="64"/>
      </right>
      <top style="double">
        <color rgb="FFFF0000"/>
      </top>
      <bottom style="double">
        <color rgb="FFFF0000"/>
      </bottom>
      <diagonal/>
    </border>
    <border>
      <left style="thin">
        <color indexed="64"/>
      </left>
      <right/>
      <top style="double">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ck">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8">
    <xf numFmtId="0" fontId="0" fillId="0" borderId="0" xfId="0"/>
    <xf numFmtId="0" fontId="0" fillId="0" borderId="0" xfId="0" applyBorder="1"/>
    <xf numFmtId="0" fontId="1" fillId="2" borderId="0" xfId="0" applyFont="1" applyFill="1" applyAlignment="1" applyProtection="1">
      <alignment horizontal="right" vertical="center"/>
      <protection hidden="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64" fontId="1" fillId="2" borderId="2" xfId="0" applyNumberFormat="1" applyFont="1" applyFill="1" applyBorder="1" applyAlignment="1">
      <alignment horizontal="center" vertical="center"/>
    </xf>
    <xf numFmtId="165" fontId="2" fillId="3" borderId="2" xfId="0" applyNumberFormat="1" applyFont="1" applyFill="1" applyBorder="1" applyAlignment="1">
      <alignment horizontal="center" vertical="center"/>
    </xf>
    <xf numFmtId="14" fontId="1" fillId="3" borderId="2" xfId="0" applyNumberFormat="1" applyFont="1" applyFill="1" applyBorder="1" applyAlignment="1">
      <alignment horizontal="center" vertical="center"/>
    </xf>
    <xf numFmtId="0" fontId="3" fillId="0" borderId="0" xfId="0" applyFont="1"/>
    <xf numFmtId="4" fontId="1" fillId="2" borderId="1" xfId="0" applyNumberFormat="1" applyFont="1" applyFill="1" applyBorder="1" applyAlignment="1" applyProtection="1">
      <alignment horizontal="center" vertical="center"/>
      <protection hidden="1"/>
    </xf>
    <xf numFmtId="4" fontId="1" fillId="2" borderId="2" xfId="0" applyNumberFormat="1" applyFont="1" applyFill="1" applyBorder="1" applyAlignment="1" applyProtection="1">
      <alignment horizontal="center" vertical="center"/>
      <protection hidden="1"/>
    </xf>
    <xf numFmtId="166" fontId="1" fillId="2" borderId="3" xfId="0" applyNumberFormat="1" applyFont="1" applyFill="1" applyBorder="1" applyAlignment="1">
      <alignment horizontal="center" vertical="center"/>
    </xf>
    <xf numFmtId="165" fontId="4" fillId="3" borderId="1" xfId="0" applyNumberFormat="1" applyFont="1" applyFill="1" applyBorder="1" applyAlignment="1" applyProtection="1">
      <alignment horizontal="center" vertical="center"/>
      <protection hidden="1"/>
    </xf>
    <xf numFmtId="3" fontId="5" fillId="3" borderId="2" xfId="0" applyNumberFormat="1" applyFont="1" applyFill="1" applyBorder="1" applyAlignment="1">
      <alignment horizontal="center" vertical="center"/>
    </xf>
    <xf numFmtId="0" fontId="6" fillId="4" borderId="0" xfId="0" applyFont="1" applyFill="1" applyAlignment="1">
      <alignment horizontal="center" vertical="center"/>
    </xf>
    <xf numFmtId="0" fontId="1" fillId="5" borderId="4" xfId="0" applyFont="1" applyFill="1" applyBorder="1" applyAlignment="1" applyProtection="1">
      <alignment horizontal="center" vertical="center"/>
      <protection locked="0" hidden="1"/>
    </xf>
    <xf numFmtId="0" fontId="1" fillId="5" borderId="5" xfId="0" applyFont="1" applyFill="1" applyBorder="1" applyAlignment="1" applyProtection="1">
      <alignment horizontal="center" vertical="center"/>
      <protection locked="0" hidden="1"/>
    </xf>
    <xf numFmtId="4" fontId="1" fillId="5" borderId="5" xfId="0" applyNumberFormat="1" applyFont="1" applyFill="1" applyBorder="1" applyAlignment="1" applyProtection="1">
      <alignment horizontal="center" vertical="center"/>
      <protection locked="0" hidden="1"/>
    </xf>
    <xf numFmtId="166" fontId="1" fillId="5" borderId="5" xfId="0" applyNumberFormat="1" applyFont="1" applyFill="1" applyBorder="1" applyAlignment="1" applyProtection="1">
      <alignment horizontal="center" vertical="center"/>
      <protection locked="0" hidden="1"/>
    </xf>
    <xf numFmtId="165" fontId="1" fillId="5" borderId="5" xfId="0" applyNumberFormat="1" applyFont="1" applyFill="1" applyBorder="1" applyAlignment="1" applyProtection="1">
      <alignment horizontal="center" vertical="center"/>
      <protection locked="0" hidden="1"/>
    </xf>
    <xf numFmtId="166" fontId="1" fillId="5" borderId="0" xfId="0" applyNumberFormat="1" applyFont="1" applyFill="1" applyBorder="1" applyAlignment="1" applyProtection="1">
      <alignment horizontal="center" vertical="center"/>
      <protection locked="0" hidden="1"/>
    </xf>
    <xf numFmtId="0" fontId="3" fillId="0" borderId="0" xfId="0" applyFont="1" applyFill="1"/>
    <xf numFmtId="0" fontId="7" fillId="0" borderId="7" xfId="0" applyFont="1" applyFill="1" applyBorder="1" applyAlignment="1"/>
    <xf numFmtId="0" fontId="8" fillId="0" borderId="6" xfId="0" applyFont="1" applyFill="1" applyBorder="1" applyAlignment="1"/>
    <xf numFmtId="0" fontId="8" fillId="0" borderId="8" xfId="0" applyFont="1" applyFill="1" applyBorder="1" applyAlignment="1"/>
    <xf numFmtId="0" fontId="7" fillId="0" borderId="8" xfId="0" applyFont="1" applyFill="1" applyBorder="1" applyAlignment="1"/>
    <xf numFmtId="0" fontId="9" fillId="5" borderId="9" xfId="0" applyFont="1" applyFill="1" applyBorder="1" applyAlignment="1"/>
    <xf numFmtId="0" fontId="9" fillId="5" borderId="10" xfId="0" applyFont="1" applyFill="1" applyBorder="1" applyAlignment="1"/>
    <xf numFmtId="0" fontId="10" fillId="6" borderId="11" xfId="0" applyFont="1" applyFill="1" applyBorder="1" applyAlignment="1">
      <alignment horizontal="center" vertical="center"/>
    </xf>
    <xf numFmtId="0" fontId="0" fillId="0" borderId="6" xfId="0" applyBorder="1"/>
    <xf numFmtId="0" fontId="0" fillId="0" borderId="7" xfId="0" applyFill="1" applyBorder="1" applyAlignment="1"/>
    <xf numFmtId="0" fontId="3" fillId="0" borderId="6" xfId="0" applyFont="1" applyBorder="1" applyAlignment="1"/>
    <xf numFmtId="0" fontId="3" fillId="0" borderId="8" xfId="0" applyFont="1" applyBorder="1" applyAlignment="1"/>
    <xf numFmtId="0" fontId="0" fillId="0" borderId="8" xfId="0" applyBorder="1" applyAlignment="1"/>
    <xf numFmtId="3" fontId="3" fillId="5" borderId="12" xfId="0" applyNumberFormat="1" applyFont="1" applyFill="1" applyBorder="1" applyAlignment="1"/>
    <xf numFmtId="3" fontId="3" fillId="5" borderId="13" xfId="0" applyNumberFormat="1" applyFont="1" applyFill="1" applyBorder="1" applyAlignment="1"/>
    <xf numFmtId="3" fontId="3" fillId="7" borderId="11" xfId="0" applyNumberFormat="1" applyFont="1" applyFill="1" applyBorder="1" applyAlignment="1">
      <alignment horizontal="center"/>
    </xf>
    <xf numFmtId="0" fontId="3" fillId="0" borderId="6" xfId="0" applyFont="1" applyBorder="1"/>
    <xf numFmtId="167" fontId="1" fillId="2" borderId="1" xfId="0" applyNumberFormat="1" applyFont="1" applyFill="1" applyBorder="1" applyAlignment="1">
      <alignment horizontal="center" vertical="center"/>
    </xf>
    <xf numFmtId="165" fontId="2" fillId="3" borderId="2" xfId="0" applyNumberFormat="1" applyFont="1" applyFill="1" applyBorder="1" applyAlignment="1">
      <alignment horizontal="right" vertical="center"/>
    </xf>
    <xf numFmtId="0" fontId="11" fillId="8" borderId="9" xfId="0" applyFont="1" applyFill="1" applyBorder="1" applyAlignment="1">
      <alignment vertical="center"/>
    </xf>
    <xf numFmtId="0" fontId="11" fillId="8" borderId="14" xfId="0" applyFont="1" applyFill="1" applyBorder="1" applyAlignment="1">
      <alignment vertical="center"/>
    </xf>
    <xf numFmtId="0" fontId="11" fillId="8" borderId="10" xfId="0" applyFont="1" applyFill="1" applyBorder="1" applyAlignment="1">
      <alignment vertical="center"/>
    </xf>
    <xf numFmtId="0" fontId="1" fillId="4" borderId="15" xfId="0" applyFont="1" applyFill="1" applyBorder="1" applyAlignment="1">
      <alignment vertical="center" wrapText="1"/>
    </xf>
    <xf numFmtId="167" fontId="1" fillId="2" borderId="1" xfId="0" applyNumberFormat="1" applyFont="1" applyFill="1" applyBorder="1" applyAlignment="1" applyProtection="1">
      <alignment horizontal="center" vertical="center"/>
      <protection hidden="1"/>
    </xf>
    <xf numFmtId="165" fontId="4" fillId="3" borderId="1" xfId="0" applyNumberFormat="1" applyFont="1" applyFill="1" applyBorder="1" applyAlignment="1" applyProtection="1">
      <alignment horizontal="right" vertical="center"/>
      <protection hidden="1"/>
    </xf>
    <xf numFmtId="0" fontId="11" fillId="8" borderId="12" xfId="0" applyFont="1" applyFill="1" applyBorder="1" applyAlignment="1">
      <alignment vertical="center"/>
    </xf>
    <xf numFmtId="0" fontId="11" fillId="8" borderId="16" xfId="0" applyFont="1" applyFill="1" applyBorder="1" applyAlignment="1">
      <alignment vertical="center"/>
    </xf>
    <xf numFmtId="0" fontId="11" fillId="8" borderId="13" xfId="0" applyFont="1" applyFill="1" applyBorder="1" applyAlignment="1">
      <alignment vertical="center"/>
    </xf>
    <xf numFmtId="0" fontId="1" fillId="4" borderId="17" xfId="0" applyFont="1" applyFill="1" applyBorder="1" applyAlignment="1">
      <alignment vertical="center" wrapText="1"/>
    </xf>
    <xf numFmtId="0" fontId="1" fillId="5" borderId="18" xfId="0" applyFont="1" applyFill="1" applyBorder="1" applyAlignment="1">
      <alignment horizontal="center" vertical="center"/>
    </xf>
    <xf numFmtId="0" fontId="1" fillId="4" borderId="0" xfId="0" applyFont="1" applyFill="1" applyBorder="1" applyAlignment="1">
      <alignment horizontal="right" vertical="center"/>
    </xf>
    <xf numFmtId="167" fontId="1" fillId="5" borderId="5" xfId="0" applyNumberFormat="1" applyFont="1" applyFill="1" applyBorder="1" applyAlignment="1" applyProtection="1">
      <alignment horizontal="center" vertical="center"/>
      <protection locked="0" hidden="1"/>
    </xf>
    <xf numFmtId="165" fontId="1" fillId="5" borderId="5" xfId="0" applyNumberFormat="1" applyFont="1" applyFill="1" applyBorder="1" applyAlignment="1" applyProtection="1">
      <alignment horizontal="right" vertical="center"/>
      <protection locked="0" hidden="1"/>
    </xf>
    <xf numFmtId="0" fontId="3" fillId="0" borderId="0" xfId="0" applyFont="1" applyBorder="1"/>
    <xf numFmtId="0" fontId="3" fillId="0" borderId="16" xfId="0" applyFont="1" applyBorder="1"/>
    <xf numFmtId="0" fontId="1" fillId="4" borderId="6" xfId="0" applyFont="1" applyFill="1" applyBorder="1" applyAlignment="1">
      <alignment horizontal="center" vertical="center"/>
    </xf>
    <xf numFmtId="0" fontId="1" fillId="4" borderId="19" xfId="0" applyFont="1" applyFill="1" applyBorder="1" applyAlignment="1">
      <alignment horizontal="center" vertical="center"/>
    </xf>
    <xf numFmtId="0" fontId="3" fillId="0" borderId="6" xfId="0" applyFont="1" applyFill="1" applyBorder="1"/>
    <xf numFmtId="0" fontId="3" fillId="0" borderId="0" xfId="0" applyFont="1" applyFill="1" applyAlignment="1">
      <alignment horizontal="right"/>
    </xf>
    <xf numFmtId="167" fontId="3" fillId="0" borderId="0" xfId="0" applyNumberFormat="1" applyFont="1" applyFill="1"/>
    <xf numFmtId="165" fontId="3" fillId="0" borderId="0" xfId="0" applyNumberFormat="1" applyFont="1" applyFill="1" applyAlignment="1">
      <alignment horizontal="right"/>
    </xf>
    <xf numFmtId="0" fontId="0" fillId="0" borderId="0" xfId="0" applyFill="1"/>
    <xf numFmtId="14" fontId="0" fillId="0" borderId="0" xfId="0" applyNumberFormat="1" applyFill="1"/>
    <xf numFmtId="0" fontId="0" fillId="9" borderId="0" xfId="0" applyFill="1"/>
    <xf numFmtId="14" fontId="0" fillId="9" borderId="0" xfId="0" applyNumberFormat="1" applyFill="1"/>
    <xf numFmtId="0" fontId="3" fillId="9" borderId="6" xfId="0" applyFont="1" applyFill="1" applyBorder="1"/>
    <xf numFmtId="0" fontId="3" fillId="9" borderId="0" xfId="0" applyFont="1" applyFill="1"/>
    <xf numFmtId="0" fontId="3" fillId="9" borderId="0" xfId="0" applyFont="1" applyFill="1" applyAlignment="1">
      <alignment horizontal="right"/>
    </xf>
    <xf numFmtId="167" fontId="3" fillId="9" borderId="0" xfId="0" applyNumberFormat="1" applyFont="1" applyFill="1"/>
    <xf numFmtId="165" fontId="3" fillId="9" borderId="0" xfId="0" applyNumberFormat="1" applyFont="1" applyFill="1" applyAlignment="1">
      <alignment horizontal="right"/>
    </xf>
    <xf numFmtId="14" fontId="0" fillId="0" borderId="0" xfId="0" applyNumberFormat="1"/>
    <xf numFmtId="0" fontId="12" fillId="0" borderId="0" xfId="0" applyFont="1"/>
    <xf numFmtId="0" fontId="3" fillId="0" borderId="20" xfId="0" applyFont="1" applyBorder="1"/>
    <xf numFmtId="167" fontId="3" fillId="0" borderId="21" xfId="0" applyNumberFormat="1" applyFont="1" applyBorder="1"/>
    <xf numFmtId="167" fontId="3" fillId="0" borderId="0" xfId="0" applyNumberFormat="1" applyFont="1" applyBorder="1"/>
    <xf numFmtId="0" fontId="0" fillId="0" borderId="20" xfId="0" applyBorder="1"/>
    <xf numFmtId="0" fontId="0" fillId="0" borderId="21" xfId="0" applyBorder="1"/>
  </cellXfs>
  <cellStyles count="1">
    <cellStyle name="Normal" xfId="0" builtinId="0"/>
  </cellStyles>
  <dxfs count="1">
    <dxf>
      <font>
        <b/>
        <i val="0"/>
        <color theme="0"/>
      </font>
      <fill>
        <patternFill>
          <bgColor rgb="FFFF0000"/>
        </patternFill>
      </fill>
      <border>
        <left style="thin">
          <color theme="2" tint="-0.89996032593768116"/>
        </left>
        <right style="thin">
          <color auto="1"/>
        </right>
        <top style="thin">
          <color theme="2" tint="-0.89996032593768116"/>
        </top>
        <bottom style="thin">
          <color auto="1"/>
        </bottom>
      </border>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571500</xdr:colOff>
      <xdr:row>0</xdr:row>
      <xdr:rowOff>40821</xdr:rowOff>
    </xdr:from>
    <xdr:to>
      <xdr:col>3</xdr:col>
      <xdr:colOff>408214</xdr:colOff>
      <xdr:row>1</xdr:row>
      <xdr:rowOff>449036</xdr:rowOff>
    </xdr:to>
    <xdr:sp macro="[1]!Relaygray_row" textlink="">
      <xdr:nvSpPr>
        <xdr:cNvPr id="2" name="مستطيل: زوايا مستديرة 1">
          <a:extLst>
            <a:ext uri="{FF2B5EF4-FFF2-40B4-BE49-F238E27FC236}">
              <a16:creationId xmlns="" xmlns:a16="http://schemas.microsoft.com/office/drawing/2014/main" id="{C838D703-5806-4035-965A-80E0E5C8105A}"/>
            </a:ext>
          </a:extLst>
        </xdr:cNvPr>
        <xdr:cNvSpPr/>
      </xdr:nvSpPr>
      <xdr:spPr>
        <a:xfrm>
          <a:off x="9985449386" y="40821"/>
          <a:ext cx="1665514" cy="1074965"/>
        </a:xfrm>
        <a:prstGeom prst="roundRect">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en-US" sz="3200" b="1">
              <a:solidFill>
                <a:srgbClr val="FFFF00"/>
              </a:solidFill>
            </a:rPr>
            <a:t>RAN</a:t>
          </a:r>
          <a:endParaRPr lang="en-US" sz="1100" b="1">
            <a:solidFill>
              <a:srgbClr val="FFFF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xdr:colOff>
      <xdr:row>0</xdr:row>
      <xdr:rowOff>54428</xdr:rowOff>
    </xdr:from>
    <xdr:to>
      <xdr:col>3</xdr:col>
      <xdr:colOff>4083</xdr:colOff>
      <xdr:row>1</xdr:row>
      <xdr:rowOff>163286</xdr:rowOff>
    </xdr:to>
    <xdr:sp macro="[1]!Union_Example" textlink="">
      <xdr:nvSpPr>
        <xdr:cNvPr id="3" name="مستطيل: زوايا مستديرة 3">
          <a:extLst>
            <a:ext uri="{FF2B5EF4-FFF2-40B4-BE49-F238E27FC236}">
              <a16:creationId xmlns="" xmlns:a16="http://schemas.microsoft.com/office/drawing/2014/main" id="{9B46BB8D-65AA-4ED7-BBB0-31807B807B42}"/>
            </a:ext>
          </a:extLst>
        </xdr:cNvPr>
        <xdr:cNvSpPr/>
      </xdr:nvSpPr>
      <xdr:spPr>
        <a:xfrm>
          <a:off x="9987377517" y="54428"/>
          <a:ext cx="1175658" cy="299358"/>
        </a:xfrm>
        <a:prstGeom prst="roundRect">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rtl="1"/>
          <a:r>
            <a:rPr lang="en-US" sz="3200" b="1">
              <a:solidFill>
                <a:srgbClr val="FFFF00"/>
              </a:solidFill>
            </a:rPr>
            <a:t>RAN</a:t>
          </a:r>
          <a:endParaRPr lang="en-US" sz="1100" b="1">
            <a:solidFill>
              <a:srgbClr val="FFFF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575;&#1604;&#1576;&#1585;&#1606;&#1575;&#1605;&#158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متابعة الشيكات"/>
      <sheetName val="شيكات قيد التحصيل"/>
      <sheetName val="شيكات مجيرة"/>
      <sheetName val="بحث"/>
    </sheetNames>
    <definedNames>
      <definedName name="Relaygray_row"/>
      <definedName name="Union_Example"/>
    </definedNames>
    <sheetDataSet>
      <sheetData sheetId="0" refreshError="1"/>
      <sheetData sheetId="1">
        <row r="3">
          <cell r="H3" t="str">
            <v>رقم الشيك</v>
          </cell>
        </row>
        <row r="4">
          <cell r="H4">
            <v>507</v>
          </cell>
        </row>
        <row r="5">
          <cell r="H5">
            <v>507</v>
          </cell>
        </row>
        <row r="6">
          <cell r="H6" t="str">
            <v>رقم الشيك</v>
          </cell>
        </row>
      </sheetData>
      <sheetData sheetId="2">
        <row r="4">
          <cell r="H4">
            <v>507</v>
          </cell>
        </row>
        <row r="5">
          <cell r="H5">
            <v>1464</v>
          </cell>
        </row>
        <row r="6">
          <cell r="H6">
            <v>1465</v>
          </cell>
        </row>
        <row r="7">
          <cell r="H7">
            <v>137</v>
          </cell>
        </row>
        <row r="8">
          <cell r="H8">
            <v>22</v>
          </cell>
        </row>
        <row r="9">
          <cell r="H9">
            <v>16</v>
          </cell>
        </row>
        <row r="10">
          <cell r="H10">
            <v>37472867</v>
          </cell>
        </row>
        <row r="11">
          <cell r="H11">
            <v>37472868</v>
          </cell>
        </row>
        <row r="12">
          <cell r="H12">
            <v>1022</v>
          </cell>
        </row>
        <row r="13">
          <cell r="H13">
            <v>1023</v>
          </cell>
        </row>
        <row r="14">
          <cell r="H14">
            <v>1024</v>
          </cell>
        </row>
        <row r="15">
          <cell r="H15">
            <v>7</v>
          </cell>
        </row>
        <row r="16">
          <cell r="H16">
            <v>9</v>
          </cell>
        </row>
        <row r="17">
          <cell r="H17">
            <v>39</v>
          </cell>
        </row>
        <row r="18">
          <cell r="H18">
            <v>936</v>
          </cell>
        </row>
        <row r="19">
          <cell r="H19">
            <v>937</v>
          </cell>
        </row>
        <row r="20">
          <cell r="H20">
            <v>88</v>
          </cell>
        </row>
        <row r="21">
          <cell r="H21">
            <v>158</v>
          </cell>
        </row>
        <row r="22">
          <cell r="H22">
            <v>193</v>
          </cell>
        </row>
        <row r="23">
          <cell r="H23">
            <v>194</v>
          </cell>
        </row>
        <row r="24">
          <cell r="H24">
            <v>30454054</v>
          </cell>
        </row>
        <row r="25">
          <cell r="H25">
            <v>30454055</v>
          </cell>
        </row>
        <row r="26">
          <cell r="H26">
            <v>24</v>
          </cell>
        </row>
        <row r="27">
          <cell r="H27">
            <v>31</v>
          </cell>
        </row>
        <row r="28">
          <cell r="H28">
            <v>35</v>
          </cell>
        </row>
        <row r="29">
          <cell r="H29">
            <v>34</v>
          </cell>
        </row>
        <row r="30">
          <cell r="H30">
            <v>35</v>
          </cell>
        </row>
        <row r="31">
          <cell r="H31">
            <v>181</v>
          </cell>
        </row>
        <row r="32">
          <cell r="H32">
            <v>182</v>
          </cell>
        </row>
        <row r="33">
          <cell r="H33">
            <v>183</v>
          </cell>
        </row>
        <row r="34">
          <cell r="H34">
            <v>191</v>
          </cell>
        </row>
        <row r="35">
          <cell r="H35">
            <v>193</v>
          </cell>
        </row>
        <row r="36">
          <cell r="H36">
            <v>1</v>
          </cell>
        </row>
        <row r="37">
          <cell r="H37">
            <v>2</v>
          </cell>
        </row>
        <row r="38">
          <cell r="H38">
            <v>3</v>
          </cell>
        </row>
        <row r="39">
          <cell r="H39">
            <v>4</v>
          </cell>
        </row>
        <row r="40">
          <cell r="H40">
            <v>5</v>
          </cell>
        </row>
        <row r="41">
          <cell r="H41">
            <v>6</v>
          </cell>
        </row>
        <row r="42">
          <cell r="H42">
            <v>8</v>
          </cell>
        </row>
        <row r="43">
          <cell r="H43">
            <v>10</v>
          </cell>
        </row>
        <row r="44">
          <cell r="H44">
            <v>299</v>
          </cell>
        </row>
        <row r="45">
          <cell r="H45">
            <v>300</v>
          </cell>
        </row>
        <row r="46">
          <cell r="H46">
            <v>302</v>
          </cell>
        </row>
        <row r="47">
          <cell r="H47">
            <v>303</v>
          </cell>
        </row>
        <row r="48">
          <cell r="H48">
            <v>304</v>
          </cell>
        </row>
        <row r="49">
          <cell r="H49">
            <v>305</v>
          </cell>
        </row>
        <row r="50">
          <cell r="H50">
            <v>306</v>
          </cell>
        </row>
        <row r="51">
          <cell r="H51">
            <v>307</v>
          </cell>
        </row>
        <row r="52">
          <cell r="H52">
            <v>308</v>
          </cell>
        </row>
        <row r="53">
          <cell r="H53">
            <v>309</v>
          </cell>
        </row>
        <row r="54">
          <cell r="H54">
            <v>310</v>
          </cell>
        </row>
        <row r="55">
          <cell r="H55">
            <v>8</v>
          </cell>
        </row>
        <row r="56">
          <cell r="H56">
            <v>9</v>
          </cell>
        </row>
        <row r="57">
          <cell r="H57">
            <v>10</v>
          </cell>
        </row>
        <row r="58">
          <cell r="H58">
            <v>11</v>
          </cell>
        </row>
        <row r="59">
          <cell r="H59">
            <v>12</v>
          </cell>
        </row>
        <row r="60">
          <cell r="H60">
            <v>13</v>
          </cell>
        </row>
        <row r="61">
          <cell r="H61">
            <v>14</v>
          </cell>
        </row>
        <row r="62">
          <cell r="H62">
            <v>15</v>
          </cell>
        </row>
        <row r="63">
          <cell r="H63">
            <v>16</v>
          </cell>
        </row>
        <row r="64">
          <cell r="H64">
            <v>17</v>
          </cell>
        </row>
        <row r="65">
          <cell r="H65">
            <v>19</v>
          </cell>
        </row>
        <row r="66">
          <cell r="H66">
            <v>37572072</v>
          </cell>
        </row>
        <row r="67">
          <cell r="H67">
            <v>37572074</v>
          </cell>
        </row>
        <row r="68">
          <cell r="H68">
            <v>37572073</v>
          </cell>
        </row>
        <row r="69">
          <cell r="H69">
            <v>37572075</v>
          </cell>
        </row>
        <row r="70">
          <cell r="H70">
            <v>37572076</v>
          </cell>
        </row>
        <row r="71">
          <cell r="H71">
            <v>37572077</v>
          </cell>
        </row>
        <row r="72">
          <cell r="H72">
            <v>37572079</v>
          </cell>
        </row>
        <row r="73">
          <cell r="H73">
            <v>37572080</v>
          </cell>
        </row>
        <row r="74">
          <cell r="H74">
            <v>37572081</v>
          </cell>
        </row>
        <row r="75">
          <cell r="H75">
            <v>37572082</v>
          </cell>
        </row>
        <row r="76">
          <cell r="H76">
            <v>37572083</v>
          </cell>
        </row>
        <row r="77">
          <cell r="H77">
            <v>37572084</v>
          </cell>
        </row>
        <row r="78">
          <cell r="H78">
            <v>51</v>
          </cell>
        </row>
        <row r="79">
          <cell r="H79">
            <v>52</v>
          </cell>
        </row>
        <row r="80">
          <cell r="H80">
            <v>53</v>
          </cell>
        </row>
        <row r="81">
          <cell r="H81">
            <v>54</v>
          </cell>
        </row>
        <row r="82">
          <cell r="H82">
            <v>55</v>
          </cell>
        </row>
        <row r="83">
          <cell r="H83">
            <v>56</v>
          </cell>
        </row>
        <row r="84">
          <cell r="H84">
            <v>57</v>
          </cell>
        </row>
        <row r="85">
          <cell r="H85">
            <v>58</v>
          </cell>
        </row>
        <row r="86">
          <cell r="H86">
            <v>59</v>
          </cell>
        </row>
        <row r="87">
          <cell r="H87">
            <v>60</v>
          </cell>
        </row>
        <row r="88">
          <cell r="H88">
            <v>61</v>
          </cell>
        </row>
        <row r="89">
          <cell r="H89">
            <v>62</v>
          </cell>
        </row>
        <row r="90">
          <cell r="H90">
            <v>63</v>
          </cell>
        </row>
        <row r="91">
          <cell r="H91">
            <v>29</v>
          </cell>
        </row>
        <row r="92">
          <cell r="H92">
            <v>30</v>
          </cell>
        </row>
        <row r="93">
          <cell r="H93">
            <v>271</v>
          </cell>
        </row>
        <row r="94">
          <cell r="H94">
            <v>273</v>
          </cell>
        </row>
        <row r="95">
          <cell r="H95">
            <v>274</v>
          </cell>
        </row>
        <row r="96">
          <cell r="H96">
            <v>306</v>
          </cell>
        </row>
        <row r="97">
          <cell r="H97">
            <v>307</v>
          </cell>
        </row>
        <row r="98">
          <cell r="H98">
            <v>308</v>
          </cell>
        </row>
        <row r="99">
          <cell r="H99">
            <v>309</v>
          </cell>
        </row>
        <row r="100">
          <cell r="H100">
            <v>311</v>
          </cell>
        </row>
        <row r="101">
          <cell r="H101">
            <v>310</v>
          </cell>
        </row>
        <row r="102">
          <cell r="H102">
            <v>312</v>
          </cell>
        </row>
        <row r="103">
          <cell r="H103">
            <v>313</v>
          </cell>
        </row>
        <row r="104">
          <cell r="H104">
            <v>314</v>
          </cell>
        </row>
        <row r="105">
          <cell r="H105">
            <v>1</v>
          </cell>
        </row>
        <row r="106">
          <cell r="H106">
            <v>2</v>
          </cell>
        </row>
        <row r="107">
          <cell r="H107">
            <v>3</v>
          </cell>
        </row>
        <row r="108">
          <cell r="H108">
            <v>4</v>
          </cell>
        </row>
        <row r="109">
          <cell r="H109">
            <v>5</v>
          </cell>
        </row>
        <row r="110">
          <cell r="H110">
            <v>7</v>
          </cell>
        </row>
        <row r="111">
          <cell r="H111">
            <v>11</v>
          </cell>
        </row>
        <row r="112">
          <cell r="H112">
            <v>1</v>
          </cell>
        </row>
        <row r="113">
          <cell r="H113">
            <v>2</v>
          </cell>
        </row>
        <row r="114">
          <cell r="H114">
            <v>3</v>
          </cell>
        </row>
        <row r="115">
          <cell r="H115">
            <v>4</v>
          </cell>
        </row>
        <row r="116">
          <cell r="H116">
            <v>5</v>
          </cell>
        </row>
        <row r="117">
          <cell r="H117">
            <v>6</v>
          </cell>
        </row>
        <row r="118">
          <cell r="H118">
            <v>1064</v>
          </cell>
        </row>
        <row r="119">
          <cell r="H119">
            <v>1065</v>
          </cell>
        </row>
        <row r="120">
          <cell r="H120">
            <v>1066</v>
          </cell>
        </row>
        <row r="121">
          <cell r="H121">
            <v>1067</v>
          </cell>
        </row>
        <row r="122">
          <cell r="H122">
            <v>1074</v>
          </cell>
        </row>
        <row r="123">
          <cell r="H123">
            <v>1075</v>
          </cell>
        </row>
        <row r="124">
          <cell r="H124">
            <v>501</v>
          </cell>
        </row>
      </sheetData>
      <sheetData sheetId="3" refreshError="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rightToLeft="1" workbookViewId="0">
      <selection activeCell="B15" sqref="B15"/>
    </sheetView>
  </sheetViews>
  <sheetFormatPr defaultRowHeight="15" x14ac:dyDescent="0.25"/>
  <cols>
    <col min="1" max="1" width="9.140625" customWidth="1"/>
    <col min="2" max="2" width="19" customWidth="1"/>
    <col min="3" max="5" width="9.140625" customWidth="1"/>
    <col min="6" max="6" width="12.7109375" customWidth="1"/>
    <col min="7" max="7" width="15.42578125" customWidth="1"/>
    <col min="8" max="8" width="13.140625" customWidth="1"/>
    <col min="9" max="9" width="17.5703125" customWidth="1"/>
    <col min="10" max="10" width="9.7109375" bestFit="1" customWidth="1"/>
    <col min="11" max="11" width="20.85546875" customWidth="1"/>
  </cols>
  <sheetData>
    <row r="1" spans="1:16" ht="52.5" thickTop="1" thickBot="1" x14ac:dyDescent="0.3">
      <c r="A1" s="54">
        <v>2020</v>
      </c>
      <c r="B1" s="2"/>
      <c r="C1" s="2"/>
      <c r="D1" s="2"/>
      <c r="E1" s="2"/>
      <c r="F1" s="2"/>
      <c r="G1" s="38" t="s">
        <v>0</v>
      </c>
      <c r="H1" s="4"/>
      <c r="I1" s="5">
        <f ca="1">NOW()</f>
        <v>43902.717648495367</v>
      </c>
      <c r="J1" s="39" t="s">
        <v>1</v>
      </c>
      <c r="K1" s="7">
        <f ca="1">NOW()</f>
        <v>43902.717648495367</v>
      </c>
      <c r="L1" s="40" t="s">
        <v>25</v>
      </c>
      <c r="M1" s="41"/>
      <c r="N1" s="42"/>
      <c r="O1" s="43" t="s">
        <v>26</v>
      </c>
      <c r="P1" s="37"/>
    </row>
    <row r="2" spans="1:16" ht="36" thickTop="1" thickBot="1" x14ac:dyDescent="0.3">
      <c r="A2" s="55"/>
      <c r="B2" s="2"/>
      <c r="C2" s="2"/>
      <c r="D2" s="2"/>
      <c r="E2" s="2"/>
      <c r="F2" s="2"/>
      <c r="G2" s="44" t="s">
        <v>2</v>
      </c>
      <c r="H2" s="10"/>
      <c r="I2" s="11">
        <f ca="1">TODAY()</f>
        <v>43902</v>
      </c>
      <c r="J2" s="45" t="s">
        <v>3</v>
      </c>
      <c r="K2" s="13">
        <f>SUM(G3:G528)</f>
        <v>12200</v>
      </c>
      <c r="L2" s="46"/>
      <c r="M2" s="47"/>
      <c r="N2" s="48"/>
      <c r="O2" s="49"/>
      <c r="P2" s="37"/>
    </row>
    <row r="3" spans="1:16" ht="16.5" thickTop="1" thickBot="1" x14ac:dyDescent="0.3">
      <c r="A3" s="56" t="s">
        <v>4</v>
      </c>
      <c r="B3" s="16" t="s">
        <v>5</v>
      </c>
      <c r="C3" s="57" t="s">
        <v>6</v>
      </c>
      <c r="D3" s="57" t="s">
        <v>7</v>
      </c>
      <c r="E3" s="57" t="s">
        <v>8</v>
      </c>
      <c r="F3" s="51" t="s">
        <v>28</v>
      </c>
      <c r="G3" s="52" t="s">
        <v>9</v>
      </c>
      <c r="H3" s="17" t="s">
        <v>10</v>
      </c>
      <c r="I3" s="18" t="s">
        <v>11</v>
      </c>
      <c r="J3" s="53" t="s">
        <v>12</v>
      </c>
      <c r="K3" s="18" t="s">
        <v>13</v>
      </c>
      <c r="N3" s="50">
        <f>COUNTIF('[1]شيكات مجيرة'!$H$4:$H$1000,'[1]شيكات قيد التحصيل'!#REF!)</f>
        <v>0</v>
      </c>
    </row>
    <row r="4" spans="1:16" ht="16.5" thickTop="1" thickBot="1" x14ac:dyDescent="0.3">
      <c r="A4" s="58">
        <v>21</v>
      </c>
      <c r="B4" s="21" t="s">
        <v>16</v>
      </c>
      <c r="C4" s="21" t="s">
        <v>17</v>
      </c>
      <c r="D4" s="21" t="s">
        <v>18</v>
      </c>
      <c r="E4" s="21">
        <v>1000</v>
      </c>
      <c r="F4" s="59">
        <v>6</v>
      </c>
      <c r="G4" s="60">
        <v>2200</v>
      </c>
      <c r="H4" s="21">
        <v>70</v>
      </c>
      <c r="I4" s="21" t="s">
        <v>29</v>
      </c>
      <c r="J4" s="61" t="s">
        <v>22</v>
      </c>
      <c r="K4" s="21" t="s">
        <v>30</v>
      </c>
      <c r="N4" s="50">
        <f>COUNTIF('[1]شيكات مجيرة'!$H$4:$H$1000,'[1]شيكات قيد التحصيل'!H3)</f>
        <v>0</v>
      </c>
    </row>
    <row r="5" spans="1:16" ht="16.5" thickTop="1" thickBot="1" x14ac:dyDescent="0.3">
      <c r="A5" s="58">
        <v>22</v>
      </c>
      <c r="B5" s="21" t="s">
        <v>16</v>
      </c>
      <c r="C5" s="21" t="s">
        <v>17</v>
      </c>
      <c r="D5" s="21" t="s">
        <v>18</v>
      </c>
      <c r="E5" s="21">
        <v>1000</v>
      </c>
      <c r="F5" s="59">
        <v>6</v>
      </c>
      <c r="G5" s="60">
        <v>2500</v>
      </c>
      <c r="H5" s="21">
        <v>501</v>
      </c>
      <c r="I5" s="21" t="s">
        <v>19</v>
      </c>
      <c r="J5" s="61" t="s">
        <v>20</v>
      </c>
      <c r="K5" s="21" t="s">
        <v>21</v>
      </c>
      <c r="N5" s="50">
        <f>COUNTIF('[1]شيكات مجيرة'!$H$4:$H$1000,'[1]شيكات قيد التحصيل'!H4)</f>
        <v>1</v>
      </c>
    </row>
    <row r="6" spans="1:16" ht="16.5" thickTop="1" thickBot="1" x14ac:dyDescent="0.3">
      <c r="A6" s="66">
        <v>23</v>
      </c>
      <c r="B6" s="67" t="s">
        <v>16</v>
      </c>
      <c r="C6" s="67" t="s">
        <v>17</v>
      </c>
      <c r="D6" s="67" t="s">
        <v>18</v>
      </c>
      <c r="E6" s="67">
        <v>1000</v>
      </c>
      <c r="F6" s="68">
        <v>6</v>
      </c>
      <c r="G6" s="69">
        <v>2500</v>
      </c>
      <c r="H6" s="67">
        <v>507</v>
      </c>
      <c r="I6" s="67" t="s">
        <v>19</v>
      </c>
      <c r="J6" s="70" t="s">
        <v>31</v>
      </c>
      <c r="K6" s="67" t="s">
        <v>32</v>
      </c>
      <c r="N6" s="50">
        <f>COUNTIF('[1]شيكات مجيرة'!$H$4:$H$1000,'[1]شيكات قيد التحصيل'!H5)</f>
        <v>1</v>
      </c>
    </row>
    <row r="7" spans="1:16" ht="16.5" thickTop="1" thickBot="1" x14ac:dyDescent="0.3">
      <c r="A7" s="56" t="s">
        <v>4</v>
      </c>
      <c r="B7" s="16" t="s">
        <v>5</v>
      </c>
      <c r="C7" s="57" t="s">
        <v>6</v>
      </c>
      <c r="D7" s="57" t="s">
        <v>7</v>
      </c>
      <c r="E7" s="57" t="s">
        <v>8</v>
      </c>
      <c r="F7" s="51" t="s">
        <v>28</v>
      </c>
      <c r="G7" s="52" t="s">
        <v>9</v>
      </c>
      <c r="H7" s="17" t="s">
        <v>10</v>
      </c>
      <c r="I7" s="18" t="s">
        <v>11</v>
      </c>
      <c r="J7" s="53" t="s">
        <v>12</v>
      </c>
      <c r="K7" s="18" t="s">
        <v>13</v>
      </c>
      <c r="N7" s="50">
        <f>COUNTIF('[1]شيكات مجيرة'!$H$4:$H$1000,'[1]شيكات قيد التحصيل'!H6)</f>
        <v>0</v>
      </c>
    </row>
    <row r="8" spans="1:16" ht="15.75" thickTop="1" x14ac:dyDescent="0.25">
      <c r="A8" s="64">
        <v>21</v>
      </c>
      <c r="B8" s="64" t="s">
        <v>34</v>
      </c>
      <c r="C8" s="64" t="s">
        <v>35</v>
      </c>
      <c r="D8" s="64" t="s">
        <v>18</v>
      </c>
      <c r="E8" s="64">
        <v>1200</v>
      </c>
      <c r="F8" s="64">
        <v>7</v>
      </c>
      <c r="G8" s="64">
        <v>3000</v>
      </c>
      <c r="H8" s="64">
        <v>501</v>
      </c>
      <c r="I8" s="64" t="s">
        <v>27</v>
      </c>
      <c r="J8" s="65">
        <v>43920</v>
      </c>
      <c r="K8" s="64" t="s">
        <v>34</v>
      </c>
    </row>
    <row r="9" spans="1:16" x14ac:dyDescent="0.25">
      <c r="A9" s="64">
        <v>22</v>
      </c>
      <c r="B9" s="64" t="s">
        <v>34</v>
      </c>
      <c r="C9" s="64" t="s">
        <v>35</v>
      </c>
      <c r="D9" s="64" t="s">
        <v>18</v>
      </c>
      <c r="E9" s="64">
        <v>1200</v>
      </c>
      <c r="F9" s="64">
        <v>7</v>
      </c>
      <c r="G9" s="64">
        <v>2000</v>
      </c>
      <c r="H9" s="64">
        <v>502</v>
      </c>
      <c r="I9" s="64" t="s">
        <v>38</v>
      </c>
      <c r="J9" s="65">
        <v>43951</v>
      </c>
      <c r="K9" s="64" t="s">
        <v>34</v>
      </c>
    </row>
    <row r="11" spans="1:16" s="72" customFormat="1" x14ac:dyDescent="0.25">
      <c r="A11" s="72">
        <v>1</v>
      </c>
      <c r="B11" s="72" t="s">
        <v>39</v>
      </c>
    </row>
    <row r="12" spans="1:16" s="72" customFormat="1" x14ac:dyDescent="0.25">
      <c r="A12" s="72">
        <v>2</v>
      </c>
      <c r="B12" s="72" t="s">
        <v>40</v>
      </c>
    </row>
    <row r="13" spans="1:16" s="72" customFormat="1" x14ac:dyDescent="0.25">
      <c r="A13" s="72">
        <v>3</v>
      </c>
      <c r="B13" s="72" t="s">
        <v>41</v>
      </c>
    </row>
  </sheetData>
  <conditionalFormatting sqref="O1:O2">
    <cfRule type="cellIs" dxfId="0" priority="1" operator="lessThan">
      <formula>7</formula>
    </cfRule>
  </conditionalFormatting>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99"/>
  <sheetViews>
    <sheetView rightToLeft="1" workbookViewId="0">
      <selection activeCell="A3" sqref="A3:K5"/>
    </sheetView>
  </sheetViews>
  <sheetFormatPr defaultRowHeight="15" x14ac:dyDescent="0.25"/>
  <cols>
    <col min="1" max="1" width="9.85546875" customWidth="1"/>
    <col min="2" max="2" width="18.85546875" customWidth="1"/>
    <col min="3" max="3" width="13.42578125" customWidth="1"/>
    <col min="4" max="5" width="11.42578125" customWidth="1"/>
    <col min="6" max="6" width="12.42578125" customWidth="1"/>
    <col min="7" max="7" width="11.7109375" customWidth="1"/>
    <col min="8" max="8" width="10.42578125" customWidth="1"/>
    <col min="9" max="9" width="12" customWidth="1"/>
    <col min="10" max="10" width="14.7109375" customWidth="1"/>
    <col min="11" max="11" width="26.42578125" customWidth="1"/>
  </cols>
  <sheetData>
    <row r="1" spans="1:14" x14ac:dyDescent="0.25">
      <c r="A1" s="8"/>
      <c r="B1" s="22"/>
      <c r="C1" s="23"/>
      <c r="D1" s="23"/>
      <c r="E1" s="23"/>
      <c r="F1" s="24"/>
      <c r="G1" s="25"/>
      <c r="H1" s="25"/>
      <c r="I1" s="26" t="s">
        <v>23</v>
      </c>
      <c r="J1" s="27"/>
      <c r="K1" s="28" t="s">
        <v>24</v>
      </c>
      <c r="L1" s="29"/>
    </row>
    <row r="2" spans="1:14" x14ac:dyDescent="0.25">
      <c r="A2" s="8"/>
      <c r="B2" s="30"/>
      <c r="C2" s="31"/>
      <c r="D2" s="31"/>
      <c r="E2" s="31"/>
      <c r="F2" s="32"/>
      <c r="G2" s="33"/>
      <c r="H2" s="33"/>
      <c r="I2" s="34">
        <f>SUM(G:G)</f>
        <v>4700</v>
      </c>
      <c r="J2" s="35"/>
      <c r="K2" s="36">
        <f>SUM(G:G)</f>
        <v>4700</v>
      </c>
      <c r="L2" s="29"/>
    </row>
    <row r="3" spans="1:14" ht="15.75" thickBot="1" x14ac:dyDescent="0.3">
      <c r="A3" s="56" t="s">
        <v>10</v>
      </c>
      <c r="B3" s="16" t="s">
        <v>5</v>
      </c>
      <c r="C3" s="57" t="s">
        <v>6</v>
      </c>
      <c r="D3" s="57" t="s">
        <v>7</v>
      </c>
      <c r="E3" s="57" t="s">
        <v>8</v>
      </c>
      <c r="F3" s="51" t="s">
        <v>28</v>
      </c>
      <c r="G3" s="52" t="s">
        <v>9</v>
      </c>
      <c r="H3" s="17" t="s">
        <v>10</v>
      </c>
      <c r="I3" s="18" t="s">
        <v>11</v>
      </c>
      <c r="J3" s="53" t="s">
        <v>12</v>
      </c>
      <c r="K3" s="18" t="s">
        <v>13</v>
      </c>
      <c r="N3">
        <f>COUNTIF('شيكات مجيرة'!$H$4:$H$996,'شيكات قيد التحصيل'!H3)</f>
        <v>2</v>
      </c>
    </row>
    <row r="4" spans="1:14" ht="15.75" thickTop="1" x14ac:dyDescent="0.25">
      <c r="A4" s="58">
        <v>21</v>
      </c>
      <c r="B4" s="21" t="s">
        <v>16</v>
      </c>
      <c r="C4" s="21" t="s">
        <v>17</v>
      </c>
      <c r="D4" s="21" t="s">
        <v>18</v>
      </c>
      <c r="E4" s="21">
        <v>1000</v>
      </c>
      <c r="F4" s="59">
        <v>6</v>
      </c>
      <c r="G4" s="60">
        <v>2200</v>
      </c>
      <c r="H4" s="21">
        <v>70</v>
      </c>
      <c r="I4" s="21" t="s">
        <v>29</v>
      </c>
      <c r="J4" s="61" t="s">
        <v>22</v>
      </c>
      <c r="K4" s="21" t="s">
        <v>30</v>
      </c>
      <c r="N4">
        <f>COUNTIF('شيكات مجيرة'!$H$4:$H$996,'شيكات قيد التحصيل'!H4)</f>
        <v>0</v>
      </c>
    </row>
    <row r="5" spans="1:14" x14ac:dyDescent="0.25">
      <c r="A5" s="58">
        <v>22</v>
      </c>
      <c r="B5" s="21" t="s">
        <v>16</v>
      </c>
      <c r="C5" s="21" t="s">
        <v>17</v>
      </c>
      <c r="D5" s="21" t="s">
        <v>18</v>
      </c>
      <c r="E5" s="21">
        <v>1000</v>
      </c>
      <c r="F5" s="59">
        <v>6</v>
      </c>
      <c r="G5" s="60">
        <v>2500</v>
      </c>
      <c r="H5" s="21">
        <v>501</v>
      </c>
      <c r="I5" s="21" t="s">
        <v>19</v>
      </c>
      <c r="J5" s="61" t="s">
        <v>20</v>
      </c>
      <c r="K5" s="21" t="s">
        <v>21</v>
      </c>
      <c r="N5">
        <f>COUNTIF('شيكات مجيرة'!$H$4:$H$996,'شيكات قيد التحصيل'!H5)</f>
        <v>1</v>
      </c>
    </row>
    <row r="6" spans="1:14" s="62" customFormat="1" x14ac:dyDescent="0.25">
      <c r="A6" s="58"/>
      <c r="B6" s="21"/>
      <c r="C6" s="21"/>
      <c r="D6" s="21"/>
      <c r="E6" s="21"/>
      <c r="F6" s="59"/>
      <c r="G6" s="60"/>
      <c r="H6" s="21"/>
      <c r="I6" s="21"/>
      <c r="J6" s="61"/>
      <c r="K6" s="21"/>
    </row>
    <row r="7" spans="1:14" ht="15.75" thickBot="1" x14ac:dyDescent="0.3">
      <c r="A7" s="56" t="s">
        <v>4</v>
      </c>
      <c r="B7" s="16" t="s">
        <v>5</v>
      </c>
      <c r="C7" s="57" t="s">
        <v>6</v>
      </c>
      <c r="D7" s="57" t="s">
        <v>7</v>
      </c>
      <c r="E7" s="57" t="s">
        <v>8</v>
      </c>
      <c r="F7" s="51" t="s">
        <v>28</v>
      </c>
      <c r="G7" s="52" t="s">
        <v>9</v>
      </c>
      <c r="H7" s="17" t="s">
        <v>10</v>
      </c>
      <c r="I7" s="18" t="s">
        <v>11</v>
      </c>
      <c r="J7" s="53" t="s">
        <v>12</v>
      </c>
      <c r="K7" s="18" t="s">
        <v>13</v>
      </c>
      <c r="N7">
        <f>COUNTIF('شيكات مجيرة'!$H$4:$H$996,'شيكات قيد التحصيل'!H7)</f>
        <v>2</v>
      </c>
    </row>
    <row r="8" spans="1:14" s="62" customFormat="1" ht="15.75" thickTop="1" x14ac:dyDescent="0.25">
      <c r="J8" s="63"/>
    </row>
    <row r="9" spans="1:14" s="62" customFormat="1" x14ac:dyDescent="0.25">
      <c r="J9" s="63"/>
    </row>
    <row r="10" spans="1:14" x14ac:dyDescent="0.25">
      <c r="N10">
        <f>COUNTIF('شيكات مجيرة'!$H$4:$H$996,'شيكات قيد التحصيل'!H10)</f>
        <v>0</v>
      </c>
    </row>
    <row r="11" spans="1:14" x14ac:dyDescent="0.25">
      <c r="N11">
        <f>COUNTIF('شيكات مجيرة'!$H$4:$H$996,'شيكات قيد التحصيل'!H11)</f>
        <v>0</v>
      </c>
    </row>
    <row r="12" spans="1:14" x14ac:dyDescent="0.25">
      <c r="N12">
        <f>COUNTIF('شيكات مجيرة'!$H$4:$H$996,'شيكات قيد التحصيل'!H12)</f>
        <v>0</v>
      </c>
    </row>
    <row r="13" spans="1:14" x14ac:dyDescent="0.25">
      <c r="N13">
        <f>COUNTIF('شيكات مجيرة'!$H$4:$H$996,'شيكات قيد التحصيل'!H13)</f>
        <v>0</v>
      </c>
    </row>
    <row r="14" spans="1:14" x14ac:dyDescent="0.25">
      <c r="N14">
        <f>COUNTIF('شيكات مجيرة'!$H$4:$H$996,'شيكات قيد التحصيل'!H14)</f>
        <v>0</v>
      </c>
    </row>
    <row r="15" spans="1:14" x14ac:dyDescent="0.25">
      <c r="N15">
        <f>COUNTIF('شيكات مجيرة'!$H$4:$H$996,'شيكات قيد التحصيل'!H15)</f>
        <v>0</v>
      </c>
    </row>
    <row r="16" spans="1:14" x14ac:dyDescent="0.25">
      <c r="N16">
        <f>COUNTIF('شيكات مجيرة'!$H$4:$H$996,'شيكات قيد التحصيل'!H16)</f>
        <v>0</v>
      </c>
    </row>
    <row r="17" spans="14:14" x14ac:dyDescent="0.25">
      <c r="N17">
        <f>COUNTIF('شيكات مجيرة'!$H$4:$H$996,'شيكات قيد التحصيل'!H17)</f>
        <v>0</v>
      </c>
    </row>
    <row r="18" spans="14:14" x14ac:dyDescent="0.25">
      <c r="N18">
        <f>COUNTIF('شيكات مجيرة'!$H$4:$H$996,'شيكات قيد التحصيل'!H18)</f>
        <v>0</v>
      </c>
    </row>
    <row r="19" spans="14:14" x14ac:dyDescent="0.25">
      <c r="N19">
        <f>COUNTIF('شيكات مجيرة'!$H$4:$H$996,'شيكات قيد التحصيل'!H19)</f>
        <v>0</v>
      </c>
    </row>
    <row r="20" spans="14:14" x14ac:dyDescent="0.25">
      <c r="N20">
        <f>COUNTIF('شيكات مجيرة'!$H$4:$H$996,'شيكات قيد التحصيل'!H20)</f>
        <v>0</v>
      </c>
    </row>
    <row r="21" spans="14:14" x14ac:dyDescent="0.25">
      <c r="N21">
        <f>COUNTIF('شيكات مجيرة'!$H$4:$H$996,'شيكات قيد التحصيل'!H21)</f>
        <v>0</v>
      </c>
    </row>
    <row r="22" spans="14:14" x14ac:dyDescent="0.25">
      <c r="N22">
        <f>COUNTIF('شيكات مجيرة'!$H$4:$H$996,'شيكات قيد التحصيل'!H22)</f>
        <v>0</v>
      </c>
    </row>
    <row r="23" spans="14:14" x14ac:dyDescent="0.25">
      <c r="N23">
        <f>COUNTIF('شيكات مجيرة'!$H$4:$H$996,'شيكات قيد التحصيل'!H23)</f>
        <v>0</v>
      </c>
    </row>
    <row r="24" spans="14:14" x14ac:dyDescent="0.25">
      <c r="N24">
        <f>COUNTIF('شيكات مجيرة'!$H$4:$H$996,'شيكات قيد التحصيل'!H24)</f>
        <v>0</v>
      </c>
    </row>
    <row r="25" spans="14:14" x14ac:dyDescent="0.25">
      <c r="N25">
        <f>COUNTIF('شيكات مجيرة'!$H$4:$H$996,'شيكات قيد التحصيل'!H25)</f>
        <v>0</v>
      </c>
    </row>
    <row r="26" spans="14:14" x14ac:dyDescent="0.25">
      <c r="N26">
        <f>COUNTIF('شيكات مجيرة'!$H$4:$H$996,'شيكات قيد التحصيل'!H26)</f>
        <v>0</v>
      </c>
    </row>
    <row r="27" spans="14:14" x14ac:dyDescent="0.25">
      <c r="N27">
        <f>COUNTIF('شيكات مجيرة'!$H$4:$H$996,'شيكات قيد التحصيل'!H27)</f>
        <v>0</v>
      </c>
    </row>
    <row r="28" spans="14:14" x14ac:dyDescent="0.25">
      <c r="N28">
        <f>COUNTIF('شيكات مجيرة'!$H$4:$H$996,'شيكات قيد التحصيل'!H28)</f>
        <v>0</v>
      </c>
    </row>
    <row r="29" spans="14:14" x14ac:dyDescent="0.25">
      <c r="N29">
        <f>COUNTIF('شيكات مجيرة'!$H$4:$H$996,'شيكات قيد التحصيل'!H29)</f>
        <v>0</v>
      </c>
    </row>
    <row r="30" spans="14:14" x14ac:dyDescent="0.25">
      <c r="N30">
        <f>COUNTIF('شيكات مجيرة'!$H$4:$H$996,'شيكات قيد التحصيل'!H30)</f>
        <v>0</v>
      </c>
    </row>
    <row r="31" spans="14:14" x14ac:dyDescent="0.25">
      <c r="N31">
        <f>COUNTIF('شيكات مجيرة'!$H$4:$H$996,'شيكات قيد التحصيل'!H31)</f>
        <v>0</v>
      </c>
    </row>
    <row r="32" spans="14:14" x14ac:dyDescent="0.25">
      <c r="N32">
        <f>COUNTIF('شيكات مجيرة'!$H$4:$H$996,'شيكات قيد التحصيل'!H32)</f>
        <v>0</v>
      </c>
    </row>
    <row r="33" spans="14:14" x14ac:dyDescent="0.25">
      <c r="N33">
        <f>COUNTIF('شيكات مجيرة'!$H$4:$H$996,'شيكات قيد التحصيل'!H33)</f>
        <v>0</v>
      </c>
    </row>
    <row r="34" spans="14:14" x14ac:dyDescent="0.25">
      <c r="N34">
        <f>COUNTIF('شيكات مجيرة'!$H$4:$H$996,'شيكات قيد التحصيل'!H34)</f>
        <v>0</v>
      </c>
    </row>
    <row r="35" spans="14:14" x14ac:dyDescent="0.25">
      <c r="N35">
        <f>COUNTIF('شيكات مجيرة'!$H$4:$H$996,'شيكات قيد التحصيل'!H35)</f>
        <v>0</v>
      </c>
    </row>
    <row r="36" spans="14:14" x14ac:dyDescent="0.25">
      <c r="N36">
        <f>COUNTIF('شيكات مجيرة'!$H$4:$H$996,'شيكات قيد التحصيل'!H36)</f>
        <v>0</v>
      </c>
    </row>
    <row r="37" spans="14:14" x14ac:dyDescent="0.25">
      <c r="N37">
        <f>COUNTIF('شيكات مجيرة'!$H$4:$H$996,'شيكات قيد التحصيل'!H37)</f>
        <v>0</v>
      </c>
    </row>
    <row r="38" spans="14:14" x14ac:dyDescent="0.25">
      <c r="N38">
        <f>COUNTIF('شيكات مجيرة'!$H$4:$H$996,'شيكات قيد التحصيل'!H38)</f>
        <v>0</v>
      </c>
    </row>
    <row r="39" spans="14:14" x14ac:dyDescent="0.25">
      <c r="N39">
        <f>COUNTIF('شيكات مجيرة'!$H$4:$H$996,'شيكات قيد التحصيل'!H39)</f>
        <v>0</v>
      </c>
    </row>
    <row r="40" spans="14:14" x14ac:dyDescent="0.25">
      <c r="N40">
        <f>COUNTIF('شيكات مجيرة'!$H$4:$H$996,'شيكات قيد التحصيل'!H40)</f>
        <v>0</v>
      </c>
    </row>
    <row r="41" spans="14:14" x14ac:dyDescent="0.25">
      <c r="N41">
        <f>COUNTIF('شيكات مجيرة'!$H$4:$H$996,'شيكات قيد التحصيل'!H41)</f>
        <v>0</v>
      </c>
    </row>
    <row r="42" spans="14:14" x14ac:dyDescent="0.25">
      <c r="N42">
        <f>COUNTIF('شيكات مجيرة'!$H$4:$H$996,'شيكات قيد التحصيل'!H42)</f>
        <v>0</v>
      </c>
    </row>
    <row r="43" spans="14:14" x14ac:dyDescent="0.25">
      <c r="N43">
        <f>COUNTIF('شيكات مجيرة'!$H$4:$H$996,'شيكات قيد التحصيل'!H43)</f>
        <v>0</v>
      </c>
    </row>
    <row r="44" spans="14:14" x14ac:dyDescent="0.25">
      <c r="N44">
        <f>COUNTIF('شيكات مجيرة'!$H$4:$H$996,'شيكات قيد التحصيل'!H44)</f>
        <v>0</v>
      </c>
    </row>
    <row r="45" spans="14:14" x14ac:dyDescent="0.25">
      <c r="N45">
        <f>COUNTIF('شيكات مجيرة'!$H$4:$H$996,'شيكات قيد التحصيل'!H45)</f>
        <v>0</v>
      </c>
    </row>
    <row r="46" spans="14:14" x14ac:dyDescent="0.25">
      <c r="N46">
        <f>COUNTIF('شيكات مجيرة'!$H$4:$H$996,'شيكات قيد التحصيل'!H46)</f>
        <v>0</v>
      </c>
    </row>
    <row r="47" spans="14:14" x14ac:dyDescent="0.25">
      <c r="N47">
        <f>COUNTIF('شيكات مجيرة'!$H$4:$H$996,'شيكات قيد التحصيل'!H47)</f>
        <v>0</v>
      </c>
    </row>
    <row r="48" spans="14:14" x14ac:dyDescent="0.25">
      <c r="N48">
        <f>COUNTIF('شيكات مجيرة'!$H$4:$H$996,'شيكات قيد التحصيل'!H48)</f>
        <v>0</v>
      </c>
    </row>
    <row r="49" spans="14:14" x14ac:dyDescent="0.25">
      <c r="N49">
        <f>COUNTIF('شيكات مجيرة'!$H$4:$H$996,'شيكات قيد التحصيل'!H49)</f>
        <v>0</v>
      </c>
    </row>
    <row r="50" spans="14:14" x14ac:dyDescent="0.25">
      <c r="N50">
        <f>COUNTIF('شيكات مجيرة'!$H$4:$H$996,'شيكات قيد التحصيل'!H50)</f>
        <v>0</v>
      </c>
    </row>
    <row r="51" spans="14:14" x14ac:dyDescent="0.25">
      <c r="N51">
        <f>COUNTIF('شيكات مجيرة'!$H$4:$H$996,'شيكات قيد التحصيل'!H51)</f>
        <v>0</v>
      </c>
    </row>
    <row r="52" spans="14:14" x14ac:dyDescent="0.25">
      <c r="N52">
        <f>COUNTIF('شيكات مجيرة'!$H$4:$H$996,'شيكات قيد التحصيل'!H52)</f>
        <v>0</v>
      </c>
    </row>
    <row r="53" spans="14:14" x14ac:dyDescent="0.25">
      <c r="N53">
        <f>COUNTIF('شيكات مجيرة'!$H$4:$H$996,'شيكات قيد التحصيل'!H53)</f>
        <v>0</v>
      </c>
    </row>
    <row r="54" spans="14:14" x14ac:dyDescent="0.25">
      <c r="N54">
        <f>COUNTIF('شيكات مجيرة'!$H$4:$H$996,'شيكات قيد التحصيل'!H54)</f>
        <v>0</v>
      </c>
    </row>
    <row r="55" spans="14:14" x14ac:dyDescent="0.25">
      <c r="N55">
        <f>COUNTIF('شيكات مجيرة'!$H$4:$H$996,'شيكات قيد التحصيل'!H55)</f>
        <v>0</v>
      </c>
    </row>
    <row r="56" spans="14:14" x14ac:dyDescent="0.25">
      <c r="N56">
        <f>COUNTIF('شيكات مجيرة'!$H$4:$H$996,'شيكات قيد التحصيل'!H56)</f>
        <v>0</v>
      </c>
    </row>
    <row r="57" spans="14:14" x14ac:dyDescent="0.25">
      <c r="N57">
        <f>COUNTIF('شيكات مجيرة'!$H$4:$H$996,'شيكات قيد التحصيل'!H57)</f>
        <v>0</v>
      </c>
    </row>
    <row r="58" spans="14:14" x14ac:dyDescent="0.25">
      <c r="N58">
        <f>COUNTIF('شيكات مجيرة'!$H$4:$H$996,'شيكات قيد التحصيل'!H58)</f>
        <v>0</v>
      </c>
    </row>
    <row r="59" spans="14:14" x14ac:dyDescent="0.25">
      <c r="N59">
        <f>COUNTIF('شيكات مجيرة'!$H$4:$H$996,'شيكات قيد التحصيل'!H59)</f>
        <v>0</v>
      </c>
    </row>
    <row r="60" spans="14:14" x14ac:dyDescent="0.25">
      <c r="N60">
        <f>COUNTIF('شيكات مجيرة'!$H$4:$H$996,'شيكات قيد التحصيل'!H60)</f>
        <v>0</v>
      </c>
    </row>
    <row r="61" spans="14:14" x14ac:dyDescent="0.25">
      <c r="N61">
        <f>COUNTIF('شيكات مجيرة'!$H$4:$H$996,'شيكات قيد التحصيل'!H61)</f>
        <v>0</v>
      </c>
    </row>
    <row r="62" spans="14:14" x14ac:dyDescent="0.25">
      <c r="N62">
        <f>COUNTIF('شيكات مجيرة'!$H$4:$H$996,'شيكات قيد التحصيل'!H62)</f>
        <v>0</v>
      </c>
    </row>
    <row r="63" spans="14:14" x14ac:dyDescent="0.25">
      <c r="N63">
        <f>COUNTIF('شيكات مجيرة'!$H$4:$H$996,'شيكات قيد التحصيل'!H63)</f>
        <v>0</v>
      </c>
    </row>
    <row r="64" spans="14:14" x14ac:dyDescent="0.25">
      <c r="N64">
        <f>COUNTIF('شيكات مجيرة'!$H$4:$H$996,'شيكات قيد التحصيل'!H64)</f>
        <v>0</v>
      </c>
    </row>
    <row r="65" spans="14:14" x14ac:dyDescent="0.25">
      <c r="N65">
        <f>COUNTIF('شيكات مجيرة'!$H$4:$H$996,'شيكات قيد التحصيل'!H65)</f>
        <v>0</v>
      </c>
    </row>
    <row r="66" spans="14:14" x14ac:dyDescent="0.25">
      <c r="N66">
        <f>COUNTIF('شيكات مجيرة'!$H$4:$H$996,'شيكات قيد التحصيل'!H66)</f>
        <v>0</v>
      </c>
    </row>
    <row r="67" spans="14:14" x14ac:dyDescent="0.25">
      <c r="N67">
        <f>COUNTIF('شيكات مجيرة'!$H$4:$H$996,'شيكات قيد التحصيل'!H67)</f>
        <v>0</v>
      </c>
    </row>
    <row r="68" spans="14:14" x14ac:dyDescent="0.25">
      <c r="N68">
        <f>COUNTIF('شيكات مجيرة'!$H$4:$H$996,'شيكات قيد التحصيل'!H68)</f>
        <v>0</v>
      </c>
    </row>
    <row r="69" spans="14:14" x14ac:dyDescent="0.25">
      <c r="N69">
        <f>COUNTIF('شيكات مجيرة'!$H$4:$H$996,'شيكات قيد التحصيل'!H69)</f>
        <v>0</v>
      </c>
    </row>
    <row r="70" spans="14:14" x14ac:dyDescent="0.25">
      <c r="N70">
        <f>COUNTIF('شيكات مجيرة'!$H$4:$H$996,'شيكات قيد التحصيل'!H70)</f>
        <v>0</v>
      </c>
    </row>
    <row r="71" spans="14:14" x14ac:dyDescent="0.25">
      <c r="N71">
        <f>COUNTIF('شيكات مجيرة'!$H$4:$H$996,'شيكات قيد التحصيل'!H71)</f>
        <v>0</v>
      </c>
    </row>
    <row r="72" spans="14:14" x14ac:dyDescent="0.25">
      <c r="N72">
        <f>COUNTIF('شيكات مجيرة'!$H$4:$H$996,'شيكات قيد التحصيل'!H72)</f>
        <v>0</v>
      </c>
    </row>
    <row r="73" spans="14:14" x14ac:dyDescent="0.25">
      <c r="N73">
        <f>COUNTIF('شيكات مجيرة'!$H$4:$H$996,'شيكات قيد التحصيل'!H73)</f>
        <v>0</v>
      </c>
    </row>
    <row r="74" spans="14:14" x14ac:dyDescent="0.25">
      <c r="N74">
        <f>COUNTIF('شيكات مجيرة'!$H$4:$H$996,'شيكات قيد التحصيل'!H74)</f>
        <v>0</v>
      </c>
    </row>
    <row r="75" spans="14:14" x14ac:dyDescent="0.25">
      <c r="N75">
        <f>COUNTIF('شيكات مجيرة'!$H$4:$H$996,'شيكات قيد التحصيل'!H75)</f>
        <v>0</v>
      </c>
    </row>
    <row r="76" spans="14:14" x14ac:dyDescent="0.25">
      <c r="N76">
        <f>COUNTIF('شيكات مجيرة'!$H$4:$H$996,'شيكات قيد التحصيل'!H76)</f>
        <v>0</v>
      </c>
    </row>
    <row r="77" spans="14:14" x14ac:dyDescent="0.25">
      <c r="N77">
        <f>COUNTIF('شيكات مجيرة'!$H$4:$H$996,'شيكات قيد التحصيل'!H77)</f>
        <v>0</v>
      </c>
    </row>
    <row r="78" spans="14:14" x14ac:dyDescent="0.25">
      <c r="N78">
        <f>COUNTIF('شيكات مجيرة'!$H$4:$H$996,'شيكات قيد التحصيل'!H78)</f>
        <v>0</v>
      </c>
    </row>
    <row r="79" spans="14:14" x14ac:dyDescent="0.25">
      <c r="N79">
        <f>COUNTIF('شيكات مجيرة'!$H$4:$H$996,'شيكات قيد التحصيل'!H79)</f>
        <v>0</v>
      </c>
    </row>
    <row r="80" spans="14:14" x14ac:dyDescent="0.25">
      <c r="N80">
        <f>COUNTIF('شيكات مجيرة'!$H$4:$H$996,'شيكات قيد التحصيل'!H80)</f>
        <v>0</v>
      </c>
    </row>
    <row r="81" spans="14:14" x14ac:dyDescent="0.25">
      <c r="N81">
        <f>COUNTIF('شيكات مجيرة'!$H$4:$H$996,'شيكات قيد التحصيل'!H81)</f>
        <v>0</v>
      </c>
    </row>
    <row r="82" spans="14:14" x14ac:dyDescent="0.25">
      <c r="N82">
        <f>COUNTIF('شيكات مجيرة'!$H$4:$H$996,'شيكات قيد التحصيل'!H82)</f>
        <v>0</v>
      </c>
    </row>
    <row r="83" spans="14:14" x14ac:dyDescent="0.25">
      <c r="N83">
        <f>COUNTIF('شيكات مجيرة'!$H$4:$H$996,'شيكات قيد التحصيل'!H83)</f>
        <v>0</v>
      </c>
    </row>
    <row r="84" spans="14:14" x14ac:dyDescent="0.25">
      <c r="N84">
        <f>COUNTIF('شيكات مجيرة'!$H$4:$H$996,'شيكات قيد التحصيل'!H84)</f>
        <v>0</v>
      </c>
    </row>
    <row r="85" spans="14:14" x14ac:dyDescent="0.25">
      <c r="N85">
        <f>COUNTIF('شيكات مجيرة'!$H$4:$H$996,'شيكات قيد التحصيل'!H85)</f>
        <v>0</v>
      </c>
    </row>
    <row r="86" spans="14:14" x14ac:dyDescent="0.25">
      <c r="N86">
        <f>COUNTIF('شيكات مجيرة'!$H$4:$H$996,'شيكات قيد التحصيل'!H86)</f>
        <v>0</v>
      </c>
    </row>
    <row r="87" spans="14:14" x14ac:dyDescent="0.25">
      <c r="N87">
        <f>COUNTIF('شيكات مجيرة'!$H$4:$H$996,'شيكات قيد التحصيل'!H87)</f>
        <v>0</v>
      </c>
    </row>
    <row r="88" spans="14:14" x14ac:dyDescent="0.25">
      <c r="N88">
        <f>COUNTIF('شيكات مجيرة'!$H$4:$H$996,'شيكات قيد التحصيل'!H88)</f>
        <v>0</v>
      </c>
    </row>
    <row r="89" spans="14:14" x14ac:dyDescent="0.25">
      <c r="N89">
        <f>COUNTIF('شيكات مجيرة'!$H$4:$H$996,'شيكات قيد التحصيل'!H89)</f>
        <v>0</v>
      </c>
    </row>
    <row r="90" spans="14:14" x14ac:dyDescent="0.25">
      <c r="N90">
        <f>COUNTIF('شيكات مجيرة'!$H$4:$H$996,'شيكات قيد التحصيل'!H90)</f>
        <v>0</v>
      </c>
    </row>
    <row r="91" spans="14:14" x14ac:dyDescent="0.25">
      <c r="N91">
        <f>COUNTIF('شيكات مجيرة'!$H$4:$H$996,'شيكات قيد التحصيل'!H91)</f>
        <v>0</v>
      </c>
    </row>
    <row r="92" spans="14:14" x14ac:dyDescent="0.25">
      <c r="N92">
        <f>COUNTIF('شيكات مجيرة'!$H$4:$H$996,'شيكات قيد التحصيل'!H92)</f>
        <v>0</v>
      </c>
    </row>
    <row r="93" spans="14:14" x14ac:dyDescent="0.25">
      <c r="N93">
        <f>COUNTIF('شيكات مجيرة'!$H$4:$H$996,'شيكات قيد التحصيل'!H93)</f>
        <v>0</v>
      </c>
    </row>
    <row r="94" spans="14:14" x14ac:dyDescent="0.25">
      <c r="N94">
        <f>COUNTIF('شيكات مجيرة'!$H$4:$H$996,'شيكات قيد التحصيل'!H94)</f>
        <v>0</v>
      </c>
    </row>
    <row r="95" spans="14:14" x14ac:dyDescent="0.25">
      <c r="N95">
        <f>COUNTIF('شيكات مجيرة'!$H$4:$H$996,'شيكات قيد التحصيل'!H95)</f>
        <v>0</v>
      </c>
    </row>
    <row r="96" spans="14:14" x14ac:dyDescent="0.25">
      <c r="N96">
        <f>COUNTIF('شيكات مجيرة'!$H$4:$H$996,'شيكات قيد التحصيل'!H96)</f>
        <v>0</v>
      </c>
    </row>
    <row r="97" spans="14:14" x14ac:dyDescent="0.25">
      <c r="N97">
        <f>COUNTIF('شيكات مجيرة'!$H$4:$H$996,'شيكات قيد التحصيل'!H97)</f>
        <v>0</v>
      </c>
    </row>
    <row r="98" spans="14:14" x14ac:dyDescent="0.25">
      <c r="N98">
        <f>COUNTIF('شيكات مجيرة'!$H$4:$H$996,'شيكات قيد التحصيل'!H98)</f>
        <v>0</v>
      </c>
    </row>
    <row r="99" spans="14:14" x14ac:dyDescent="0.25">
      <c r="N99">
        <f>COUNTIF('شيكات مجيرة'!$H$4:$H$996,'شيكات قيد التحصيل'!H99)</f>
        <v>0</v>
      </c>
    </row>
    <row r="100" spans="14:14" x14ac:dyDescent="0.25">
      <c r="N100">
        <f>COUNTIF('شيكات مجيرة'!$H$4:$H$996,'شيكات قيد التحصيل'!H100)</f>
        <v>0</v>
      </c>
    </row>
    <row r="101" spans="14:14" x14ac:dyDescent="0.25">
      <c r="N101">
        <f>COUNTIF('شيكات مجيرة'!$H$4:$H$996,'شيكات قيد التحصيل'!H101)</f>
        <v>0</v>
      </c>
    </row>
    <row r="102" spans="14:14" x14ac:dyDescent="0.25">
      <c r="N102">
        <f>COUNTIF('شيكات مجيرة'!$H$4:$H$996,'شيكات قيد التحصيل'!H102)</f>
        <v>0</v>
      </c>
    </row>
    <row r="103" spans="14:14" x14ac:dyDescent="0.25">
      <c r="N103">
        <f>COUNTIF('شيكات مجيرة'!$H$4:$H$996,'شيكات قيد التحصيل'!H103)</f>
        <v>0</v>
      </c>
    </row>
    <row r="104" spans="14:14" x14ac:dyDescent="0.25">
      <c r="N104">
        <f>COUNTIF('شيكات مجيرة'!$H$4:$H$996,'شيكات قيد التحصيل'!H104)</f>
        <v>0</v>
      </c>
    </row>
    <row r="105" spans="14:14" x14ac:dyDescent="0.25">
      <c r="N105">
        <f>COUNTIF('شيكات مجيرة'!$H$4:$H$996,'شيكات قيد التحصيل'!H105)</f>
        <v>0</v>
      </c>
    </row>
    <row r="106" spans="14:14" x14ac:dyDescent="0.25">
      <c r="N106">
        <f>COUNTIF('شيكات مجيرة'!$H$4:$H$996,'شيكات قيد التحصيل'!H106)</f>
        <v>0</v>
      </c>
    </row>
    <row r="107" spans="14:14" x14ac:dyDescent="0.25">
      <c r="N107">
        <f>COUNTIF('شيكات مجيرة'!$H$4:$H$996,'شيكات قيد التحصيل'!H107)</f>
        <v>0</v>
      </c>
    </row>
    <row r="108" spans="14:14" x14ac:dyDescent="0.25">
      <c r="N108">
        <f>COUNTIF('شيكات مجيرة'!$H$4:$H$996,'شيكات قيد التحصيل'!H108)</f>
        <v>0</v>
      </c>
    </row>
    <row r="109" spans="14:14" x14ac:dyDescent="0.25">
      <c r="N109">
        <f>COUNTIF('شيكات مجيرة'!$H$4:$H$996,'شيكات قيد التحصيل'!H109)</f>
        <v>0</v>
      </c>
    </row>
    <row r="110" spans="14:14" x14ac:dyDescent="0.25">
      <c r="N110">
        <f>COUNTIF('شيكات مجيرة'!$H$4:$H$996,'شيكات قيد التحصيل'!H110)</f>
        <v>0</v>
      </c>
    </row>
    <row r="111" spans="14:14" x14ac:dyDescent="0.25">
      <c r="N111">
        <f>COUNTIF('شيكات مجيرة'!$H$4:$H$996,'شيكات قيد التحصيل'!H111)</f>
        <v>0</v>
      </c>
    </row>
    <row r="112" spans="14:14" x14ac:dyDescent="0.25">
      <c r="N112">
        <f>COUNTIF('شيكات مجيرة'!$H$4:$H$996,'شيكات قيد التحصيل'!H112)</f>
        <v>0</v>
      </c>
    </row>
    <row r="113" spans="14:14" x14ac:dyDescent="0.25">
      <c r="N113">
        <f>COUNTIF('شيكات مجيرة'!$H$4:$H$996,'شيكات قيد التحصيل'!H113)</f>
        <v>0</v>
      </c>
    </row>
    <row r="114" spans="14:14" x14ac:dyDescent="0.25">
      <c r="N114">
        <f>COUNTIF('شيكات مجيرة'!$H$4:$H$996,'شيكات قيد التحصيل'!H114)</f>
        <v>0</v>
      </c>
    </row>
    <row r="115" spans="14:14" x14ac:dyDescent="0.25">
      <c r="N115">
        <f>COUNTIF('شيكات مجيرة'!$H$4:$H$996,'شيكات قيد التحصيل'!H115)</f>
        <v>0</v>
      </c>
    </row>
    <row r="116" spans="14:14" x14ac:dyDescent="0.25">
      <c r="N116">
        <f>COUNTIF('شيكات مجيرة'!$H$4:$H$996,'شيكات قيد التحصيل'!H116)</f>
        <v>0</v>
      </c>
    </row>
    <row r="117" spans="14:14" x14ac:dyDescent="0.25">
      <c r="N117">
        <f>COUNTIF('شيكات مجيرة'!$H$4:$H$996,'شيكات قيد التحصيل'!H117)</f>
        <v>0</v>
      </c>
    </row>
    <row r="118" spans="14:14" x14ac:dyDescent="0.25">
      <c r="N118">
        <f>COUNTIF('شيكات مجيرة'!$H$4:$H$996,'شيكات قيد التحصيل'!H118)</f>
        <v>0</v>
      </c>
    </row>
    <row r="119" spans="14:14" x14ac:dyDescent="0.25">
      <c r="N119">
        <f>COUNTIF('شيكات مجيرة'!$H$4:$H$996,'شيكات قيد التحصيل'!H119)</f>
        <v>0</v>
      </c>
    </row>
    <row r="120" spans="14:14" x14ac:dyDescent="0.25">
      <c r="N120">
        <f>COUNTIF('شيكات مجيرة'!$H$4:$H$996,'شيكات قيد التحصيل'!H120)</f>
        <v>0</v>
      </c>
    </row>
    <row r="121" spans="14:14" x14ac:dyDescent="0.25">
      <c r="N121">
        <f>COUNTIF('شيكات مجيرة'!$H$4:$H$996,'شيكات قيد التحصيل'!H121)</f>
        <v>0</v>
      </c>
    </row>
    <row r="122" spans="14:14" x14ac:dyDescent="0.25">
      <c r="N122">
        <f>COUNTIF('شيكات مجيرة'!$H$4:$H$996,'شيكات قيد التحصيل'!H122)</f>
        <v>0</v>
      </c>
    </row>
    <row r="123" spans="14:14" x14ac:dyDescent="0.25">
      <c r="N123">
        <f>COUNTIF('شيكات مجيرة'!$H$4:$H$996,'شيكات قيد التحصيل'!H123)</f>
        <v>0</v>
      </c>
    </row>
    <row r="124" spans="14:14" x14ac:dyDescent="0.25">
      <c r="N124">
        <f>COUNTIF('شيكات مجيرة'!$H$4:$H$996,'شيكات قيد التحصيل'!H124)</f>
        <v>0</v>
      </c>
    </row>
    <row r="125" spans="14:14" x14ac:dyDescent="0.25">
      <c r="N125">
        <f>COUNTIF('شيكات مجيرة'!$H$4:$H$996,'شيكات قيد التحصيل'!H125)</f>
        <v>0</v>
      </c>
    </row>
    <row r="126" spans="14:14" x14ac:dyDescent="0.25">
      <c r="N126">
        <f>COUNTIF('شيكات مجيرة'!$H$4:$H$996,'شيكات قيد التحصيل'!H126)</f>
        <v>0</v>
      </c>
    </row>
    <row r="127" spans="14:14" x14ac:dyDescent="0.25">
      <c r="N127">
        <f>COUNTIF('شيكات مجيرة'!$H$4:$H$996,'شيكات قيد التحصيل'!H127)</f>
        <v>0</v>
      </c>
    </row>
    <row r="128" spans="14:14" x14ac:dyDescent="0.25">
      <c r="N128">
        <f>COUNTIF('شيكات مجيرة'!$H$4:$H$996,'شيكات قيد التحصيل'!H128)</f>
        <v>0</v>
      </c>
    </row>
    <row r="129" spans="14:14" x14ac:dyDescent="0.25">
      <c r="N129">
        <f>COUNTIF('شيكات مجيرة'!$H$4:$H$996,'شيكات قيد التحصيل'!H129)</f>
        <v>0</v>
      </c>
    </row>
    <row r="130" spans="14:14" x14ac:dyDescent="0.25">
      <c r="N130">
        <f>COUNTIF('شيكات مجيرة'!$H$4:$H$996,'شيكات قيد التحصيل'!H130)</f>
        <v>0</v>
      </c>
    </row>
    <row r="131" spans="14:14" x14ac:dyDescent="0.25">
      <c r="N131">
        <f>COUNTIF('شيكات مجيرة'!$H$4:$H$996,'شيكات قيد التحصيل'!H131)</f>
        <v>0</v>
      </c>
    </row>
    <row r="132" spans="14:14" x14ac:dyDescent="0.25">
      <c r="N132">
        <f>COUNTIF('شيكات مجيرة'!$H$4:$H$996,'شيكات قيد التحصيل'!H132)</f>
        <v>0</v>
      </c>
    </row>
    <row r="133" spans="14:14" x14ac:dyDescent="0.25">
      <c r="N133">
        <f>COUNTIF('شيكات مجيرة'!$H$4:$H$996,'شيكات قيد التحصيل'!H133)</f>
        <v>0</v>
      </c>
    </row>
    <row r="134" spans="14:14" x14ac:dyDescent="0.25">
      <c r="N134">
        <f>COUNTIF('شيكات مجيرة'!$H$4:$H$996,'شيكات قيد التحصيل'!H134)</f>
        <v>0</v>
      </c>
    </row>
    <row r="135" spans="14:14" x14ac:dyDescent="0.25">
      <c r="N135">
        <f>COUNTIF('شيكات مجيرة'!$H$4:$H$996,'شيكات قيد التحصيل'!H135)</f>
        <v>0</v>
      </c>
    </row>
    <row r="136" spans="14:14" x14ac:dyDescent="0.25">
      <c r="N136">
        <f>COUNTIF('شيكات مجيرة'!$H$4:$H$996,'شيكات قيد التحصيل'!H136)</f>
        <v>0</v>
      </c>
    </row>
    <row r="137" spans="14:14" x14ac:dyDescent="0.25">
      <c r="N137">
        <f>COUNTIF('شيكات مجيرة'!$H$4:$H$996,'شيكات قيد التحصيل'!H137)</f>
        <v>0</v>
      </c>
    </row>
    <row r="138" spans="14:14" x14ac:dyDescent="0.25">
      <c r="N138">
        <f>COUNTIF('شيكات مجيرة'!$H$4:$H$996,'شيكات قيد التحصيل'!H138)</f>
        <v>0</v>
      </c>
    </row>
    <row r="139" spans="14:14" x14ac:dyDescent="0.25">
      <c r="N139">
        <f>COUNTIF('شيكات مجيرة'!$H$4:$H$996,'شيكات قيد التحصيل'!H139)</f>
        <v>0</v>
      </c>
    </row>
    <row r="140" spans="14:14" x14ac:dyDescent="0.25">
      <c r="N140">
        <f>COUNTIF('شيكات مجيرة'!$H$4:$H$996,'شيكات قيد التحصيل'!H140)</f>
        <v>0</v>
      </c>
    </row>
    <row r="141" spans="14:14" x14ac:dyDescent="0.25">
      <c r="N141">
        <f>COUNTIF('شيكات مجيرة'!$H$4:$H$996,'شيكات قيد التحصيل'!H141)</f>
        <v>0</v>
      </c>
    </row>
    <row r="142" spans="14:14" x14ac:dyDescent="0.25">
      <c r="N142">
        <f>COUNTIF('شيكات مجيرة'!$H$4:$H$996,'شيكات قيد التحصيل'!H142)</f>
        <v>0</v>
      </c>
    </row>
    <row r="143" spans="14:14" x14ac:dyDescent="0.25">
      <c r="N143">
        <f>COUNTIF('شيكات مجيرة'!$H$4:$H$996,'شيكات قيد التحصيل'!H143)</f>
        <v>0</v>
      </c>
    </row>
    <row r="144" spans="14:14" x14ac:dyDescent="0.25">
      <c r="N144">
        <f>COUNTIF('شيكات مجيرة'!$H$4:$H$996,'شيكات قيد التحصيل'!H144)</f>
        <v>0</v>
      </c>
    </row>
    <row r="145" spans="14:14" x14ac:dyDescent="0.25">
      <c r="N145">
        <f>COUNTIF('شيكات مجيرة'!$H$4:$H$996,'شيكات قيد التحصيل'!H145)</f>
        <v>0</v>
      </c>
    </row>
    <row r="146" spans="14:14" x14ac:dyDescent="0.25">
      <c r="N146">
        <f>COUNTIF('شيكات مجيرة'!$H$4:$H$996,'شيكات قيد التحصيل'!H146)</f>
        <v>0</v>
      </c>
    </row>
    <row r="147" spans="14:14" x14ac:dyDescent="0.25">
      <c r="N147">
        <f>COUNTIF('شيكات مجيرة'!$H$4:$H$996,'شيكات قيد التحصيل'!H147)</f>
        <v>0</v>
      </c>
    </row>
    <row r="148" spans="14:14" x14ac:dyDescent="0.25">
      <c r="N148">
        <f>COUNTIF('شيكات مجيرة'!$H$4:$H$996,'شيكات قيد التحصيل'!H148)</f>
        <v>0</v>
      </c>
    </row>
    <row r="149" spans="14:14" x14ac:dyDescent="0.25">
      <c r="N149">
        <f>COUNTIF('شيكات مجيرة'!$H$4:$H$996,'شيكات قيد التحصيل'!H149)</f>
        <v>0</v>
      </c>
    </row>
    <row r="150" spans="14:14" x14ac:dyDescent="0.25">
      <c r="N150">
        <f>COUNTIF('شيكات مجيرة'!$H$4:$H$996,'شيكات قيد التحصيل'!H150)</f>
        <v>0</v>
      </c>
    </row>
    <row r="151" spans="14:14" x14ac:dyDescent="0.25">
      <c r="N151">
        <f>COUNTIF('شيكات مجيرة'!$H$4:$H$996,'شيكات قيد التحصيل'!H151)</f>
        <v>0</v>
      </c>
    </row>
    <row r="152" spans="14:14" x14ac:dyDescent="0.25">
      <c r="N152">
        <f>COUNTIF('شيكات مجيرة'!$H$4:$H$996,'شيكات قيد التحصيل'!H152)</f>
        <v>0</v>
      </c>
    </row>
    <row r="153" spans="14:14" x14ac:dyDescent="0.25">
      <c r="N153">
        <f>COUNTIF('شيكات مجيرة'!$H$4:$H$996,'شيكات قيد التحصيل'!H153)</f>
        <v>0</v>
      </c>
    </row>
    <row r="154" spans="14:14" x14ac:dyDescent="0.25">
      <c r="N154">
        <f>COUNTIF('شيكات مجيرة'!$H$4:$H$996,'شيكات قيد التحصيل'!H154)</f>
        <v>0</v>
      </c>
    </row>
    <row r="155" spans="14:14" x14ac:dyDescent="0.25">
      <c r="N155">
        <f>COUNTIF('شيكات مجيرة'!$H$4:$H$996,'شيكات قيد التحصيل'!H155)</f>
        <v>0</v>
      </c>
    </row>
    <row r="156" spans="14:14" x14ac:dyDescent="0.25">
      <c r="N156">
        <f>COUNTIF('شيكات مجيرة'!$H$4:$H$996,'شيكات قيد التحصيل'!H156)</f>
        <v>0</v>
      </c>
    </row>
    <row r="157" spans="14:14" x14ac:dyDescent="0.25">
      <c r="N157">
        <f>COUNTIF('شيكات مجيرة'!$H$4:$H$996,'شيكات قيد التحصيل'!H157)</f>
        <v>0</v>
      </c>
    </row>
    <row r="158" spans="14:14" x14ac:dyDescent="0.25">
      <c r="N158">
        <f>COUNTIF('شيكات مجيرة'!$H$4:$H$996,'شيكات قيد التحصيل'!H158)</f>
        <v>0</v>
      </c>
    </row>
    <row r="159" spans="14:14" x14ac:dyDescent="0.25">
      <c r="N159">
        <f>COUNTIF('شيكات مجيرة'!$H$4:$H$996,'شيكات قيد التحصيل'!H159)</f>
        <v>0</v>
      </c>
    </row>
    <row r="160" spans="14:14" x14ac:dyDescent="0.25">
      <c r="N160">
        <f>COUNTIF('شيكات مجيرة'!$H$4:$H$996,'شيكات قيد التحصيل'!H160)</f>
        <v>0</v>
      </c>
    </row>
    <row r="161" spans="14:14" x14ac:dyDescent="0.25">
      <c r="N161">
        <f>COUNTIF('شيكات مجيرة'!$H$4:$H$996,'شيكات قيد التحصيل'!H161)</f>
        <v>0</v>
      </c>
    </row>
    <row r="162" spans="14:14" x14ac:dyDescent="0.25">
      <c r="N162">
        <f>COUNTIF('شيكات مجيرة'!$H$4:$H$996,'شيكات قيد التحصيل'!H162)</f>
        <v>0</v>
      </c>
    </row>
    <row r="163" spans="14:14" x14ac:dyDescent="0.25">
      <c r="N163">
        <f>COUNTIF('شيكات مجيرة'!$H$4:$H$996,'شيكات قيد التحصيل'!H163)</f>
        <v>0</v>
      </c>
    </row>
    <row r="164" spans="14:14" x14ac:dyDescent="0.25">
      <c r="N164">
        <f>COUNTIF('شيكات مجيرة'!$H$4:$H$996,'شيكات قيد التحصيل'!H164)</f>
        <v>0</v>
      </c>
    </row>
    <row r="165" spans="14:14" x14ac:dyDescent="0.25">
      <c r="N165">
        <f>COUNTIF('شيكات مجيرة'!$H$4:$H$996,'شيكات قيد التحصيل'!H165)</f>
        <v>0</v>
      </c>
    </row>
    <row r="166" spans="14:14" x14ac:dyDescent="0.25">
      <c r="N166">
        <f>COUNTIF('شيكات مجيرة'!$H$4:$H$996,'شيكات قيد التحصيل'!H166)</f>
        <v>0</v>
      </c>
    </row>
    <row r="167" spans="14:14" x14ac:dyDescent="0.25">
      <c r="N167">
        <f>COUNTIF('شيكات مجيرة'!$H$4:$H$996,'شيكات قيد التحصيل'!H167)</f>
        <v>0</v>
      </c>
    </row>
    <row r="168" spans="14:14" x14ac:dyDescent="0.25">
      <c r="N168">
        <f>COUNTIF('شيكات مجيرة'!$H$4:$H$996,'شيكات قيد التحصيل'!H168)</f>
        <v>0</v>
      </c>
    </row>
    <row r="169" spans="14:14" x14ac:dyDescent="0.25">
      <c r="N169">
        <f>COUNTIF('شيكات مجيرة'!$H$4:$H$996,'شيكات قيد التحصيل'!H169)</f>
        <v>0</v>
      </c>
    </row>
    <row r="170" spans="14:14" x14ac:dyDescent="0.25">
      <c r="N170">
        <f>COUNTIF('شيكات مجيرة'!$H$4:$H$996,'شيكات قيد التحصيل'!H170)</f>
        <v>0</v>
      </c>
    </row>
    <row r="171" spans="14:14" x14ac:dyDescent="0.25">
      <c r="N171">
        <f>COUNTIF('شيكات مجيرة'!$H$4:$H$996,'شيكات قيد التحصيل'!H171)</f>
        <v>0</v>
      </c>
    </row>
    <row r="172" spans="14:14" x14ac:dyDescent="0.25">
      <c r="N172">
        <f>COUNTIF('شيكات مجيرة'!$H$4:$H$996,'شيكات قيد التحصيل'!H172)</f>
        <v>0</v>
      </c>
    </row>
    <row r="173" spans="14:14" x14ac:dyDescent="0.25">
      <c r="N173">
        <f>COUNTIF('شيكات مجيرة'!$H$4:$H$996,'شيكات قيد التحصيل'!H173)</f>
        <v>0</v>
      </c>
    </row>
    <row r="174" spans="14:14" x14ac:dyDescent="0.25">
      <c r="N174">
        <f>COUNTIF('شيكات مجيرة'!$H$4:$H$996,'شيكات قيد التحصيل'!H174)</f>
        <v>0</v>
      </c>
    </row>
    <row r="175" spans="14:14" x14ac:dyDescent="0.25">
      <c r="N175">
        <f>COUNTIF('شيكات مجيرة'!$H$4:$H$996,'شيكات قيد التحصيل'!H175)</f>
        <v>0</v>
      </c>
    </row>
    <row r="176" spans="14:14" x14ac:dyDescent="0.25">
      <c r="N176">
        <f>COUNTIF('شيكات مجيرة'!$H$4:$H$996,'شيكات قيد التحصيل'!H176)</f>
        <v>0</v>
      </c>
    </row>
    <row r="177" spans="14:14" x14ac:dyDescent="0.25">
      <c r="N177">
        <f>COUNTIF('شيكات مجيرة'!$H$4:$H$996,'شيكات قيد التحصيل'!H177)</f>
        <v>0</v>
      </c>
    </row>
    <row r="178" spans="14:14" x14ac:dyDescent="0.25">
      <c r="N178">
        <f>COUNTIF('شيكات مجيرة'!$H$4:$H$996,'شيكات قيد التحصيل'!H178)</f>
        <v>0</v>
      </c>
    </row>
    <row r="179" spans="14:14" x14ac:dyDescent="0.25">
      <c r="N179">
        <f>COUNTIF('شيكات مجيرة'!$H$4:$H$996,'شيكات قيد التحصيل'!H179)</f>
        <v>0</v>
      </c>
    </row>
    <row r="180" spans="14:14" x14ac:dyDescent="0.25">
      <c r="N180">
        <f>COUNTIF('شيكات مجيرة'!$H$4:$H$996,'شيكات قيد التحصيل'!H180)</f>
        <v>0</v>
      </c>
    </row>
    <row r="181" spans="14:14" x14ac:dyDescent="0.25">
      <c r="N181">
        <f>COUNTIF('شيكات مجيرة'!$H$4:$H$996,'شيكات قيد التحصيل'!H181)</f>
        <v>0</v>
      </c>
    </row>
    <row r="182" spans="14:14" x14ac:dyDescent="0.25">
      <c r="N182">
        <f>COUNTIF('شيكات مجيرة'!$H$4:$H$996,'شيكات قيد التحصيل'!H182)</f>
        <v>0</v>
      </c>
    </row>
    <row r="183" spans="14:14" x14ac:dyDescent="0.25">
      <c r="N183">
        <f>COUNTIF('شيكات مجيرة'!$H$4:$H$996,'شيكات قيد التحصيل'!H183)</f>
        <v>0</v>
      </c>
    </row>
    <row r="184" spans="14:14" x14ac:dyDescent="0.25">
      <c r="N184">
        <f>COUNTIF('شيكات مجيرة'!$H$4:$H$996,'شيكات قيد التحصيل'!H184)</f>
        <v>0</v>
      </c>
    </row>
    <row r="185" spans="14:14" x14ac:dyDescent="0.25">
      <c r="N185">
        <f>COUNTIF('شيكات مجيرة'!$H$4:$H$996,'شيكات قيد التحصيل'!H185)</f>
        <v>0</v>
      </c>
    </row>
    <row r="186" spans="14:14" x14ac:dyDescent="0.25">
      <c r="N186">
        <f>COUNTIF('شيكات مجيرة'!$H$4:$H$996,'شيكات قيد التحصيل'!H186)</f>
        <v>0</v>
      </c>
    </row>
    <row r="187" spans="14:14" x14ac:dyDescent="0.25">
      <c r="N187">
        <f>COUNTIF('شيكات مجيرة'!$H$4:$H$996,'شيكات قيد التحصيل'!H187)</f>
        <v>0</v>
      </c>
    </row>
    <row r="188" spans="14:14" x14ac:dyDescent="0.25">
      <c r="N188">
        <f>COUNTIF('شيكات مجيرة'!$H$4:$H$996,'شيكات قيد التحصيل'!H188)</f>
        <v>0</v>
      </c>
    </row>
    <row r="189" spans="14:14" x14ac:dyDescent="0.25">
      <c r="N189">
        <f>COUNTIF('شيكات مجيرة'!$H$4:$H$996,'شيكات قيد التحصيل'!H189)</f>
        <v>0</v>
      </c>
    </row>
    <row r="190" spans="14:14" x14ac:dyDescent="0.25">
      <c r="N190">
        <f>COUNTIF('شيكات مجيرة'!$H$4:$H$996,'شيكات قيد التحصيل'!H190)</f>
        <v>0</v>
      </c>
    </row>
    <row r="191" spans="14:14" x14ac:dyDescent="0.25">
      <c r="N191">
        <f>COUNTIF('شيكات مجيرة'!$H$4:$H$996,'شيكات قيد التحصيل'!H191)</f>
        <v>0</v>
      </c>
    </row>
    <row r="192" spans="14:14" x14ac:dyDescent="0.25">
      <c r="N192">
        <f>COUNTIF('شيكات مجيرة'!$H$4:$H$996,'شيكات قيد التحصيل'!H192)</f>
        <v>0</v>
      </c>
    </row>
    <row r="193" spans="14:14" x14ac:dyDescent="0.25">
      <c r="N193">
        <f>COUNTIF('شيكات مجيرة'!$H$4:$H$996,'شيكات قيد التحصيل'!H193)</f>
        <v>0</v>
      </c>
    </row>
    <row r="194" spans="14:14" x14ac:dyDescent="0.25">
      <c r="N194">
        <f>COUNTIF('شيكات مجيرة'!$H$4:$H$996,'شيكات قيد التحصيل'!H194)</f>
        <v>0</v>
      </c>
    </row>
    <row r="195" spans="14:14" x14ac:dyDescent="0.25">
      <c r="N195">
        <f>COUNTIF('شيكات مجيرة'!$H$4:$H$996,'شيكات قيد التحصيل'!H195)</f>
        <v>0</v>
      </c>
    </row>
    <row r="196" spans="14:14" x14ac:dyDescent="0.25">
      <c r="N196">
        <f>COUNTIF('شيكات مجيرة'!$H$4:$H$996,'شيكات قيد التحصيل'!H196)</f>
        <v>0</v>
      </c>
    </row>
    <row r="197" spans="14:14" x14ac:dyDescent="0.25">
      <c r="N197">
        <f>COUNTIF('شيكات مجيرة'!$H$4:$H$996,'شيكات قيد التحصيل'!H197)</f>
        <v>0</v>
      </c>
    </row>
    <row r="198" spans="14:14" x14ac:dyDescent="0.25">
      <c r="N198">
        <f>COUNTIF('شيكات مجيرة'!$H$4:$H$996,'شيكات قيد التحصيل'!H198)</f>
        <v>0</v>
      </c>
    </row>
    <row r="199" spans="14:14" x14ac:dyDescent="0.25">
      <c r="N199">
        <f>COUNTIF('شيكات مجيرة'!$H$4:$H$996,'شيكات قيد التحصيل'!H199)</f>
        <v>0</v>
      </c>
    </row>
    <row r="200" spans="14:14" x14ac:dyDescent="0.25">
      <c r="N200">
        <f>COUNTIF('شيكات مجيرة'!$H$4:$H$996,'شيكات قيد التحصيل'!H200)</f>
        <v>0</v>
      </c>
    </row>
    <row r="201" spans="14:14" x14ac:dyDescent="0.25">
      <c r="N201">
        <f>COUNTIF('شيكات مجيرة'!$H$4:$H$996,'شيكات قيد التحصيل'!H201)</f>
        <v>0</v>
      </c>
    </row>
    <row r="202" spans="14:14" x14ac:dyDescent="0.25">
      <c r="N202">
        <f>COUNTIF('شيكات مجيرة'!$H$4:$H$996,'شيكات قيد التحصيل'!H202)</f>
        <v>0</v>
      </c>
    </row>
    <row r="203" spans="14:14" x14ac:dyDescent="0.25">
      <c r="N203">
        <f>COUNTIF('شيكات مجيرة'!$H$4:$H$996,'شيكات قيد التحصيل'!H203)</f>
        <v>0</v>
      </c>
    </row>
    <row r="204" spans="14:14" x14ac:dyDescent="0.25">
      <c r="N204">
        <f>COUNTIF('شيكات مجيرة'!$H$4:$H$996,'شيكات قيد التحصيل'!H204)</f>
        <v>0</v>
      </c>
    </row>
    <row r="205" spans="14:14" x14ac:dyDescent="0.25">
      <c r="N205">
        <f>COUNTIF('شيكات مجيرة'!$H$4:$H$996,'شيكات قيد التحصيل'!H205)</f>
        <v>0</v>
      </c>
    </row>
    <row r="206" spans="14:14" x14ac:dyDescent="0.25">
      <c r="N206">
        <f>COUNTIF('شيكات مجيرة'!$H$4:$H$996,'شيكات قيد التحصيل'!H206)</f>
        <v>0</v>
      </c>
    </row>
    <row r="207" spans="14:14" x14ac:dyDescent="0.25">
      <c r="N207">
        <f>COUNTIF('شيكات مجيرة'!$H$4:$H$996,'شيكات قيد التحصيل'!H207)</f>
        <v>0</v>
      </c>
    </row>
    <row r="208" spans="14:14" x14ac:dyDescent="0.25">
      <c r="N208">
        <f>COUNTIF('شيكات مجيرة'!$H$4:$H$996,'شيكات قيد التحصيل'!H208)</f>
        <v>0</v>
      </c>
    </row>
    <row r="209" spans="14:14" x14ac:dyDescent="0.25">
      <c r="N209">
        <f>COUNTIF('شيكات مجيرة'!$H$4:$H$996,'شيكات قيد التحصيل'!H209)</f>
        <v>0</v>
      </c>
    </row>
    <row r="210" spans="14:14" x14ac:dyDescent="0.25">
      <c r="N210">
        <f>COUNTIF('شيكات مجيرة'!$H$4:$H$996,'شيكات قيد التحصيل'!H210)</f>
        <v>0</v>
      </c>
    </row>
    <row r="211" spans="14:14" x14ac:dyDescent="0.25">
      <c r="N211">
        <f>COUNTIF('شيكات مجيرة'!$H$4:$H$996,'شيكات قيد التحصيل'!H211)</f>
        <v>0</v>
      </c>
    </row>
    <row r="212" spans="14:14" x14ac:dyDescent="0.25">
      <c r="N212">
        <f>COUNTIF('شيكات مجيرة'!$H$4:$H$996,'شيكات قيد التحصيل'!H212)</f>
        <v>0</v>
      </c>
    </row>
    <row r="213" spans="14:14" x14ac:dyDescent="0.25">
      <c r="N213">
        <f>COUNTIF('شيكات مجيرة'!$H$4:$H$996,'شيكات قيد التحصيل'!H213)</f>
        <v>0</v>
      </c>
    </row>
    <row r="214" spans="14:14" x14ac:dyDescent="0.25">
      <c r="N214">
        <f>COUNTIF('شيكات مجيرة'!$H$4:$H$996,'شيكات قيد التحصيل'!H214)</f>
        <v>0</v>
      </c>
    </row>
    <row r="215" spans="14:14" x14ac:dyDescent="0.25">
      <c r="N215">
        <f>COUNTIF('شيكات مجيرة'!$H$4:$H$996,'شيكات قيد التحصيل'!H215)</f>
        <v>0</v>
      </c>
    </row>
    <row r="216" spans="14:14" x14ac:dyDescent="0.25">
      <c r="N216">
        <f>COUNTIF('شيكات مجيرة'!$H$4:$H$996,'شيكات قيد التحصيل'!H216)</f>
        <v>0</v>
      </c>
    </row>
    <row r="217" spans="14:14" x14ac:dyDescent="0.25">
      <c r="N217">
        <f>COUNTIF('شيكات مجيرة'!$H$4:$H$996,'شيكات قيد التحصيل'!H217)</f>
        <v>0</v>
      </c>
    </row>
    <row r="218" spans="14:14" x14ac:dyDescent="0.25">
      <c r="N218">
        <f>COUNTIF('شيكات مجيرة'!$H$4:$H$996,'شيكات قيد التحصيل'!H218)</f>
        <v>0</v>
      </c>
    </row>
    <row r="219" spans="14:14" x14ac:dyDescent="0.25">
      <c r="N219">
        <f>COUNTIF('شيكات مجيرة'!$H$4:$H$996,'شيكات قيد التحصيل'!H219)</f>
        <v>0</v>
      </c>
    </row>
    <row r="220" spans="14:14" x14ac:dyDescent="0.25">
      <c r="N220">
        <f>COUNTIF('شيكات مجيرة'!$H$4:$H$996,'شيكات قيد التحصيل'!H220)</f>
        <v>0</v>
      </c>
    </row>
    <row r="221" spans="14:14" x14ac:dyDescent="0.25">
      <c r="N221">
        <f>COUNTIF('شيكات مجيرة'!$H$4:$H$996,'شيكات قيد التحصيل'!H221)</f>
        <v>0</v>
      </c>
    </row>
    <row r="222" spans="14:14" x14ac:dyDescent="0.25">
      <c r="N222">
        <f>COUNTIF('شيكات مجيرة'!$H$4:$H$996,'شيكات قيد التحصيل'!H222)</f>
        <v>0</v>
      </c>
    </row>
    <row r="223" spans="14:14" x14ac:dyDescent="0.25">
      <c r="N223">
        <f>COUNTIF('شيكات مجيرة'!$H$4:$H$996,'شيكات قيد التحصيل'!H223)</f>
        <v>0</v>
      </c>
    </row>
    <row r="224" spans="14:14" x14ac:dyDescent="0.25">
      <c r="N224">
        <f>COUNTIF('شيكات مجيرة'!$H$4:$H$996,'شيكات قيد التحصيل'!H224)</f>
        <v>0</v>
      </c>
    </row>
    <row r="225" spans="14:14" x14ac:dyDescent="0.25">
      <c r="N225">
        <f>COUNTIF('شيكات مجيرة'!$H$4:$H$996,'شيكات قيد التحصيل'!H225)</f>
        <v>0</v>
      </c>
    </row>
    <row r="226" spans="14:14" x14ac:dyDescent="0.25">
      <c r="N226">
        <f>COUNTIF('شيكات مجيرة'!$H$4:$H$996,'شيكات قيد التحصيل'!H226)</f>
        <v>0</v>
      </c>
    </row>
    <row r="227" spans="14:14" x14ac:dyDescent="0.25">
      <c r="N227">
        <f>COUNTIF('شيكات مجيرة'!$H$4:$H$996,'شيكات قيد التحصيل'!H227)</f>
        <v>0</v>
      </c>
    </row>
    <row r="228" spans="14:14" x14ac:dyDescent="0.25">
      <c r="N228">
        <f>COUNTIF('شيكات مجيرة'!$H$4:$H$996,'شيكات قيد التحصيل'!H228)</f>
        <v>0</v>
      </c>
    </row>
    <row r="229" spans="14:14" x14ac:dyDescent="0.25">
      <c r="N229">
        <f>COUNTIF('شيكات مجيرة'!$H$4:$H$996,'شيكات قيد التحصيل'!H229)</f>
        <v>0</v>
      </c>
    </row>
    <row r="230" spans="14:14" x14ac:dyDescent="0.25">
      <c r="N230">
        <f>COUNTIF('شيكات مجيرة'!$H$4:$H$996,'شيكات قيد التحصيل'!H230)</f>
        <v>0</v>
      </c>
    </row>
    <row r="231" spans="14:14" x14ac:dyDescent="0.25">
      <c r="N231">
        <f>COUNTIF('شيكات مجيرة'!$H$4:$H$996,'شيكات قيد التحصيل'!H231)</f>
        <v>0</v>
      </c>
    </row>
    <row r="232" spans="14:14" x14ac:dyDescent="0.25">
      <c r="N232">
        <f>COUNTIF('شيكات مجيرة'!$H$4:$H$996,'شيكات قيد التحصيل'!H232)</f>
        <v>0</v>
      </c>
    </row>
    <row r="233" spans="14:14" x14ac:dyDescent="0.25">
      <c r="N233">
        <f>COUNTIF('شيكات مجيرة'!$H$4:$H$996,'شيكات قيد التحصيل'!H233)</f>
        <v>0</v>
      </c>
    </row>
    <row r="234" spans="14:14" x14ac:dyDescent="0.25">
      <c r="N234">
        <f>COUNTIF('شيكات مجيرة'!$H$4:$H$996,'شيكات قيد التحصيل'!H234)</f>
        <v>0</v>
      </c>
    </row>
    <row r="235" spans="14:14" x14ac:dyDescent="0.25">
      <c r="N235">
        <f>COUNTIF('شيكات مجيرة'!$H$4:$H$996,'شيكات قيد التحصيل'!H235)</f>
        <v>0</v>
      </c>
    </row>
    <row r="236" spans="14:14" x14ac:dyDescent="0.25">
      <c r="N236">
        <f>COUNTIF('شيكات مجيرة'!$H$4:$H$996,'شيكات قيد التحصيل'!H236)</f>
        <v>0</v>
      </c>
    </row>
    <row r="237" spans="14:14" x14ac:dyDescent="0.25">
      <c r="N237">
        <f>COUNTIF('شيكات مجيرة'!$H$4:$H$996,'شيكات قيد التحصيل'!H237)</f>
        <v>0</v>
      </c>
    </row>
    <row r="238" spans="14:14" x14ac:dyDescent="0.25">
      <c r="N238">
        <f>COUNTIF('شيكات مجيرة'!$H$4:$H$996,'شيكات قيد التحصيل'!H238)</f>
        <v>0</v>
      </c>
    </row>
    <row r="239" spans="14:14" x14ac:dyDescent="0.25">
      <c r="N239">
        <f>COUNTIF('شيكات مجيرة'!$H$4:$H$996,'شيكات قيد التحصيل'!H239)</f>
        <v>0</v>
      </c>
    </row>
    <row r="240" spans="14:14" x14ac:dyDescent="0.25">
      <c r="N240">
        <f>COUNTIF('شيكات مجيرة'!$H$4:$H$996,'شيكات قيد التحصيل'!H240)</f>
        <v>0</v>
      </c>
    </row>
    <row r="241" spans="14:14" x14ac:dyDescent="0.25">
      <c r="N241">
        <f>COUNTIF('شيكات مجيرة'!$H$4:$H$996,'شيكات قيد التحصيل'!H241)</f>
        <v>0</v>
      </c>
    </row>
    <row r="242" spans="14:14" x14ac:dyDescent="0.25">
      <c r="N242">
        <f>COUNTIF('شيكات مجيرة'!$H$4:$H$996,'شيكات قيد التحصيل'!H242)</f>
        <v>0</v>
      </c>
    </row>
    <row r="243" spans="14:14" x14ac:dyDescent="0.25">
      <c r="N243">
        <f>COUNTIF('شيكات مجيرة'!$H$4:$H$996,'شيكات قيد التحصيل'!H243)</f>
        <v>0</v>
      </c>
    </row>
    <row r="244" spans="14:14" x14ac:dyDescent="0.25">
      <c r="N244">
        <f>COUNTIF('شيكات مجيرة'!$H$4:$H$996,'شيكات قيد التحصيل'!H244)</f>
        <v>0</v>
      </c>
    </row>
    <row r="245" spans="14:14" x14ac:dyDescent="0.25">
      <c r="N245">
        <f>COUNTIF('شيكات مجيرة'!$H$4:$H$996,'شيكات قيد التحصيل'!H245)</f>
        <v>0</v>
      </c>
    </row>
    <row r="246" spans="14:14" x14ac:dyDescent="0.25">
      <c r="N246">
        <f>COUNTIF('شيكات مجيرة'!$H$4:$H$996,'شيكات قيد التحصيل'!H246)</f>
        <v>0</v>
      </c>
    </row>
    <row r="247" spans="14:14" x14ac:dyDescent="0.25">
      <c r="N247">
        <f>COUNTIF('شيكات مجيرة'!$H$4:$H$996,'شيكات قيد التحصيل'!H247)</f>
        <v>0</v>
      </c>
    </row>
    <row r="248" spans="14:14" x14ac:dyDescent="0.25">
      <c r="N248">
        <f>COUNTIF('شيكات مجيرة'!$H$4:$H$996,'شيكات قيد التحصيل'!H248)</f>
        <v>0</v>
      </c>
    </row>
    <row r="249" spans="14:14" x14ac:dyDescent="0.25">
      <c r="N249">
        <f>COUNTIF('شيكات مجيرة'!$H$4:$H$996,'شيكات قيد التحصيل'!H249)</f>
        <v>0</v>
      </c>
    </row>
    <row r="250" spans="14:14" x14ac:dyDescent="0.25">
      <c r="N250">
        <f>COUNTIF('شيكات مجيرة'!$H$4:$H$996,'شيكات قيد التحصيل'!H250)</f>
        <v>0</v>
      </c>
    </row>
    <row r="251" spans="14:14" x14ac:dyDescent="0.25">
      <c r="N251">
        <f>COUNTIF('شيكات مجيرة'!$H$4:$H$996,'شيكات قيد التحصيل'!H251)</f>
        <v>0</v>
      </c>
    </row>
    <row r="252" spans="14:14" x14ac:dyDescent="0.25">
      <c r="N252">
        <f>COUNTIF('شيكات مجيرة'!$H$4:$H$996,'شيكات قيد التحصيل'!H252)</f>
        <v>0</v>
      </c>
    </row>
    <row r="253" spans="14:14" x14ac:dyDescent="0.25">
      <c r="N253">
        <f>COUNTIF('شيكات مجيرة'!$H$4:$H$996,'شيكات قيد التحصيل'!H253)</f>
        <v>0</v>
      </c>
    </row>
    <row r="254" spans="14:14" x14ac:dyDescent="0.25">
      <c r="N254">
        <f>COUNTIF('شيكات مجيرة'!$H$4:$H$996,'شيكات قيد التحصيل'!H254)</f>
        <v>0</v>
      </c>
    </row>
    <row r="255" spans="14:14" x14ac:dyDescent="0.25">
      <c r="N255">
        <f>COUNTIF('شيكات مجيرة'!$H$4:$H$996,'شيكات قيد التحصيل'!H255)</f>
        <v>0</v>
      </c>
    </row>
    <row r="256" spans="14:14" x14ac:dyDescent="0.25">
      <c r="N256">
        <f>COUNTIF('شيكات مجيرة'!$H$4:$H$996,'شيكات قيد التحصيل'!H256)</f>
        <v>0</v>
      </c>
    </row>
    <row r="257" spans="14:14" x14ac:dyDescent="0.25">
      <c r="N257">
        <f>COUNTIF('شيكات مجيرة'!$H$4:$H$996,'شيكات قيد التحصيل'!H257)</f>
        <v>0</v>
      </c>
    </row>
    <row r="258" spans="14:14" x14ac:dyDescent="0.25">
      <c r="N258">
        <f>COUNTIF('شيكات مجيرة'!$H$4:$H$996,'شيكات قيد التحصيل'!H258)</f>
        <v>0</v>
      </c>
    </row>
    <row r="259" spans="14:14" x14ac:dyDescent="0.25">
      <c r="N259">
        <f>COUNTIF('شيكات مجيرة'!$H$4:$H$996,'شيكات قيد التحصيل'!H259)</f>
        <v>0</v>
      </c>
    </row>
    <row r="260" spans="14:14" x14ac:dyDescent="0.25">
      <c r="N260">
        <f>COUNTIF('شيكات مجيرة'!$H$4:$H$996,'شيكات قيد التحصيل'!H260)</f>
        <v>0</v>
      </c>
    </row>
    <row r="261" spans="14:14" x14ac:dyDescent="0.25">
      <c r="N261">
        <f>COUNTIF('شيكات مجيرة'!$H$4:$H$996,'شيكات قيد التحصيل'!H261)</f>
        <v>0</v>
      </c>
    </row>
    <row r="262" spans="14:14" x14ac:dyDescent="0.25">
      <c r="N262">
        <f>COUNTIF('شيكات مجيرة'!$H$4:$H$996,'شيكات قيد التحصيل'!H262)</f>
        <v>0</v>
      </c>
    </row>
    <row r="263" spans="14:14" x14ac:dyDescent="0.25">
      <c r="N263">
        <f>COUNTIF('شيكات مجيرة'!$H$4:$H$996,'شيكات قيد التحصيل'!H263)</f>
        <v>0</v>
      </c>
    </row>
    <row r="264" spans="14:14" x14ac:dyDescent="0.25">
      <c r="N264">
        <f>COUNTIF('شيكات مجيرة'!$H$4:$H$996,'شيكات قيد التحصيل'!H264)</f>
        <v>0</v>
      </c>
    </row>
    <row r="265" spans="14:14" x14ac:dyDescent="0.25">
      <c r="N265">
        <f>COUNTIF('شيكات مجيرة'!$H$4:$H$996,'شيكات قيد التحصيل'!H265)</f>
        <v>0</v>
      </c>
    </row>
    <row r="266" spans="14:14" x14ac:dyDescent="0.25">
      <c r="N266">
        <f>COUNTIF('شيكات مجيرة'!$H$4:$H$996,'شيكات قيد التحصيل'!H266)</f>
        <v>0</v>
      </c>
    </row>
    <row r="267" spans="14:14" x14ac:dyDescent="0.25">
      <c r="N267">
        <f>COUNTIF('شيكات مجيرة'!$H$4:$H$996,'شيكات قيد التحصيل'!H267)</f>
        <v>0</v>
      </c>
    </row>
    <row r="268" spans="14:14" x14ac:dyDescent="0.25">
      <c r="N268">
        <f>COUNTIF('شيكات مجيرة'!$H$4:$H$996,'شيكات قيد التحصيل'!H268)</f>
        <v>0</v>
      </c>
    </row>
    <row r="269" spans="14:14" x14ac:dyDescent="0.25">
      <c r="N269">
        <f>COUNTIF('شيكات مجيرة'!$H$4:$H$996,'شيكات قيد التحصيل'!H269)</f>
        <v>0</v>
      </c>
    </row>
    <row r="270" spans="14:14" x14ac:dyDescent="0.25">
      <c r="N270">
        <f>COUNTIF('شيكات مجيرة'!$H$4:$H$996,'شيكات قيد التحصيل'!H270)</f>
        <v>0</v>
      </c>
    </row>
    <row r="271" spans="14:14" x14ac:dyDescent="0.25">
      <c r="N271">
        <f>COUNTIF('شيكات مجيرة'!$H$4:$H$996,'شيكات قيد التحصيل'!H271)</f>
        <v>0</v>
      </c>
    </row>
    <row r="272" spans="14:14" x14ac:dyDescent="0.25">
      <c r="N272">
        <f>COUNTIF('شيكات مجيرة'!$H$4:$H$996,'شيكات قيد التحصيل'!H272)</f>
        <v>0</v>
      </c>
    </row>
    <row r="273" spans="14:14" x14ac:dyDescent="0.25">
      <c r="N273">
        <f>COUNTIF('شيكات مجيرة'!$H$4:$H$996,'شيكات قيد التحصيل'!H273)</f>
        <v>0</v>
      </c>
    </row>
    <row r="274" spans="14:14" x14ac:dyDescent="0.25">
      <c r="N274">
        <f>COUNTIF('شيكات مجيرة'!$H$4:$H$996,'شيكات قيد التحصيل'!H274)</f>
        <v>0</v>
      </c>
    </row>
    <row r="275" spans="14:14" x14ac:dyDescent="0.25">
      <c r="N275">
        <f>COUNTIF('شيكات مجيرة'!$H$4:$H$996,'شيكات قيد التحصيل'!H275)</f>
        <v>0</v>
      </c>
    </row>
    <row r="276" spans="14:14" x14ac:dyDescent="0.25">
      <c r="N276">
        <f>COUNTIF('شيكات مجيرة'!$H$4:$H$996,'شيكات قيد التحصيل'!H276)</f>
        <v>0</v>
      </c>
    </row>
    <row r="277" spans="14:14" x14ac:dyDescent="0.25">
      <c r="N277">
        <f>COUNTIF('شيكات مجيرة'!$H$4:$H$996,'شيكات قيد التحصيل'!H277)</f>
        <v>0</v>
      </c>
    </row>
    <row r="278" spans="14:14" x14ac:dyDescent="0.25">
      <c r="N278">
        <f>COUNTIF('شيكات مجيرة'!$H$4:$H$996,'شيكات قيد التحصيل'!H278)</f>
        <v>0</v>
      </c>
    </row>
    <row r="279" spans="14:14" x14ac:dyDescent="0.25">
      <c r="N279">
        <f>COUNTIF('شيكات مجيرة'!$H$4:$H$996,'شيكات قيد التحصيل'!H279)</f>
        <v>0</v>
      </c>
    </row>
    <row r="280" spans="14:14" x14ac:dyDescent="0.25">
      <c r="N280">
        <f>COUNTIF('شيكات مجيرة'!$H$4:$H$996,'شيكات قيد التحصيل'!H280)</f>
        <v>0</v>
      </c>
    </row>
    <row r="281" spans="14:14" x14ac:dyDescent="0.25">
      <c r="N281">
        <f>COUNTIF('شيكات مجيرة'!$H$4:$H$996,'شيكات قيد التحصيل'!H281)</f>
        <v>0</v>
      </c>
    </row>
    <row r="282" spans="14:14" x14ac:dyDescent="0.25">
      <c r="N282">
        <f>COUNTIF('شيكات مجيرة'!$H$4:$H$996,'شيكات قيد التحصيل'!H282)</f>
        <v>0</v>
      </c>
    </row>
    <row r="283" spans="14:14" x14ac:dyDescent="0.25">
      <c r="N283">
        <f>COUNTIF('شيكات مجيرة'!$H$4:$H$996,'شيكات قيد التحصيل'!H283)</f>
        <v>0</v>
      </c>
    </row>
    <row r="284" spans="14:14" x14ac:dyDescent="0.25">
      <c r="N284">
        <f>COUNTIF('شيكات مجيرة'!$H$4:$H$996,'شيكات قيد التحصيل'!H284)</f>
        <v>0</v>
      </c>
    </row>
    <row r="285" spans="14:14" x14ac:dyDescent="0.25">
      <c r="N285">
        <f>COUNTIF('شيكات مجيرة'!$H$4:$H$996,'شيكات قيد التحصيل'!H285)</f>
        <v>0</v>
      </c>
    </row>
    <row r="286" spans="14:14" x14ac:dyDescent="0.25">
      <c r="N286">
        <f>COUNTIF('شيكات مجيرة'!$H$4:$H$996,'شيكات قيد التحصيل'!H286)</f>
        <v>0</v>
      </c>
    </row>
    <row r="287" spans="14:14" x14ac:dyDescent="0.25">
      <c r="N287">
        <f>COUNTIF('شيكات مجيرة'!$H$4:$H$996,'شيكات قيد التحصيل'!H287)</f>
        <v>0</v>
      </c>
    </row>
    <row r="288" spans="14:14" x14ac:dyDescent="0.25">
      <c r="N288">
        <f>COUNTIF('شيكات مجيرة'!$H$4:$H$996,'شيكات قيد التحصيل'!H288)</f>
        <v>0</v>
      </c>
    </row>
    <row r="289" spans="14:14" x14ac:dyDescent="0.25">
      <c r="N289">
        <f>COUNTIF('شيكات مجيرة'!$H$4:$H$996,'شيكات قيد التحصيل'!H289)</f>
        <v>0</v>
      </c>
    </row>
    <row r="290" spans="14:14" x14ac:dyDescent="0.25">
      <c r="N290">
        <f>COUNTIF('شيكات مجيرة'!$H$4:$H$996,'شيكات قيد التحصيل'!H290)</f>
        <v>0</v>
      </c>
    </row>
    <row r="291" spans="14:14" x14ac:dyDescent="0.25">
      <c r="N291">
        <f>COUNTIF('شيكات مجيرة'!$H$4:$H$996,'شيكات قيد التحصيل'!H291)</f>
        <v>0</v>
      </c>
    </row>
    <row r="292" spans="14:14" x14ac:dyDescent="0.25">
      <c r="N292">
        <f>COUNTIF('شيكات مجيرة'!$H$4:$H$996,'شيكات قيد التحصيل'!H292)</f>
        <v>0</v>
      </c>
    </row>
    <row r="293" spans="14:14" x14ac:dyDescent="0.25">
      <c r="N293">
        <f>COUNTIF('شيكات مجيرة'!$H$4:$H$996,'شيكات قيد التحصيل'!H293)</f>
        <v>0</v>
      </c>
    </row>
    <row r="294" spans="14:14" x14ac:dyDescent="0.25">
      <c r="N294">
        <f>COUNTIF('شيكات مجيرة'!$H$4:$H$996,'شيكات قيد التحصيل'!H294)</f>
        <v>0</v>
      </c>
    </row>
    <row r="295" spans="14:14" x14ac:dyDescent="0.25">
      <c r="N295">
        <f>COUNTIF('شيكات مجيرة'!$H$4:$H$996,'شيكات قيد التحصيل'!H295)</f>
        <v>0</v>
      </c>
    </row>
    <row r="296" spans="14:14" x14ac:dyDescent="0.25">
      <c r="N296">
        <f>COUNTIF('شيكات مجيرة'!$H$4:$H$996,'شيكات قيد التحصيل'!H296)</f>
        <v>0</v>
      </c>
    </row>
    <row r="297" spans="14:14" x14ac:dyDescent="0.25">
      <c r="N297">
        <f>COUNTIF('شيكات مجيرة'!$H$4:$H$996,'شيكات قيد التحصيل'!H297)</f>
        <v>0</v>
      </c>
    </row>
    <row r="298" spans="14:14" x14ac:dyDescent="0.25">
      <c r="N298">
        <f>COUNTIF('شيكات مجيرة'!$H$4:$H$996,'شيكات قيد التحصيل'!H298)</f>
        <v>0</v>
      </c>
    </row>
    <row r="299" spans="14:14" x14ac:dyDescent="0.25">
      <c r="N299">
        <f>COUNTIF('شيكات مجيرة'!$H$4:$H$996,'شيكات قيد التحصيل'!H299)</f>
        <v>0</v>
      </c>
    </row>
    <row r="300" spans="14:14" x14ac:dyDescent="0.25">
      <c r="N300">
        <f>COUNTIF('شيكات مجيرة'!$H$4:$H$996,'شيكات قيد التحصيل'!H300)</f>
        <v>0</v>
      </c>
    </row>
    <row r="301" spans="14:14" x14ac:dyDescent="0.25">
      <c r="N301">
        <f>COUNTIF('شيكات مجيرة'!$H$4:$H$996,'شيكات قيد التحصيل'!H301)</f>
        <v>0</v>
      </c>
    </row>
    <row r="302" spans="14:14" x14ac:dyDescent="0.25">
      <c r="N302">
        <f>COUNTIF('شيكات مجيرة'!$H$4:$H$996,'شيكات قيد التحصيل'!H302)</f>
        <v>0</v>
      </c>
    </row>
    <row r="303" spans="14:14" x14ac:dyDescent="0.25">
      <c r="N303">
        <f>COUNTIF('شيكات مجيرة'!$H$4:$H$996,'شيكات قيد التحصيل'!H303)</f>
        <v>0</v>
      </c>
    </row>
    <row r="304" spans="14:14" x14ac:dyDescent="0.25">
      <c r="N304">
        <f>COUNTIF('شيكات مجيرة'!$H$4:$H$996,'شيكات قيد التحصيل'!H304)</f>
        <v>0</v>
      </c>
    </row>
    <row r="305" spans="14:14" x14ac:dyDescent="0.25">
      <c r="N305">
        <f>COUNTIF('شيكات مجيرة'!$H$4:$H$996,'شيكات قيد التحصيل'!H305)</f>
        <v>0</v>
      </c>
    </row>
    <row r="306" spans="14:14" x14ac:dyDescent="0.25">
      <c r="N306">
        <f>COUNTIF('شيكات مجيرة'!$H$4:$H$996,'شيكات قيد التحصيل'!H306)</f>
        <v>0</v>
      </c>
    </row>
    <row r="307" spans="14:14" x14ac:dyDescent="0.25">
      <c r="N307">
        <f>COUNTIF('شيكات مجيرة'!$H$4:$H$996,'شيكات قيد التحصيل'!H307)</f>
        <v>0</v>
      </c>
    </row>
    <row r="308" spans="14:14" x14ac:dyDescent="0.25">
      <c r="N308">
        <f>COUNTIF('شيكات مجيرة'!$H$4:$H$996,'شيكات قيد التحصيل'!H308)</f>
        <v>0</v>
      </c>
    </row>
    <row r="309" spans="14:14" x14ac:dyDescent="0.25">
      <c r="N309">
        <f>COUNTIF('شيكات مجيرة'!$H$4:$H$996,'شيكات قيد التحصيل'!H309)</f>
        <v>0</v>
      </c>
    </row>
    <row r="310" spans="14:14" x14ac:dyDescent="0.25">
      <c r="N310">
        <f>COUNTIF('شيكات مجيرة'!$H$4:$H$996,'شيكات قيد التحصيل'!H310)</f>
        <v>0</v>
      </c>
    </row>
    <row r="311" spans="14:14" x14ac:dyDescent="0.25">
      <c r="N311">
        <f>COUNTIF('شيكات مجيرة'!$H$4:$H$996,'شيكات قيد التحصيل'!H311)</f>
        <v>0</v>
      </c>
    </row>
    <row r="312" spans="14:14" x14ac:dyDescent="0.25">
      <c r="N312">
        <f>COUNTIF('شيكات مجيرة'!$H$4:$H$996,'شيكات قيد التحصيل'!H312)</f>
        <v>0</v>
      </c>
    </row>
    <row r="313" spans="14:14" x14ac:dyDescent="0.25">
      <c r="N313">
        <f>COUNTIF('شيكات مجيرة'!$H$4:$H$996,'شيكات قيد التحصيل'!H313)</f>
        <v>0</v>
      </c>
    </row>
    <row r="314" spans="14:14" x14ac:dyDescent="0.25">
      <c r="N314">
        <f>COUNTIF('شيكات مجيرة'!$H$4:$H$996,'شيكات قيد التحصيل'!H314)</f>
        <v>0</v>
      </c>
    </row>
    <row r="315" spans="14:14" x14ac:dyDescent="0.25">
      <c r="N315">
        <f>COUNTIF('شيكات مجيرة'!$H$4:$H$996,'شيكات قيد التحصيل'!H315)</f>
        <v>0</v>
      </c>
    </row>
    <row r="316" spans="14:14" x14ac:dyDescent="0.25">
      <c r="N316">
        <f>COUNTIF('شيكات مجيرة'!$H$4:$H$996,'شيكات قيد التحصيل'!H316)</f>
        <v>0</v>
      </c>
    </row>
    <row r="317" spans="14:14" x14ac:dyDescent="0.25">
      <c r="N317">
        <f>COUNTIF('شيكات مجيرة'!$H$4:$H$996,'شيكات قيد التحصيل'!H317)</f>
        <v>0</v>
      </c>
    </row>
    <row r="318" spans="14:14" x14ac:dyDescent="0.25">
      <c r="N318">
        <f>COUNTIF('شيكات مجيرة'!$H$4:$H$996,'شيكات قيد التحصيل'!H318)</f>
        <v>0</v>
      </c>
    </row>
    <row r="319" spans="14:14" x14ac:dyDescent="0.25">
      <c r="N319">
        <f>COUNTIF('شيكات مجيرة'!$H$4:$H$996,'شيكات قيد التحصيل'!H319)</f>
        <v>0</v>
      </c>
    </row>
    <row r="320" spans="14:14" x14ac:dyDescent="0.25">
      <c r="N320">
        <f>COUNTIF('شيكات مجيرة'!$H$4:$H$996,'شيكات قيد التحصيل'!H320)</f>
        <v>0</v>
      </c>
    </row>
    <row r="321" spans="14:14" x14ac:dyDescent="0.25">
      <c r="N321">
        <f>COUNTIF('شيكات مجيرة'!$H$4:$H$996,'شيكات قيد التحصيل'!H321)</f>
        <v>0</v>
      </c>
    </row>
    <row r="322" spans="14:14" x14ac:dyDescent="0.25">
      <c r="N322">
        <f>COUNTIF('شيكات مجيرة'!$H$4:$H$996,'شيكات قيد التحصيل'!H322)</f>
        <v>0</v>
      </c>
    </row>
    <row r="323" spans="14:14" x14ac:dyDescent="0.25">
      <c r="N323">
        <f>COUNTIF('شيكات مجيرة'!$H$4:$H$996,'شيكات قيد التحصيل'!H323)</f>
        <v>0</v>
      </c>
    </row>
    <row r="324" spans="14:14" x14ac:dyDescent="0.25">
      <c r="N324">
        <f>COUNTIF('شيكات مجيرة'!$H$4:$H$996,'شيكات قيد التحصيل'!H324)</f>
        <v>0</v>
      </c>
    </row>
    <row r="325" spans="14:14" x14ac:dyDescent="0.25">
      <c r="N325">
        <f>COUNTIF('شيكات مجيرة'!$H$4:$H$996,'شيكات قيد التحصيل'!H325)</f>
        <v>0</v>
      </c>
    </row>
    <row r="326" spans="14:14" x14ac:dyDescent="0.25">
      <c r="N326">
        <f>COUNTIF('شيكات مجيرة'!$H$4:$H$996,'شيكات قيد التحصيل'!H326)</f>
        <v>0</v>
      </c>
    </row>
    <row r="327" spans="14:14" x14ac:dyDescent="0.25">
      <c r="N327">
        <f>COUNTIF('شيكات مجيرة'!$H$4:$H$996,'شيكات قيد التحصيل'!H327)</f>
        <v>0</v>
      </c>
    </row>
    <row r="328" spans="14:14" x14ac:dyDescent="0.25">
      <c r="N328">
        <f>COUNTIF('شيكات مجيرة'!$H$4:$H$996,'شيكات قيد التحصيل'!H328)</f>
        <v>0</v>
      </c>
    </row>
    <row r="329" spans="14:14" x14ac:dyDescent="0.25">
      <c r="N329">
        <f>COUNTIF('شيكات مجيرة'!$H$4:$H$996,'شيكات قيد التحصيل'!H329)</f>
        <v>0</v>
      </c>
    </row>
    <row r="330" spans="14:14" x14ac:dyDescent="0.25">
      <c r="N330">
        <f>COUNTIF('شيكات مجيرة'!$H$4:$H$996,'شيكات قيد التحصيل'!H330)</f>
        <v>0</v>
      </c>
    </row>
    <row r="331" spans="14:14" x14ac:dyDescent="0.25">
      <c r="N331">
        <f>COUNTIF('شيكات مجيرة'!$H$4:$H$996,'شيكات قيد التحصيل'!H331)</f>
        <v>0</v>
      </c>
    </row>
    <row r="332" spans="14:14" x14ac:dyDescent="0.25">
      <c r="N332">
        <f>COUNTIF('شيكات مجيرة'!$H$4:$H$996,'شيكات قيد التحصيل'!H332)</f>
        <v>0</v>
      </c>
    </row>
    <row r="333" spans="14:14" x14ac:dyDescent="0.25">
      <c r="N333">
        <f>COUNTIF('شيكات مجيرة'!$H$4:$H$996,'شيكات قيد التحصيل'!H333)</f>
        <v>0</v>
      </c>
    </row>
    <row r="334" spans="14:14" x14ac:dyDescent="0.25">
      <c r="N334">
        <f>COUNTIF('شيكات مجيرة'!$H$4:$H$996,'شيكات قيد التحصيل'!H334)</f>
        <v>0</v>
      </c>
    </row>
    <row r="335" spans="14:14" x14ac:dyDescent="0.25">
      <c r="N335">
        <f>COUNTIF('شيكات مجيرة'!$H$4:$H$996,'شيكات قيد التحصيل'!H335)</f>
        <v>0</v>
      </c>
    </row>
    <row r="336" spans="14:14" x14ac:dyDescent="0.25">
      <c r="N336">
        <f>COUNTIF('شيكات مجيرة'!$H$4:$H$996,'شيكات قيد التحصيل'!H336)</f>
        <v>0</v>
      </c>
    </row>
    <row r="337" spans="14:14" x14ac:dyDescent="0.25">
      <c r="N337">
        <f>COUNTIF('شيكات مجيرة'!$H$4:$H$996,'شيكات قيد التحصيل'!H337)</f>
        <v>0</v>
      </c>
    </row>
    <row r="338" spans="14:14" x14ac:dyDescent="0.25">
      <c r="N338">
        <f>COUNTIF('شيكات مجيرة'!$H$4:$H$996,'شيكات قيد التحصيل'!H338)</f>
        <v>0</v>
      </c>
    </row>
    <row r="339" spans="14:14" x14ac:dyDescent="0.25">
      <c r="N339">
        <f>COUNTIF('شيكات مجيرة'!$H$4:$H$996,'شيكات قيد التحصيل'!H339)</f>
        <v>0</v>
      </c>
    </row>
    <row r="340" spans="14:14" x14ac:dyDescent="0.25">
      <c r="N340">
        <f>COUNTIF('شيكات مجيرة'!$H$4:$H$996,'شيكات قيد التحصيل'!H340)</f>
        <v>0</v>
      </c>
    </row>
    <row r="341" spans="14:14" x14ac:dyDescent="0.25">
      <c r="N341">
        <f>COUNTIF('شيكات مجيرة'!$H$4:$H$996,'شيكات قيد التحصيل'!H341)</f>
        <v>0</v>
      </c>
    </row>
    <row r="342" spans="14:14" x14ac:dyDescent="0.25">
      <c r="N342">
        <f>COUNTIF('شيكات مجيرة'!$H$4:$H$996,'شيكات قيد التحصيل'!H342)</f>
        <v>0</v>
      </c>
    </row>
    <row r="343" spans="14:14" x14ac:dyDescent="0.25">
      <c r="N343">
        <f>COUNTIF('شيكات مجيرة'!$H$4:$H$996,'شيكات قيد التحصيل'!H343)</f>
        <v>0</v>
      </c>
    </row>
    <row r="344" spans="14:14" x14ac:dyDescent="0.25">
      <c r="N344">
        <f>COUNTIF('شيكات مجيرة'!$H$4:$H$996,'شيكات قيد التحصيل'!H344)</f>
        <v>0</v>
      </c>
    </row>
    <row r="345" spans="14:14" x14ac:dyDescent="0.25">
      <c r="N345">
        <f>COUNTIF('شيكات مجيرة'!$H$4:$H$996,'شيكات قيد التحصيل'!H345)</f>
        <v>0</v>
      </c>
    </row>
    <row r="346" spans="14:14" x14ac:dyDescent="0.25">
      <c r="N346">
        <f>COUNTIF('شيكات مجيرة'!$H$4:$H$996,'شيكات قيد التحصيل'!H346)</f>
        <v>0</v>
      </c>
    </row>
    <row r="347" spans="14:14" x14ac:dyDescent="0.25">
      <c r="N347">
        <f>COUNTIF('شيكات مجيرة'!$H$4:$H$996,'شيكات قيد التحصيل'!H347)</f>
        <v>0</v>
      </c>
    </row>
    <row r="348" spans="14:14" x14ac:dyDescent="0.25">
      <c r="N348">
        <f>COUNTIF('شيكات مجيرة'!$H$4:$H$996,'شيكات قيد التحصيل'!H348)</f>
        <v>0</v>
      </c>
    </row>
    <row r="349" spans="14:14" x14ac:dyDescent="0.25">
      <c r="N349">
        <f>COUNTIF('شيكات مجيرة'!$H$4:$H$996,'شيكات قيد التحصيل'!H349)</f>
        <v>0</v>
      </c>
    </row>
    <row r="350" spans="14:14" x14ac:dyDescent="0.25">
      <c r="N350">
        <f>COUNTIF('شيكات مجيرة'!$H$4:$H$996,'شيكات قيد التحصيل'!H350)</f>
        <v>0</v>
      </c>
    </row>
    <row r="351" spans="14:14" x14ac:dyDescent="0.25">
      <c r="N351">
        <f>COUNTIF('شيكات مجيرة'!$H$4:$H$996,'شيكات قيد التحصيل'!H351)</f>
        <v>0</v>
      </c>
    </row>
    <row r="352" spans="14:14" x14ac:dyDescent="0.25">
      <c r="N352">
        <f>COUNTIF('شيكات مجيرة'!$H$4:$H$996,'شيكات قيد التحصيل'!H352)</f>
        <v>0</v>
      </c>
    </row>
    <row r="353" spans="14:14" x14ac:dyDescent="0.25">
      <c r="N353">
        <f>COUNTIF('شيكات مجيرة'!$H$4:$H$996,'شيكات قيد التحصيل'!H353)</f>
        <v>0</v>
      </c>
    </row>
    <row r="354" spans="14:14" x14ac:dyDescent="0.25">
      <c r="N354">
        <f>COUNTIF('شيكات مجيرة'!$H$4:$H$996,'شيكات قيد التحصيل'!H354)</f>
        <v>0</v>
      </c>
    </row>
    <row r="355" spans="14:14" x14ac:dyDescent="0.25">
      <c r="N355">
        <f>COUNTIF('شيكات مجيرة'!$H$4:$H$996,'شيكات قيد التحصيل'!H355)</f>
        <v>0</v>
      </c>
    </row>
    <row r="356" spans="14:14" x14ac:dyDescent="0.25">
      <c r="N356">
        <f>COUNTIF('شيكات مجيرة'!$H$4:$H$996,'شيكات قيد التحصيل'!H356)</f>
        <v>0</v>
      </c>
    </row>
    <row r="357" spans="14:14" x14ac:dyDescent="0.25">
      <c r="N357">
        <f>COUNTIF('شيكات مجيرة'!$H$4:$H$996,'شيكات قيد التحصيل'!H357)</f>
        <v>0</v>
      </c>
    </row>
    <row r="358" spans="14:14" x14ac:dyDescent="0.25">
      <c r="N358">
        <f>COUNTIF('شيكات مجيرة'!$H$4:$H$996,'شيكات قيد التحصيل'!H358)</f>
        <v>0</v>
      </c>
    </row>
    <row r="359" spans="14:14" x14ac:dyDescent="0.25">
      <c r="N359">
        <f>COUNTIF('شيكات مجيرة'!$H$4:$H$996,'شيكات قيد التحصيل'!H359)</f>
        <v>0</v>
      </c>
    </row>
    <row r="360" spans="14:14" x14ac:dyDescent="0.25">
      <c r="N360">
        <f>COUNTIF('شيكات مجيرة'!$H$4:$H$996,'شيكات قيد التحصيل'!H360)</f>
        <v>0</v>
      </c>
    </row>
    <row r="361" spans="14:14" x14ac:dyDescent="0.25">
      <c r="N361">
        <f>COUNTIF('شيكات مجيرة'!$H$4:$H$996,'شيكات قيد التحصيل'!H361)</f>
        <v>0</v>
      </c>
    </row>
    <row r="362" spans="14:14" x14ac:dyDescent="0.25">
      <c r="N362">
        <f>COUNTIF('شيكات مجيرة'!$H$4:$H$996,'شيكات قيد التحصيل'!H362)</f>
        <v>0</v>
      </c>
    </row>
    <row r="363" spans="14:14" x14ac:dyDescent="0.25">
      <c r="N363">
        <f>COUNTIF('شيكات مجيرة'!$H$4:$H$996,'شيكات قيد التحصيل'!H363)</f>
        <v>0</v>
      </c>
    </row>
    <row r="364" spans="14:14" x14ac:dyDescent="0.25">
      <c r="N364">
        <f>COUNTIF('شيكات مجيرة'!$H$4:$H$996,'شيكات قيد التحصيل'!H364)</f>
        <v>0</v>
      </c>
    </row>
    <row r="365" spans="14:14" x14ac:dyDescent="0.25">
      <c r="N365">
        <f>COUNTIF('شيكات مجيرة'!$H$4:$H$996,'شيكات قيد التحصيل'!H365)</f>
        <v>0</v>
      </c>
    </row>
    <row r="366" spans="14:14" x14ac:dyDescent="0.25">
      <c r="N366">
        <f>COUNTIF('شيكات مجيرة'!$H$4:$H$996,'شيكات قيد التحصيل'!H366)</f>
        <v>0</v>
      </c>
    </row>
    <row r="367" spans="14:14" x14ac:dyDescent="0.25">
      <c r="N367">
        <f>COUNTIF('شيكات مجيرة'!$H$4:$H$996,'شيكات قيد التحصيل'!H367)</f>
        <v>0</v>
      </c>
    </row>
    <row r="368" spans="14:14" x14ac:dyDescent="0.25">
      <c r="N368">
        <f>COUNTIF('شيكات مجيرة'!$H$4:$H$996,'شيكات قيد التحصيل'!H368)</f>
        <v>0</v>
      </c>
    </row>
    <row r="369" spans="14:14" x14ac:dyDescent="0.25">
      <c r="N369">
        <f>COUNTIF('شيكات مجيرة'!$H$4:$H$996,'شيكات قيد التحصيل'!H369)</f>
        <v>0</v>
      </c>
    </row>
    <row r="370" spans="14:14" x14ac:dyDescent="0.25">
      <c r="N370">
        <f>COUNTIF('شيكات مجيرة'!$H$4:$H$996,'شيكات قيد التحصيل'!H370)</f>
        <v>0</v>
      </c>
    </row>
    <row r="371" spans="14:14" x14ac:dyDescent="0.25">
      <c r="N371">
        <f>COUNTIF('شيكات مجيرة'!$H$4:$H$996,'شيكات قيد التحصيل'!H371)</f>
        <v>0</v>
      </c>
    </row>
    <row r="372" spans="14:14" x14ac:dyDescent="0.25">
      <c r="N372">
        <f>COUNTIF('شيكات مجيرة'!$H$4:$H$996,'شيكات قيد التحصيل'!H372)</f>
        <v>0</v>
      </c>
    </row>
    <row r="373" spans="14:14" x14ac:dyDescent="0.25">
      <c r="N373">
        <f>COUNTIF('شيكات مجيرة'!$H$4:$H$996,'شيكات قيد التحصيل'!H373)</f>
        <v>0</v>
      </c>
    </row>
    <row r="374" spans="14:14" x14ac:dyDescent="0.25">
      <c r="N374">
        <f>COUNTIF('شيكات مجيرة'!$H$4:$H$996,'شيكات قيد التحصيل'!H374)</f>
        <v>0</v>
      </c>
    </row>
    <row r="375" spans="14:14" x14ac:dyDescent="0.25">
      <c r="N375">
        <f>COUNTIF('شيكات مجيرة'!$H$4:$H$996,'شيكات قيد التحصيل'!H375)</f>
        <v>0</v>
      </c>
    </row>
    <row r="376" spans="14:14" x14ac:dyDescent="0.25">
      <c r="N376">
        <f>COUNTIF('شيكات مجيرة'!$H$4:$H$996,'شيكات قيد التحصيل'!H376)</f>
        <v>0</v>
      </c>
    </row>
    <row r="377" spans="14:14" x14ac:dyDescent="0.25">
      <c r="N377">
        <f>COUNTIF('شيكات مجيرة'!$H$4:$H$996,'شيكات قيد التحصيل'!H377)</f>
        <v>0</v>
      </c>
    </row>
    <row r="378" spans="14:14" x14ac:dyDescent="0.25">
      <c r="N378">
        <f>COUNTIF('شيكات مجيرة'!$H$4:$H$996,'شيكات قيد التحصيل'!H378)</f>
        <v>0</v>
      </c>
    </row>
    <row r="379" spans="14:14" x14ac:dyDescent="0.25">
      <c r="N379">
        <f>COUNTIF('شيكات مجيرة'!$H$4:$H$996,'شيكات قيد التحصيل'!H379)</f>
        <v>0</v>
      </c>
    </row>
    <row r="380" spans="14:14" x14ac:dyDescent="0.25">
      <c r="N380">
        <f>COUNTIF('شيكات مجيرة'!$H$4:$H$996,'شيكات قيد التحصيل'!H380)</f>
        <v>0</v>
      </c>
    </row>
    <row r="381" spans="14:14" x14ac:dyDescent="0.25">
      <c r="N381">
        <f>COUNTIF('شيكات مجيرة'!$H$4:$H$996,'شيكات قيد التحصيل'!H381)</f>
        <v>0</v>
      </c>
    </row>
    <row r="382" spans="14:14" x14ac:dyDescent="0.25">
      <c r="N382">
        <f>COUNTIF('شيكات مجيرة'!$H$4:$H$996,'شيكات قيد التحصيل'!H382)</f>
        <v>0</v>
      </c>
    </row>
    <row r="383" spans="14:14" x14ac:dyDescent="0.25">
      <c r="N383">
        <f>COUNTIF('شيكات مجيرة'!$H$4:$H$996,'شيكات قيد التحصيل'!H383)</f>
        <v>0</v>
      </c>
    </row>
    <row r="384" spans="14:14" x14ac:dyDescent="0.25">
      <c r="N384">
        <f>COUNTIF('شيكات مجيرة'!$H$4:$H$996,'شيكات قيد التحصيل'!H384)</f>
        <v>0</v>
      </c>
    </row>
    <row r="385" spans="14:14" x14ac:dyDescent="0.25">
      <c r="N385">
        <f>COUNTIF('شيكات مجيرة'!$H$4:$H$996,'شيكات قيد التحصيل'!H385)</f>
        <v>0</v>
      </c>
    </row>
    <row r="386" spans="14:14" x14ac:dyDescent="0.25">
      <c r="N386">
        <f>COUNTIF('شيكات مجيرة'!$H$4:$H$996,'شيكات قيد التحصيل'!H386)</f>
        <v>0</v>
      </c>
    </row>
    <row r="387" spans="14:14" x14ac:dyDescent="0.25">
      <c r="N387">
        <f>COUNTIF('شيكات مجيرة'!$H$4:$H$996,'شيكات قيد التحصيل'!H387)</f>
        <v>0</v>
      </c>
    </row>
    <row r="388" spans="14:14" x14ac:dyDescent="0.25">
      <c r="N388">
        <f>COUNTIF('شيكات مجيرة'!$H$4:$H$996,'شيكات قيد التحصيل'!H388)</f>
        <v>0</v>
      </c>
    </row>
    <row r="389" spans="14:14" x14ac:dyDescent="0.25">
      <c r="N389">
        <f>COUNTIF('شيكات مجيرة'!$H$4:$H$996,'شيكات قيد التحصيل'!H389)</f>
        <v>0</v>
      </c>
    </row>
    <row r="390" spans="14:14" x14ac:dyDescent="0.25">
      <c r="N390">
        <f>COUNTIF('شيكات مجيرة'!$H$4:$H$996,'شيكات قيد التحصيل'!H390)</f>
        <v>0</v>
      </c>
    </row>
    <row r="391" spans="14:14" x14ac:dyDescent="0.25">
      <c r="N391">
        <f>COUNTIF('شيكات مجيرة'!$H$4:$H$996,'شيكات قيد التحصيل'!H391)</f>
        <v>0</v>
      </c>
    </row>
    <row r="392" spans="14:14" x14ac:dyDescent="0.25">
      <c r="N392">
        <f>COUNTIF('شيكات مجيرة'!$H$4:$H$996,'شيكات قيد التحصيل'!H392)</f>
        <v>0</v>
      </c>
    </row>
    <row r="393" spans="14:14" x14ac:dyDescent="0.25">
      <c r="N393">
        <f>COUNTIF('شيكات مجيرة'!$H$4:$H$996,'شيكات قيد التحصيل'!H393)</f>
        <v>0</v>
      </c>
    </row>
    <row r="394" spans="14:14" x14ac:dyDescent="0.25">
      <c r="N394">
        <f>COUNTIF('شيكات مجيرة'!$H$4:$H$996,'شيكات قيد التحصيل'!H394)</f>
        <v>0</v>
      </c>
    </row>
    <row r="395" spans="14:14" x14ac:dyDescent="0.25">
      <c r="N395">
        <f>COUNTIF('شيكات مجيرة'!$H$4:$H$996,'شيكات قيد التحصيل'!H395)</f>
        <v>0</v>
      </c>
    </row>
    <row r="396" spans="14:14" x14ac:dyDescent="0.25">
      <c r="N396">
        <f>COUNTIF('شيكات مجيرة'!$H$4:$H$996,'شيكات قيد التحصيل'!H396)</f>
        <v>0</v>
      </c>
    </row>
    <row r="397" spans="14:14" x14ac:dyDescent="0.25">
      <c r="N397">
        <f>COUNTIF('شيكات مجيرة'!$H$4:$H$996,'شيكات قيد التحصيل'!H397)</f>
        <v>0</v>
      </c>
    </row>
    <row r="398" spans="14:14" x14ac:dyDescent="0.25">
      <c r="N398">
        <f>COUNTIF('شيكات مجيرة'!$H$4:$H$996,'شيكات قيد التحصيل'!H398)</f>
        <v>0</v>
      </c>
    </row>
    <row r="399" spans="14:14" x14ac:dyDescent="0.25">
      <c r="N399">
        <f>COUNTIF('شيكات مجيرة'!$H$4:$H$996,'شيكات قيد التحصيل'!H399)</f>
        <v>0</v>
      </c>
    </row>
    <row r="400" spans="14:14" x14ac:dyDescent="0.25">
      <c r="N400">
        <f>COUNTIF('شيكات مجيرة'!$H$4:$H$996,'شيكات قيد التحصيل'!H400)</f>
        <v>0</v>
      </c>
    </row>
    <row r="401" spans="14:14" x14ac:dyDescent="0.25">
      <c r="N401">
        <f>COUNTIF('شيكات مجيرة'!$H$4:$H$996,'شيكات قيد التحصيل'!H401)</f>
        <v>0</v>
      </c>
    </row>
    <row r="402" spans="14:14" x14ac:dyDescent="0.25">
      <c r="N402">
        <f>COUNTIF('شيكات مجيرة'!$H$4:$H$996,'شيكات قيد التحصيل'!H402)</f>
        <v>0</v>
      </c>
    </row>
    <row r="403" spans="14:14" x14ac:dyDescent="0.25">
      <c r="N403">
        <f>COUNTIF('شيكات مجيرة'!$H$4:$H$996,'شيكات قيد التحصيل'!H403)</f>
        <v>0</v>
      </c>
    </row>
    <row r="404" spans="14:14" x14ac:dyDescent="0.25">
      <c r="N404">
        <f>COUNTIF('شيكات مجيرة'!$H$4:$H$996,'شيكات قيد التحصيل'!H404)</f>
        <v>0</v>
      </c>
    </row>
    <row r="405" spans="14:14" x14ac:dyDescent="0.25">
      <c r="N405">
        <f>COUNTIF('شيكات مجيرة'!$H$4:$H$996,'شيكات قيد التحصيل'!H405)</f>
        <v>0</v>
      </c>
    </row>
    <row r="406" spans="14:14" x14ac:dyDescent="0.25">
      <c r="N406">
        <f>COUNTIF('شيكات مجيرة'!$H$4:$H$996,'شيكات قيد التحصيل'!H406)</f>
        <v>0</v>
      </c>
    </row>
    <row r="407" spans="14:14" x14ac:dyDescent="0.25">
      <c r="N407">
        <f>COUNTIF('شيكات مجيرة'!$H$4:$H$996,'شيكات قيد التحصيل'!H407)</f>
        <v>0</v>
      </c>
    </row>
    <row r="408" spans="14:14" x14ac:dyDescent="0.25">
      <c r="N408">
        <f>COUNTIF('شيكات مجيرة'!$H$4:$H$996,'شيكات قيد التحصيل'!H408)</f>
        <v>0</v>
      </c>
    </row>
    <row r="409" spans="14:14" x14ac:dyDescent="0.25">
      <c r="N409">
        <f>COUNTIF('شيكات مجيرة'!$H$4:$H$996,'شيكات قيد التحصيل'!H409)</f>
        <v>0</v>
      </c>
    </row>
    <row r="410" spans="14:14" x14ac:dyDescent="0.25">
      <c r="N410">
        <f>COUNTIF('شيكات مجيرة'!$H$4:$H$996,'شيكات قيد التحصيل'!H410)</f>
        <v>0</v>
      </c>
    </row>
    <row r="411" spans="14:14" x14ac:dyDescent="0.25">
      <c r="N411">
        <f>COUNTIF('شيكات مجيرة'!$H$4:$H$996,'شيكات قيد التحصيل'!H411)</f>
        <v>0</v>
      </c>
    </row>
    <row r="412" spans="14:14" x14ac:dyDescent="0.25">
      <c r="N412">
        <f>COUNTIF('شيكات مجيرة'!$H$4:$H$996,'شيكات قيد التحصيل'!H412)</f>
        <v>0</v>
      </c>
    </row>
    <row r="413" spans="14:14" x14ac:dyDescent="0.25">
      <c r="N413">
        <f>COUNTIF('شيكات مجيرة'!$H$4:$H$996,'شيكات قيد التحصيل'!H413)</f>
        <v>0</v>
      </c>
    </row>
    <row r="414" spans="14:14" x14ac:dyDescent="0.25">
      <c r="N414">
        <f>COUNTIF('شيكات مجيرة'!$H$4:$H$996,'شيكات قيد التحصيل'!H414)</f>
        <v>0</v>
      </c>
    </row>
    <row r="415" spans="14:14" x14ac:dyDescent="0.25">
      <c r="N415">
        <f>COUNTIF('شيكات مجيرة'!$H$4:$H$996,'شيكات قيد التحصيل'!H415)</f>
        <v>0</v>
      </c>
    </row>
    <row r="416" spans="14:14" x14ac:dyDescent="0.25">
      <c r="N416">
        <f>COUNTIF('شيكات مجيرة'!$H$4:$H$996,'شيكات قيد التحصيل'!H416)</f>
        <v>0</v>
      </c>
    </row>
    <row r="417" spans="14:14" x14ac:dyDescent="0.25">
      <c r="N417">
        <f>COUNTIF('شيكات مجيرة'!$H$4:$H$996,'شيكات قيد التحصيل'!H417)</f>
        <v>0</v>
      </c>
    </row>
    <row r="418" spans="14:14" x14ac:dyDescent="0.25">
      <c r="N418">
        <f>COUNTIF('شيكات مجيرة'!$H$4:$H$996,'شيكات قيد التحصيل'!H418)</f>
        <v>0</v>
      </c>
    </row>
    <row r="419" spans="14:14" x14ac:dyDescent="0.25">
      <c r="N419">
        <f>COUNTIF('شيكات مجيرة'!$H$4:$H$996,'شيكات قيد التحصيل'!H419)</f>
        <v>0</v>
      </c>
    </row>
    <row r="420" spans="14:14" x14ac:dyDescent="0.25">
      <c r="N420">
        <f>COUNTIF('شيكات مجيرة'!$H$4:$H$996,'شيكات قيد التحصيل'!H420)</f>
        <v>0</v>
      </c>
    </row>
    <row r="421" spans="14:14" x14ac:dyDescent="0.25">
      <c r="N421">
        <f>COUNTIF('شيكات مجيرة'!$H$4:$H$996,'شيكات قيد التحصيل'!H421)</f>
        <v>0</v>
      </c>
    </row>
    <row r="422" spans="14:14" x14ac:dyDescent="0.25">
      <c r="N422">
        <f>COUNTIF('شيكات مجيرة'!$H$4:$H$996,'شيكات قيد التحصيل'!H422)</f>
        <v>0</v>
      </c>
    </row>
    <row r="423" spans="14:14" x14ac:dyDescent="0.25">
      <c r="N423">
        <f>COUNTIF('شيكات مجيرة'!$H$4:$H$996,'شيكات قيد التحصيل'!H423)</f>
        <v>0</v>
      </c>
    </row>
    <row r="424" spans="14:14" x14ac:dyDescent="0.25">
      <c r="N424">
        <f>COUNTIF('شيكات مجيرة'!$H$4:$H$996,'شيكات قيد التحصيل'!H424)</f>
        <v>0</v>
      </c>
    </row>
    <row r="425" spans="14:14" x14ac:dyDescent="0.25">
      <c r="N425">
        <f>COUNTIF('شيكات مجيرة'!$H$4:$H$996,'شيكات قيد التحصيل'!H425)</f>
        <v>0</v>
      </c>
    </row>
    <row r="426" spans="14:14" x14ac:dyDescent="0.25">
      <c r="N426">
        <f>COUNTIF('شيكات مجيرة'!$H$4:$H$996,'شيكات قيد التحصيل'!H426)</f>
        <v>0</v>
      </c>
    </row>
    <row r="427" spans="14:14" x14ac:dyDescent="0.25">
      <c r="N427">
        <f>COUNTIF('شيكات مجيرة'!$H$4:$H$996,'شيكات قيد التحصيل'!H427)</f>
        <v>0</v>
      </c>
    </row>
    <row r="428" spans="14:14" x14ac:dyDescent="0.25">
      <c r="N428">
        <f>COUNTIF('شيكات مجيرة'!$H$4:$H$996,'شيكات قيد التحصيل'!H428)</f>
        <v>0</v>
      </c>
    </row>
    <row r="429" spans="14:14" x14ac:dyDescent="0.25">
      <c r="N429">
        <f>COUNTIF('شيكات مجيرة'!$H$4:$H$996,'شيكات قيد التحصيل'!H429)</f>
        <v>0</v>
      </c>
    </row>
    <row r="430" spans="14:14" x14ac:dyDescent="0.25">
      <c r="N430">
        <f>COUNTIF('شيكات مجيرة'!$H$4:$H$996,'شيكات قيد التحصيل'!H430)</f>
        <v>0</v>
      </c>
    </row>
    <row r="431" spans="14:14" x14ac:dyDescent="0.25">
      <c r="N431">
        <f>COUNTIF('شيكات مجيرة'!$H$4:$H$996,'شيكات قيد التحصيل'!H431)</f>
        <v>0</v>
      </c>
    </row>
    <row r="432" spans="14:14" x14ac:dyDescent="0.25">
      <c r="N432">
        <f>COUNTIF('شيكات مجيرة'!$H$4:$H$996,'شيكات قيد التحصيل'!H432)</f>
        <v>0</v>
      </c>
    </row>
    <row r="433" spans="14:14" x14ac:dyDescent="0.25">
      <c r="N433">
        <f>COUNTIF('شيكات مجيرة'!$H$4:$H$996,'شيكات قيد التحصيل'!H433)</f>
        <v>0</v>
      </c>
    </row>
    <row r="434" spans="14:14" x14ac:dyDescent="0.25">
      <c r="N434">
        <f>COUNTIF('شيكات مجيرة'!$H$4:$H$996,'شيكات قيد التحصيل'!H434)</f>
        <v>0</v>
      </c>
    </row>
    <row r="435" spans="14:14" x14ac:dyDescent="0.25">
      <c r="N435">
        <f>COUNTIF('شيكات مجيرة'!$H$4:$H$996,'شيكات قيد التحصيل'!H435)</f>
        <v>0</v>
      </c>
    </row>
    <row r="436" spans="14:14" x14ac:dyDescent="0.25">
      <c r="N436">
        <f>COUNTIF('شيكات مجيرة'!$H$4:$H$996,'شيكات قيد التحصيل'!H436)</f>
        <v>0</v>
      </c>
    </row>
    <row r="437" spans="14:14" x14ac:dyDescent="0.25">
      <c r="N437">
        <f>COUNTIF('شيكات مجيرة'!$H$4:$H$996,'شيكات قيد التحصيل'!H437)</f>
        <v>0</v>
      </c>
    </row>
    <row r="438" spans="14:14" x14ac:dyDescent="0.25">
      <c r="N438">
        <f>COUNTIF('شيكات مجيرة'!$H$4:$H$996,'شيكات قيد التحصيل'!H438)</f>
        <v>0</v>
      </c>
    </row>
    <row r="439" spans="14:14" x14ac:dyDescent="0.25">
      <c r="N439">
        <f>COUNTIF('شيكات مجيرة'!$H$4:$H$996,'شيكات قيد التحصيل'!H439)</f>
        <v>0</v>
      </c>
    </row>
    <row r="440" spans="14:14" x14ac:dyDescent="0.25">
      <c r="N440">
        <f>COUNTIF('شيكات مجيرة'!$H$4:$H$996,'شيكات قيد التحصيل'!H440)</f>
        <v>0</v>
      </c>
    </row>
    <row r="441" spans="14:14" x14ac:dyDescent="0.25">
      <c r="N441">
        <f>COUNTIF('شيكات مجيرة'!$H$4:$H$996,'شيكات قيد التحصيل'!H441)</f>
        <v>0</v>
      </c>
    </row>
    <row r="442" spans="14:14" x14ac:dyDescent="0.25">
      <c r="N442">
        <f>COUNTIF('شيكات مجيرة'!$H$4:$H$996,'شيكات قيد التحصيل'!H442)</f>
        <v>0</v>
      </c>
    </row>
    <row r="443" spans="14:14" x14ac:dyDescent="0.25">
      <c r="N443">
        <f>COUNTIF('شيكات مجيرة'!$H$4:$H$996,'شيكات قيد التحصيل'!H443)</f>
        <v>0</v>
      </c>
    </row>
    <row r="444" spans="14:14" x14ac:dyDescent="0.25">
      <c r="N444">
        <f>COUNTIF('شيكات مجيرة'!$H$4:$H$996,'شيكات قيد التحصيل'!H444)</f>
        <v>0</v>
      </c>
    </row>
    <row r="445" spans="14:14" x14ac:dyDescent="0.25">
      <c r="N445">
        <f>COUNTIF('شيكات مجيرة'!$H$4:$H$996,'شيكات قيد التحصيل'!H445)</f>
        <v>0</v>
      </c>
    </row>
    <row r="446" spans="14:14" x14ac:dyDescent="0.25">
      <c r="N446">
        <f>COUNTIF('شيكات مجيرة'!$H$4:$H$996,'شيكات قيد التحصيل'!H446)</f>
        <v>0</v>
      </c>
    </row>
    <row r="447" spans="14:14" x14ac:dyDescent="0.25">
      <c r="N447">
        <f>COUNTIF('شيكات مجيرة'!$H$4:$H$996,'شيكات قيد التحصيل'!H447)</f>
        <v>0</v>
      </c>
    </row>
    <row r="448" spans="14:14" x14ac:dyDescent="0.25">
      <c r="N448">
        <f>COUNTIF('شيكات مجيرة'!$H$4:$H$996,'شيكات قيد التحصيل'!H448)</f>
        <v>0</v>
      </c>
    </row>
    <row r="449" spans="14:14" x14ac:dyDescent="0.25">
      <c r="N449">
        <f>COUNTIF('شيكات مجيرة'!$H$4:$H$996,'شيكات قيد التحصيل'!H449)</f>
        <v>0</v>
      </c>
    </row>
    <row r="450" spans="14:14" x14ac:dyDescent="0.25">
      <c r="N450">
        <f>COUNTIF('شيكات مجيرة'!$H$4:$H$996,'شيكات قيد التحصيل'!H450)</f>
        <v>0</v>
      </c>
    </row>
    <row r="451" spans="14:14" x14ac:dyDescent="0.25">
      <c r="N451">
        <f>COUNTIF('شيكات مجيرة'!$H$4:$H$996,'شيكات قيد التحصيل'!H451)</f>
        <v>0</v>
      </c>
    </row>
    <row r="452" spans="14:14" x14ac:dyDescent="0.25">
      <c r="N452">
        <f>COUNTIF('شيكات مجيرة'!$H$4:$H$996,'شيكات قيد التحصيل'!H452)</f>
        <v>0</v>
      </c>
    </row>
    <row r="453" spans="14:14" x14ac:dyDescent="0.25">
      <c r="N453">
        <f>COUNTIF('شيكات مجيرة'!$H$4:$H$996,'شيكات قيد التحصيل'!H453)</f>
        <v>0</v>
      </c>
    </row>
    <row r="454" spans="14:14" x14ac:dyDescent="0.25">
      <c r="N454">
        <f>COUNTIF('شيكات مجيرة'!$H$4:$H$996,'شيكات قيد التحصيل'!H454)</f>
        <v>0</v>
      </c>
    </row>
    <row r="455" spans="14:14" x14ac:dyDescent="0.25">
      <c r="N455">
        <f>COUNTIF('شيكات مجيرة'!$H$4:$H$996,'شيكات قيد التحصيل'!H455)</f>
        <v>0</v>
      </c>
    </row>
    <row r="456" spans="14:14" x14ac:dyDescent="0.25">
      <c r="N456">
        <f>COUNTIF('شيكات مجيرة'!$H$4:$H$996,'شيكات قيد التحصيل'!H456)</f>
        <v>0</v>
      </c>
    </row>
    <row r="457" spans="14:14" x14ac:dyDescent="0.25">
      <c r="N457">
        <f>COUNTIF('شيكات مجيرة'!$H$4:$H$996,'شيكات قيد التحصيل'!H457)</f>
        <v>0</v>
      </c>
    </row>
    <row r="458" spans="14:14" x14ac:dyDescent="0.25">
      <c r="N458">
        <f>COUNTIF('شيكات مجيرة'!$H$4:$H$996,'شيكات قيد التحصيل'!H458)</f>
        <v>0</v>
      </c>
    </row>
    <row r="459" spans="14:14" x14ac:dyDescent="0.25">
      <c r="N459">
        <f>COUNTIF('شيكات مجيرة'!$H$4:$H$996,'شيكات قيد التحصيل'!H459)</f>
        <v>0</v>
      </c>
    </row>
    <row r="460" spans="14:14" x14ac:dyDescent="0.25">
      <c r="N460">
        <f>COUNTIF('شيكات مجيرة'!$H$4:$H$996,'شيكات قيد التحصيل'!H460)</f>
        <v>0</v>
      </c>
    </row>
    <row r="461" spans="14:14" x14ac:dyDescent="0.25">
      <c r="N461">
        <f>COUNTIF('شيكات مجيرة'!$H$4:$H$996,'شيكات قيد التحصيل'!H461)</f>
        <v>0</v>
      </c>
    </row>
    <row r="462" spans="14:14" x14ac:dyDescent="0.25">
      <c r="N462">
        <f>COUNTIF('شيكات مجيرة'!$H$4:$H$996,'شيكات قيد التحصيل'!H462)</f>
        <v>0</v>
      </c>
    </row>
    <row r="463" spans="14:14" x14ac:dyDescent="0.25">
      <c r="N463">
        <f>COUNTIF('شيكات مجيرة'!$H$4:$H$996,'شيكات قيد التحصيل'!H463)</f>
        <v>0</v>
      </c>
    </row>
    <row r="464" spans="14:14" x14ac:dyDescent="0.25">
      <c r="N464">
        <f>COUNTIF('شيكات مجيرة'!$H$4:$H$996,'شيكات قيد التحصيل'!H464)</f>
        <v>0</v>
      </c>
    </row>
    <row r="465" spans="14:14" x14ac:dyDescent="0.25">
      <c r="N465">
        <f>COUNTIF('شيكات مجيرة'!$H$4:$H$996,'شيكات قيد التحصيل'!H465)</f>
        <v>0</v>
      </c>
    </row>
    <row r="466" spans="14:14" x14ac:dyDescent="0.25">
      <c r="N466">
        <f>COUNTIF('شيكات مجيرة'!$H$4:$H$996,'شيكات قيد التحصيل'!H466)</f>
        <v>0</v>
      </c>
    </row>
    <row r="467" spans="14:14" x14ac:dyDescent="0.25">
      <c r="N467">
        <f>COUNTIF('شيكات مجيرة'!$H$4:$H$996,'شيكات قيد التحصيل'!H467)</f>
        <v>0</v>
      </c>
    </row>
    <row r="468" spans="14:14" x14ac:dyDescent="0.25">
      <c r="N468">
        <f>COUNTIF('شيكات مجيرة'!$H$4:$H$996,'شيكات قيد التحصيل'!H468)</f>
        <v>0</v>
      </c>
    </row>
    <row r="469" spans="14:14" x14ac:dyDescent="0.25">
      <c r="N469">
        <f>COUNTIF('شيكات مجيرة'!$H$4:$H$996,'شيكات قيد التحصيل'!H469)</f>
        <v>0</v>
      </c>
    </row>
    <row r="470" spans="14:14" x14ac:dyDescent="0.25">
      <c r="N470">
        <f>COUNTIF('شيكات مجيرة'!$H$4:$H$996,'شيكات قيد التحصيل'!H470)</f>
        <v>0</v>
      </c>
    </row>
    <row r="471" spans="14:14" x14ac:dyDescent="0.25">
      <c r="N471">
        <f>COUNTIF('شيكات مجيرة'!$H$4:$H$996,'شيكات قيد التحصيل'!H471)</f>
        <v>0</v>
      </c>
    </row>
    <row r="472" spans="14:14" x14ac:dyDescent="0.25">
      <c r="N472">
        <f>COUNTIF('شيكات مجيرة'!$H$4:$H$996,'شيكات قيد التحصيل'!H472)</f>
        <v>0</v>
      </c>
    </row>
    <row r="473" spans="14:14" x14ac:dyDescent="0.25">
      <c r="N473">
        <f>COUNTIF('شيكات مجيرة'!$H$4:$H$996,'شيكات قيد التحصيل'!H473)</f>
        <v>0</v>
      </c>
    </row>
    <row r="474" spans="14:14" x14ac:dyDescent="0.25">
      <c r="N474">
        <f>COUNTIF('شيكات مجيرة'!$H$4:$H$996,'شيكات قيد التحصيل'!H474)</f>
        <v>0</v>
      </c>
    </row>
    <row r="475" spans="14:14" x14ac:dyDescent="0.25">
      <c r="N475">
        <f>COUNTIF('شيكات مجيرة'!$H$4:$H$996,'شيكات قيد التحصيل'!H475)</f>
        <v>0</v>
      </c>
    </row>
    <row r="476" spans="14:14" x14ac:dyDescent="0.25">
      <c r="N476">
        <f>COUNTIF('شيكات مجيرة'!$H$4:$H$996,'شيكات قيد التحصيل'!H476)</f>
        <v>0</v>
      </c>
    </row>
    <row r="477" spans="14:14" x14ac:dyDescent="0.25">
      <c r="N477">
        <f>COUNTIF('شيكات مجيرة'!$H$4:$H$996,'شيكات قيد التحصيل'!H477)</f>
        <v>0</v>
      </c>
    </row>
    <row r="478" spans="14:14" x14ac:dyDescent="0.25">
      <c r="N478">
        <f>COUNTIF('شيكات مجيرة'!$H$4:$H$996,'شيكات قيد التحصيل'!H478)</f>
        <v>0</v>
      </c>
    </row>
    <row r="479" spans="14:14" x14ac:dyDescent="0.25">
      <c r="N479">
        <f>COUNTIF('شيكات مجيرة'!$H$4:$H$996,'شيكات قيد التحصيل'!H479)</f>
        <v>0</v>
      </c>
    </row>
    <row r="480" spans="14:14" x14ac:dyDescent="0.25">
      <c r="N480">
        <f>COUNTIF('شيكات مجيرة'!$H$4:$H$996,'شيكات قيد التحصيل'!H480)</f>
        <v>0</v>
      </c>
    </row>
    <row r="481" spans="14:14" x14ac:dyDescent="0.25">
      <c r="N481">
        <f>COUNTIF('شيكات مجيرة'!$H$4:$H$996,'شيكات قيد التحصيل'!H481)</f>
        <v>0</v>
      </c>
    </row>
    <row r="482" spans="14:14" x14ac:dyDescent="0.25">
      <c r="N482">
        <f>COUNTIF('شيكات مجيرة'!$H$4:$H$996,'شيكات قيد التحصيل'!H482)</f>
        <v>0</v>
      </c>
    </row>
    <row r="483" spans="14:14" x14ac:dyDescent="0.25">
      <c r="N483">
        <f>COUNTIF('شيكات مجيرة'!$H$4:$H$996,'شيكات قيد التحصيل'!H483)</f>
        <v>0</v>
      </c>
    </row>
    <row r="484" spans="14:14" x14ac:dyDescent="0.25">
      <c r="N484">
        <f>COUNTIF('شيكات مجيرة'!$H$4:$H$996,'شيكات قيد التحصيل'!H484)</f>
        <v>0</v>
      </c>
    </row>
    <row r="485" spans="14:14" x14ac:dyDescent="0.25">
      <c r="N485">
        <f>COUNTIF('شيكات مجيرة'!$H$4:$H$996,'شيكات قيد التحصيل'!H485)</f>
        <v>0</v>
      </c>
    </row>
    <row r="486" spans="14:14" x14ac:dyDescent="0.25">
      <c r="N486">
        <f>COUNTIF('شيكات مجيرة'!$H$4:$H$996,'شيكات قيد التحصيل'!H486)</f>
        <v>0</v>
      </c>
    </row>
    <row r="487" spans="14:14" x14ac:dyDescent="0.25">
      <c r="N487">
        <f>COUNTIF('شيكات مجيرة'!$H$4:$H$996,'شيكات قيد التحصيل'!H487)</f>
        <v>0</v>
      </c>
    </row>
    <row r="488" spans="14:14" x14ac:dyDescent="0.25">
      <c r="N488">
        <f>COUNTIF('شيكات مجيرة'!$H$4:$H$996,'شيكات قيد التحصيل'!H488)</f>
        <v>0</v>
      </c>
    </row>
    <row r="489" spans="14:14" x14ac:dyDescent="0.25">
      <c r="N489">
        <f>COUNTIF('شيكات مجيرة'!$H$4:$H$996,'شيكات قيد التحصيل'!H489)</f>
        <v>0</v>
      </c>
    </row>
    <row r="490" spans="14:14" x14ac:dyDescent="0.25">
      <c r="N490">
        <f>COUNTIF('شيكات مجيرة'!$H$4:$H$996,'شيكات قيد التحصيل'!H490)</f>
        <v>0</v>
      </c>
    </row>
    <row r="491" spans="14:14" x14ac:dyDescent="0.25">
      <c r="N491">
        <f>COUNTIF('شيكات مجيرة'!$H$4:$H$996,'شيكات قيد التحصيل'!H491)</f>
        <v>0</v>
      </c>
    </row>
    <row r="492" spans="14:14" x14ac:dyDescent="0.25">
      <c r="N492">
        <f>COUNTIF('شيكات مجيرة'!$H$4:$H$996,'شيكات قيد التحصيل'!H492)</f>
        <v>0</v>
      </c>
    </row>
    <row r="493" spans="14:14" x14ac:dyDescent="0.25">
      <c r="N493">
        <f>COUNTIF('شيكات مجيرة'!$H$4:$H$996,'شيكات قيد التحصيل'!H493)</f>
        <v>0</v>
      </c>
    </row>
    <row r="494" spans="14:14" x14ac:dyDescent="0.25">
      <c r="N494">
        <f>COUNTIF('شيكات مجيرة'!$H$4:$H$996,'شيكات قيد التحصيل'!H494)</f>
        <v>0</v>
      </c>
    </row>
    <row r="495" spans="14:14" x14ac:dyDescent="0.25">
      <c r="N495">
        <f>COUNTIF('شيكات مجيرة'!$H$4:$H$996,'شيكات قيد التحصيل'!H495)</f>
        <v>0</v>
      </c>
    </row>
    <row r="496" spans="14:14" x14ac:dyDescent="0.25">
      <c r="N496">
        <f>COUNTIF('شيكات مجيرة'!$H$4:$H$996,'شيكات قيد التحصيل'!H496)</f>
        <v>0</v>
      </c>
    </row>
    <row r="497" spans="14:14" x14ac:dyDescent="0.25">
      <c r="N497">
        <f>COUNTIF('شيكات مجيرة'!$H$4:$H$996,'شيكات قيد التحصيل'!H497)</f>
        <v>0</v>
      </c>
    </row>
    <row r="498" spans="14:14" x14ac:dyDescent="0.25">
      <c r="N498">
        <f>COUNTIF('شيكات مجيرة'!$H$4:$H$996,'شيكات قيد التحصيل'!H498)</f>
        <v>0</v>
      </c>
    </row>
    <row r="499" spans="14:14" x14ac:dyDescent="0.25">
      <c r="N499">
        <f>COUNTIF('شيكات مجيرة'!$H$4:$H$996,'شيكات قيد التحصيل'!H499)</f>
        <v>0</v>
      </c>
    </row>
    <row r="500" spans="14:14" x14ac:dyDescent="0.25">
      <c r="N500">
        <f>COUNTIF('شيكات مجيرة'!$H$4:$H$996,'شيكات قيد التحصيل'!H500)</f>
        <v>0</v>
      </c>
    </row>
    <row r="501" spans="14:14" x14ac:dyDescent="0.25">
      <c r="N501">
        <f>COUNTIF('شيكات مجيرة'!$H$4:$H$996,'شيكات قيد التحصيل'!H501)</f>
        <v>0</v>
      </c>
    </row>
    <row r="502" spans="14:14" x14ac:dyDescent="0.25">
      <c r="N502">
        <f>COUNTIF('شيكات مجيرة'!$H$4:$H$996,'شيكات قيد التحصيل'!H502)</f>
        <v>0</v>
      </c>
    </row>
    <row r="503" spans="14:14" x14ac:dyDescent="0.25">
      <c r="N503">
        <f>COUNTIF('شيكات مجيرة'!$H$4:$H$996,'شيكات قيد التحصيل'!H503)</f>
        <v>0</v>
      </c>
    </row>
    <row r="504" spans="14:14" x14ac:dyDescent="0.25">
      <c r="N504">
        <f>COUNTIF('شيكات مجيرة'!$H$4:$H$996,'شيكات قيد التحصيل'!H504)</f>
        <v>0</v>
      </c>
    </row>
    <row r="505" spans="14:14" x14ac:dyDescent="0.25">
      <c r="N505">
        <f>COUNTIF('شيكات مجيرة'!$H$4:$H$996,'شيكات قيد التحصيل'!H505)</f>
        <v>0</v>
      </c>
    </row>
    <row r="506" spans="14:14" x14ac:dyDescent="0.25">
      <c r="N506">
        <f>COUNTIF('شيكات مجيرة'!$H$4:$H$996,'شيكات قيد التحصيل'!H506)</f>
        <v>0</v>
      </c>
    </row>
    <row r="507" spans="14:14" x14ac:dyDescent="0.25">
      <c r="N507">
        <f>COUNTIF('شيكات مجيرة'!$H$4:$H$996,'شيكات قيد التحصيل'!H507)</f>
        <v>0</v>
      </c>
    </row>
    <row r="508" spans="14:14" x14ac:dyDescent="0.25">
      <c r="N508">
        <f>COUNTIF('شيكات مجيرة'!$H$4:$H$996,'شيكات قيد التحصيل'!H508)</f>
        <v>0</v>
      </c>
    </row>
    <row r="509" spans="14:14" x14ac:dyDescent="0.25">
      <c r="N509">
        <f>COUNTIF('شيكات مجيرة'!$H$4:$H$996,'شيكات قيد التحصيل'!H509)</f>
        <v>0</v>
      </c>
    </row>
    <row r="510" spans="14:14" x14ac:dyDescent="0.25">
      <c r="N510">
        <f>COUNTIF('شيكات مجيرة'!$H$4:$H$996,'شيكات قيد التحصيل'!H510)</f>
        <v>0</v>
      </c>
    </row>
    <row r="511" spans="14:14" x14ac:dyDescent="0.25">
      <c r="N511">
        <f>COUNTIF('شيكات مجيرة'!$H$4:$H$996,'شيكات قيد التحصيل'!H511)</f>
        <v>0</v>
      </c>
    </row>
    <row r="512" spans="14:14" x14ac:dyDescent="0.25">
      <c r="N512">
        <f>COUNTIF('شيكات مجيرة'!$H$4:$H$996,'شيكات قيد التحصيل'!H512)</f>
        <v>0</v>
      </c>
    </row>
    <row r="513" spans="14:14" x14ac:dyDescent="0.25">
      <c r="N513">
        <f>COUNTIF('شيكات مجيرة'!$H$4:$H$996,'شيكات قيد التحصيل'!H513)</f>
        <v>0</v>
      </c>
    </row>
    <row r="514" spans="14:14" x14ac:dyDescent="0.25">
      <c r="N514">
        <f>COUNTIF('شيكات مجيرة'!$H$4:$H$996,'شيكات قيد التحصيل'!H514)</f>
        <v>0</v>
      </c>
    </row>
    <row r="515" spans="14:14" x14ac:dyDescent="0.25">
      <c r="N515">
        <f>COUNTIF('شيكات مجيرة'!$H$4:$H$996,'شيكات قيد التحصيل'!H515)</f>
        <v>0</v>
      </c>
    </row>
    <row r="516" spans="14:14" x14ac:dyDescent="0.25">
      <c r="N516">
        <f>COUNTIF('شيكات مجيرة'!$H$4:$H$996,'شيكات قيد التحصيل'!H516)</f>
        <v>0</v>
      </c>
    </row>
    <row r="517" spans="14:14" x14ac:dyDescent="0.25">
      <c r="N517">
        <f>COUNTIF('شيكات مجيرة'!$H$4:$H$996,'شيكات قيد التحصيل'!H517)</f>
        <v>0</v>
      </c>
    </row>
    <row r="518" spans="14:14" x14ac:dyDescent="0.25">
      <c r="N518">
        <f>COUNTIF('شيكات مجيرة'!$H$4:$H$996,'شيكات قيد التحصيل'!H518)</f>
        <v>0</v>
      </c>
    </row>
    <row r="519" spans="14:14" x14ac:dyDescent="0.25">
      <c r="N519">
        <f>COUNTIF('شيكات مجيرة'!$H$4:$H$996,'شيكات قيد التحصيل'!H519)</f>
        <v>0</v>
      </c>
    </row>
    <row r="520" spans="14:14" x14ac:dyDescent="0.25">
      <c r="N520">
        <f>COUNTIF('شيكات مجيرة'!$H$4:$H$996,'شيكات قيد التحصيل'!H520)</f>
        <v>0</v>
      </c>
    </row>
    <row r="521" spans="14:14" x14ac:dyDescent="0.25">
      <c r="N521">
        <f>COUNTIF('شيكات مجيرة'!$H$4:$H$996,'شيكات قيد التحصيل'!H521)</f>
        <v>0</v>
      </c>
    </row>
    <row r="522" spans="14:14" x14ac:dyDescent="0.25">
      <c r="N522">
        <f>COUNTIF('شيكات مجيرة'!$H$4:$H$996,'شيكات قيد التحصيل'!H522)</f>
        <v>0</v>
      </c>
    </row>
    <row r="523" spans="14:14" x14ac:dyDescent="0.25">
      <c r="N523">
        <f>COUNTIF('شيكات مجيرة'!$H$4:$H$996,'شيكات قيد التحصيل'!H523)</f>
        <v>0</v>
      </c>
    </row>
    <row r="524" spans="14:14" x14ac:dyDescent="0.25">
      <c r="N524">
        <f>COUNTIF('شيكات مجيرة'!$H$4:$H$996,'شيكات قيد التحصيل'!H524)</f>
        <v>0</v>
      </c>
    </row>
    <row r="525" spans="14:14" x14ac:dyDescent="0.25">
      <c r="N525">
        <f>COUNTIF('شيكات مجيرة'!$H$4:$H$996,'شيكات قيد التحصيل'!H525)</f>
        <v>0</v>
      </c>
    </row>
    <row r="526" spans="14:14" x14ac:dyDescent="0.25">
      <c r="N526">
        <f>COUNTIF('شيكات مجيرة'!$H$4:$H$996,'شيكات قيد التحصيل'!H526)</f>
        <v>0</v>
      </c>
    </row>
    <row r="527" spans="14:14" x14ac:dyDescent="0.25">
      <c r="N527">
        <f>COUNTIF('شيكات مجيرة'!$H$4:$H$996,'شيكات قيد التحصيل'!H527)</f>
        <v>0</v>
      </c>
    </row>
    <row r="528" spans="14:14" x14ac:dyDescent="0.25">
      <c r="N528">
        <f>COUNTIF('شيكات مجيرة'!$H$4:$H$996,'شيكات قيد التحصيل'!H528)</f>
        <v>0</v>
      </c>
    </row>
    <row r="529" spans="14:14" x14ac:dyDescent="0.25">
      <c r="N529">
        <f>COUNTIF('شيكات مجيرة'!$H$4:$H$996,'شيكات قيد التحصيل'!H529)</f>
        <v>0</v>
      </c>
    </row>
    <row r="530" spans="14:14" x14ac:dyDescent="0.25">
      <c r="N530">
        <f>COUNTIF('شيكات مجيرة'!$H$4:$H$996,'شيكات قيد التحصيل'!H530)</f>
        <v>0</v>
      </c>
    </row>
    <row r="531" spans="14:14" x14ac:dyDescent="0.25">
      <c r="N531">
        <f>COUNTIF('شيكات مجيرة'!$H$4:$H$996,'شيكات قيد التحصيل'!H531)</f>
        <v>0</v>
      </c>
    </row>
    <row r="532" spans="14:14" x14ac:dyDescent="0.25">
      <c r="N532">
        <f>COUNTIF('شيكات مجيرة'!$H$4:$H$996,'شيكات قيد التحصيل'!H532)</f>
        <v>0</v>
      </c>
    </row>
    <row r="533" spans="14:14" x14ac:dyDescent="0.25">
      <c r="N533">
        <f>COUNTIF('شيكات مجيرة'!$H$4:$H$996,'شيكات قيد التحصيل'!H533)</f>
        <v>0</v>
      </c>
    </row>
    <row r="534" spans="14:14" x14ac:dyDescent="0.25">
      <c r="N534">
        <f>COUNTIF('شيكات مجيرة'!$H$4:$H$996,'شيكات قيد التحصيل'!H534)</f>
        <v>0</v>
      </c>
    </row>
    <row r="535" spans="14:14" x14ac:dyDescent="0.25">
      <c r="N535">
        <f>COUNTIF('شيكات مجيرة'!$H$4:$H$996,'شيكات قيد التحصيل'!H535)</f>
        <v>0</v>
      </c>
    </row>
    <row r="536" spans="14:14" x14ac:dyDescent="0.25">
      <c r="N536">
        <f>COUNTIF('شيكات مجيرة'!$H$4:$H$996,'شيكات قيد التحصيل'!H536)</f>
        <v>0</v>
      </c>
    </row>
    <row r="537" spans="14:14" x14ac:dyDescent="0.25">
      <c r="N537">
        <f>COUNTIF('شيكات مجيرة'!$H$4:$H$996,'شيكات قيد التحصيل'!H537)</f>
        <v>0</v>
      </c>
    </row>
    <row r="538" spans="14:14" x14ac:dyDescent="0.25">
      <c r="N538">
        <f>COUNTIF('شيكات مجيرة'!$H$4:$H$996,'شيكات قيد التحصيل'!H538)</f>
        <v>0</v>
      </c>
    </row>
    <row r="539" spans="14:14" x14ac:dyDescent="0.25">
      <c r="N539">
        <f>COUNTIF('شيكات مجيرة'!$H$4:$H$996,'شيكات قيد التحصيل'!H539)</f>
        <v>0</v>
      </c>
    </row>
    <row r="540" spans="14:14" x14ac:dyDescent="0.25">
      <c r="N540">
        <f>COUNTIF('شيكات مجيرة'!$H$4:$H$996,'شيكات قيد التحصيل'!H540)</f>
        <v>0</v>
      </c>
    </row>
    <row r="541" spans="14:14" x14ac:dyDescent="0.25">
      <c r="N541">
        <f>COUNTIF('شيكات مجيرة'!$H$4:$H$996,'شيكات قيد التحصيل'!H541)</f>
        <v>0</v>
      </c>
    </row>
    <row r="542" spans="14:14" x14ac:dyDescent="0.25">
      <c r="N542">
        <f>COUNTIF('شيكات مجيرة'!$H$4:$H$996,'شيكات قيد التحصيل'!H542)</f>
        <v>0</v>
      </c>
    </row>
    <row r="543" spans="14:14" x14ac:dyDescent="0.25">
      <c r="N543">
        <f>COUNTIF('شيكات مجيرة'!$H$4:$H$996,'شيكات قيد التحصيل'!H543)</f>
        <v>0</v>
      </c>
    </row>
    <row r="544" spans="14:14" x14ac:dyDescent="0.25">
      <c r="N544">
        <f>COUNTIF('شيكات مجيرة'!$H$4:$H$996,'شيكات قيد التحصيل'!H544)</f>
        <v>0</v>
      </c>
    </row>
    <row r="545" spans="14:14" x14ac:dyDescent="0.25">
      <c r="N545">
        <f>COUNTIF('شيكات مجيرة'!$H$4:$H$996,'شيكات قيد التحصيل'!H545)</f>
        <v>0</v>
      </c>
    </row>
    <row r="546" spans="14:14" x14ac:dyDescent="0.25">
      <c r="N546">
        <f>COUNTIF('شيكات مجيرة'!$H$4:$H$996,'شيكات قيد التحصيل'!H546)</f>
        <v>0</v>
      </c>
    </row>
    <row r="547" spans="14:14" x14ac:dyDescent="0.25">
      <c r="N547">
        <f>COUNTIF('شيكات مجيرة'!$H$4:$H$996,'شيكات قيد التحصيل'!H547)</f>
        <v>0</v>
      </c>
    </row>
    <row r="548" spans="14:14" x14ac:dyDescent="0.25">
      <c r="N548">
        <f>COUNTIF('شيكات مجيرة'!$H$4:$H$996,'شيكات قيد التحصيل'!H548)</f>
        <v>0</v>
      </c>
    </row>
    <row r="549" spans="14:14" x14ac:dyDescent="0.25">
      <c r="N549">
        <f>COUNTIF('شيكات مجيرة'!$H$4:$H$996,'شيكات قيد التحصيل'!H549)</f>
        <v>0</v>
      </c>
    </row>
    <row r="550" spans="14:14" x14ac:dyDescent="0.25">
      <c r="N550">
        <f>COUNTIF('شيكات مجيرة'!$H$4:$H$996,'شيكات قيد التحصيل'!H550)</f>
        <v>0</v>
      </c>
    </row>
    <row r="551" spans="14:14" x14ac:dyDescent="0.25">
      <c r="N551">
        <f>COUNTIF('شيكات مجيرة'!$H$4:$H$996,'شيكات قيد التحصيل'!H551)</f>
        <v>0</v>
      </c>
    </row>
    <row r="552" spans="14:14" x14ac:dyDescent="0.25">
      <c r="N552">
        <f>COUNTIF('شيكات مجيرة'!$H$4:$H$996,'شيكات قيد التحصيل'!H552)</f>
        <v>0</v>
      </c>
    </row>
    <row r="553" spans="14:14" x14ac:dyDescent="0.25">
      <c r="N553">
        <f>COUNTIF('شيكات مجيرة'!$H$4:$H$996,'شيكات قيد التحصيل'!H553)</f>
        <v>0</v>
      </c>
    </row>
    <row r="554" spans="14:14" x14ac:dyDescent="0.25">
      <c r="N554">
        <f>COUNTIF('شيكات مجيرة'!$H$4:$H$996,'شيكات قيد التحصيل'!H554)</f>
        <v>0</v>
      </c>
    </row>
    <row r="555" spans="14:14" x14ac:dyDescent="0.25">
      <c r="N555">
        <f>COUNTIF('شيكات مجيرة'!$H$4:$H$996,'شيكات قيد التحصيل'!H555)</f>
        <v>0</v>
      </c>
    </row>
    <row r="556" spans="14:14" x14ac:dyDescent="0.25">
      <c r="N556">
        <f>COUNTIF('شيكات مجيرة'!$H$4:$H$996,'شيكات قيد التحصيل'!H556)</f>
        <v>0</v>
      </c>
    </row>
    <row r="557" spans="14:14" x14ac:dyDescent="0.25">
      <c r="N557">
        <f>COUNTIF('شيكات مجيرة'!$H$4:$H$996,'شيكات قيد التحصيل'!H557)</f>
        <v>0</v>
      </c>
    </row>
    <row r="558" spans="14:14" x14ac:dyDescent="0.25">
      <c r="N558">
        <f>COUNTIF('شيكات مجيرة'!$H$4:$H$996,'شيكات قيد التحصيل'!H558)</f>
        <v>0</v>
      </c>
    </row>
    <row r="559" spans="14:14" x14ac:dyDescent="0.25">
      <c r="N559">
        <f>COUNTIF('شيكات مجيرة'!$H$4:$H$996,'شيكات قيد التحصيل'!H559)</f>
        <v>0</v>
      </c>
    </row>
    <row r="560" spans="14:14" x14ac:dyDescent="0.25">
      <c r="N560">
        <f>COUNTIF('شيكات مجيرة'!$H$4:$H$996,'شيكات قيد التحصيل'!H560)</f>
        <v>0</v>
      </c>
    </row>
    <row r="561" spans="14:14" x14ac:dyDescent="0.25">
      <c r="N561">
        <f>COUNTIF('شيكات مجيرة'!$H$4:$H$996,'شيكات قيد التحصيل'!H561)</f>
        <v>0</v>
      </c>
    </row>
    <row r="562" spans="14:14" x14ac:dyDescent="0.25">
      <c r="N562">
        <f>COUNTIF('شيكات مجيرة'!$H$4:$H$996,'شيكات قيد التحصيل'!H562)</f>
        <v>0</v>
      </c>
    </row>
    <row r="563" spans="14:14" x14ac:dyDescent="0.25">
      <c r="N563">
        <f>COUNTIF('شيكات مجيرة'!$H$4:$H$996,'شيكات قيد التحصيل'!H563)</f>
        <v>0</v>
      </c>
    </row>
    <row r="564" spans="14:14" x14ac:dyDescent="0.25">
      <c r="N564">
        <f>COUNTIF('شيكات مجيرة'!$H$4:$H$996,'شيكات قيد التحصيل'!H564)</f>
        <v>0</v>
      </c>
    </row>
    <row r="565" spans="14:14" x14ac:dyDescent="0.25">
      <c r="N565">
        <f>COUNTIF('شيكات مجيرة'!$H$4:$H$996,'شيكات قيد التحصيل'!H565)</f>
        <v>0</v>
      </c>
    </row>
    <row r="566" spans="14:14" x14ac:dyDescent="0.25">
      <c r="N566">
        <f>COUNTIF('شيكات مجيرة'!$H$4:$H$996,'شيكات قيد التحصيل'!H566)</f>
        <v>0</v>
      </c>
    </row>
    <row r="567" spans="14:14" x14ac:dyDescent="0.25">
      <c r="N567">
        <f>COUNTIF('شيكات مجيرة'!$H$4:$H$996,'شيكات قيد التحصيل'!H567)</f>
        <v>0</v>
      </c>
    </row>
    <row r="568" spans="14:14" x14ac:dyDescent="0.25">
      <c r="N568">
        <f>COUNTIF('شيكات مجيرة'!$H$4:$H$996,'شيكات قيد التحصيل'!H568)</f>
        <v>0</v>
      </c>
    </row>
    <row r="569" spans="14:14" x14ac:dyDescent="0.25">
      <c r="N569">
        <f>COUNTIF('شيكات مجيرة'!$H$4:$H$996,'شيكات قيد التحصيل'!H569)</f>
        <v>0</v>
      </c>
    </row>
    <row r="570" spans="14:14" x14ac:dyDescent="0.25">
      <c r="N570">
        <f>COUNTIF('شيكات مجيرة'!$H$4:$H$996,'شيكات قيد التحصيل'!H570)</f>
        <v>0</v>
      </c>
    </row>
    <row r="571" spans="14:14" x14ac:dyDescent="0.25">
      <c r="N571">
        <f>COUNTIF('شيكات مجيرة'!$H$4:$H$996,'شيكات قيد التحصيل'!H571)</f>
        <v>0</v>
      </c>
    </row>
    <row r="572" spans="14:14" x14ac:dyDescent="0.25">
      <c r="N572">
        <f>COUNTIF('شيكات مجيرة'!$H$4:$H$996,'شيكات قيد التحصيل'!H572)</f>
        <v>0</v>
      </c>
    </row>
    <row r="573" spans="14:14" x14ac:dyDescent="0.25">
      <c r="N573">
        <f>COUNTIF('شيكات مجيرة'!$H$4:$H$996,'شيكات قيد التحصيل'!H573)</f>
        <v>0</v>
      </c>
    </row>
    <row r="574" spans="14:14" x14ac:dyDescent="0.25">
      <c r="N574">
        <f>COUNTIF('شيكات مجيرة'!$H$4:$H$996,'شيكات قيد التحصيل'!H574)</f>
        <v>0</v>
      </c>
    </row>
    <row r="575" spans="14:14" x14ac:dyDescent="0.25">
      <c r="N575">
        <f>COUNTIF('شيكات مجيرة'!$H$4:$H$996,'شيكات قيد التحصيل'!H575)</f>
        <v>0</v>
      </c>
    </row>
    <row r="576" spans="14:14" x14ac:dyDescent="0.25">
      <c r="N576">
        <f>COUNTIF('شيكات مجيرة'!$H$4:$H$996,'شيكات قيد التحصيل'!H576)</f>
        <v>0</v>
      </c>
    </row>
    <row r="577" spans="14:14" x14ac:dyDescent="0.25">
      <c r="N577">
        <f>COUNTIF('شيكات مجيرة'!$H$4:$H$996,'شيكات قيد التحصيل'!H577)</f>
        <v>0</v>
      </c>
    </row>
    <row r="578" spans="14:14" x14ac:dyDescent="0.25">
      <c r="N578">
        <f>COUNTIF('شيكات مجيرة'!$H$4:$H$996,'شيكات قيد التحصيل'!H578)</f>
        <v>0</v>
      </c>
    </row>
    <row r="579" spans="14:14" x14ac:dyDescent="0.25">
      <c r="N579">
        <f>COUNTIF('شيكات مجيرة'!$H$4:$H$996,'شيكات قيد التحصيل'!H579)</f>
        <v>0</v>
      </c>
    </row>
    <row r="580" spans="14:14" x14ac:dyDescent="0.25">
      <c r="N580">
        <f>COUNTIF('شيكات مجيرة'!$H$4:$H$996,'شيكات قيد التحصيل'!H580)</f>
        <v>0</v>
      </c>
    </row>
    <row r="581" spans="14:14" x14ac:dyDescent="0.25">
      <c r="N581">
        <f>COUNTIF('شيكات مجيرة'!$H$4:$H$996,'شيكات قيد التحصيل'!H581)</f>
        <v>0</v>
      </c>
    </row>
    <row r="582" spans="14:14" x14ac:dyDescent="0.25">
      <c r="N582">
        <f>COUNTIF('شيكات مجيرة'!$H$4:$H$996,'شيكات قيد التحصيل'!H582)</f>
        <v>0</v>
      </c>
    </row>
    <row r="583" spans="14:14" x14ac:dyDescent="0.25">
      <c r="N583">
        <f>COUNTIF('شيكات مجيرة'!$H$4:$H$996,'شيكات قيد التحصيل'!H583)</f>
        <v>0</v>
      </c>
    </row>
    <row r="584" spans="14:14" x14ac:dyDescent="0.25">
      <c r="N584">
        <f>COUNTIF('شيكات مجيرة'!$H$4:$H$996,'شيكات قيد التحصيل'!H584)</f>
        <v>0</v>
      </c>
    </row>
    <row r="585" spans="14:14" x14ac:dyDescent="0.25">
      <c r="N585">
        <f>COUNTIF('شيكات مجيرة'!$H$4:$H$996,'شيكات قيد التحصيل'!H585)</f>
        <v>0</v>
      </c>
    </row>
    <row r="586" spans="14:14" x14ac:dyDescent="0.25">
      <c r="N586">
        <f>COUNTIF('شيكات مجيرة'!$H$4:$H$996,'شيكات قيد التحصيل'!H586)</f>
        <v>0</v>
      </c>
    </row>
    <row r="587" spans="14:14" x14ac:dyDescent="0.25">
      <c r="N587">
        <f>COUNTIF('شيكات مجيرة'!$H$4:$H$996,'شيكات قيد التحصيل'!H587)</f>
        <v>0</v>
      </c>
    </row>
    <row r="588" spans="14:14" x14ac:dyDescent="0.25">
      <c r="N588">
        <f>COUNTIF('شيكات مجيرة'!$H$4:$H$996,'شيكات قيد التحصيل'!H588)</f>
        <v>0</v>
      </c>
    </row>
    <row r="589" spans="14:14" x14ac:dyDescent="0.25">
      <c r="N589">
        <f>COUNTIF('شيكات مجيرة'!$H$4:$H$996,'شيكات قيد التحصيل'!H589)</f>
        <v>0</v>
      </c>
    </row>
    <row r="590" spans="14:14" x14ac:dyDescent="0.25">
      <c r="N590">
        <f>COUNTIF('شيكات مجيرة'!$H$4:$H$996,'شيكات قيد التحصيل'!H590)</f>
        <v>0</v>
      </c>
    </row>
    <row r="591" spans="14:14" x14ac:dyDescent="0.25">
      <c r="N591">
        <f>COUNTIF('شيكات مجيرة'!$H$4:$H$996,'شيكات قيد التحصيل'!H591)</f>
        <v>0</v>
      </c>
    </row>
    <row r="592" spans="14:14" x14ac:dyDescent="0.25">
      <c r="N592">
        <f>COUNTIF('شيكات مجيرة'!$H$4:$H$996,'شيكات قيد التحصيل'!H592)</f>
        <v>0</v>
      </c>
    </row>
    <row r="593" spans="14:14" x14ac:dyDescent="0.25">
      <c r="N593">
        <f>COUNTIF('شيكات مجيرة'!$H$4:$H$996,'شيكات قيد التحصيل'!H593)</f>
        <v>0</v>
      </c>
    </row>
    <row r="594" spans="14:14" x14ac:dyDescent="0.25">
      <c r="N594">
        <f>COUNTIF('شيكات مجيرة'!$H$4:$H$996,'شيكات قيد التحصيل'!H594)</f>
        <v>0</v>
      </c>
    </row>
    <row r="595" spans="14:14" x14ac:dyDescent="0.25">
      <c r="N595">
        <f>COUNTIF('شيكات مجيرة'!$H$4:$H$996,'شيكات قيد التحصيل'!H595)</f>
        <v>0</v>
      </c>
    </row>
    <row r="596" spans="14:14" x14ac:dyDescent="0.25">
      <c r="N596">
        <f>COUNTIF('شيكات مجيرة'!$H$4:$H$996,'شيكات قيد التحصيل'!H596)</f>
        <v>0</v>
      </c>
    </row>
    <row r="597" spans="14:14" x14ac:dyDescent="0.25">
      <c r="N597">
        <f>COUNTIF('شيكات مجيرة'!$H$4:$H$996,'شيكات قيد التحصيل'!H597)</f>
        <v>0</v>
      </c>
    </row>
    <row r="598" spans="14:14" x14ac:dyDescent="0.25">
      <c r="N598">
        <f>COUNTIF('شيكات مجيرة'!$H$4:$H$996,'شيكات قيد التحصيل'!H598)</f>
        <v>0</v>
      </c>
    </row>
    <row r="599" spans="14:14" x14ac:dyDescent="0.25">
      <c r="N599">
        <f>COUNTIF('شيكات مجيرة'!$H$4:$H$996,'شيكات قيد التحصيل'!H599)</f>
        <v>0</v>
      </c>
    </row>
    <row r="600" spans="14:14" x14ac:dyDescent="0.25">
      <c r="N600">
        <f>COUNTIF('شيكات مجيرة'!$H$4:$H$996,'شيكات قيد التحصيل'!H600)</f>
        <v>0</v>
      </c>
    </row>
    <row r="601" spans="14:14" x14ac:dyDescent="0.25">
      <c r="N601">
        <f>COUNTIF('شيكات مجيرة'!$H$4:$H$996,'شيكات قيد التحصيل'!H601)</f>
        <v>0</v>
      </c>
    </row>
    <row r="602" spans="14:14" x14ac:dyDescent="0.25">
      <c r="N602">
        <f>COUNTIF('شيكات مجيرة'!$H$4:$H$996,'شيكات قيد التحصيل'!H602)</f>
        <v>0</v>
      </c>
    </row>
    <row r="603" spans="14:14" x14ac:dyDescent="0.25">
      <c r="N603">
        <f>COUNTIF('شيكات مجيرة'!$H$4:$H$996,'شيكات قيد التحصيل'!H603)</f>
        <v>0</v>
      </c>
    </row>
    <row r="604" spans="14:14" x14ac:dyDescent="0.25">
      <c r="N604">
        <f>COUNTIF('شيكات مجيرة'!$H$4:$H$996,'شيكات قيد التحصيل'!H604)</f>
        <v>0</v>
      </c>
    </row>
    <row r="605" spans="14:14" x14ac:dyDescent="0.25">
      <c r="N605">
        <f>COUNTIF('شيكات مجيرة'!$H$4:$H$996,'شيكات قيد التحصيل'!H605)</f>
        <v>0</v>
      </c>
    </row>
    <row r="606" spans="14:14" x14ac:dyDescent="0.25">
      <c r="N606">
        <f>COUNTIF('شيكات مجيرة'!$H$4:$H$996,'شيكات قيد التحصيل'!H606)</f>
        <v>0</v>
      </c>
    </row>
    <row r="607" spans="14:14" x14ac:dyDescent="0.25">
      <c r="N607">
        <f>COUNTIF('شيكات مجيرة'!$H$4:$H$996,'شيكات قيد التحصيل'!H607)</f>
        <v>0</v>
      </c>
    </row>
    <row r="608" spans="14:14" x14ac:dyDescent="0.25">
      <c r="N608">
        <f>COUNTIF('شيكات مجيرة'!$H$4:$H$996,'شيكات قيد التحصيل'!H608)</f>
        <v>0</v>
      </c>
    </row>
    <row r="609" spans="14:14" x14ac:dyDescent="0.25">
      <c r="N609">
        <f>COUNTIF('شيكات مجيرة'!$H$4:$H$996,'شيكات قيد التحصيل'!H609)</f>
        <v>0</v>
      </c>
    </row>
    <row r="610" spans="14:14" x14ac:dyDescent="0.25">
      <c r="N610">
        <f>COUNTIF('شيكات مجيرة'!$H$4:$H$996,'شيكات قيد التحصيل'!H610)</f>
        <v>0</v>
      </c>
    </row>
    <row r="611" spans="14:14" x14ac:dyDescent="0.25">
      <c r="N611">
        <f>COUNTIF('شيكات مجيرة'!$H$4:$H$996,'شيكات قيد التحصيل'!H611)</f>
        <v>0</v>
      </c>
    </row>
    <row r="612" spans="14:14" x14ac:dyDescent="0.25">
      <c r="N612">
        <f>COUNTIF('شيكات مجيرة'!$H$4:$H$996,'شيكات قيد التحصيل'!H612)</f>
        <v>0</v>
      </c>
    </row>
    <row r="613" spans="14:14" x14ac:dyDescent="0.25">
      <c r="N613">
        <f>COUNTIF('شيكات مجيرة'!$H$4:$H$996,'شيكات قيد التحصيل'!H613)</f>
        <v>0</v>
      </c>
    </row>
    <row r="614" spans="14:14" x14ac:dyDescent="0.25">
      <c r="N614">
        <f>COUNTIF('شيكات مجيرة'!$H$4:$H$996,'شيكات قيد التحصيل'!H614)</f>
        <v>0</v>
      </c>
    </row>
    <row r="615" spans="14:14" x14ac:dyDescent="0.25">
      <c r="N615">
        <f>COUNTIF('شيكات مجيرة'!$H$4:$H$996,'شيكات قيد التحصيل'!H615)</f>
        <v>0</v>
      </c>
    </row>
    <row r="616" spans="14:14" x14ac:dyDescent="0.25">
      <c r="N616">
        <f>COUNTIF('شيكات مجيرة'!$H$4:$H$996,'شيكات قيد التحصيل'!H616)</f>
        <v>0</v>
      </c>
    </row>
    <row r="617" spans="14:14" x14ac:dyDescent="0.25">
      <c r="N617">
        <f>COUNTIF('شيكات مجيرة'!$H$4:$H$996,'شيكات قيد التحصيل'!H617)</f>
        <v>0</v>
      </c>
    </row>
    <row r="618" spans="14:14" x14ac:dyDescent="0.25">
      <c r="N618">
        <f>COUNTIF('شيكات مجيرة'!$H$4:$H$996,'شيكات قيد التحصيل'!H618)</f>
        <v>0</v>
      </c>
    </row>
    <row r="619" spans="14:14" x14ac:dyDescent="0.25">
      <c r="N619">
        <f>COUNTIF('شيكات مجيرة'!$H$4:$H$996,'شيكات قيد التحصيل'!H619)</f>
        <v>0</v>
      </c>
    </row>
    <row r="620" spans="14:14" x14ac:dyDescent="0.25">
      <c r="N620">
        <f>COUNTIF('شيكات مجيرة'!$H$4:$H$996,'شيكات قيد التحصيل'!H620)</f>
        <v>0</v>
      </c>
    </row>
    <row r="621" spans="14:14" x14ac:dyDescent="0.25">
      <c r="N621">
        <f>COUNTIF('شيكات مجيرة'!$H$4:$H$996,'شيكات قيد التحصيل'!H621)</f>
        <v>0</v>
      </c>
    </row>
    <row r="622" spans="14:14" x14ac:dyDescent="0.25">
      <c r="N622">
        <f>COUNTIF('شيكات مجيرة'!$H$4:$H$996,'شيكات قيد التحصيل'!H622)</f>
        <v>0</v>
      </c>
    </row>
    <row r="623" spans="14:14" x14ac:dyDescent="0.25">
      <c r="N623">
        <f>COUNTIF('شيكات مجيرة'!$H$4:$H$996,'شيكات قيد التحصيل'!H623)</f>
        <v>0</v>
      </c>
    </row>
    <row r="624" spans="14:14" x14ac:dyDescent="0.25">
      <c r="N624">
        <f>COUNTIF('شيكات مجيرة'!$H$4:$H$996,'شيكات قيد التحصيل'!H624)</f>
        <v>0</v>
      </c>
    </row>
    <row r="625" spans="14:14" x14ac:dyDescent="0.25">
      <c r="N625">
        <f>COUNTIF('شيكات مجيرة'!$H$4:$H$996,'شيكات قيد التحصيل'!H625)</f>
        <v>0</v>
      </c>
    </row>
    <row r="626" spans="14:14" x14ac:dyDescent="0.25">
      <c r="N626">
        <f>COUNTIF('شيكات مجيرة'!$H$4:$H$996,'شيكات قيد التحصيل'!H626)</f>
        <v>0</v>
      </c>
    </row>
    <row r="627" spans="14:14" x14ac:dyDescent="0.25">
      <c r="N627">
        <f>COUNTIF('شيكات مجيرة'!$H$4:$H$996,'شيكات قيد التحصيل'!H627)</f>
        <v>0</v>
      </c>
    </row>
    <row r="628" spans="14:14" x14ac:dyDescent="0.25">
      <c r="N628">
        <f>COUNTIF('شيكات مجيرة'!$H$4:$H$996,'شيكات قيد التحصيل'!H628)</f>
        <v>0</v>
      </c>
    </row>
    <row r="629" spans="14:14" x14ac:dyDescent="0.25">
      <c r="N629">
        <f>COUNTIF('شيكات مجيرة'!$H$4:$H$996,'شيكات قيد التحصيل'!H629)</f>
        <v>0</v>
      </c>
    </row>
    <row r="630" spans="14:14" x14ac:dyDescent="0.25">
      <c r="N630">
        <f>COUNTIF('شيكات مجيرة'!$H$4:$H$996,'شيكات قيد التحصيل'!H630)</f>
        <v>0</v>
      </c>
    </row>
    <row r="631" spans="14:14" x14ac:dyDescent="0.25">
      <c r="N631">
        <f>COUNTIF('شيكات مجيرة'!$H$4:$H$996,'شيكات قيد التحصيل'!H631)</f>
        <v>0</v>
      </c>
    </row>
    <row r="632" spans="14:14" x14ac:dyDescent="0.25">
      <c r="N632">
        <f>COUNTIF('شيكات مجيرة'!$H$4:$H$996,'شيكات قيد التحصيل'!H632)</f>
        <v>0</v>
      </c>
    </row>
    <row r="633" spans="14:14" x14ac:dyDescent="0.25">
      <c r="N633">
        <f>COUNTIF('شيكات مجيرة'!$H$4:$H$996,'شيكات قيد التحصيل'!H633)</f>
        <v>0</v>
      </c>
    </row>
    <row r="634" spans="14:14" x14ac:dyDescent="0.25">
      <c r="N634">
        <f>COUNTIF('شيكات مجيرة'!$H$4:$H$996,'شيكات قيد التحصيل'!H634)</f>
        <v>0</v>
      </c>
    </row>
    <row r="635" spans="14:14" x14ac:dyDescent="0.25">
      <c r="N635">
        <f>COUNTIF('شيكات مجيرة'!$H$4:$H$996,'شيكات قيد التحصيل'!H635)</f>
        <v>0</v>
      </c>
    </row>
    <row r="636" spans="14:14" x14ac:dyDescent="0.25">
      <c r="N636">
        <f>COUNTIF('شيكات مجيرة'!$H$4:$H$996,'شيكات قيد التحصيل'!H636)</f>
        <v>0</v>
      </c>
    </row>
    <row r="637" spans="14:14" x14ac:dyDescent="0.25">
      <c r="N637">
        <f>COUNTIF('شيكات مجيرة'!$H$4:$H$996,'شيكات قيد التحصيل'!H637)</f>
        <v>0</v>
      </c>
    </row>
    <row r="638" spans="14:14" x14ac:dyDescent="0.25">
      <c r="N638">
        <f>COUNTIF('شيكات مجيرة'!$H$4:$H$996,'شيكات قيد التحصيل'!H638)</f>
        <v>0</v>
      </c>
    </row>
    <row r="639" spans="14:14" x14ac:dyDescent="0.25">
      <c r="N639">
        <f>COUNTIF('شيكات مجيرة'!$H$4:$H$996,'شيكات قيد التحصيل'!H639)</f>
        <v>0</v>
      </c>
    </row>
    <row r="640" spans="14:14" x14ac:dyDescent="0.25">
      <c r="N640">
        <f>COUNTIF('شيكات مجيرة'!$H$4:$H$996,'شيكات قيد التحصيل'!H640)</f>
        <v>0</v>
      </c>
    </row>
    <row r="641" spans="14:14" x14ac:dyDescent="0.25">
      <c r="N641">
        <f>COUNTIF('شيكات مجيرة'!$H$4:$H$996,'شيكات قيد التحصيل'!H641)</f>
        <v>0</v>
      </c>
    </row>
    <row r="642" spans="14:14" x14ac:dyDescent="0.25">
      <c r="N642">
        <f>COUNTIF('شيكات مجيرة'!$H$4:$H$996,'شيكات قيد التحصيل'!H642)</f>
        <v>0</v>
      </c>
    </row>
    <row r="643" spans="14:14" x14ac:dyDescent="0.25">
      <c r="N643">
        <f>COUNTIF('شيكات مجيرة'!$H$4:$H$996,'شيكات قيد التحصيل'!H643)</f>
        <v>0</v>
      </c>
    </row>
    <row r="644" spans="14:14" x14ac:dyDescent="0.25">
      <c r="N644">
        <f>COUNTIF('شيكات مجيرة'!$H$4:$H$996,'شيكات قيد التحصيل'!H644)</f>
        <v>0</v>
      </c>
    </row>
    <row r="645" spans="14:14" x14ac:dyDescent="0.25">
      <c r="N645">
        <f>COUNTIF('شيكات مجيرة'!$H$4:$H$996,'شيكات قيد التحصيل'!H645)</f>
        <v>0</v>
      </c>
    </row>
    <row r="646" spans="14:14" x14ac:dyDescent="0.25">
      <c r="N646">
        <f>COUNTIF('شيكات مجيرة'!$H$4:$H$996,'شيكات قيد التحصيل'!H646)</f>
        <v>0</v>
      </c>
    </row>
    <row r="647" spans="14:14" x14ac:dyDescent="0.25">
      <c r="N647">
        <f>COUNTIF('شيكات مجيرة'!$H$4:$H$996,'شيكات قيد التحصيل'!H647)</f>
        <v>0</v>
      </c>
    </row>
    <row r="648" spans="14:14" x14ac:dyDescent="0.25">
      <c r="N648">
        <f>COUNTIF('شيكات مجيرة'!$H$4:$H$996,'شيكات قيد التحصيل'!H648)</f>
        <v>0</v>
      </c>
    </row>
    <row r="649" spans="14:14" x14ac:dyDescent="0.25">
      <c r="N649">
        <f>COUNTIF('شيكات مجيرة'!$H$4:$H$996,'شيكات قيد التحصيل'!H649)</f>
        <v>0</v>
      </c>
    </row>
    <row r="650" spans="14:14" x14ac:dyDescent="0.25">
      <c r="N650">
        <f>COUNTIF('شيكات مجيرة'!$H$4:$H$996,'شيكات قيد التحصيل'!H650)</f>
        <v>0</v>
      </c>
    </row>
    <row r="651" spans="14:14" x14ac:dyDescent="0.25">
      <c r="N651">
        <f>COUNTIF('شيكات مجيرة'!$H$4:$H$996,'شيكات قيد التحصيل'!H651)</f>
        <v>0</v>
      </c>
    </row>
    <row r="652" spans="14:14" x14ac:dyDescent="0.25">
      <c r="N652">
        <f>COUNTIF('شيكات مجيرة'!$H$4:$H$996,'شيكات قيد التحصيل'!H652)</f>
        <v>0</v>
      </c>
    </row>
    <row r="653" spans="14:14" x14ac:dyDescent="0.25">
      <c r="N653">
        <f>COUNTIF('شيكات مجيرة'!$H$4:$H$996,'شيكات قيد التحصيل'!H653)</f>
        <v>0</v>
      </c>
    </row>
    <row r="654" spans="14:14" x14ac:dyDescent="0.25">
      <c r="N654">
        <f>COUNTIF('شيكات مجيرة'!$H$4:$H$996,'شيكات قيد التحصيل'!H654)</f>
        <v>0</v>
      </c>
    </row>
    <row r="655" spans="14:14" x14ac:dyDescent="0.25">
      <c r="N655">
        <f>COUNTIF('شيكات مجيرة'!$H$4:$H$996,'شيكات قيد التحصيل'!H655)</f>
        <v>0</v>
      </c>
    </row>
    <row r="656" spans="14:14" x14ac:dyDescent="0.25">
      <c r="N656">
        <f>COUNTIF('شيكات مجيرة'!$H$4:$H$996,'شيكات قيد التحصيل'!H656)</f>
        <v>0</v>
      </c>
    </row>
    <row r="657" spans="14:14" x14ac:dyDescent="0.25">
      <c r="N657">
        <f>COUNTIF('شيكات مجيرة'!$H$4:$H$996,'شيكات قيد التحصيل'!H657)</f>
        <v>0</v>
      </c>
    </row>
    <row r="658" spans="14:14" x14ac:dyDescent="0.25">
      <c r="N658">
        <f>COUNTIF('شيكات مجيرة'!$H$4:$H$996,'شيكات قيد التحصيل'!H658)</f>
        <v>0</v>
      </c>
    </row>
    <row r="659" spans="14:14" x14ac:dyDescent="0.25">
      <c r="N659">
        <f>COUNTIF('شيكات مجيرة'!$H$4:$H$996,'شيكات قيد التحصيل'!H659)</f>
        <v>0</v>
      </c>
    </row>
    <row r="660" spans="14:14" x14ac:dyDescent="0.25">
      <c r="N660">
        <f>COUNTIF('شيكات مجيرة'!$H$4:$H$996,'شيكات قيد التحصيل'!H660)</f>
        <v>0</v>
      </c>
    </row>
    <row r="661" spans="14:14" x14ac:dyDescent="0.25">
      <c r="N661">
        <f>COUNTIF('شيكات مجيرة'!$H$4:$H$996,'شيكات قيد التحصيل'!H661)</f>
        <v>0</v>
      </c>
    </row>
    <row r="662" spans="14:14" x14ac:dyDescent="0.25">
      <c r="N662">
        <f>COUNTIF('شيكات مجيرة'!$H$4:$H$996,'شيكات قيد التحصيل'!H662)</f>
        <v>0</v>
      </c>
    </row>
    <row r="663" spans="14:14" x14ac:dyDescent="0.25">
      <c r="N663">
        <f>COUNTIF('شيكات مجيرة'!$H$4:$H$996,'شيكات قيد التحصيل'!H663)</f>
        <v>0</v>
      </c>
    </row>
    <row r="664" spans="14:14" x14ac:dyDescent="0.25">
      <c r="N664">
        <f>COUNTIF('شيكات مجيرة'!$H$4:$H$996,'شيكات قيد التحصيل'!H664)</f>
        <v>0</v>
      </c>
    </row>
    <row r="665" spans="14:14" x14ac:dyDescent="0.25">
      <c r="N665">
        <f>COUNTIF('شيكات مجيرة'!$H$4:$H$996,'شيكات قيد التحصيل'!H665)</f>
        <v>0</v>
      </c>
    </row>
    <row r="666" spans="14:14" x14ac:dyDescent="0.25">
      <c r="N666">
        <f>COUNTIF('شيكات مجيرة'!$H$4:$H$996,'شيكات قيد التحصيل'!H666)</f>
        <v>0</v>
      </c>
    </row>
    <row r="667" spans="14:14" x14ac:dyDescent="0.25">
      <c r="N667">
        <f>COUNTIF('شيكات مجيرة'!$H$4:$H$996,'شيكات قيد التحصيل'!H667)</f>
        <v>0</v>
      </c>
    </row>
    <row r="668" spans="14:14" x14ac:dyDescent="0.25">
      <c r="N668">
        <f>COUNTIF('شيكات مجيرة'!$H$4:$H$996,'شيكات قيد التحصيل'!H668)</f>
        <v>0</v>
      </c>
    </row>
    <row r="669" spans="14:14" x14ac:dyDescent="0.25">
      <c r="N669">
        <f>COUNTIF('شيكات مجيرة'!$H$4:$H$996,'شيكات قيد التحصيل'!H669)</f>
        <v>0</v>
      </c>
    </row>
    <row r="670" spans="14:14" x14ac:dyDescent="0.25">
      <c r="N670">
        <f>COUNTIF('شيكات مجيرة'!$H$4:$H$996,'شيكات قيد التحصيل'!H670)</f>
        <v>0</v>
      </c>
    </row>
    <row r="671" spans="14:14" x14ac:dyDescent="0.25">
      <c r="N671">
        <f>COUNTIF('شيكات مجيرة'!$H$4:$H$996,'شيكات قيد التحصيل'!H671)</f>
        <v>0</v>
      </c>
    </row>
    <row r="672" spans="14:14" x14ac:dyDescent="0.25">
      <c r="N672">
        <f>COUNTIF('شيكات مجيرة'!$H$4:$H$996,'شيكات قيد التحصيل'!H672)</f>
        <v>0</v>
      </c>
    </row>
    <row r="673" spans="14:14" x14ac:dyDescent="0.25">
      <c r="N673">
        <f>COUNTIF('شيكات مجيرة'!$H$4:$H$996,'شيكات قيد التحصيل'!H673)</f>
        <v>0</v>
      </c>
    </row>
    <row r="674" spans="14:14" x14ac:dyDescent="0.25">
      <c r="N674">
        <f>COUNTIF('شيكات مجيرة'!$H$4:$H$996,'شيكات قيد التحصيل'!H674)</f>
        <v>0</v>
      </c>
    </row>
    <row r="675" spans="14:14" x14ac:dyDescent="0.25">
      <c r="N675">
        <f>COUNTIF('شيكات مجيرة'!$H$4:$H$996,'شيكات قيد التحصيل'!H675)</f>
        <v>0</v>
      </c>
    </row>
    <row r="676" spans="14:14" x14ac:dyDescent="0.25">
      <c r="N676">
        <f>COUNTIF('شيكات مجيرة'!$H$4:$H$996,'شيكات قيد التحصيل'!H676)</f>
        <v>0</v>
      </c>
    </row>
    <row r="677" spans="14:14" x14ac:dyDescent="0.25">
      <c r="N677">
        <f>COUNTIF('شيكات مجيرة'!$H$4:$H$996,'شيكات قيد التحصيل'!H677)</f>
        <v>0</v>
      </c>
    </row>
    <row r="678" spans="14:14" x14ac:dyDescent="0.25">
      <c r="N678">
        <f>COUNTIF('شيكات مجيرة'!$H$4:$H$996,'شيكات قيد التحصيل'!H678)</f>
        <v>0</v>
      </c>
    </row>
    <row r="679" spans="14:14" x14ac:dyDescent="0.25">
      <c r="N679">
        <f>COUNTIF('شيكات مجيرة'!$H$4:$H$996,'شيكات قيد التحصيل'!H679)</f>
        <v>0</v>
      </c>
    </row>
    <row r="680" spans="14:14" x14ac:dyDescent="0.25">
      <c r="N680">
        <f>COUNTIF('شيكات مجيرة'!$H$4:$H$996,'شيكات قيد التحصيل'!H680)</f>
        <v>0</v>
      </c>
    </row>
    <row r="681" spans="14:14" x14ac:dyDescent="0.25">
      <c r="N681">
        <f>COUNTIF('شيكات مجيرة'!$H$4:$H$996,'شيكات قيد التحصيل'!H681)</f>
        <v>0</v>
      </c>
    </row>
    <row r="682" spans="14:14" x14ac:dyDescent="0.25">
      <c r="N682">
        <f>COUNTIF('شيكات مجيرة'!$H$4:$H$996,'شيكات قيد التحصيل'!H682)</f>
        <v>0</v>
      </c>
    </row>
    <row r="683" spans="14:14" x14ac:dyDescent="0.25">
      <c r="N683">
        <f>COUNTIF('شيكات مجيرة'!$H$4:$H$996,'شيكات قيد التحصيل'!H683)</f>
        <v>0</v>
      </c>
    </row>
    <row r="684" spans="14:14" x14ac:dyDescent="0.25">
      <c r="N684">
        <f>COUNTIF('شيكات مجيرة'!$H$4:$H$996,'شيكات قيد التحصيل'!H684)</f>
        <v>0</v>
      </c>
    </row>
    <row r="685" spans="14:14" x14ac:dyDescent="0.25">
      <c r="N685">
        <f>COUNTIF('شيكات مجيرة'!$H$4:$H$996,'شيكات قيد التحصيل'!H685)</f>
        <v>0</v>
      </c>
    </row>
    <row r="686" spans="14:14" x14ac:dyDescent="0.25">
      <c r="N686">
        <f>COUNTIF('شيكات مجيرة'!$H$4:$H$996,'شيكات قيد التحصيل'!H686)</f>
        <v>0</v>
      </c>
    </row>
    <row r="687" spans="14:14" x14ac:dyDescent="0.25">
      <c r="N687">
        <f>COUNTIF('شيكات مجيرة'!$H$4:$H$996,'شيكات قيد التحصيل'!H687)</f>
        <v>0</v>
      </c>
    </row>
    <row r="688" spans="14:14" x14ac:dyDescent="0.25">
      <c r="N688">
        <f>COUNTIF('شيكات مجيرة'!$H$4:$H$996,'شيكات قيد التحصيل'!H688)</f>
        <v>0</v>
      </c>
    </row>
    <row r="689" spans="14:14" x14ac:dyDescent="0.25">
      <c r="N689">
        <f>COUNTIF('شيكات مجيرة'!$H$4:$H$996,'شيكات قيد التحصيل'!H689)</f>
        <v>0</v>
      </c>
    </row>
    <row r="690" spans="14:14" x14ac:dyDescent="0.25">
      <c r="N690">
        <f>COUNTIF('شيكات مجيرة'!$H$4:$H$996,'شيكات قيد التحصيل'!H690)</f>
        <v>0</v>
      </c>
    </row>
    <row r="691" spans="14:14" x14ac:dyDescent="0.25">
      <c r="N691">
        <f>COUNTIF('شيكات مجيرة'!$H$4:$H$996,'شيكات قيد التحصيل'!H691)</f>
        <v>0</v>
      </c>
    </row>
    <row r="692" spans="14:14" x14ac:dyDescent="0.25">
      <c r="N692">
        <f>COUNTIF('شيكات مجيرة'!$H$4:$H$996,'شيكات قيد التحصيل'!H692)</f>
        <v>0</v>
      </c>
    </row>
    <row r="693" spans="14:14" x14ac:dyDescent="0.25">
      <c r="N693">
        <f>COUNTIF('شيكات مجيرة'!$H$4:$H$996,'شيكات قيد التحصيل'!H693)</f>
        <v>0</v>
      </c>
    </row>
    <row r="694" spans="14:14" x14ac:dyDescent="0.25">
      <c r="N694">
        <f>COUNTIF('شيكات مجيرة'!$H$4:$H$996,'شيكات قيد التحصيل'!H694)</f>
        <v>0</v>
      </c>
    </row>
    <row r="695" spans="14:14" x14ac:dyDescent="0.25">
      <c r="N695">
        <f>COUNTIF('شيكات مجيرة'!$H$4:$H$996,'شيكات قيد التحصيل'!H695)</f>
        <v>0</v>
      </c>
    </row>
    <row r="696" spans="14:14" x14ac:dyDescent="0.25">
      <c r="N696">
        <f>COUNTIF('شيكات مجيرة'!$H$4:$H$996,'شيكات قيد التحصيل'!H696)</f>
        <v>0</v>
      </c>
    </row>
    <row r="697" spans="14:14" x14ac:dyDescent="0.25">
      <c r="N697">
        <f>COUNTIF('شيكات مجيرة'!$H$4:$H$996,'شيكات قيد التحصيل'!H697)</f>
        <v>0</v>
      </c>
    </row>
    <row r="698" spans="14:14" x14ac:dyDescent="0.25">
      <c r="N698">
        <f>COUNTIF('شيكات مجيرة'!$H$4:$H$996,'شيكات قيد التحصيل'!H698)</f>
        <v>0</v>
      </c>
    </row>
    <row r="699" spans="14:14" x14ac:dyDescent="0.25">
      <c r="N699">
        <f>COUNTIF('شيكات مجيرة'!$H$4:$H$996,'شيكات قيد التحصيل'!H699)</f>
        <v>0</v>
      </c>
    </row>
    <row r="700" spans="14:14" x14ac:dyDescent="0.25">
      <c r="N700">
        <f>COUNTIF('شيكات مجيرة'!$H$4:$H$996,'شيكات قيد التحصيل'!H700)</f>
        <v>0</v>
      </c>
    </row>
    <row r="701" spans="14:14" x14ac:dyDescent="0.25">
      <c r="N701">
        <f>COUNTIF('شيكات مجيرة'!$H$4:$H$996,'شيكات قيد التحصيل'!H701)</f>
        <v>0</v>
      </c>
    </row>
    <row r="702" spans="14:14" x14ac:dyDescent="0.25">
      <c r="N702">
        <f>COUNTIF('شيكات مجيرة'!$H$4:$H$996,'شيكات قيد التحصيل'!H702)</f>
        <v>0</v>
      </c>
    </row>
    <row r="703" spans="14:14" x14ac:dyDescent="0.25">
      <c r="N703">
        <f>COUNTIF('شيكات مجيرة'!$H$4:$H$996,'شيكات قيد التحصيل'!H703)</f>
        <v>0</v>
      </c>
    </row>
    <row r="704" spans="14:14" x14ac:dyDescent="0.25">
      <c r="N704">
        <f>COUNTIF('شيكات مجيرة'!$H$4:$H$996,'شيكات قيد التحصيل'!H704)</f>
        <v>0</v>
      </c>
    </row>
    <row r="705" spans="14:14" x14ac:dyDescent="0.25">
      <c r="N705">
        <f>COUNTIF('شيكات مجيرة'!$H$4:$H$996,'شيكات قيد التحصيل'!H705)</f>
        <v>0</v>
      </c>
    </row>
    <row r="706" spans="14:14" x14ac:dyDescent="0.25">
      <c r="N706">
        <f>COUNTIF('شيكات مجيرة'!$H$4:$H$996,'شيكات قيد التحصيل'!H706)</f>
        <v>0</v>
      </c>
    </row>
    <row r="707" spans="14:14" x14ac:dyDescent="0.25">
      <c r="N707">
        <f>COUNTIF('شيكات مجيرة'!$H$4:$H$996,'شيكات قيد التحصيل'!H707)</f>
        <v>0</v>
      </c>
    </row>
    <row r="708" spans="14:14" x14ac:dyDescent="0.25">
      <c r="N708">
        <f>COUNTIF('شيكات مجيرة'!$H$4:$H$996,'شيكات قيد التحصيل'!H708)</f>
        <v>0</v>
      </c>
    </row>
    <row r="709" spans="14:14" x14ac:dyDescent="0.25">
      <c r="N709">
        <f>COUNTIF('شيكات مجيرة'!$H$4:$H$996,'شيكات قيد التحصيل'!H709)</f>
        <v>0</v>
      </c>
    </row>
    <row r="710" spans="14:14" x14ac:dyDescent="0.25">
      <c r="N710">
        <f>COUNTIF('شيكات مجيرة'!$H$4:$H$996,'شيكات قيد التحصيل'!H710)</f>
        <v>0</v>
      </c>
    </row>
    <row r="711" spans="14:14" x14ac:dyDescent="0.25">
      <c r="N711">
        <f>COUNTIF('شيكات مجيرة'!$H$4:$H$996,'شيكات قيد التحصيل'!H711)</f>
        <v>0</v>
      </c>
    </row>
    <row r="712" spans="14:14" x14ac:dyDescent="0.25">
      <c r="N712">
        <f>COUNTIF('شيكات مجيرة'!$H$4:$H$996,'شيكات قيد التحصيل'!H712)</f>
        <v>0</v>
      </c>
    </row>
    <row r="713" spans="14:14" x14ac:dyDescent="0.25">
      <c r="N713">
        <f>COUNTIF('شيكات مجيرة'!$H$4:$H$996,'شيكات قيد التحصيل'!H713)</f>
        <v>0</v>
      </c>
    </row>
    <row r="714" spans="14:14" x14ac:dyDescent="0.25">
      <c r="N714">
        <f>COUNTIF('شيكات مجيرة'!$H$4:$H$996,'شيكات قيد التحصيل'!H714)</f>
        <v>0</v>
      </c>
    </row>
    <row r="715" spans="14:14" x14ac:dyDescent="0.25">
      <c r="N715">
        <f>COUNTIF('شيكات مجيرة'!$H$4:$H$996,'شيكات قيد التحصيل'!H715)</f>
        <v>0</v>
      </c>
    </row>
    <row r="716" spans="14:14" x14ac:dyDescent="0.25">
      <c r="N716">
        <f>COUNTIF('شيكات مجيرة'!$H$4:$H$996,'شيكات قيد التحصيل'!H716)</f>
        <v>0</v>
      </c>
    </row>
    <row r="717" spans="14:14" x14ac:dyDescent="0.25">
      <c r="N717">
        <f>COUNTIF('شيكات مجيرة'!$H$4:$H$996,'شيكات قيد التحصيل'!H717)</f>
        <v>0</v>
      </c>
    </row>
    <row r="718" spans="14:14" x14ac:dyDescent="0.25">
      <c r="N718">
        <f>COUNTIF('شيكات مجيرة'!$H$4:$H$996,'شيكات قيد التحصيل'!H718)</f>
        <v>0</v>
      </c>
    </row>
    <row r="719" spans="14:14" x14ac:dyDescent="0.25">
      <c r="N719">
        <f>COUNTIF('شيكات مجيرة'!$H$4:$H$996,'شيكات قيد التحصيل'!H719)</f>
        <v>0</v>
      </c>
    </row>
    <row r="720" spans="14:14" x14ac:dyDescent="0.25">
      <c r="N720">
        <f>COUNTIF('شيكات مجيرة'!$H$4:$H$996,'شيكات قيد التحصيل'!H720)</f>
        <v>0</v>
      </c>
    </row>
    <row r="721" spans="14:14" x14ac:dyDescent="0.25">
      <c r="N721">
        <f>COUNTIF('شيكات مجيرة'!$H$4:$H$996,'شيكات قيد التحصيل'!H721)</f>
        <v>0</v>
      </c>
    </row>
    <row r="722" spans="14:14" x14ac:dyDescent="0.25">
      <c r="N722">
        <f>COUNTIF('شيكات مجيرة'!$H$4:$H$996,'شيكات قيد التحصيل'!H722)</f>
        <v>0</v>
      </c>
    </row>
    <row r="723" spans="14:14" x14ac:dyDescent="0.25">
      <c r="N723">
        <f>COUNTIF('شيكات مجيرة'!$H$4:$H$996,'شيكات قيد التحصيل'!H723)</f>
        <v>0</v>
      </c>
    </row>
    <row r="724" spans="14:14" x14ac:dyDescent="0.25">
      <c r="N724">
        <f>COUNTIF('شيكات مجيرة'!$H$4:$H$996,'شيكات قيد التحصيل'!H724)</f>
        <v>0</v>
      </c>
    </row>
    <row r="725" spans="14:14" x14ac:dyDescent="0.25">
      <c r="N725">
        <f>COUNTIF('شيكات مجيرة'!$H$4:$H$996,'شيكات قيد التحصيل'!H725)</f>
        <v>0</v>
      </c>
    </row>
    <row r="726" spans="14:14" x14ac:dyDescent="0.25">
      <c r="N726">
        <f>COUNTIF('شيكات مجيرة'!$H$4:$H$996,'شيكات قيد التحصيل'!H726)</f>
        <v>0</v>
      </c>
    </row>
    <row r="727" spans="14:14" x14ac:dyDescent="0.25">
      <c r="N727">
        <f>COUNTIF('شيكات مجيرة'!$H$4:$H$996,'شيكات قيد التحصيل'!H727)</f>
        <v>0</v>
      </c>
    </row>
    <row r="728" spans="14:14" x14ac:dyDescent="0.25">
      <c r="N728">
        <f>COUNTIF('شيكات مجيرة'!$H$4:$H$996,'شيكات قيد التحصيل'!H728)</f>
        <v>0</v>
      </c>
    </row>
    <row r="729" spans="14:14" x14ac:dyDescent="0.25">
      <c r="N729">
        <f>COUNTIF('شيكات مجيرة'!$H$4:$H$996,'شيكات قيد التحصيل'!H729)</f>
        <v>0</v>
      </c>
    </row>
    <row r="730" spans="14:14" x14ac:dyDescent="0.25">
      <c r="N730">
        <f>COUNTIF('شيكات مجيرة'!$H$4:$H$996,'شيكات قيد التحصيل'!H730)</f>
        <v>0</v>
      </c>
    </row>
    <row r="731" spans="14:14" x14ac:dyDescent="0.25">
      <c r="N731">
        <f>COUNTIF('شيكات مجيرة'!$H$4:$H$996,'شيكات قيد التحصيل'!H731)</f>
        <v>0</v>
      </c>
    </row>
    <row r="732" spans="14:14" x14ac:dyDescent="0.25">
      <c r="N732">
        <f>COUNTIF('شيكات مجيرة'!$H$4:$H$996,'شيكات قيد التحصيل'!H732)</f>
        <v>0</v>
      </c>
    </row>
    <row r="733" spans="14:14" x14ac:dyDescent="0.25">
      <c r="N733">
        <f>COUNTIF('شيكات مجيرة'!$H$4:$H$996,'شيكات قيد التحصيل'!H733)</f>
        <v>0</v>
      </c>
    </row>
    <row r="734" spans="14:14" x14ac:dyDescent="0.25">
      <c r="N734">
        <f>COUNTIF('شيكات مجيرة'!$H$4:$H$996,'شيكات قيد التحصيل'!H734)</f>
        <v>0</v>
      </c>
    </row>
    <row r="735" spans="14:14" x14ac:dyDescent="0.25">
      <c r="N735">
        <f>COUNTIF('شيكات مجيرة'!$H$4:$H$996,'شيكات قيد التحصيل'!H735)</f>
        <v>0</v>
      </c>
    </row>
    <row r="736" spans="14:14" x14ac:dyDescent="0.25">
      <c r="N736">
        <f>COUNTIF('شيكات مجيرة'!$H$4:$H$996,'شيكات قيد التحصيل'!H736)</f>
        <v>0</v>
      </c>
    </row>
    <row r="737" spans="14:14" x14ac:dyDescent="0.25">
      <c r="N737">
        <f>COUNTIF('شيكات مجيرة'!$H$4:$H$996,'شيكات قيد التحصيل'!H737)</f>
        <v>0</v>
      </c>
    </row>
    <row r="738" spans="14:14" x14ac:dyDescent="0.25">
      <c r="N738">
        <f>COUNTIF('شيكات مجيرة'!$H$4:$H$996,'شيكات قيد التحصيل'!H738)</f>
        <v>0</v>
      </c>
    </row>
    <row r="739" spans="14:14" x14ac:dyDescent="0.25">
      <c r="N739">
        <f>COUNTIF('شيكات مجيرة'!$H$4:$H$996,'شيكات قيد التحصيل'!H739)</f>
        <v>0</v>
      </c>
    </row>
    <row r="740" spans="14:14" x14ac:dyDescent="0.25">
      <c r="N740">
        <f>COUNTIF('شيكات مجيرة'!$H$4:$H$996,'شيكات قيد التحصيل'!H740)</f>
        <v>0</v>
      </c>
    </row>
    <row r="741" spans="14:14" x14ac:dyDescent="0.25">
      <c r="N741">
        <f>COUNTIF('شيكات مجيرة'!$H$4:$H$996,'شيكات قيد التحصيل'!H741)</f>
        <v>0</v>
      </c>
    </row>
    <row r="742" spans="14:14" x14ac:dyDescent="0.25">
      <c r="N742">
        <f>COUNTIF('شيكات مجيرة'!$H$4:$H$996,'شيكات قيد التحصيل'!H742)</f>
        <v>0</v>
      </c>
    </row>
    <row r="743" spans="14:14" x14ac:dyDescent="0.25">
      <c r="N743">
        <f>COUNTIF('شيكات مجيرة'!$H$4:$H$996,'شيكات قيد التحصيل'!H743)</f>
        <v>0</v>
      </c>
    </row>
    <row r="744" spans="14:14" x14ac:dyDescent="0.25">
      <c r="N744">
        <f>COUNTIF('شيكات مجيرة'!$H$4:$H$996,'شيكات قيد التحصيل'!H744)</f>
        <v>0</v>
      </c>
    </row>
    <row r="745" spans="14:14" x14ac:dyDescent="0.25">
      <c r="N745">
        <f>COUNTIF('شيكات مجيرة'!$H$4:$H$996,'شيكات قيد التحصيل'!H745)</f>
        <v>0</v>
      </c>
    </row>
    <row r="746" spans="14:14" x14ac:dyDescent="0.25">
      <c r="N746">
        <f>COUNTIF('شيكات مجيرة'!$H$4:$H$996,'شيكات قيد التحصيل'!H746)</f>
        <v>0</v>
      </c>
    </row>
    <row r="747" spans="14:14" x14ac:dyDescent="0.25">
      <c r="N747">
        <f>COUNTIF('شيكات مجيرة'!$H$4:$H$996,'شيكات قيد التحصيل'!H747)</f>
        <v>0</v>
      </c>
    </row>
    <row r="748" spans="14:14" x14ac:dyDescent="0.25">
      <c r="N748">
        <f>COUNTIF('شيكات مجيرة'!$H$4:$H$996,'شيكات قيد التحصيل'!H748)</f>
        <v>0</v>
      </c>
    </row>
    <row r="749" spans="14:14" x14ac:dyDescent="0.25">
      <c r="N749">
        <f>COUNTIF('شيكات مجيرة'!$H$4:$H$996,'شيكات قيد التحصيل'!H749)</f>
        <v>0</v>
      </c>
    </row>
    <row r="750" spans="14:14" x14ac:dyDescent="0.25">
      <c r="N750">
        <f>COUNTIF('شيكات مجيرة'!$H$4:$H$996,'شيكات قيد التحصيل'!H750)</f>
        <v>0</v>
      </c>
    </row>
    <row r="751" spans="14:14" x14ac:dyDescent="0.25">
      <c r="N751">
        <f>COUNTIF('شيكات مجيرة'!$H$4:$H$996,'شيكات قيد التحصيل'!H751)</f>
        <v>0</v>
      </c>
    </row>
    <row r="752" spans="14:14" x14ac:dyDescent="0.25">
      <c r="N752">
        <f>COUNTIF('شيكات مجيرة'!$H$4:$H$996,'شيكات قيد التحصيل'!H752)</f>
        <v>0</v>
      </c>
    </row>
    <row r="753" spans="14:14" x14ac:dyDescent="0.25">
      <c r="N753">
        <f>COUNTIF('شيكات مجيرة'!$H$4:$H$996,'شيكات قيد التحصيل'!H753)</f>
        <v>0</v>
      </c>
    </row>
    <row r="754" spans="14:14" x14ac:dyDescent="0.25">
      <c r="N754">
        <f>COUNTIF('شيكات مجيرة'!$H$4:$H$996,'شيكات قيد التحصيل'!H754)</f>
        <v>0</v>
      </c>
    </row>
    <row r="755" spans="14:14" x14ac:dyDescent="0.25">
      <c r="N755">
        <f>COUNTIF('شيكات مجيرة'!$H$4:$H$996,'شيكات قيد التحصيل'!H755)</f>
        <v>0</v>
      </c>
    </row>
    <row r="756" spans="14:14" x14ac:dyDescent="0.25">
      <c r="N756">
        <f>COUNTIF('شيكات مجيرة'!$H$4:$H$996,'شيكات قيد التحصيل'!H756)</f>
        <v>0</v>
      </c>
    </row>
    <row r="757" spans="14:14" x14ac:dyDescent="0.25">
      <c r="N757">
        <f>COUNTIF('شيكات مجيرة'!$H$4:$H$996,'شيكات قيد التحصيل'!H757)</f>
        <v>0</v>
      </c>
    </row>
    <row r="758" spans="14:14" x14ac:dyDescent="0.25">
      <c r="N758">
        <f>COUNTIF('شيكات مجيرة'!$H$4:$H$996,'شيكات قيد التحصيل'!H758)</f>
        <v>0</v>
      </c>
    </row>
    <row r="759" spans="14:14" x14ac:dyDescent="0.25">
      <c r="N759">
        <f>COUNTIF('شيكات مجيرة'!$H$4:$H$996,'شيكات قيد التحصيل'!H759)</f>
        <v>0</v>
      </c>
    </row>
    <row r="760" spans="14:14" x14ac:dyDescent="0.25">
      <c r="N760">
        <f>COUNTIF('شيكات مجيرة'!$H$4:$H$996,'شيكات قيد التحصيل'!H760)</f>
        <v>0</v>
      </c>
    </row>
    <row r="761" spans="14:14" x14ac:dyDescent="0.25">
      <c r="N761">
        <f>COUNTIF('شيكات مجيرة'!$H$4:$H$996,'شيكات قيد التحصيل'!H761)</f>
        <v>0</v>
      </c>
    </row>
    <row r="762" spans="14:14" x14ac:dyDescent="0.25">
      <c r="N762">
        <f>COUNTIF('شيكات مجيرة'!$H$4:$H$996,'شيكات قيد التحصيل'!H762)</f>
        <v>0</v>
      </c>
    </row>
    <row r="763" spans="14:14" x14ac:dyDescent="0.25">
      <c r="N763">
        <f>COUNTIF('شيكات مجيرة'!$H$4:$H$996,'شيكات قيد التحصيل'!H763)</f>
        <v>0</v>
      </c>
    </row>
    <row r="764" spans="14:14" x14ac:dyDescent="0.25">
      <c r="N764">
        <f>COUNTIF('شيكات مجيرة'!$H$4:$H$996,'شيكات قيد التحصيل'!H764)</f>
        <v>0</v>
      </c>
    </row>
    <row r="765" spans="14:14" x14ac:dyDescent="0.25">
      <c r="N765">
        <f>COUNTIF('شيكات مجيرة'!$H$4:$H$996,'شيكات قيد التحصيل'!H765)</f>
        <v>0</v>
      </c>
    </row>
    <row r="766" spans="14:14" x14ac:dyDescent="0.25">
      <c r="N766">
        <f>COUNTIF('شيكات مجيرة'!$H$4:$H$996,'شيكات قيد التحصيل'!H766)</f>
        <v>0</v>
      </c>
    </row>
    <row r="767" spans="14:14" x14ac:dyDescent="0.25">
      <c r="N767">
        <f>COUNTIF('شيكات مجيرة'!$H$4:$H$996,'شيكات قيد التحصيل'!H767)</f>
        <v>0</v>
      </c>
    </row>
    <row r="768" spans="14:14" x14ac:dyDescent="0.25">
      <c r="N768">
        <f>COUNTIF('شيكات مجيرة'!$H$4:$H$996,'شيكات قيد التحصيل'!H768)</f>
        <v>0</v>
      </c>
    </row>
    <row r="769" spans="14:14" x14ac:dyDescent="0.25">
      <c r="N769">
        <f>COUNTIF('شيكات مجيرة'!$H$4:$H$996,'شيكات قيد التحصيل'!H769)</f>
        <v>0</v>
      </c>
    </row>
    <row r="770" spans="14:14" x14ac:dyDescent="0.25">
      <c r="N770">
        <f>COUNTIF('شيكات مجيرة'!$H$4:$H$996,'شيكات قيد التحصيل'!H770)</f>
        <v>0</v>
      </c>
    </row>
    <row r="771" spans="14:14" x14ac:dyDescent="0.25">
      <c r="N771">
        <f>COUNTIF('شيكات مجيرة'!$H$4:$H$996,'شيكات قيد التحصيل'!H771)</f>
        <v>0</v>
      </c>
    </row>
    <row r="772" spans="14:14" x14ac:dyDescent="0.25">
      <c r="N772">
        <f>COUNTIF('شيكات مجيرة'!$H$4:$H$996,'شيكات قيد التحصيل'!H772)</f>
        <v>0</v>
      </c>
    </row>
    <row r="773" spans="14:14" x14ac:dyDescent="0.25">
      <c r="N773">
        <f>COUNTIF('شيكات مجيرة'!$H$4:$H$996,'شيكات قيد التحصيل'!H773)</f>
        <v>0</v>
      </c>
    </row>
    <row r="774" spans="14:14" x14ac:dyDescent="0.25">
      <c r="N774">
        <f>COUNTIF('شيكات مجيرة'!$H$4:$H$996,'شيكات قيد التحصيل'!H774)</f>
        <v>0</v>
      </c>
    </row>
    <row r="775" spans="14:14" x14ac:dyDescent="0.25">
      <c r="N775">
        <f>COUNTIF('شيكات مجيرة'!$H$4:$H$996,'شيكات قيد التحصيل'!H775)</f>
        <v>0</v>
      </c>
    </row>
    <row r="776" spans="14:14" x14ac:dyDescent="0.25">
      <c r="N776">
        <f>COUNTIF('شيكات مجيرة'!$H$4:$H$996,'شيكات قيد التحصيل'!H776)</f>
        <v>0</v>
      </c>
    </row>
    <row r="777" spans="14:14" x14ac:dyDescent="0.25">
      <c r="N777">
        <f>COUNTIF('شيكات مجيرة'!$H$4:$H$996,'شيكات قيد التحصيل'!H777)</f>
        <v>0</v>
      </c>
    </row>
    <row r="778" spans="14:14" x14ac:dyDescent="0.25">
      <c r="N778">
        <f>COUNTIF('شيكات مجيرة'!$H$4:$H$996,'شيكات قيد التحصيل'!H778)</f>
        <v>0</v>
      </c>
    </row>
    <row r="779" spans="14:14" x14ac:dyDescent="0.25">
      <c r="N779">
        <f>COUNTIF('شيكات مجيرة'!$H$4:$H$996,'شيكات قيد التحصيل'!H779)</f>
        <v>0</v>
      </c>
    </row>
    <row r="780" spans="14:14" x14ac:dyDescent="0.25">
      <c r="N780">
        <f>COUNTIF('شيكات مجيرة'!$H$4:$H$996,'شيكات قيد التحصيل'!H780)</f>
        <v>0</v>
      </c>
    </row>
    <row r="781" spans="14:14" x14ac:dyDescent="0.25">
      <c r="N781">
        <f>COUNTIF('شيكات مجيرة'!$H$4:$H$996,'شيكات قيد التحصيل'!H781)</f>
        <v>0</v>
      </c>
    </row>
    <row r="782" spans="14:14" x14ac:dyDescent="0.25">
      <c r="N782">
        <f>COUNTIF('شيكات مجيرة'!$H$4:$H$996,'شيكات قيد التحصيل'!H782)</f>
        <v>0</v>
      </c>
    </row>
    <row r="783" spans="14:14" x14ac:dyDescent="0.25">
      <c r="N783">
        <f>COUNTIF('شيكات مجيرة'!$H$4:$H$996,'شيكات قيد التحصيل'!H783)</f>
        <v>0</v>
      </c>
    </row>
    <row r="784" spans="14:14" x14ac:dyDescent="0.25">
      <c r="N784">
        <f>COUNTIF('شيكات مجيرة'!$H$4:$H$996,'شيكات قيد التحصيل'!H784)</f>
        <v>0</v>
      </c>
    </row>
    <row r="785" spans="14:14" x14ac:dyDescent="0.25">
      <c r="N785">
        <f>COUNTIF('شيكات مجيرة'!$H$4:$H$996,'شيكات قيد التحصيل'!H785)</f>
        <v>0</v>
      </c>
    </row>
    <row r="786" spans="14:14" x14ac:dyDescent="0.25">
      <c r="N786">
        <f>COUNTIF('شيكات مجيرة'!$H$4:$H$996,'شيكات قيد التحصيل'!H786)</f>
        <v>0</v>
      </c>
    </row>
    <row r="787" spans="14:14" x14ac:dyDescent="0.25">
      <c r="N787">
        <f>COUNTIF('شيكات مجيرة'!$H$4:$H$996,'شيكات قيد التحصيل'!H787)</f>
        <v>0</v>
      </c>
    </row>
    <row r="788" spans="14:14" x14ac:dyDescent="0.25">
      <c r="N788">
        <f>COUNTIF('شيكات مجيرة'!$H$4:$H$996,'شيكات قيد التحصيل'!H788)</f>
        <v>0</v>
      </c>
    </row>
    <row r="789" spans="14:14" x14ac:dyDescent="0.25">
      <c r="N789">
        <f>COUNTIF('شيكات مجيرة'!$H$4:$H$996,'شيكات قيد التحصيل'!H789)</f>
        <v>0</v>
      </c>
    </row>
    <row r="790" spans="14:14" x14ac:dyDescent="0.25">
      <c r="N790">
        <f>COUNTIF('شيكات مجيرة'!$H$4:$H$996,'شيكات قيد التحصيل'!H790)</f>
        <v>0</v>
      </c>
    </row>
    <row r="791" spans="14:14" x14ac:dyDescent="0.25">
      <c r="N791">
        <f>COUNTIF('شيكات مجيرة'!$H$4:$H$996,'شيكات قيد التحصيل'!H791)</f>
        <v>0</v>
      </c>
    </row>
    <row r="792" spans="14:14" x14ac:dyDescent="0.25">
      <c r="N792">
        <f>COUNTIF('شيكات مجيرة'!$H$4:$H$996,'شيكات قيد التحصيل'!H792)</f>
        <v>0</v>
      </c>
    </row>
    <row r="793" spans="14:14" x14ac:dyDescent="0.25">
      <c r="N793">
        <f>COUNTIF('شيكات مجيرة'!$H$4:$H$996,'شيكات قيد التحصيل'!H793)</f>
        <v>0</v>
      </c>
    </row>
    <row r="794" spans="14:14" x14ac:dyDescent="0.25">
      <c r="N794">
        <f>COUNTIF('شيكات مجيرة'!$H$4:$H$996,'شيكات قيد التحصيل'!H794)</f>
        <v>0</v>
      </c>
    </row>
    <row r="795" spans="14:14" x14ac:dyDescent="0.25">
      <c r="N795">
        <f>COUNTIF('شيكات مجيرة'!$H$4:$H$996,'شيكات قيد التحصيل'!H795)</f>
        <v>0</v>
      </c>
    </row>
    <row r="796" spans="14:14" x14ac:dyDescent="0.25">
      <c r="N796">
        <f>COUNTIF('شيكات مجيرة'!$H$4:$H$996,'شيكات قيد التحصيل'!H796)</f>
        <v>0</v>
      </c>
    </row>
    <row r="797" spans="14:14" x14ac:dyDescent="0.25">
      <c r="N797">
        <f>COUNTIF('شيكات مجيرة'!$H$4:$H$996,'شيكات قيد التحصيل'!H797)</f>
        <v>0</v>
      </c>
    </row>
    <row r="798" spans="14:14" x14ac:dyDescent="0.25">
      <c r="N798">
        <f>COUNTIF('شيكات مجيرة'!$H$4:$H$996,'شيكات قيد التحصيل'!H798)</f>
        <v>0</v>
      </c>
    </row>
    <row r="799" spans="14:14" x14ac:dyDescent="0.25">
      <c r="N799">
        <f>COUNTIF('شيكات مجيرة'!$H$4:$H$996,'شيكات قيد التحصيل'!H799)</f>
        <v>0</v>
      </c>
    </row>
    <row r="800" spans="14:14" x14ac:dyDescent="0.25">
      <c r="N800">
        <f>COUNTIF('شيكات مجيرة'!$H$4:$H$996,'شيكات قيد التحصيل'!H800)</f>
        <v>0</v>
      </c>
    </row>
    <row r="801" spans="14:14" x14ac:dyDescent="0.25">
      <c r="N801">
        <f>COUNTIF('شيكات مجيرة'!$H$4:$H$996,'شيكات قيد التحصيل'!H801)</f>
        <v>0</v>
      </c>
    </row>
    <row r="802" spans="14:14" x14ac:dyDescent="0.25">
      <c r="N802">
        <f>COUNTIF('شيكات مجيرة'!$H$4:$H$996,'شيكات قيد التحصيل'!H802)</f>
        <v>0</v>
      </c>
    </row>
    <row r="803" spans="14:14" x14ac:dyDescent="0.25">
      <c r="N803">
        <f>COUNTIF('شيكات مجيرة'!$H$4:$H$996,'شيكات قيد التحصيل'!H803)</f>
        <v>0</v>
      </c>
    </row>
    <row r="804" spans="14:14" x14ac:dyDescent="0.25">
      <c r="N804">
        <f>COUNTIF('شيكات مجيرة'!$H$4:$H$996,'شيكات قيد التحصيل'!H804)</f>
        <v>0</v>
      </c>
    </row>
    <row r="805" spans="14:14" x14ac:dyDescent="0.25">
      <c r="N805">
        <f>COUNTIF('شيكات مجيرة'!$H$4:$H$996,'شيكات قيد التحصيل'!H805)</f>
        <v>0</v>
      </c>
    </row>
    <row r="806" spans="14:14" x14ac:dyDescent="0.25">
      <c r="N806">
        <f>COUNTIF('شيكات مجيرة'!$H$4:$H$996,'شيكات قيد التحصيل'!H806)</f>
        <v>0</v>
      </c>
    </row>
    <row r="807" spans="14:14" x14ac:dyDescent="0.25">
      <c r="N807">
        <f>COUNTIF('شيكات مجيرة'!$H$4:$H$996,'شيكات قيد التحصيل'!H807)</f>
        <v>0</v>
      </c>
    </row>
    <row r="808" spans="14:14" x14ac:dyDescent="0.25">
      <c r="N808">
        <f>COUNTIF('شيكات مجيرة'!$H$4:$H$996,'شيكات قيد التحصيل'!H808)</f>
        <v>0</v>
      </c>
    </row>
    <row r="809" spans="14:14" x14ac:dyDescent="0.25">
      <c r="N809">
        <f>COUNTIF('شيكات مجيرة'!$H$4:$H$996,'شيكات قيد التحصيل'!H809)</f>
        <v>0</v>
      </c>
    </row>
    <row r="810" spans="14:14" x14ac:dyDescent="0.25">
      <c r="N810">
        <f>COUNTIF('شيكات مجيرة'!$H$4:$H$996,'شيكات قيد التحصيل'!H810)</f>
        <v>0</v>
      </c>
    </row>
    <row r="811" spans="14:14" x14ac:dyDescent="0.25">
      <c r="N811">
        <f>COUNTIF('شيكات مجيرة'!$H$4:$H$996,'شيكات قيد التحصيل'!H811)</f>
        <v>0</v>
      </c>
    </row>
    <row r="812" spans="14:14" x14ac:dyDescent="0.25">
      <c r="N812">
        <f>COUNTIF('شيكات مجيرة'!$H$4:$H$996,'شيكات قيد التحصيل'!H812)</f>
        <v>0</v>
      </c>
    </row>
    <row r="813" spans="14:14" x14ac:dyDescent="0.25">
      <c r="N813">
        <f>COUNTIF('شيكات مجيرة'!$H$4:$H$996,'شيكات قيد التحصيل'!H813)</f>
        <v>0</v>
      </c>
    </row>
    <row r="814" spans="14:14" x14ac:dyDescent="0.25">
      <c r="N814">
        <f>COUNTIF('شيكات مجيرة'!$H$4:$H$996,'شيكات قيد التحصيل'!H814)</f>
        <v>0</v>
      </c>
    </row>
    <row r="815" spans="14:14" x14ac:dyDescent="0.25">
      <c r="N815">
        <f>COUNTIF('شيكات مجيرة'!$H$4:$H$996,'شيكات قيد التحصيل'!H815)</f>
        <v>0</v>
      </c>
    </row>
    <row r="816" spans="14:14" x14ac:dyDescent="0.25">
      <c r="N816">
        <f>COUNTIF('شيكات مجيرة'!$H$4:$H$996,'شيكات قيد التحصيل'!H816)</f>
        <v>0</v>
      </c>
    </row>
    <row r="817" spans="14:14" x14ac:dyDescent="0.25">
      <c r="N817">
        <f>COUNTIF('شيكات مجيرة'!$H$4:$H$996,'شيكات قيد التحصيل'!H817)</f>
        <v>0</v>
      </c>
    </row>
    <row r="818" spans="14:14" x14ac:dyDescent="0.25">
      <c r="N818">
        <f>COUNTIF('شيكات مجيرة'!$H$4:$H$996,'شيكات قيد التحصيل'!H818)</f>
        <v>0</v>
      </c>
    </row>
    <row r="819" spans="14:14" x14ac:dyDescent="0.25">
      <c r="N819">
        <f>COUNTIF('شيكات مجيرة'!$H$4:$H$996,'شيكات قيد التحصيل'!H819)</f>
        <v>0</v>
      </c>
    </row>
    <row r="820" spans="14:14" x14ac:dyDescent="0.25">
      <c r="N820">
        <f>COUNTIF('شيكات مجيرة'!$H$4:$H$996,'شيكات قيد التحصيل'!H820)</f>
        <v>0</v>
      </c>
    </row>
    <row r="821" spans="14:14" x14ac:dyDescent="0.25">
      <c r="N821">
        <f>COUNTIF('شيكات مجيرة'!$H$4:$H$996,'شيكات قيد التحصيل'!H821)</f>
        <v>0</v>
      </c>
    </row>
    <row r="822" spans="14:14" x14ac:dyDescent="0.25">
      <c r="N822">
        <f>COUNTIF('شيكات مجيرة'!$H$4:$H$996,'شيكات قيد التحصيل'!H822)</f>
        <v>0</v>
      </c>
    </row>
    <row r="823" spans="14:14" x14ac:dyDescent="0.25">
      <c r="N823">
        <f>COUNTIF('شيكات مجيرة'!$H$4:$H$996,'شيكات قيد التحصيل'!H823)</f>
        <v>0</v>
      </c>
    </row>
    <row r="824" spans="14:14" x14ac:dyDescent="0.25">
      <c r="N824">
        <f>COUNTIF('شيكات مجيرة'!$H$4:$H$996,'شيكات قيد التحصيل'!H824)</f>
        <v>0</v>
      </c>
    </row>
    <row r="825" spans="14:14" x14ac:dyDescent="0.25">
      <c r="N825">
        <f>COUNTIF('شيكات مجيرة'!$H$4:$H$996,'شيكات قيد التحصيل'!H825)</f>
        <v>0</v>
      </c>
    </row>
    <row r="826" spans="14:14" x14ac:dyDescent="0.25">
      <c r="N826">
        <f>COUNTIF('شيكات مجيرة'!$H$4:$H$996,'شيكات قيد التحصيل'!H826)</f>
        <v>0</v>
      </c>
    </row>
    <row r="827" spans="14:14" x14ac:dyDescent="0.25">
      <c r="N827">
        <f>COUNTIF('شيكات مجيرة'!$H$4:$H$996,'شيكات قيد التحصيل'!H827)</f>
        <v>0</v>
      </c>
    </row>
    <row r="828" spans="14:14" x14ac:dyDescent="0.25">
      <c r="N828">
        <f>COUNTIF('شيكات مجيرة'!$H$4:$H$996,'شيكات قيد التحصيل'!H828)</f>
        <v>0</v>
      </c>
    </row>
    <row r="829" spans="14:14" x14ac:dyDescent="0.25">
      <c r="N829">
        <f>COUNTIF('شيكات مجيرة'!$H$4:$H$996,'شيكات قيد التحصيل'!H829)</f>
        <v>0</v>
      </c>
    </row>
    <row r="830" spans="14:14" x14ac:dyDescent="0.25">
      <c r="N830">
        <f>COUNTIF('شيكات مجيرة'!$H$4:$H$996,'شيكات قيد التحصيل'!H830)</f>
        <v>0</v>
      </c>
    </row>
    <row r="831" spans="14:14" x14ac:dyDescent="0.25">
      <c r="N831">
        <f>COUNTIF('شيكات مجيرة'!$H$4:$H$996,'شيكات قيد التحصيل'!H831)</f>
        <v>0</v>
      </c>
    </row>
    <row r="832" spans="14:14" x14ac:dyDescent="0.25">
      <c r="N832">
        <f>COUNTIF('شيكات مجيرة'!$H$4:$H$996,'شيكات قيد التحصيل'!H832)</f>
        <v>0</v>
      </c>
    </row>
    <row r="833" spans="14:14" x14ac:dyDescent="0.25">
      <c r="N833">
        <f>COUNTIF('شيكات مجيرة'!$H$4:$H$996,'شيكات قيد التحصيل'!H833)</f>
        <v>0</v>
      </c>
    </row>
    <row r="834" spans="14:14" x14ac:dyDescent="0.25">
      <c r="N834">
        <f>COUNTIF('شيكات مجيرة'!$H$4:$H$996,'شيكات قيد التحصيل'!H834)</f>
        <v>0</v>
      </c>
    </row>
    <row r="835" spans="14:14" x14ac:dyDescent="0.25">
      <c r="N835">
        <f>COUNTIF('شيكات مجيرة'!$H$4:$H$996,'شيكات قيد التحصيل'!H835)</f>
        <v>0</v>
      </c>
    </row>
    <row r="836" spans="14:14" x14ac:dyDescent="0.25">
      <c r="N836">
        <f>COUNTIF('شيكات مجيرة'!$H$4:$H$996,'شيكات قيد التحصيل'!H836)</f>
        <v>0</v>
      </c>
    </row>
    <row r="837" spans="14:14" x14ac:dyDescent="0.25">
      <c r="N837">
        <f>COUNTIF('شيكات مجيرة'!$H$4:$H$996,'شيكات قيد التحصيل'!H837)</f>
        <v>0</v>
      </c>
    </row>
    <row r="838" spans="14:14" x14ac:dyDescent="0.25">
      <c r="N838">
        <f>COUNTIF('شيكات مجيرة'!$H$4:$H$996,'شيكات قيد التحصيل'!H838)</f>
        <v>0</v>
      </c>
    </row>
    <row r="839" spans="14:14" x14ac:dyDescent="0.25">
      <c r="N839">
        <f>COUNTIF('شيكات مجيرة'!$H$4:$H$996,'شيكات قيد التحصيل'!H839)</f>
        <v>0</v>
      </c>
    </row>
    <row r="840" spans="14:14" x14ac:dyDescent="0.25">
      <c r="N840">
        <f>COUNTIF('شيكات مجيرة'!$H$4:$H$996,'شيكات قيد التحصيل'!H840)</f>
        <v>0</v>
      </c>
    </row>
    <row r="841" spans="14:14" x14ac:dyDescent="0.25">
      <c r="N841">
        <f>COUNTIF('شيكات مجيرة'!$H$4:$H$996,'شيكات قيد التحصيل'!H841)</f>
        <v>0</v>
      </c>
    </row>
    <row r="842" spans="14:14" x14ac:dyDescent="0.25">
      <c r="N842">
        <f>COUNTIF('شيكات مجيرة'!$H$4:$H$996,'شيكات قيد التحصيل'!H842)</f>
        <v>0</v>
      </c>
    </row>
    <row r="843" spans="14:14" x14ac:dyDescent="0.25">
      <c r="N843">
        <f>COUNTIF('شيكات مجيرة'!$H$4:$H$996,'شيكات قيد التحصيل'!H843)</f>
        <v>0</v>
      </c>
    </row>
    <row r="844" spans="14:14" x14ac:dyDescent="0.25">
      <c r="N844">
        <f>COUNTIF('شيكات مجيرة'!$H$4:$H$996,'شيكات قيد التحصيل'!H844)</f>
        <v>0</v>
      </c>
    </row>
    <row r="845" spans="14:14" x14ac:dyDescent="0.25">
      <c r="N845">
        <f>COUNTIF('شيكات مجيرة'!$H$4:$H$996,'شيكات قيد التحصيل'!H845)</f>
        <v>0</v>
      </c>
    </row>
    <row r="846" spans="14:14" x14ac:dyDescent="0.25">
      <c r="N846">
        <f>COUNTIF('شيكات مجيرة'!$H$4:$H$996,'شيكات قيد التحصيل'!H846)</f>
        <v>0</v>
      </c>
    </row>
    <row r="847" spans="14:14" x14ac:dyDescent="0.25">
      <c r="N847">
        <f>COUNTIF('شيكات مجيرة'!$H$4:$H$996,'شيكات قيد التحصيل'!H847)</f>
        <v>0</v>
      </c>
    </row>
    <row r="848" spans="14:14" x14ac:dyDescent="0.25">
      <c r="N848">
        <f>COUNTIF('شيكات مجيرة'!$H$4:$H$996,'شيكات قيد التحصيل'!H848)</f>
        <v>0</v>
      </c>
    </row>
    <row r="849" spans="14:14" x14ac:dyDescent="0.25">
      <c r="N849">
        <f>COUNTIF('شيكات مجيرة'!$H$4:$H$996,'شيكات قيد التحصيل'!H849)</f>
        <v>0</v>
      </c>
    </row>
    <row r="850" spans="14:14" x14ac:dyDescent="0.25">
      <c r="N850">
        <f>COUNTIF('شيكات مجيرة'!$H$4:$H$996,'شيكات قيد التحصيل'!H850)</f>
        <v>0</v>
      </c>
    </row>
    <row r="851" spans="14:14" x14ac:dyDescent="0.25">
      <c r="N851">
        <f>COUNTIF('شيكات مجيرة'!$H$4:$H$996,'شيكات قيد التحصيل'!H851)</f>
        <v>0</v>
      </c>
    </row>
    <row r="852" spans="14:14" x14ac:dyDescent="0.25">
      <c r="N852">
        <f>COUNTIF('شيكات مجيرة'!$H$4:$H$996,'شيكات قيد التحصيل'!H852)</f>
        <v>0</v>
      </c>
    </row>
    <row r="853" spans="14:14" x14ac:dyDescent="0.25">
      <c r="N853">
        <f>COUNTIF('شيكات مجيرة'!$H$4:$H$996,'شيكات قيد التحصيل'!H853)</f>
        <v>0</v>
      </c>
    </row>
    <row r="854" spans="14:14" x14ac:dyDescent="0.25">
      <c r="N854">
        <f>COUNTIF('شيكات مجيرة'!$H$4:$H$996,'شيكات قيد التحصيل'!H854)</f>
        <v>0</v>
      </c>
    </row>
    <row r="855" spans="14:14" x14ac:dyDescent="0.25">
      <c r="N855">
        <f>COUNTIF('شيكات مجيرة'!$H$4:$H$996,'شيكات قيد التحصيل'!H855)</f>
        <v>0</v>
      </c>
    </row>
    <row r="856" spans="14:14" x14ac:dyDescent="0.25">
      <c r="N856">
        <f>COUNTIF('شيكات مجيرة'!$H$4:$H$996,'شيكات قيد التحصيل'!H856)</f>
        <v>0</v>
      </c>
    </row>
    <row r="857" spans="14:14" x14ac:dyDescent="0.25">
      <c r="N857">
        <f>COUNTIF('شيكات مجيرة'!$H$4:$H$996,'شيكات قيد التحصيل'!H857)</f>
        <v>0</v>
      </c>
    </row>
    <row r="858" spans="14:14" x14ac:dyDescent="0.25">
      <c r="N858">
        <f>COUNTIF('شيكات مجيرة'!$H$4:$H$996,'شيكات قيد التحصيل'!H858)</f>
        <v>0</v>
      </c>
    </row>
    <row r="859" spans="14:14" x14ac:dyDescent="0.25">
      <c r="N859">
        <f>COUNTIF('شيكات مجيرة'!$H$4:$H$996,'شيكات قيد التحصيل'!H859)</f>
        <v>0</v>
      </c>
    </row>
    <row r="860" spans="14:14" x14ac:dyDescent="0.25">
      <c r="N860">
        <f>COUNTIF('شيكات مجيرة'!$H$4:$H$996,'شيكات قيد التحصيل'!H860)</f>
        <v>0</v>
      </c>
    </row>
    <row r="861" spans="14:14" x14ac:dyDescent="0.25">
      <c r="N861">
        <f>COUNTIF('شيكات مجيرة'!$H$4:$H$996,'شيكات قيد التحصيل'!H861)</f>
        <v>0</v>
      </c>
    </row>
    <row r="862" spans="14:14" x14ac:dyDescent="0.25">
      <c r="N862">
        <f>COUNTIF('شيكات مجيرة'!$H$4:$H$996,'شيكات قيد التحصيل'!H862)</f>
        <v>0</v>
      </c>
    </row>
    <row r="863" spans="14:14" x14ac:dyDescent="0.25">
      <c r="N863">
        <f>COUNTIF('شيكات مجيرة'!$H$4:$H$996,'شيكات قيد التحصيل'!H863)</f>
        <v>0</v>
      </c>
    </row>
    <row r="864" spans="14:14" x14ac:dyDescent="0.25">
      <c r="N864">
        <f>COUNTIF('شيكات مجيرة'!$H$4:$H$996,'شيكات قيد التحصيل'!H864)</f>
        <v>0</v>
      </c>
    </row>
    <row r="865" spans="14:14" x14ac:dyDescent="0.25">
      <c r="N865">
        <f>COUNTIF('شيكات مجيرة'!$H$4:$H$996,'شيكات قيد التحصيل'!H865)</f>
        <v>0</v>
      </c>
    </row>
    <row r="866" spans="14:14" x14ac:dyDescent="0.25">
      <c r="N866">
        <f>COUNTIF('شيكات مجيرة'!$H$4:$H$996,'شيكات قيد التحصيل'!H866)</f>
        <v>0</v>
      </c>
    </row>
    <row r="867" spans="14:14" x14ac:dyDescent="0.25">
      <c r="N867">
        <f>COUNTIF('شيكات مجيرة'!$H$4:$H$996,'شيكات قيد التحصيل'!H867)</f>
        <v>0</v>
      </c>
    </row>
    <row r="868" spans="14:14" x14ac:dyDescent="0.25">
      <c r="N868">
        <f>COUNTIF('شيكات مجيرة'!$H$4:$H$996,'شيكات قيد التحصيل'!H868)</f>
        <v>0</v>
      </c>
    </row>
    <row r="869" spans="14:14" x14ac:dyDescent="0.25">
      <c r="N869">
        <f>COUNTIF('شيكات مجيرة'!$H$4:$H$996,'شيكات قيد التحصيل'!H869)</f>
        <v>0</v>
      </c>
    </row>
    <row r="870" spans="14:14" x14ac:dyDescent="0.25">
      <c r="N870">
        <f>COUNTIF('شيكات مجيرة'!$H$4:$H$996,'شيكات قيد التحصيل'!H870)</f>
        <v>0</v>
      </c>
    </row>
    <row r="871" spans="14:14" x14ac:dyDescent="0.25">
      <c r="N871">
        <f>COUNTIF('شيكات مجيرة'!$H$4:$H$996,'شيكات قيد التحصيل'!H871)</f>
        <v>0</v>
      </c>
    </row>
    <row r="872" spans="14:14" x14ac:dyDescent="0.25">
      <c r="N872">
        <f>COUNTIF('شيكات مجيرة'!$H$4:$H$996,'شيكات قيد التحصيل'!H872)</f>
        <v>0</v>
      </c>
    </row>
    <row r="873" spans="14:14" x14ac:dyDescent="0.25">
      <c r="N873">
        <f>COUNTIF('شيكات مجيرة'!$H$4:$H$996,'شيكات قيد التحصيل'!H873)</f>
        <v>0</v>
      </c>
    </row>
    <row r="874" spans="14:14" x14ac:dyDescent="0.25">
      <c r="N874">
        <f>COUNTIF('شيكات مجيرة'!$H$4:$H$996,'شيكات قيد التحصيل'!H874)</f>
        <v>0</v>
      </c>
    </row>
    <row r="875" spans="14:14" x14ac:dyDescent="0.25">
      <c r="N875">
        <f>COUNTIF('شيكات مجيرة'!$H$4:$H$996,'شيكات قيد التحصيل'!H875)</f>
        <v>0</v>
      </c>
    </row>
    <row r="876" spans="14:14" x14ac:dyDescent="0.25">
      <c r="N876">
        <f>COUNTIF('شيكات مجيرة'!$H$4:$H$996,'شيكات قيد التحصيل'!H876)</f>
        <v>0</v>
      </c>
    </row>
    <row r="877" spans="14:14" x14ac:dyDescent="0.25">
      <c r="N877">
        <f>COUNTIF('شيكات مجيرة'!$H$4:$H$996,'شيكات قيد التحصيل'!H877)</f>
        <v>0</v>
      </c>
    </row>
    <row r="878" spans="14:14" x14ac:dyDescent="0.25">
      <c r="N878">
        <f>COUNTIF('شيكات مجيرة'!$H$4:$H$996,'شيكات قيد التحصيل'!H878)</f>
        <v>0</v>
      </c>
    </row>
    <row r="879" spans="14:14" x14ac:dyDescent="0.25">
      <c r="N879">
        <f>COUNTIF('شيكات مجيرة'!$H$4:$H$996,'شيكات قيد التحصيل'!H879)</f>
        <v>0</v>
      </c>
    </row>
    <row r="880" spans="14:14" x14ac:dyDescent="0.25">
      <c r="N880">
        <f>COUNTIF('شيكات مجيرة'!$H$4:$H$996,'شيكات قيد التحصيل'!H880)</f>
        <v>0</v>
      </c>
    </row>
    <row r="881" spans="14:14" x14ac:dyDescent="0.25">
      <c r="N881">
        <f>COUNTIF('شيكات مجيرة'!$H$4:$H$996,'شيكات قيد التحصيل'!H881)</f>
        <v>0</v>
      </c>
    </row>
    <row r="882" spans="14:14" x14ac:dyDescent="0.25">
      <c r="N882">
        <f>COUNTIF('شيكات مجيرة'!$H$4:$H$996,'شيكات قيد التحصيل'!H882)</f>
        <v>0</v>
      </c>
    </row>
    <row r="883" spans="14:14" x14ac:dyDescent="0.25">
      <c r="N883">
        <f>COUNTIF('شيكات مجيرة'!$H$4:$H$996,'شيكات قيد التحصيل'!H883)</f>
        <v>0</v>
      </c>
    </row>
    <row r="884" spans="14:14" x14ac:dyDescent="0.25">
      <c r="N884">
        <f>COUNTIF('شيكات مجيرة'!$H$4:$H$996,'شيكات قيد التحصيل'!H884)</f>
        <v>0</v>
      </c>
    </row>
    <row r="885" spans="14:14" x14ac:dyDescent="0.25">
      <c r="N885">
        <f>COUNTIF('شيكات مجيرة'!$H$4:$H$996,'شيكات قيد التحصيل'!H885)</f>
        <v>0</v>
      </c>
    </row>
    <row r="886" spans="14:14" x14ac:dyDescent="0.25">
      <c r="N886">
        <f>COUNTIF('شيكات مجيرة'!$H$4:$H$996,'شيكات قيد التحصيل'!H886)</f>
        <v>0</v>
      </c>
    </row>
    <row r="887" spans="14:14" x14ac:dyDescent="0.25">
      <c r="N887">
        <f>COUNTIF('شيكات مجيرة'!$H$4:$H$996,'شيكات قيد التحصيل'!H887)</f>
        <v>0</v>
      </c>
    </row>
    <row r="888" spans="14:14" x14ac:dyDescent="0.25">
      <c r="N888">
        <f>COUNTIF('شيكات مجيرة'!$H$4:$H$996,'شيكات قيد التحصيل'!H888)</f>
        <v>0</v>
      </c>
    </row>
    <row r="889" spans="14:14" x14ac:dyDescent="0.25">
      <c r="N889">
        <f>COUNTIF('شيكات مجيرة'!$H$4:$H$996,'شيكات قيد التحصيل'!H889)</f>
        <v>0</v>
      </c>
    </row>
    <row r="890" spans="14:14" x14ac:dyDescent="0.25">
      <c r="N890">
        <f>COUNTIF('شيكات مجيرة'!$H$4:$H$996,'شيكات قيد التحصيل'!H890)</f>
        <v>0</v>
      </c>
    </row>
    <row r="891" spans="14:14" x14ac:dyDescent="0.25">
      <c r="N891">
        <f>COUNTIF('شيكات مجيرة'!$H$4:$H$996,'شيكات قيد التحصيل'!H891)</f>
        <v>0</v>
      </c>
    </row>
    <row r="892" spans="14:14" x14ac:dyDescent="0.25">
      <c r="N892">
        <f>COUNTIF('شيكات مجيرة'!$H$4:$H$996,'شيكات قيد التحصيل'!H892)</f>
        <v>0</v>
      </c>
    </row>
    <row r="893" spans="14:14" x14ac:dyDescent="0.25">
      <c r="N893">
        <f>COUNTIF('شيكات مجيرة'!$H$4:$H$996,'شيكات قيد التحصيل'!H893)</f>
        <v>0</v>
      </c>
    </row>
    <row r="894" spans="14:14" x14ac:dyDescent="0.25">
      <c r="N894">
        <f>COUNTIF('شيكات مجيرة'!$H$4:$H$996,'شيكات قيد التحصيل'!H894)</f>
        <v>0</v>
      </c>
    </row>
    <row r="895" spans="14:14" x14ac:dyDescent="0.25">
      <c r="N895">
        <f>COUNTIF('شيكات مجيرة'!$H$4:$H$996,'شيكات قيد التحصيل'!H895)</f>
        <v>0</v>
      </c>
    </row>
    <row r="896" spans="14:14" x14ac:dyDescent="0.25">
      <c r="N896">
        <f>COUNTIF('شيكات مجيرة'!$H$4:$H$996,'شيكات قيد التحصيل'!H896)</f>
        <v>0</v>
      </c>
    </row>
    <row r="897" spans="14:14" x14ac:dyDescent="0.25">
      <c r="N897">
        <f>COUNTIF('شيكات مجيرة'!$H$4:$H$996,'شيكات قيد التحصيل'!H897)</f>
        <v>0</v>
      </c>
    </row>
    <row r="898" spans="14:14" x14ac:dyDescent="0.25">
      <c r="N898">
        <f>COUNTIF('شيكات مجيرة'!$H$4:$H$996,'شيكات قيد التحصيل'!H898)</f>
        <v>0</v>
      </c>
    </row>
    <row r="899" spans="14:14" x14ac:dyDescent="0.25">
      <c r="N899">
        <f>COUNTIF('شيكات مجيرة'!$H$4:$H$996,'شيكات قيد التحصيل'!H899)</f>
        <v>0</v>
      </c>
    </row>
    <row r="900" spans="14:14" x14ac:dyDescent="0.25">
      <c r="N900">
        <f>COUNTIF('شيكات مجيرة'!$H$4:$H$996,'شيكات قيد التحصيل'!H900)</f>
        <v>0</v>
      </c>
    </row>
    <row r="901" spans="14:14" x14ac:dyDescent="0.25">
      <c r="N901">
        <f>COUNTIF('شيكات مجيرة'!$H$4:$H$996,'شيكات قيد التحصيل'!H901)</f>
        <v>0</v>
      </c>
    </row>
    <row r="902" spans="14:14" x14ac:dyDescent="0.25">
      <c r="N902">
        <f>COUNTIF('شيكات مجيرة'!$H$4:$H$996,'شيكات قيد التحصيل'!H902)</f>
        <v>0</v>
      </c>
    </row>
    <row r="903" spans="14:14" x14ac:dyDescent="0.25">
      <c r="N903">
        <f>COUNTIF('شيكات مجيرة'!$H$4:$H$996,'شيكات قيد التحصيل'!H903)</f>
        <v>0</v>
      </c>
    </row>
    <row r="904" spans="14:14" x14ac:dyDescent="0.25">
      <c r="N904">
        <f>COUNTIF('شيكات مجيرة'!$H$4:$H$996,'شيكات قيد التحصيل'!H904)</f>
        <v>0</v>
      </c>
    </row>
    <row r="905" spans="14:14" x14ac:dyDescent="0.25">
      <c r="N905">
        <f>COUNTIF('شيكات مجيرة'!$H$4:$H$996,'شيكات قيد التحصيل'!H905)</f>
        <v>0</v>
      </c>
    </row>
    <row r="906" spans="14:14" x14ac:dyDescent="0.25">
      <c r="N906">
        <f>COUNTIF('شيكات مجيرة'!$H$4:$H$996,'شيكات قيد التحصيل'!H906)</f>
        <v>0</v>
      </c>
    </row>
    <row r="907" spans="14:14" x14ac:dyDescent="0.25">
      <c r="N907">
        <f>COUNTIF('شيكات مجيرة'!$H$4:$H$996,'شيكات قيد التحصيل'!H907)</f>
        <v>0</v>
      </c>
    </row>
    <row r="908" spans="14:14" x14ac:dyDescent="0.25">
      <c r="N908">
        <f>COUNTIF('شيكات مجيرة'!$H$4:$H$996,'شيكات قيد التحصيل'!H908)</f>
        <v>0</v>
      </c>
    </row>
    <row r="909" spans="14:14" x14ac:dyDescent="0.25">
      <c r="N909">
        <f>COUNTIF('شيكات مجيرة'!$H$4:$H$996,'شيكات قيد التحصيل'!H909)</f>
        <v>0</v>
      </c>
    </row>
    <row r="910" spans="14:14" x14ac:dyDescent="0.25">
      <c r="N910">
        <f>COUNTIF('شيكات مجيرة'!$H$4:$H$996,'شيكات قيد التحصيل'!H910)</f>
        <v>0</v>
      </c>
    </row>
    <row r="911" spans="14:14" x14ac:dyDescent="0.25">
      <c r="N911">
        <f>COUNTIF('شيكات مجيرة'!$H$4:$H$996,'شيكات قيد التحصيل'!H911)</f>
        <v>0</v>
      </c>
    </row>
    <row r="912" spans="14:14" x14ac:dyDescent="0.25">
      <c r="N912">
        <f>COUNTIF('شيكات مجيرة'!$H$4:$H$996,'شيكات قيد التحصيل'!H912)</f>
        <v>0</v>
      </c>
    </row>
    <row r="913" spans="14:14" x14ac:dyDescent="0.25">
      <c r="N913">
        <f>COUNTIF('شيكات مجيرة'!$H$4:$H$996,'شيكات قيد التحصيل'!H913)</f>
        <v>0</v>
      </c>
    </row>
    <row r="914" spans="14:14" x14ac:dyDescent="0.25">
      <c r="N914">
        <f>COUNTIF('شيكات مجيرة'!$H$4:$H$996,'شيكات قيد التحصيل'!H914)</f>
        <v>0</v>
      </c>
    </row>
    <row r="915" spans="14:14" x14ac:dyDescent="0.25">
      <c r="N915">
        <f>COUNTIF('شيكات مجيرة'!$H$4:$H$996,'شيكات قيد التحصيل'!H915)</f>
        <v>0</v>
      </c>
    </row>
    <row r="916" spans="14:14" x14ac:dyDescent="0.25">
      <c r="N916">
        <f>COUNTIF('شيكات مجيرة'!$H$4:$H$996,'شيكات قيد التحصيل'!H916)</f>
        <v>0</v>
      </c>
    </row>
    <row r="917" spans="14:14" x14ac:dyDescent="0.25">
      <c r="N917">
        <f>COUNTIF('شيكات مجيرة'!$H$4:$H$996,'شيكات قيد التحصيل'!H917)</f>
        <v>0</v>
      </c>
    </row>
    <row r="918" spans="14:14" x14ac:dyDescent="0.25">
      <c r="N918">
        <f>COUNTIF('شيكات مجيرة'!$H$4:$H$996,'شيكات قيد التحصيل'!H918)</f>
        <v>0</v>
      </c>
    </row>
    <row r="919" spans="14:14" x14ac:dyDescent="0.25">
      <c r="N919">
        <f>COUNTIF('شيكات مجيرة'!$H$4:$H$996,'شيكات قيد التحصيل'!H919)</f>
        <v>0</v>
      </c>
    </row>
    <row r="920" spans="14:14" x14ac:dyDescent="0.25">
      <c r="N920">
        <f>COUNTIF('شيكات مجيرة'!$H$4:$H$996,'شيكات قيد التحصيل'!H920)</f>
        <v>0</v>
      </c>
    </row>
    <row r="921" spans="14:14" x14ac:dyDescent="0.25">
      <c r="N921">
        <f>COUNTIF('شيكات مجيرة'!$H$4:$H$996,'شيكات قيد التحصيل'!H921)</f>
        <v>0</v>
      </c>
    </row>
    <row r="922" spans="14:14" x14ac:dyDescent="0.25">
      <c r="N922">
        <f>COUNTIF('شيكات مجيرة'!$H$4:$H$996,'شيكات قيد التحصيل'!H922)</f>
        <v>0</v>
      </c>
    </row>
    <row r="923" spans="14:14" x14ac:dyDescent="0.25">
      <c r="N923">
        <f>COUNTIF('شيكات مجيرة'!$H$4:$H$996,'شيكات قيد التحصيل'!H923)</f>
        <v>0</v>
      </c>
    </row>
    <row r="924" spans="14:14" x14ac:dyDescent="0.25">
      <c r="N924">
        <f>COUNTIF('شيكات مجيرة'!$H$4:$H$996,'شيكات قيد التحصيل'!H924)</f>
        <v>0</v>
      </c>
    </row>
    <row r="925" spans="14:14" x14ac:dyDescent="0.25">
      <c r="N925">
        <f>COUNTIF('شيكات مجيرة'!$H$4:$H$996,'شيكات قيد التحصيل'!H925)</f>
        <v>0</v>
      </c>
    </row>
    <row r="926" spans="14:14" x14ac:dyDescent="0.25">
      <c r="N926">
        <f>COUNTIF('شيكات مجيرة'!$H$4:$H$996,'شيكات قيد التحصيل'!H926)</f>
        <v>0</v>
      </c>
    </row>
    <row r="927" spans="14:14" x14ac:dyDescent="0.25">
      <c r="N927">
        <f>COUNTIF('شيكات مجيرة'!$H$4:$H$996,'شيكات قيد التحصيل'!H927)</f>
        <v>0</v>
      </c>
    </row>
    <row r="928" spans="14:14" x14ac:dyDescent="0.25">
      <c r="N928">
        <f>COUNTIF('شيكات مجيرة'!$H$4:$H$996,'شيكات قيد التحصيل'!H928)</f>
        <v>0</v>
      </c>
    </row>
    <row r="929" spans="14:14" x14ac:dyDescent="0.25">
      <c r="N929">
        <f>COUNTIF('شيكات مجيرة'!$H$4:$H$996,'شيكات قيد التحصيل'!H929)</f>
        <v>0</v>
      </c>
    </row>
    <row r="930" spans="14:14" x14ac:dyDescent="0.25">
      <c r="N930">
        <f>COUNTIF('شيكات مجيرة'!$H$4:$H$996,'شيكات قيد التحصيل'!H930)</f>
        <v>0</v>
      </c>
    </row>
    <row r="931" spans="14:14" x14ac:dyDescent="0.25">
      <c r="N931">
        <f>COUNTIF('شيكات مجيرة'!$H$4:$H$996,'شيكات قيد التحصيل'!H931)</f>
        <v>0</v>
      </c>
    </row>
    <row r="932" spans="14:14" x14ac:dyDescent="0.25">
      <c r="N932">
        <f>COUNTIF('شيكات مجيرة'!$H$4:$H$996,'شيكات قيد التحصيل'!H932)</f>
        <v>0</v>
      </c>
    </row>
    <row r="933" spans="14:14" x14ac:dyDescent="0.25">
      <c r="N933">
        <f>COUNTIF('شيكات مجيرة'!$H$4:$H$996,'شيكات قيد التحصيل'!H933)</f>
        <v>0</v>
      </c>
    </row>
    <row r="934" spans="14:14" x14ac:dyDescent="0.25">
      <c r="N934">
        <f>COUNTIF('شيكات مجيرة'!$H$4:$H$996,'شيكات قيد التحصيل'!H934)</f>
        <v>0</v>
      </c>
    </row>
    <row r="935" spans="14:14" x14ac:dyDescent="0.25">
      <c r="N935">
        <f>COUNTIF('شيكات مجيرة'!$H$4:$H$996,'شيكات قيد التحصيل'!H935)</f>
        <v>0</v>
      </c>
    </row>
    <row r="936" spans="14:14" x14ac:dyDescent="0.25">
      <c r="N936">
        <f>COUNTIF('شيكات مجيرة'!$H$4:$H$996,'شيكات قيد التحصيل'!H936)</f>
        <v>0</v>
      </c>
    </row>
    <row r="937" spans="14:14" x14ac:dyDescent="0.25">
      <c r="N937">
        <f>COUNTIF('شيكات مجيرة'!$H$4:$H$996,'شيكات قيد التحصيل'!H937)</f>
        <v>0</v>
      </c>
    </row>
    <row r="938" spans="14:14" x14ac:dyDescent="0.25">
      <c r="N938">
        <f>COUNTIF('شيكات مجيرة'!$H$4:$H$996,'شيكات قيد التحصيل'!H938)</f>
        <v>0</v>
      </c>
    </row>
    <row r="939" spans="14:14" x14ac:dyDescent="0.25">
      <c r="N939">
        <f>COUNTIF('شيكات مجيرة'!$H$4:$H$996,'شيكات قيد التحصيل'!H939)</f>
        <v>0</v>
      </c>
    </row>
    <row r="940" spans="14:14" x14ac:dyDescent="0.25">
      <c r="N940">
        <f>COUNTIF('شيكات مجيرة'!$H$4:$H$996,'شيكات قيد التحصيل'!H940)</f>
        <v>0</v>
      </c>
    </row>
    <row r="941" spans="14:14" x14ac:dyDescent="0.25">
      <c r="N941">
        <f>COUNTIF('شيكات مجيرة'!$H$4:$H$996,'شيكات قيد التحصيل'!H941)</f>
        <v>0</v>
      </c>
    </row>
    <row r="942" spans="14:14" x14ac:dyDescent="0.25">
      <c r="N942">
        <f>COUNTIF('شيكات مجيرة'!$H$4:$H$996,'شيكات قيد التحصيل'!H942)</f>
        <v>0</v>
      </c>
    </row>
    <row r="943" spans="14:14" x14ac:dyDescent="0.25">
      <c r="N943">
        <f>COUNTIF('شيكات مجيرة'!$H$4:$H$996,'شيكات قيد التحصيل'!H943)</f>
        <v>0</v>
      </c>
    </row>
    <row r="944" spans="14:14" x14ac:dyDescent="0.25">
      <c r="N944">
        <f>COUNTIF('شيكات مجيرة'!$H$4:$H$996,'شيكات قيد التحصيل'!H944)</f>
        <v>0</v>
      </c>
    </row>
    <row r="945" spans="14:14" x14ac:dyDescent="0.25">
      <c r="N945">
        <f>COUNTIF('شيكات مجيرة'!$H$4:$H$996,'شيكات قيد التحصيل'!H945)</f>
        <v>0</v>
      </c>
    </row>
    <row r="946" spans="14:14" x14ac:dyDescent="0.25">
      <c r="N946">
        <f>COUNTIF('شيكات مجيرة'!$H$4:$H$996,'شيكات قيد التحصيل'!H946)</f>
        <v>0</v>
      </c>
    </row>
    <row r="947" spans="14:14" x14ac:dyDescent="0.25">
      <c r="N947">
        <f>COUNTIF('شيكات مجيرة'!$H$4:$H$996,'شيكات قيد التحصيل'!H947)</f>
        <v>0</v>
      </c>
    </row>
    <row r="948" spans="14:14" x14ac:dyDescent="0.25">
      <c r="N948">
        <f>COUNTIF('شيكات مجيرة'!$H$4:$H$996,'شيكات قيد التحصيل'!H948)</f>
        <v>0</v>
      </c>
    </row>
    <row r="949" spans="14:14" x14ac:dyDescent="0.25">
      <c r="N949">
        <f>COUNTIF('شيكات مجيرة'!$H$4:$H$996,'شيكات قيد التحصيل'!H949)</f>
        <v>0</v>
      </c>
    </row>
    <row r="950" spans="14:14" x14ac:dyDescent="0.25">
      <c r="N950">
        <f>COUNTIF('شيكات مجيرة'!$H$4:$H$996,'شيكات قيد التحصيل'!H950)</f>
        <v>0</v>
      </c>
    </row>
    <row r="951" spans="14:14" x14ac:dyDescent="0.25">
      <c r="N951">
        <f>COUNTIF('شيكات مجيرة'!$H$4:$H$996,'شيكات قيد التحصيل'!H951)</f>
        <v>0</v>
      </c>
    </row>
    <row r="952" spans="14:14" x14ac:dyDescent="0.25">
      <c r="N952">
        <f>COUNTIF('شيكات مجيرة'!$H$4:$H$996,'شيكات قيد التحصيل'!H952)</f>
        <v>0</v>
      </c>
    </row>
    <row r="953" spans="14:14" x14ac:dyDescent="0.25">
      <c r="N953">
        <f>COUNTIF('شيكات مجيرة'!$H$4:$H$996,'شيكات قيد التحصيل'!H953)</f>
        <v>0</v>
      </c>
    </row>
    <row r="954" spans="14:14" x14ac:dyDescent="0.25">
      <c r="N954">
        <f>COUNTIF('شيكات مجيرة'!$H$4:$H$996,'شيكات قيد التحصيل'!H954)</f>
        <v>0</v>
      </c>
    </row>
    <row r="955" spans="14:14" x14ac:dyDescent="0.25">
      <c r="N955">
        <f>COUNTIF('شيكات مجيرة'!$H$4:$H$996,'شيكات قيد التحصيل'!H955)</f>
        <v>0</v>
      </c>
    </row>
    <row r="956" spans="14:14" x14ac:dyDescent="0.25">
      <c r="N956">
        <f>COUNTIF('شيكات مجيرة'!$H$4:$H$996,'شيكات قيد التحصيل'!H956)</f>
        <v>0</v>
      </c>
    </row>
    <row r="957" spans="14:14" x14ac:dyDescent="0.25">
      <c r="N957">
        <f>COUNTIF('شيكات مجيرة'!$H$4:$H$996,'شيكات قيد التحصيل'!H957)</f>
        <v>0</v>
      </c>
    </row>
    <row r="958" spans="14:14" x14ac:dyDescent="0.25">
      <c r="N958">
        <f>COUNTIF('شيكات مجيرة'!$H$4:$H$996,'شيكات قيد التحصيل'!H958)</f>
        <v>0</v>
      </c>
    </row>
    <row r="959" spans="14:14" x14ac:dyDescent="0.25">
      <c r="N959">
        <f>COUNTIF('شيكات مجيرة'!$H$4:$H$996,'شيكات قيد التحصيل'!H959)</f>
        <v>0</v>
      </c>
    </row>
    <row r="960" spans="14:14" x14ac:dyDescent="0.25">
      <c r="N960">
        <f>COUNTIF('شيكات مجيرة'!$H$4:$H$996,'شيكات قيد التحصيل'!H960)</f>
        <v>0</v>
      </c>
    </row>
    <row r="961" spans="14:14" x14ac:dyDescent="0.25">
      <c r="N961">
        <f>COUNTIF('شيكات مجيرة'!$H$4:$H$996,'شيكات قيد التحصيل'!H961)</f>
        <v>0</v>
      </c>
    </row>
    <row r="962" spans="14:14" x14ac:dyDescent="0.25">
      <c r="N962">
        <f>COUNTIF('شيكات مجيرة'!$H$4:$H$996,'شيكات قيد التحصيل'!H962)</f>
        <v>0</v>
      </c>
    </row>
    <row r="963" spans="14:14" x14ac:dyDescent="0.25">
      <c r="N963">
        <f>COUNTIF('شيكات مجيرة'!$H$4:$H$996,'شيكات قيد التحصيل'!H963)</f>
        <v>0</v>
      </c>
    </row>
    <row r="964" spans="14:14" x14ac:dyDescent="0.25">
      <c r="N964">
        <f>COUNTIF('شيكات مجيرة'!$H$4:$H$996,'شيكات قيد التحصيل'!H964)</f>
        <v>0</v>
      </c>
    </row>
    <row r="965" spans="14:14" x14ac:dyDescent="0.25">
      <c r="N965">
        <f>COUNTIF('شيكات مجيرة'!$H$4:$H$996,'شيكات قيد التحصيل'!H965)</f>
        <v>0</v>
      </c>
    </row>
    <row r="966" spans="14:14" x14ac:dyDescent="0.25">
      <c r="N966">
        <f>COUNTIF('شيكات مجيرة'!$H$4:$H$996,'شيكات قيد التحصيل'!H966)</f>
        <v>0</v>
      </c>
    </row>
    <row r="967" spans="14:14" x14ac:dyDescent="0.25">
      <c r="N967">
        <f>COUNTIF('شيكات مجيرة'!$H$4:$H$996,'شيكات قيد التحصيل'!H967)</f>
        <v>0</v>
      </c>
    </row>
    <row r="968" spans="14:14" x14ac:dyDescent="0.25">
      <c r="N968">
        <f>COUNTIF('شيكات مجيرة'!$H$4:$H$996,'شيكات قيد التحصيل'!H968)</f>
        <v>0</v>
      </c>
    </row>
    <row r="969" spans="14:14" x14ac:dyDescent="0.25">
      <c r="N969">
        <f>COUNTIF('شيكات مجيرة'!$H$4:$H$996,'شيكات قيد التحصيل'!H969)</f>
        <v>0</v>
      </c>
    </row>
    <row r="970" spans="14:14" x14ac:dyDescent="0.25">
      <c r="N970">
        <f>COUNTIF('شيكات مجيرة'!$H$4:$H$996,'شيكات قيد التحصيل'!H970)</f>
        <v>0</v>
      </c>
    </row>
    <row r="971" spans="14:14" x14ac:dyDescent="0.25">
      <c r="N971">
        <f>COUNTIF('شيكات مجيرة'!$H$4:$H$996,'شيكات قيد التحصيل'!H971)</f>
        <v>0</v>
      </c>
    </row>
    <row r="972" spans="14:14" x14ac:dyDescent="0.25">
      <c r="N972">
        <f>COUNTIF('شيكات مجيرة'!$H$4:$H$996,'شيكات قيد التحصيل'!H972)</f>
        <v>0</v>
      </c>
    </row>
    <row r="973" spans="14:14" x14ac:dyDescent="0.25">
      <c r="N973">
        <f>COUNTIF('شيكات مجيرة'!$H$4:$H$996,'شيكات قيد التحصيل'!H973)</f>
        <v>0</v>
      </c>
    </row>
    <row r="974" spans="14:14" x14ac:dyDescent="0.25">
      <c r="N974">
        <f>COUNTIF('شيكات مجيرة'!$H$4:$H$996,'شيكات قيد التحصيل'!H974)</f>
        <v>0</v>
      </c>
    </row>
    <row r="975" spans="14:14" x14ac:dyDescent="0.25">
      <c r="N975">
        <f>COUNTIF('شيكات مجيرة'!$H$4:$H$996,'شيكات قيد التحصيل'!H975)</f>
        <v>0</v>
      </c>
    </row>
    <row r="976" spans="14:14" x14ac:dyDescent="0.25">
      <c r="N976">
        <f>COUNTIF('شيكات مجيرة'!$H$4:$H$996,'شيكات قيد التحصيل'!H976)</f>
        <v>0</v>
      </c>
    </row>
    <row r="977" spans="14:14" x14ac:dyDescent="0.25">
      <c r="N977">
        <f>COUNTIF('شيكات مجيرة'!$H$4:$H$996,'شيكات قيد التحصيل'!H977)</f>
        <v>0</v>
      </c>
    </row>
    <row r="978" spans="14:14" x14ac:dyDescent="0.25">
      <c r="N978">
        <f>COUNTIF('شيكات مجيرة'!$H$4:$H$996,'شيكات قيد التحصيل'!H978)</f>
        <v>0</v>
      </c>
    </row>
    <row r="979" spans="14:14" x14ac:dyDescent="0.25">
      <c r="N979">
        <f>COUNTIF('شيكات مجيرة'!$H$4:$H$996,'شيكات قيد التحصيل'!H979)</f>
        <v>0</v>
      </c>
    </row>
    <row r="980" spans="14:14" x14ac:dyDescent="0.25">
      <c r="N980">
        <f>COUNTIF('شيكات مجيرة'!$H$4:$H$996,'شيكات قيد التحصيل'!H980)</f>
        <v>0</v>
      </c>
    </row>
    <row r="981" spans="14:14" x14ac:dyDescent="0.25">
      <c r="N981">
        <f>COUNTIF('شيكات مجيرة'!$H$4:$H$996,'شيكات قيد التحصيل'!H981)</f>
        <v>0</v>
      </c>
    </row>
    <row r="982" spans="14:14" x14ac:dyDescent="0.25">
      <c r="N982">
        <f>COUNTIF('شيكات مجيرة'!$H$4:$H$996,'شيكات قيد التحصيل'!H982)</f>
        <v>0</v>
      </c>
    </row>
    <row r="983" spans="14:14" x14ac:dyDescent="0.25">
      <c r="N983">
        <f>COUNTIF('شيكات مجيرة'!$H$4:$H$996,'شيكات قيد التحصيل'!H983)</f>
        <v>0</v>
      </c>
    </row>
    <row r="984" spans="14:14" x14ac:dyDescent="0.25">
      <c r="N984">
        <f>COUNTIF('شيكات مجيرة'!$H$4:$H$996,'شيكات قيد التحصيل'!H984)</f>
        <v>0</v>
      </c>
    </row>
    <row r="985" spans="14:14" x14ac:dyDescent="0.25">
      <c r="N985">
        <f>COUNTIF('شيكات مجيرة'!$H$4:$H$996,'شيكات قيد التحصيل'!H985)</f>
        <v>0</v>
      </c>
    </row>
    <row r="986" spans="14:14" x14ac:dyDescent="0.25">
      <c r="N986">
        <f>COUNTIF('شيكات مجيرة'!$H$4:$H$996,'شيكات قيد التحصيل'!H986)</f>
        <v>0</v>
      </c>
    </row>
    <row r="987" spans="14:14" x14ac:dyDescent="0.25">
      <c r="N987">
        <f>COUNTIF('شيكات مجيرة'!$H$4:$H$996,'شيكات قيد التحصيل'!H987)</f>
        <v>0</v>
      </c>
    </row>
    <row r="988" spans="14:14" x14ac:dyDescent="0.25">
      <c r="N988">
        <f>COUNTIF('شيكات مجيرة'!$H$4:$H$996,'شيكات قيد التحصيل'!H988)</f>
        <v>0</v>
      </c>
    </row>
    <row r="989" spans="14:14" x14ac:dyDescent="0.25">
      <c r="N989">
        <f>COUNTIF('شيكات مجيرة'!$H$4:$H$996,'شيكات قيد التحصيل'!H989)</f>
        <v>0</v>
      </c>
    </row>
    <row r="990" spans="14:14" x14ac:dyDescent="0.25">
      <c r="N990">
        <f>COUNTIF('شيكات مجيرة'!$H$4:$H$996,'شيكات قيد التحصيل'!H990)</f>
        <v>0</v>
      </c>
    </row>
    <row r="991" spans="14:14" x14ac:dyDescent="0.25">
      <c r="N991">
        <f>COUNTIF('شيكات مجيرة'!$H$4:$H$996,'شيكات قيد التحصيل'!H991)</f>
        <v>0</v>
      </c>
    </row>
    <row r="992" spans="14:14" x14ac:dyDescent="0.25">
      <c r="N992">
        <f>COUNTIF('شيكات مجيرة'!$H$4:$H$996,'شيكات قيد التحصيل'!H992)</f>
        <v>0</v>
      </c>
    </row>
    <row r="993" spans="14:14" x14ac:dyDescent="0.25">
      <c r="N993">
        <f>COUNTIF('شيكات مجيرة'!$H$4:$H$996,'شيكات قيد التحصيل'!H993)</f>
        <v>0</v>
      </c>
    </row>
    <row r="994" spans="14:14" x14ac:dyDescent="0.25">
      <c r="N994">
        <f>COUNTIF('شيكات مجيرة'!$H$4:$H$996,'شيكات قيد التحصيل'!H994)</f>
        <v>0</v>
      </c>
    </row>
    <row r="995" spans="14:14" x14ac:dyDescent="0.25">
      <c r="N995">
        <f>COUNTIF('شيكات مجيرة'!$H$4:$H$996,'شيكات قيد التحصيل'!H995)</f>
        <v>0</v>
      </c>
    </row>
    <row r="996" spans="14:14" x14ac:dyDescent="0.25">
      <c r="N996">
        <f>COUNTIF('شيكات مجيرة'!$H$4:$H$996,'شيكات قيد التحصيل'!H996)</f>
        <v>0</v>
      </c>
    </row>
    <row r="997" spans="14:14" x14ac:dyDescent="0.25">
      <c r="N997">
        <f>COUNTIF('شيكات مجيرة'!$H$4:$H$996,'شيكات قيد التحصيل'!H997)</f>
        <v>0</v>
      </c>
    </row>
    <row r="998" spans="14:14" x14ac:dyDescent="0.25">
      <c r="N998">
        <f>COUNTIF('شيكات مجيرة'!$H$4:$H$996,'شيكات قيد التحصيل'!H998)</f>
        <v>0</v>
      </c>
    </row>
    <row r="999" spans="14:14" x14ac:dyDescent="0.25">
      <c r="N999">
        <f>COUNTIF('شيكات مجيرة'!$H$4:$H$996,'شيكات قيد التحصيل'!H999)</f>
        <v>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rightToLeft="1" workbookViewId="0">
      <selection activeCell="E14" sqref="E14"/>
    </sheetView>
  </sheetViews>
  <sheetFormatPr defaultRowHeight="15" x14ac:dyDescent="0.25"/>
  <cols>
    <col min="2" max="2" width="19.42578125" customWidth="1"/>
    <col min="3" max="3" width="12.42578125" customWidth="1"/>
    <col min="4" max="4" width="12" customWidth="1"/>
    <col min="5" max="5" width="12.28515625" customWidth="1"/>
    <col min="6" max="6" width="12.140625" customWidth="1"/>
    <col min="7" max="7" width="12" customWidth="1"/>
    <col min="8" max="8" width="13.28515625" customWidth="1"/>
    <col min="9" max="9" width="15.28515625" customWidth="1"/>
    <col min="10" max="10" width="14.140625" customWidth="1"/>
    <col min="11" max="11" width="21.85546875" customWidth="1"/>
    <col min="12" max="12" width="10.5703125" customWidth="1"/>
    <col min="13" max="13" width="21" customWidth="1"/>
  </cols>
  <sheetData>
    <row r="1" spans="1:13" ht="16.5" thickTop="1" thickBot="1" x14ac:dyDescent="0.3">
      <c r="A1" s="1"/>
      <c r="B1" s="2"/>
      <c r="C1" s="2"/>
      <c r="D1" s="2"/>
      <c r="E1" s="2"/>
      <c r="F1" s="2"/>
      <c r="G1" s="3" t="s">
        <v>0</v>
      </c>
      <c r="H1" s="4"/>
      <c r="I1" s="5">
        <f ca="1">NOW()</f>
        <v>43902.717648495367</v>
      </c>
      <c r="J1" s="6" t="s">
        <v>1</v>
      </c>
      <c r="K1" s="7">
        <f ca="1">NOW()</f>
        <v>43902.717648495367</v>
      </c>
      <c r="L1" s="8"/>
      <c r="M1" s="8"/>
    </row>
    <row r="2" spans="1:13" ht="36" thickTop="1" thickBot="1" x14ac:dyDescent="0.3">
      <c r="A2" s="1"/>
      <c r="B2" s="2"/>
      <c r="C2" s="2"/>
      <c r="D2" s="2"/>
      <c r="E2" s="2"/>
      <c r="F2" s="2"/>
      <c r="G2" s="9" t="s">
        <v>2</v>
      </c>
      <c r="H2" s="10"/>
      <c r="I2" s="11">
        <f ca="1">TODAY()</f>
        <v>43902</v>
      </c>
      <c r="J2" s="12" t="s">
        <v>3</v>
      </c>
      <c r="K2" s="13">
        <f>SUM(G:G)</f>
        <v>7500</v>
      </c>
      <c r="L2" s="8"/>
      <c r="M2" s="8"/>
    </row>
    <row r="3" spans="1:13" ht="16.5" thickTop="1" thickBot="1" x14ac:dyDescent="0.3">
      <c r="A3" s="14" t="s">
        <v>4</v>
      </c>
      <c r="B3" s="15" t="s">
        <v>5</v>
      </c>
      <c r="C3" s="16" t="s">
        <v>6</v>
      </c>
      <c r="D3" s="16" t="s">
        <v>7</v>
      </c>
      <c r="E3" s="16" t="s">
        <v>8</v>
      </c>
      <c r="F3" s="16" t="s">
        <v>33</v>
      </c>
      <c r="G3" s="17" t="s">
        <v>9</v>
      </c>
      <c r="H3" s="17" t="s">
        <v>10</v>
      </c>
      <c r="I3" s="18" t="s">
        <v>11</v>
      </c>
      <c r="J3" s="19" t="s">
        <v>12</v>
      </c>
      <c r="K3" s="18" t="s">
        <v>13</v>
      </c>
      <c r="L3" s="20" t="s">
        <v>14</v>
      </c>
      <c r="M3" s="20" t="s">
        <v>15</v>
      </c>
    </row>
    <row r="4" spans="1:13" ht="16.5" thickTop="1" thickBot="1" x14ac:dyDescent="0.3">
      <c r="A4" s="66">
        <v>23</v>
      </c>
      <c r="B4" s="67" t="s">
        <v>16</v>
      </c>
      <c r="C4" s="67" t="s">
        <v>17</v>
      </c>
      <c r="D4" s="67" t="s">
        <v>18</v>
      </c>
      <c r="E4" s="67">
        <v>1000</v>
      </c>
      <c r="F4" s="68">
        <v>6</v>
      </c>
      <c r="G4" s="69">
        <v>2500</v>
      </c>
      <c r="H4" s="67">
        <v>507</v>
      </c>
      <c r="I4" s="67" t="s">
        <v>19</v>
      </c>
      <c r="J4" s="70" t="s">
        <v>31</v>
      </c>
      <c r="K4" s="67" t="s">
        <v>32</v>
      </c>
      <c r="L4" s="67" t="s">
        <v>37</v>
      </c>
    </row>
    <row r="5" spans="1:13" ht="16.5" thickTop="1" thickBot="1" x14ac:dyDescent="0.3">
      <c r="A5" s="14" t="s">
        <v>4</v>
      </c>
      <c r="B5" s="15" t="s">
        <v>5</v>
      </c>
      <c r="C5" s="16" t="s">
        <v>6</v>
      </c>
      <c r="D5" s="16" t="s">
        <v>7</v>
      </c>
      <c r="E5" s="16" t="s">
        <v>8</v>
      </c>
      <c r="F5" s="16" t="s">
        <v>33</v>
      </c>
      <c r="G5" s="17" t="s">
        <v>9</v>
      </c>
      <c r="H5" s="17" t="s">
        <v>10</v>
      </c>
      <c r="I5" s="18" t="s">
        <v>11</v>
      </c>
      <c r="J5" s="19" t="s">
        <v>12</v>
      </c>
      <c r="K5" s="18" t="s">
        <v>13</v>
      </c>
      <c r="L5" s="20" t="s">
        <v>14</v>
      </c>
      <c r="M5" s="20" t="s">
        <v>15</v>
      </c>
    </row>
    <row r="6" spans="1:13" ht="15.75" thickTop="1" x14ac:dyDescent="0.25">
      <c r="A6" s="64">
        <v>21</v>
      </c>
      <c r="B6" s="64" t="s">
        <v>34</v>
      </c>
      <c r="C6" s="64" t="s">
        <v>35</v>
      </c>
      <c r="D6" s="64" t="s">
        <v>18</v>
      </c>
      <c r="E6" s="64">
        <v>1200</v>
      </c>
      <c r="F6" s="64">
        <v>7</v>
      </c>
      <c r="G6" s="64">
        <v>3000</v>
      </c>
      <c r="H6" s="64">
        <v>501</v>
      </c>
      <c r="I6" s="64" t="s">
        <v>27</v>
      </c>
      <c r="J6" s="65">
        <v>43920</v>
      </c>
      <c r="K6" s="64" t="s">
        <v>34</v>
      </c>
    </row>
    <row r="7" spans="1:13" ht="15.75" thickBot="1" x14ac:dyDescent="0.3">
      <c r="A7" s="64">
        <v>22</v>
      </c>
      <c r="B7" s="64" t="s">
        <v>34</v>
      </c>
      <c r="C7" s="64" t="s">
        <v>35</v>
      </c>
      <c r="D7" s="64" t="s">
        <v>18</v>
      </c>
      <c r="E7" s="64">
        <v>1200</v>
      </c>
      <c r="F7" s="64">
        <v>7</v>
      </c>
      <c r="G7" s="64">
        <v>2000</v>
      </c>
      <c r="H7" s="64">
        <v>502</v>
      </c>
      <c r="I7" s="64" t="s">
        <v>38</v>
      </c>
      <c r="J7" s="65">
        <v>43951</v>
      </c>
      <c r="K7" s="64" t="s">
        <v>34</v>
      </c>
    </row>
    <row r="8" spans="1:13" ht="16.5" thickTop="1" thickBot="1" x14ac:dyDescent="0.3">
      <c r="A8" s="14" t="s">
        <v>4</v>
      </c>
      <c r="B8" s="15" t="s">
        <v>5</v>
      </c>
      <c r="C8" s="16" t="s">
        <v>6</v>
      </c>
      <c r="D8" s="16" t="s">
        <v>7</v>
      </c>
      <c r="E8" s="16" t="s">
        <v>8</v>
      </c>
      <c r="F8" s="16" t="s">
        <v>33</v>
      </c>
      <c r="G8" s="17" t="s">
        <v>9</v>
      </c>
      <c r="H8" s="17" t="s">
        <v>10</v>
      </c>
      <c r="I8" s="18" t="s">
        <v>11</v>
      </c>
      <c r="J8" s="19" t="s">
        <v>12</v>
      </c>
      <c r="K8" s="18" t="s">
        <v>13</v>
      </c>
      <c r="L8" s="20" t="s">
        <v>14</v>
      </c>
      <c r="M8" s="20" t="s">
        <v>15</v>
      </c>
    </row>
    <row r="9" spans="1:13" ht="15.75" thickTop="1"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9"/>
  <sheetViews>
    <sheetView rightToLeft="1" tabSelected="1" workbookViewId="0">
      <selection activeCell="A21" sqref="A21"/>
    </sheetView>
  </sheetViews>
  <sheetFormatPr defaultRowHeight="15" x14ac:dyDescent="0.25"/>
  <cols>
    <col min="1" max="1" width="12.42578125" customWidth="1"/>
    <col min="2" max="2" width="13" customWidth="1"/>
    <col min="3" max="3" width="13.28515625" customWidth="1"/>
    <col min="4" max="4" width="12.140625" customWidth="1"/>
    <col min="5" max="5" width="11.140625" customWidth="1"/>
    <col min="6" max="6" width="12.5703125" customWidth="1"/>
    <col min="7" max="7" width="12.28515625" customWidth="1"/>
    <col min="8" max="8" width="11.42578125" customWidth="1"/>
    <col min="9" max="9" width="11.7109375" customWidth="1"/>
    <col min="10" max="10" width="15" customWidth="1"/>
    <col min="11" max="11" width="16.85546875" customWidth="1"/>
  </cols>
  <sheetData>
    <row r="2" spans="1:11" x14ac:dyDescent="0.25">
      <c r="A2" t="s">
        <v>54</v>
      </c>
    </row>
    <row r="3" spans="1:11" x14ac:dyDescent="0.25">
      <c r="A3" s="8" t="s">
        <v>46</v>
      </c>
    </row>
    <row r="4" spans="1:11" ht="15.75" thickBot="1" x14ac:dyDescent="0.3">
      <c r="A4" s="56" t="s">
        <v>10</v>
      </c>
      <c r="B4" s="16" t="s">
        <v>5</v>
      </c>
      <c r="C4" s="57" t="s">
        <v>6</v>
      </c>
      <c r="D4" s="57" t="s">
        <v>7</v>
      </c>
      <c r="E4" s="57" t="s">
        <v>8</v>
      </c>
      <c r="F4" s="51" t="s">
        <v>28</v>
      </c>
      <c r="G4" s="52" t="s">
        <v>9</v>
      </c>
      <c r="H4" s="17" t="s">
        <v>10</v>
      </c>
      <c r="I4" s="18" t="s">
        <v>11</v>
      </c>
      <c r="J4" s="53" t="s">
        <v>12</v>
      </c>
      <c r="K4" s="18" t="s">
        <v>13</v>
      </c>
    </row>
    <row r="5" spans="1:11" ht="15.75" thickTop="1" x14ac:dyDescent="0.25">
      <c r="A5" s="58">
        <v>1</v>
      </c>
      <c r="B5" s="21" t="s">
        <v>42</v>
      </c>
      <c r="C5" s="21" t="s">
        <v>17</v>
      </c>
      <c r="D5" s="21" t="s">
        <v>18</v>
      </c>
      <c r="E5" s="21">
        <v>1000</v>
      </c>
      <c r="F5" s="59">
        <v>6</v>
      </c>
      <c r="G5" s="60">
        <v>2200</v>
      </c>
      <c r="H5" s="21">
        <v>70</v>
      </c>
      <c r="I5" s="21" t="s">
        <v>29</v>
      </c>
      <c r="J5" s="61">
        <v>43860</v>
      </c>
      <c r="K5" s="21" t="s">
        <v>30</v>
      </c>
    </row>
    <row r="6" spans="1:11" x14ac:dyDescent="0.25">
      <c r="A6" s="58">
        <v>2</v>
      </c>
      <c r="B6" s="21" t="s">
        <v>36</v>
      </c>
      <c r="C6" s="21" t="s">
        <v>43</v>
      </c>
      <c r="D6" s="21" t="s">
        <v>18</v>
      </c>
      <c r="E6" s="21">
        <v>1000</v>
      </c>
      <c r="F6" s="59">
        <v>8</v>
      </c>
      <c r="G6" s="60">
        <v>3000</v>
      </c>
      <c r="H6" s="21">
        <v>501</v>
      </c>
      <c r="I6" s="21" t="s">
        <v>19</v>
      </c>
      <c r="J6" s="61">
        <v>43844</v>
      </c>
      <c r="K6" s="21" t="s">
        <v>21</v>
      </c>
    </row>
    <row r="7" spans="1:11" ht="15.75" thickBot="1" x14ac:dyDescent="0.3"/>
    <row r="8" spans="1:11" ht="15.75" thickBot="1" x14ac:dyDescent="0.3">
      <c r="F8" s="73" t="s">
        <v>53</v>
      </c>
      <c r="G8" s="74">
        <f>SUM(G5:G6)</f>
        <v>5200</v>
      </c>
    </row>
    <row r="9" spans="1:11" x14ac:dyDescent="0.25">
      <c r="A9" s="8" t="s">
        <v>44</v>
      </c>
      <c r="F9" s="54"/>
      <c r="G9" s="75"/>
    </row>
    <row r="10" spans="1:11" ht="15.75" thickBot="1" x14ac:dyDescent="0.3">
      <c r="A10" s="56" t="s">
        <v>10</v>
      </c>
      <c r="B10" s="16" t="s">
        <v>5</v>
      </c>
      <c r="C10" s="57" t="s">
        <v>6</v>
      </c>
      <c r="D10" s="57" t="s">
        <v>7</v>
      </c>
      <c r="E10" s="57" t="s">
        <v>8</v>
      </c>
      <c r="F10" s="51" t="s">
        <v>28</v>
      </c>
      <c r="G10" s="52" t="s">
        <v>9</v>
      </c>
      <c r="H10" s="17" t="s">
        <v>10</v>
      </c>
      <c r="I10" s="18" t="s">
        <v>11</v>
      </c>
      <c r="J10" s="53" t="s">
        <v>12</v>
      </c>
      <c r="K10" s="18" t="s">
        <v>13</v>
      </c>
    </row>
    <row r="11" spans="1:11" ht="15.75" thickTop="1" x14ac:dyDescent="0.25">
      <c r="A11">
        <v>5</v>
      </c>
      <c r="B11" t="s">
        <v>47</v>
      </c>
      <c r="C11" t="s">
        <v>49</v>
      </c>
      <c r="D11" t="s">
        <v>51</v>
      </c>
      <c r="E11">
        <v>2000</v>
      </c>
      <c r="F11">
        <v>4</v>
      </c>
      <c r="G11">
        <v>1500</v>
      </c>
      <c r="H11">
        <v>80</v>
      </c>
      <c r="I11" t="s">
        <v>27</v>
      </c>
      <c r="J11" s="71">
        <v>43863</v>
      </c>
    </row>
    <row r="12" spans="1:11" ht="15.75" thickBot="1" x14ac:dyDescent="0.3">
      <c r="A12">
        <v>4</v>
      </c>
      <c r="B12" t="s">
        <v>48</v>
      </c>
      <c r="C12" t="s">
        <v>50</v>
      </c>
      <c r="D12" t="s">
        <v>52</v>
      </c>
      <c r="E12">
        <v>3000</v>
      </c>
      <c r="F12">
        <v>3</v>
      </c>
      <c r="G12">
        <v>2000</v>
      </c>
      <c r="H12">
        <v>14</v>
      </c>
      <c r="I12" t="s">
        <v>38</v>
      </c>
      <c r="J12" s="71">
        <v>43875</v>
      </c>
    </row>
    <row r="13" spans="1:11" ht="15.75" thickBot="1" x14ac:dyDescent="0.3">
      <c r="F13" s="76" t="s">
        <v>53</v>
      </c>
      <c r="G13" s="77">
        <f>SUM(G11:G12)</f>
        <v>3500</v>
      </c>
    </row>
    <row r="14" spans="1:11" x14ac:dyDescent="0.25">
      <c r="A14" s="8" t="s">
        <v>45</v>
      </c>
    </row>
    <row r="15" spans="1:11" ht="15.75" thickBot="1" x14ac:dyDescent="0.3">
      <c r="A15" s="56" t="s">
        <v>10</v>
      </c>
      <c r="B15" s="16" t="s">
        <v>5</v>
      </c>
      <c r="C15" s="57" t="s">
        <v>6</v>
      </c>
      <c r="D15" s="57" t="s">
        <v>7</v>
      </c>
      <c r="E15" s="57" t="s">
        <v>8</v>
      </c>
      <c r="F15" s="51" t="s">
        <v>28</v>
      </c>
      <c r="G15" s="52" t="s">
        <v>9</v>
      </c>
      <c r="H15" s="17" t="s">
        <v>10</v>
      </c>
      <c r="I15" s="18" t="s">
        <v>11</v>
      </c>
      <c r="J15" s="53" t="s">
        <v>12</v>
      </c>
      <c r="K15" s="18" t="s">
        <v>13</v>
      </c>
    </row>
    <row r="16" spans="1:11" ht="15.75" thickTop="1" x14ac:dyDescent="0.25">
      <c r="G16">
        <v>2000</v>
      </c>
      <c r="J16" s="71">
        <v>43893</v>
      </c>
    </row>
    <row r="17" spans="6:10" x14ac:dyDescent="0.25">
      <c r="G17">
        <v>3000</v>
      </c>
      <c r="J17" s="71">
        <v>43920</v>
      </c>
    </row>
    <row r="18" spans="6:10" ht="15.75" thickBot="1" x14ac:dyDescent="0.3">
      <c r="G18">
        <v>1500</v>
      </c>
      <c r="J18" s="71">
        <v>43908</v>
      </c>
    </row>
    <row r="19" spans="6:10" ht="15.75" thickBot="1" x14ac:dyDescent="0.3">
      <c r="F19" s="76" t="s">
        <v>53</v>
      </c>
      <c r="G19" s="77">
        <f>SUM(G16:G18)</f>
        <v>6500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4</vt:i4>
      </vt:variant>
    </vt:vector>
  </HeadingPairs>
  <TitlesOfParts>
    <vt:vector size="4" baseType="lpstr">
      <vt:lpstr>متابعة الشيكات</vt:lpstr>
      <vt:lpstr>شيكات قيد التحصيل</vt:lpstr>
      <vt:lpstr>شيكات مجيرة</vt:lpstr>
      <vt:lpstr>تقرير الشيكات</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2020-03-12T14:13:39Z</dcterms:modified>
</cp:coreProperties>
</file>