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15840" windowHeight="5265" activeTab="1"/>
  </bookViews>
  <sheets>
    <sheet name="Data" sheetId="1" r:id="rId1"/>
    <sheet name="المطلوب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3" i="2" a="1"/>
  <c r="G3" s="1"/>
  <c r="G4" a="1"/>
  <c r="G4" s="1"/>
  <c r="G5" a="1"/>
  <c r="G5" s="1"/>
  <c r="G6" a="1"/>
  <c r="G6" s="1"/>
  <c r="G7" a="1"/>
  <c r="G7" s="1"/>
  <c r="G8" a="1"/>
  <c r="G8" s="1"/>
  <c r="G9" a="1"/>
  <c r="G9" s="1"/>
  <c r="G10" a="1"/>
  <c r="G10" s="1"/>
  <c r="G11" a="1"/>
  <c r="G11" s="1"/>
  <c r="G12" a="1"/>
  <c r="G12" s="1"/>
  <c r="G13" a="1"/>
  <c r="G13" s="1"/>
  <c r="G14" a="1"/>
  <c r="G14" s="1"/>
  <c r="G15" a="1"/>
  <c r="G15" s="1"/>
  <c r="G16" a="1"/>
  <c r="G16" s="1"/>
  <c r="G17" a="1"/>
  <c r="G17" s="1"/>
  <c r="G18" a="1"/>
  <c r="G18" s="1"/>
  <c r="G19" a="1"/>
  <c r="G19" s="1"/>
  <c r="G20" a="1"/>
  <c r="G20" s="1"/>
  <c r="G21" a="1"/>
  <c r="G21" s="1"/>
  <c r="G22" a="1"/>
  <c r="G22" s="1"/>
  <c r="G2" a="1"/>
  <c r="G2" s="1"/>
  <c r="J4" a="1"/>
  <c r="J4" s="1"/>
  <c r="J5" a="1"/>
  <c r="J5" s="1"/>
  <c r="J6" a="1"/>
  <c r="J6" s="1"/>
</calcChain>
</file>

<file path=xl/sharedStrings.xml><?xml version="1.0" encoding="utf-8"?>
<sst xmlns="http://schemas.openxmlformats.org/spreadsheetml/2006/main" count="87" uniqueCount="57">
  <si>
    <t>NO.</t>
  </si>
  <si>
    <t>FP</t>
  </si>
  <si>
    <t>ID No.</t>
  </si>
  <si>
    <t>Full Name</t>
  </si>
  <si>
    <t>Nick Name</t>
  </si>
  <si>
    <t>Dept.</t>
  </si>
  <si>
    <t>Mobile</t>
  </si>
  <si>
    <t>Medical Certificate</t>
  </si>
  <si>
    <t>Date Of Work</t>
  </si>
  <si>
    <t xml:space="preserve">    </t>
  </si>
  <si>
    <t>تاريخ الميلاد</t>
  </si>
  <si>
    <t>النوع</t>
  </si>
  <si>
    <t>Age</t>
  </si>
  <si>
    <t>Government</t>
  </si>
  <si>
    <t>الرقم التأمينى</t>
  </si>
  <si>
    <t>Mo Name</t>
  </si>
  <si>
    <t>A</t>
  </si>
  <si>
    <t>جمال باريستا</t>
  </si>
  <si>
    <t>باريستا</t>
  </si>
  <si>
    <t>Mon</t>
  </si>
  <si>
    <t>ايصال 30-12-2019</t>
  </si>
  <si>
    <t>ذكر</t>
  </si>
  <si>
    <t>52 سنة</t>
  </si>
  <si>
    <t>الإسكندرية</t>
  </si>
  <si>
    <t>AM</t>
  </si>
  <si>
    <t>جمال</t>
  </si>
  <si>
    <t>B</t>
  </si>
  <si>
    <t>يوسف محمد</t>
  </si>
  <si>
    <t>كاشير</t>
  </si>
  <si>
    <t>Tue</t>
  </si>
  <si>
    <t>23 سنة</t>
  </si>
  <si>
    <t>الوقت</t>
  </si>
  <si>
    <t>الوظيفة</t>
  </si>
  <si>
    <t>يوسف</t>
  </si>
  <si>
    <t>سيد</t>
  </si>
  <si>
    <t>عمرو</t>
  </si>
  <si>
    <t>احمد</t>
  </si>
  <si>
    <t>عمرو نبيل</t>
  </si>
  <si>
    <t>شيف</t>
  </si>
  <si>
    <t>PM</t>
  </si>
  <si>
    <t>المجموعة</t>
  </si>
  <si>
    <t>الأسماء المراد اظهارها</t>
  </si>
  <si>
    <t>الراحة</t>
  </si>
  <si>
    <t>A1</t>
  </si>
  <si>
    <t>B1</t>
  </si>
  <si>
    <t>C1</t>
  </si>
  <si>
    <t>D1</t>
  </si>
  <si>
    <t>Wed</t>
  </si>
  <si>
    <t>Thu</t>
  </si>
  <si>
    <t>Sat</t>
  </si>
  <si>
    <t>محمود عبد المقصود</t>
  </si>
  <si>
    <t>السيد ياسر</t>
  </si>
  <si>
    <t>محمد نبيل</t>
  </si>
  <si>
    <t>اداري</t>
  </si>
  <si>
    <t>sun</t>
  </si>
  <si>
    <t>ماذا لو اردت ان اضيف شرط مع شرط
مثال انا ابحث الان عن العاملين في الوقت الصباحي ووظيفتهم باريستا في المجموعة B وراحتهم يوم الإثنين</t>
  </si>
  <si>
    <t>اريد اضافة شرط مع شرط معني ان ابحث عن A وايضا B ضمن باقي الشروط معادلات وليس اكواد</t>
  </si>
</sst>
</file>

<file path=xl/styles.xml><?xml version="1.0" encoding="utf-8"?>
<styleSheet xmlns="http://schemas.openxmlformats.org/spreadsheetml/2006/main">
  <numFmts count="2">
    <numFmt numFmtId="164" formatCode="00000000000"/>
    <numFmt numFmtId="165" formatCode="[$-409]d\-mmm\-yyyy;@"/>
  </numFmts>
  <fonts count="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0" fillId="0" borderId="0" xfId="0"/>
    <xf numFmtId="165" fontId="0" fillId="0" borderId="0" xfId="0" applyNumberFormat="1" applyAlignment="1" applyProtection="1">
      <alignment horizontal="center" vertical="center"/>
    </xf>
    <xf numFmtId="0" fontId="0" fillId="0" borderId="0" xfId="0" applyNumberFormat="1" applyBorder="1" applyAlignment="1" applyProtection="1">
      <alignment horizontal="center" vertical="center" readingOrder="2"/>
    </xf>
    <xf numFmtId="0" fontId="0" fillId="0" borderId="0" xfId="0" applyNumberFormat="1" applyAlignment="1" applyProtection="1">
      <alignment horizontal="center" vertical="center"/>
    </xf>
    <xf numFmtId="1" fontId="2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165" fontId="2" fillId="0" borderId="0" xfId="0" applyNumberFormat="1" applyFont="1" applyAlignment="1" applyProtection="1">
      <alignment horizontal="center" vertical="center" readingOrder="1"/>
    </xf>
    <xf numFmtId="165" fontId="0" fillId="2" borderId="0" xfId="0" applyNumberFormat="1" applyFill="1" applyAlignment="1" applyProtection="1">
      <alignment horizontal="center" vertical="center"/>
    </xf>
    <xf numFmtId="164" fontId="2" fillId="0" borderId="0" xfId="0" applyNumberFormat="1" applyFont="1" applyAlignment="1" applyProtection="1">
      <alignment horizontal="center" vertical="center"/>
    </xf>
    <xf numFmtId="0" fontId="1" fillId="4" borderId="0" xfId="0" applyNumberFormat="1" applyFont="1" applyFill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 indent="1"/>
    </xf>
    <xf numFmtId="165" fontId="3" fillId="0" borderId="0" xfId="0" applyNumberFormat="1" applyFont="1" applyFill="1" applyAlignment="1" applyProtection="1">
      <alignment horizontal="center" vertical="center" readingOrder="1"/>
    </xf>
    <xf numFmtId="0" fontId="0" fillId="3" borderId="1" xfId="0" applyFill="1" applyBorder="1" applyAlignment="1" applyProtection="1">
      <alignment horizontal="center" vertical="center"/>
    </xf>
    <xf numFmtId="1" fontId="2" fillId="3" borderId="1" xfId="0" applyNumberFormat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/>
    </xf>
    <xf numFmtId="165" fontId="2" fillId="3" borderId="1" xfId="0" applyNumberFormat="1" applyFont="1" applyFill="1" applyBorder="1" applyAlignment="1" applyProtection="1">
      <alignment horizontal="center" vertical="center" wrapText="1" readingOrder="1"/>
    </xf>
    <xf numFmtId="165" fontId="0" fillId="3" borderId="1" xfId="0" applyNumberFormat="1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 vertical="center" readingOrder="2"/>
    </xf>
    <xf numFmtId="165" fontId="3" fillId="3" borderId="1" xfId="0" applyNumberFormat="1" applyFont="1" applyFill="1" applyBorder="1" applyAlignment="1" applyProtection="1">
      <alignment horizontal="center" vertical="center" wrapText="1" readingOrder="1"/>
    </xf>
    <xf numFmtId="0" fontId="0" fillId="3" borderId="1" xfId="0" applyFill="1" applyBorder="1"/>
    <xf numFmtId="0" fontId="0" fillId="0" borderId="0" xfId="0"/>
    <xf numFmtId="0" fontId="0" fillId="0" borderId="1" xfId="0" applyBorder="1" applyAlignment="1">
      <alignment horizontal="center" vertical="center"/>
    </xf>
    <xf numFmtId="165" fontId="0" fillId="0" borderId="0" xfId="0" applyNumberFormat="1" applyBorder="1" applyAlignment="1" applyProtection="1">
      <alignment horizontal="center" vertical="center"/>
    </xf>
    <xf numFmtId="0" fontId="0" fillId="0" borderId="0" xfId="0" applyNumberFormat="1" applyBorder="1" applyAlignment="1" applyProtection="1">
      <alignment horizontal="center" vertical="center" readingOrder="2"/>
    </xf>
    <xf numFmtId="0" fontId="0" fillId="0" borderId="0" xfId="0" applyNumberFormat="1" applyBorder="1" applyAlignment="1" applyProtection="1">
      <alignment horizontal="center" vertical="center"/>
    </xf>
    <xf numFmtId="1" fontId="2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1" fillId="4" borderId="0" xfId="0" applyNumberFormat="1" applyFont="1" applyFill="1" applyAlignment="1" applyProtection="1">
      <alignment horizontal="center" vertical="center"/>
    </xf>
    <xf numFmtId="165" fontId="3" fillId="0" borderId="0" xfId="0" applyNumberFormat="1" applyFont="1" applyFill="1" applyAlignment="1" applyProtection="1">
      <alignment horizontal="center" vertical="center" readingOrder="1"/>
    </xf>
    <xf numFmtId="1" fontId="2" fillId="0" borderId="0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right" vertical="center" indent="1"/>
    </xf>
    <xf numFmtId="0" fontId="2" fillId="0" borderId="0" xfId="0" applyFont="1" applyBorder="1" applyAlignment="1" applyProtection="1">
      <alignment horizontal="center" vertical="center"/>
    </xf>
    <xf numFmtId="164" fontId="2" fillId="0" borderId="0" xfId="0" applyNumberFormat="1" applyFont="1" applyBorder="1" applyAlignment="1" applyProtection="1">
      <alignment horizontal="center" vertical="center"/>
    </xf>
    <xf numFmtId="165" fontId="2" fillId="0" borderId="0" xfId="0" applyNumberFormat="1" applyFont="1" applyBorder="1" applyAlignment="1" applyProtection="1">
      <alignment horizontal="center" vertical="center" readingOrder="1"/>
    </xf>
    <xf numFmtId="165" fontId="0" fillId="2" borderId="0" xfId="0" applyNumberFormat="1" applyFill="1" applyBorder="1" applyAlignment="1" applyProtection="1">
      <alignment horizontal="center" vertical="center"/>
    </xf>
    <xf numFmtId="1" fontId="2" fillId="0" borderId="0" xfId="0" applyNumberFormat="1" applyFont="1" applyFill="1" applyAlignment="1" applyProtection="1">
      <alignment horizontal="center" vertical="center"/>
    </xf>
    <xf numFmtId="0" fontId="2" fillId="5" borderId="1" xfId="0" applyFont="1" applyFill="1" applyBorder="1" applyAlignment="1" applyProtection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right" vertical="center" inden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276225</xdr:colOff>
      <xdr:row>2</xdr:row>
      <xdr:rowOff>123826</xdr:rowOff>
    </xdr:from>
    <xdr:to>
      <xdr:col>3</xdr:col>
      <xdr:colOff>314323</xdr:colOff>
      <xdr:row>8</xdr:row>
      <xdr:rowOff>95250</xdr:rowOff>
    </xdr:to>
    <xdr:cxnSp macro="">
      <xdr:nvCxnSpPr>
        <xdr:cNvPr id="5" name="Straight Arrow Connector 4"/>
        <xdr:cNvCxnSpPr/>
      </xdr:nvCxnSpPr>
      <xdr:spPr>
        <a:xfrm rot="5400000" flipH="1" flipV="1">
          <a:off x="1566862" y="1042989"/>
          <a:ext cx="1114424" cy="38098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S10"/>
  <sheetViews>
    <sheetView zoomScale="90" zoomScaleNormal="90" workbookViewId="0">
      <selection activeCell="C11" sqref="C11"/>
    </sheetView>
  </sheetViews>
  <sheetFormatPr defaultRowHeight="15"/>
  <cols>
    <col min="1" max="1" width="4.42578125" bestFit="1" customWidth="1"/>
    <col min="2" max="2" width="4" bestFit="1" customWidth="1"/>
    <col min="3" max="3" width="7.5703125" bestFit="1" customWidth="1"/>
    <col min="4" max="4" width="16.85546875" bestFit="1" customWidth="1"/>
    <col min="5" max="5" width="19.5703125" bestFit="1" customWidth="1"/>
    <col min="6" max="6" width="10.5703125" bestFit="1" customWidth="1"/>
    <col min="7" max="7" width="6" bestFit="1" customWidth="1"/>
    <col min="8" max="8" width="6.85546875" bestFit="1" customWidth="1"/>
    <col min="9" max="9" width="12" bestFit="1" customWidth="1"/>
    <col min="10" max="10" width="15.5703125" bestFit="1" customWidth="1"/>
    <col min="11" max="11" width="10.85546875" bestFit="1" customWidth="1"/>
    <col min="12" max="12" width="2.7109375" bestFit="1" customWidth="1"/>
    <col min="13" max="13" width="11.28515625" bestFit="1" customWidth="1"/>
    <col min="14" max="14" width="4.42578125" bestFit="1" customWidth="1"/>
    <col min="15" max="15" width="6.140625" bestFit="1" customWidth="1"/>
    <col min="16" max="16" width="12.140625" bestFit="1" customWidth="1"/>
    <col min="17" max="17" width="10.42578125" bestFit="1" customWidth="1"/>
    <col min="18" max="18" width="9.7109375" bestFit="1" customWidth="1"/>
    <col min="19" max="19" width="5.42578125" bestFit="1" customWidth="1"/>
  </cols>
  <sheetData>
    <row r="1" spans="1:19" ht="30">
      <c r="A1" s="14" t="s">
        <v>0</v>
      </c>
      <c r="B1" s="14" t="s">
        <v>1</v>
      </c>
      <c r="C1" s="40" t="s">
        <v>40</v>
      </c>
      <c r="D1" s="15" t="s">
        <v>2</v>
      </c>
      <c r="E1" s="16" t="s">
        <v>3</v>
      </c>
      <c r="F1" s="16" t="s">
        <v>4</v>
      </c>
      <c r="G1" s="40" t="s">
        <v>5</v>
      </c>
      <c r="H1" s="40" t="s">
        <v>42</v>
      </c>
      <c r="I1" s="17" t="s">
        <v>6</v>
      </c>
      <c r="J1" s="21" t="s">
        <v>7</v>
      </c>
      <c r="K1" s="18" t="s">
        <v>8</v>
      </c>
      <c r="L1" s="19" t="s">
        <v>9</v>
      </c>
      <c r="M1" s="19" t="s">
        <v>10</v>
      </c>
      <c r="N1" s="14" t="s">
        <v>11</v>
      </c>
      <c r="O1" s="20" t="s">
        <v>12</v>
      </c>
      <c r="P1" s="14" t="s">
        <v>13</v>
      </c>
      <c r="Q1" s="16" t="s">
        <v>14</v>
      </c>
      <c r="R1" s="16" t="s">
        <v>15</v>
      </c>
      <c r="S1" s="40" t="s">
        <v>31</v>
      </c>
    </row>
    <row r="2" spans="1:19">
      <c r="A2" s="11">
        <v>1</v>
      </c>
      <c r="B2" s="7">
        <v>27</v>
      </c>
      <c r="C2" s="5" t="s">
        <v>26</v>
      </c>
      <c r="D2" s="5">
        <v>26801240200831</v>
      </c>
      <c r="E2" s="12" t="s">
        <v>25</v>
      </c>
      <c r="F2" s="6" t="s">
        <v>17</v>
      </c>
      <c r="G2" s="7" t="s">
        <v>18</v>
      </c>
      <c r="H2" s="6" t="s">
        <v>19</v>
      </c>
      <c r="I2" s="10"/>
      <c r="J2" s="13" t="s">
        <v>20</v>
      </c>
      <c r="K2" s="8">
        <v>38910</v>
      </c>
      <c r="L2" s="9"/>
      <c r="M2" s="2">
        <v>24861</v>
      </c>
      <c r="N2" s="2" t="s">
        <v>21</v>
      </c>
      <c r="O2" s="3" t="s">
        <v>22</v>
      </c>
      <c r="P2" s="4" t="s">
        <v>23</v>
      </c>
      <c r="Q2" s="1"/>
      <c r="R2" s="1"/>
      <c r="S2" s="6" t="s">
        <v>24</v>
      </c>
    </row>
    <row r="3" spans="1:19">
      <c r="A3" s="31">
        <v>2</v>
      </c>
      <c r="B3" s="39">
        <v>678</v>
      </c>
      <c r="C3" s="33" t="s">
        <v>26</v>
      </c>
      <c r="D3" s="33">
        <v>29605040201872</v>
      </c>
      <c r="E3" s="34" t="s">
        <v>33</v>
      </c>
      <c r="F3" s="35" t="s">
        <v>27</v>
      </c>
      <c r="G3" s="30" t="s">
        <v>28</v>
      </c>
      <c r="H3" s="29" t="s">
        <v>29</v>
      </c>
      <c r="I3" s="36"/>
      <c r="J3" s="32">
        <v>43899</v>
      </c>
      <c r="K3" s="37">
        <v>43716</v>
      </c>
      <c r="L3" s="38"/>
      <c r="M3" s="25">
        <v>35189</v>
      </c>
      <c r="N3" s="25" t="s">
        <v>21</v>
      </c>
      <c r="O3" s="26" t="s">
        <v>30</v>
      </c>
      <c r="P3" s="27" t="s">
        <v>23</v>
      </c>
      <c r="Q3" s="29">
        <v>75545370</v>
      </c>
      <c r="R3" s="29"/>
      <c r="S3" s="29" t="s">
        <v>24</v>
      </c>
    </row>
    <row r="4" spans="1:19">
      <c r="A4" s="31">
        <v>3</v>
      </c>
      <c r="C4" s="33" t="s">
        <v>26</v>
      </c>
      <c r="D4" s="28">
        <v>32408840202913</v>
      </c>
      <c r="E4" s="34" t="s">
        <v>34</v>
      </c>
      <c r="F4" t="s">
        <v>43</v>
      </c>
      <c r="G4" s="30" t="s">
        <v>38</v>
      </c>
      <c r="H4" s="29" t="s">
        <v>47</v>
      </c>
      <c r="S4" s="29" t="s">
        <v>39</v>
      </c>
    </row>
    <row r="5" spans="1:19">
      <c r="A5" s="31">
        <v>4</v>
      </c>
      <c r="C5" s="33" t="s">
        <v>26</v>
      </c>
      <c r="D5" s="33">
        <v>35212640203954</v>
      </c>
      <c r="E5" s="34" t="s">
        <v>35</v>
      </c>
      <c r="F5" t="s">
        <v>44</v>
      </c>
      <c r="G5" s="30" t="s">
        <v>28</v>
      </c>
      <c r="H5" s="29" t="s">
        <v>48</v>
      </c>
      <c r="S5" s="29" t="s">
        <v>39</v>
      </c>
    </row>
    <row r="6" spans="1:19">
      <c r="A6" s="31">
        <v>5</v>
      </c>
      <c r="C6" s="28" t="s">
        <v>26</v>
      </c>
      <c r="D6" s="28">
        <v>38016440204995</v>
      </c>
      <c r="E6" s="34" t="s">
        <v>36</v>
      </c>
      <c r="F6" t="s">
        <v>45</v>
      </c>
      <c r="G6" s="30" t="s">
        <v>18</v>
      </c>
      <c r="H6" s="29" t="s">
        <v>19</v>
      </c>
      <c r="S6" s="29" t="s">
        <v>24</v>
      </c>
    </row>
    <row r="7" spans="1:19">
      <c r="A7" s="31">
        <v>6</v>
      </c>
      <c r="C7" s="28" t="s">
        <v>16</v>
      </c>
      <c r="D7" s="33">
        <v>40820240206036</v>
      </c>
      <c r="E7" s="34" t="s">
        <v>37</v>
      </c>
      <c r="F7" t="s">
        <v>46</v>
      </c>
      <c r="G7" s="30" t="s">
        <v>38</v>
      </c>
      <c r="H7" s="29" t="s">
        <v>49</v>
      </c>
      <c r="S7" s="29" t="s">
        <v>24</v>
      </c>
    </row>
    <row r="8" spans="1:19">
      <c r="C8" s="28" t="s">
        <v>16</v>
      </c>
      <c r="E8" s="34" t="s">
        <v>50</v>
      </c>
      <c r="G8" s="30" t="s">
        <v>53</v>
      </c>
      <c r="H8" s="29" t="s">
        <v>54</v>
      </c>
    </row>
    <row r="9" spans="1:19">
      <c r="C9" s="28" t="s">
        <v>26</v>
      </c>
      <c r="E9" s="45" t="s">
        <v>51</v>
      </c>
      <c r="G9" s="30" t="s">
        <v>18</v>
      </c>
      <c r="H9" s="29" t="s">
        <v>54</v>
      </c>
    </row>
    <row r="10" spans="1:19">
      <c r="C10" s="28" t="s">
        <v>16</v>
      </c>
      <c r="E10" s="45" t="s">
        <v>52</v>
      </c>
      <c r="G10" s="30" t="s">
        <v>53</v>
      </c>
      <c r="H10" s="29" t="s">
        <v>19</v>
      </c>
    </row>
  </sheetData>
  <pageMargins left="0.7" right="0.7" top="0.75" bottom="0.75" header="0.3" footer="0.3"/>
  <pageSetup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J22"/>
  <sheetViews>
    <sheetView tabSelected="1" workbookViewId="0">
      <selection activeCell="O19" sqref="O19"/>
    </sheetView>
  </sheetViews>
  <sheetFormatPr defaultRowHeight="15"/>
  <cols>
    <col min="4" max="4" width="9.140625" style="23"/>
    <col min="7" max="7" width="37" customWidth="1"/>
  </cols>
  <sheetData>
    <row r="1" spans="1:10">
      <c r="A1" s="41" t="s">
        <v>31</v>
      </c>
      <c r="B1" s="41" t="s">
        <v>32</v>
      </c>
      <c r="C1" s="41" t="s">
        <v>40</v>
      </c>
      <c r="D1" s="43" t="s">
        <v>40</v>
      </c>
      <c r="E1" s="41" t="s">
        <v>42</v>
      </c>
      <c r="G1" s="23" t="s">
        <v>41</v>
      </c>
    </row>
    <row r="2" spans="1:10">
      <c r="A2" s="24" t="s">
        <v>24</v>
      </c>
      <c r="B2" s="24" t="s">
        <v>18</v>
      </c>
      <c r="C2" s="24" t="s">
        <v>26</v>
      </c>
      <c r="D2" s="43" t="s">
        <v>16</v>
      </c>
      <c r="E2" s="42" t="s">
        <v>19</v>
      </c>
      <c r="G2" s="22" t="str">
        <f t="array" ref="G2">IFERROR(INDEX(Data!$F$2:$F$100,SMALL(IF(Data!$F$2:$F$100&lt;&gt;"",IF(Data!$S$2:$S$100=$A$2,IF(Data!$G$2:$G$100=$B$2,IF(Data!$C$2:$C$100=$C$2,IF(Data!$H$2:$H$100=$E$2,ROW(Data!$G$2:$G$100)-ROW($H$2)+1))))),ROWS($A$1:A1))),"")</f>
        <v>جمال باريستا</v>
      </c>
    </row>
    <row r="3" spans="1:10">
      <c r="G3" s="22" t="str">
        <f t="array" ref="G3">IFERROR(INDEX(Data!$F$2:$F$100,SMALL(IF(Data!$F$2:$F$100&lt;&gt;"",IF(Data!$S$2:$S$100=$A$2,IF(Data!$G$2:$G$100=$B$2,IF(Data!$C$2:$C$100=$C$2,IF(Data!$H$2:$H$100=$E$2,ROW(Data!$G$2:$G$100)-ROW($H$2)+1))))),ROWS($A$1:A2))),"")</f>
        <v>C1</v>
      </c>
      <c r="J3" s="23"/>
    </row>
    <row r="4" spans="1:10">
      <c r="A4" s="23"/>
      <c r="B4" s="23"/>
      <c r="C4" s="23"/>
      <c r="E4" s="23"/>
      <c r="G4" s="22" t="str">
        <f t="array" ref="G4">IFERROR(INDEX(Data!$F$2:$F$100,SMALL(IF(Data!$F$2:$F$100&lt;&gt;"",IF(Data!$S$2:$S$100=$A$2,IF(Data!$G$2:$G$100=$B$2,IF(Data!$C$2:$C$100=$C$2,IF(Data!$H$2:$H$100=$E$2,ROW(Data!$G$2:$G$100)-ROW($H$2)+1))))),ROWS($A$1:A3))),"")</f>
        <v/>
      </c>
      <c r="J4" s="23" t="str">
        <f t="array" ref="J4">IFERROR(INDEX(Data!$G$2:$G$100,SMALL(IF(Data!$G$2:$G$100&lt;&gt;"",IF(Data!$S$2:$S$100=$A$2,IF(Data!$G$2:$G$100=$B$2,IF(Data!$C$2:$C$100=$C$2,IF(Data!$H$2:$H$100=$E$2,ROW(Data!$G$2:$G$100)-ROW($H$2)+1))))),ROWS($A$1:A3))),"")</f>
        <v/>
      </c>
    </row>
    <row r="5" spans="1:10">
      <c r="A5" s="46" t="s">
        <v>55</v>
      </c>
      <c r="B5" s="44"/>
      <c r="C5" s="44"/>
      <c r="G5" s="22" t="str">
        <f t="array" ref="G5">IFERROR(INDEX(Data!$F$2:$F$100,SMALL(IF(Data!$F$2:$F$100&lt;&gt;"",IF(Data!$S$2:$S$100=$A$2,IF(Data!$G$2:$G$100=$B$2,IF(Data!$C$2:$C$100=$C$2,IF(Data!$H$2:$H$100=$E$2,ROW(Data!$G$2:$G$100)-ROW($H$2)+1))))),ROWS($A$1:A4))),"")</f>
        <v/>
      </c>
      <c r="J5" s="23" t="str">
        <f t="array" ref="J5">IFERROR(INDEX(Data!$G$2:$G$100,SMALL(IF(Data!$G$2:$G$100&lt;&gt;"",IF(Data!$S$2:$S$100=$A$2,IF(Data!$G$2:$G$100=$B$2,IF(Data!$C$2:$C$100=$C$2,IF(Data!$H$2:$H$100=$E$2,ROW(Data!$G$2:$G$100)-ROW($H$2)+1))))),ROWS($A$1:A4))),"")</f>
        <v/>
      </c>
    </row>
    <row r="6" spans="1:10">
      <c r="A6" s="44"/>
      <c r="B6" s="44"/>
      <c r="C6" s="44"/>
      <c r="G6" s="22" t="str">
        <f t="array" ref="G6">IFERROR(INDEX(Data!$F$2:$F$100,SMALL(IF(Data!$F$2:$F$100&lt;&gt;"",IF(Data!$S$2:$S$100=$A$2,IF(Data!$G$2:$G$100=$B$2,IF(Data!$C$2:$C$100=$C$2,IF(Data!$H$2:$H$100=$E$2,ROW(Data!$G$2:$G$100)-ROW($H$2)+1))))),ROWS($A$1:A5))),"")</f>
        <v/>
      </c>
      <c r="J6" s="23" t="str">
        <f t="array" ref="J6">IFERROR(INDEX(Data!$G$2:$G$100,SMALL(IF(Data!$G$2:$G$100&lt;&gt;"",IF(Data!$S$2:$S$100=$A$2,IF(Data!$G$2:$G$100=$B$2,IF(Data!$C$2:$C$100=$C$2,IF(Data!$H$2:$H$100=$E$2,ROW(Data!$G$2:$G$100)-ROW($H$2)+1))))),ROWS($A$1:A5))),"")</f>
        <v/>
      </c>
    </row>
    <row r="7" spans="1:10">
      <c r="A7" s="44"/>
      <c r="B7" s="44"/>
      <c r="C7" s="44"/>
      <c r="G7" s="22" t="str">
        <f t="array" ref="G7">IFERROR(INDEX(Data!$F$2:$F$100,SMALL(IF(Data!$F$2:$F$100&lt;&gt;"",IF(Data!$S$2:$S$100=$A$2,IF(Data!$G$2:$G$100=$B$2,IF(Data!$C$2:$C$100=$C$2,IF(Data!$H$2:$H$100=$E$2,ROW(Data!$G$2:$G$100)-ROW($H$2)+1))))),ROWS($A$1:A6))),"")</f>
        <v/>
      </c>
    </row>
    <row r="8" spans="1:10">
      <c r="A8" s="44"/>
      <c r="B8" s="44"/>
      <c r="C8" s="44"/>
      <c r="G8" s="22" t="str">
        <f t="array" ref="G8">IFERROR(INDEX(Data!$F$2:$F$100,SMALL(IF(Data!$F$2:$F$100&lt;&gt;"",IF(Data!$S$2:$S$100=$A$2,IF(Data!$G$2:$G$100=$B$2,IF(Data!$C$2:$C$100=$C$2,IF(Data!$H$2:$H$100=$E$2,ROW(Data!$G$2:$G$100)-ROW($H$2)+1))))),ROWS($A$1:A7))),"")</f>
        <v/>
      </c>
    </row>
    <row r="9" spans="1:10">
      <c r="A9" s="44"/>
      <c r="B9" s="44"/>
      <c r="C9" s="44"/>
      <c r="G9" s="22" t="str">
        <f t="array" ref="G9">IFERROR(INDEX(Data!$F$2:$F$100,SMALL(IF(Data!$F$2:$F$100&lt;&gt;"",IF(Data!$S$2:$S$100=$A$2,IF(Data!$G$2:$G$100=$B$2,IF(Data!$C$2:$C$100=$C$2,IF(Data!$H$2:$H$100=$E$2,ROW(Data!$G$2:$G$100)-ROW($H$2)+1))))),ROWS($A$1:A8))),"")</f>
        <v/>
      </c>
    </row>
    <row r="10" spans="1:10">
      <c r="G10" s="22" t="str">
        <f t="array" ref="G10">IFERROR(INDEX(Data!$F$2:$F$100,SMALL(IF(Data!$F$2:$F$100&lt;&gt;"",IF(Data!$S$2:$S$100=$A$2,IF(Data!$G$2:$G$100=$B$2,IF(Data!$C$2:$C$100=$C$2,IF(Data!$H$2:$H$100=$E$2,ROW(Data!$G$2:$G$100)-ROW($H$2)+1))))),ROWS($A$1:A9))),"")</f>
        <v/>
      </c>
    </row>
    <row r="11" spans="1:10">
      <c r="A11" s="47" t="s">
        <v>56</v>
      </c>
      <c r="B11" s="47"/>
      <c r="C11" s="47"/>
      <c r="G11" s="22" t="str">
        <f t="array" ref="G11">IFERROR(INDEX(Data!$F$2:$F$100,SMALL(IF(Data!$F$2:$F$100&lt;&gt;"",IF(Data!$S$2:$S$100=$A$2,IF(Data!$G$2:$G$100=$B$2,IF(Data!$C$2:$C$100=$C$2,IF(Data!$H$2:$H$100=$E$2,ROW(Data!$G$2:$G$100)-ROW($H$2)+1))))),ROWS($A$1:A10))),"")</f>
        <v/>
      </c>
    </row>
    <row r="12" spans="1:10">
      <c r="A12" s="47"/>
      <c r="B12" s="47"/>
      <c r="C12" s="47"/>
      <c r="G12" s="22" t="str">
        <f t="array" ref="G12">IFERROR(INDEX(Data!$F$2:$F$100,SMALL(IF(Data!$F$2:$F$100&lt;&gt;"",IF(Data!$S$2:$S$100=$A$2,IF(Data!$G$2:$G$100=$B$2,IF(Data!$C$2:$C$100=$C$2,IF(Data!$H$2:$H$100=$E$2,ROW(Data!$G$2:$G$100)-ROW($H$2)+1))))),ROWS($A$1:A11))),"")</f>
        <v/>
      </c>
    </row>
    <row r="13" spans="1:10">
      <c r="A13" s="47"/>
      <c r="B13" s="47"/>
      <c r="C13" s="47"/>
      <c r="G13" s="22" t="str">
        <f t="array" ref="G13">IFERROR(INDEX(Data!$F$2:$F$100,SMALL(IF(Data!$F$2:$F$100&lt;&gt;"",IF(Data!$S$2:$S$100=$A$2,IF(Data!$G$2:$G$100=$B$2,IF(Data!$C$2:$C$100=$C$2,IF(Data!$H$2:$H$100=$E$2,ROW(Data!$G$2:$G$100)-ROW($H$2)+1))))),ROWS($A$1:A12))),"")</f>
        <v/>
      </c>
    </row>
    <row r="14" spans="1:10">
      <c r="A14" s="47"/>
      <c r="B14" s="47"/>
      <c r="C14" s="47"/>
      <c r="G14" s="22" t="str">
        <f t="array" ref="G14">IFERROR(INDEX(Data!$F$2:$F$100,SMALL(IF(Data!$F$2:$F$100&lt;&gt;"",IF(Data!$S$2:$S$100=$A$2,IF(Data!$G$2:$G$100=$B$2,IF(Data!$C$2:$C$100=$C$2,IF(Data!$H$2:$H$100=$E$2,ROW(Data!$G$2:$G$100)-ROW($H$2)+1))))),ROWS($A$1:A13))),"")</f>
        <v/>
      </c>
    </row>
    <row r="15" spans="1:10">
      <c r="A15" s="47"/>
      <c r="B15" s="47"/>
      <c r="C15" s="47"/>
      <c r="G15" s="22" t="str">
        <f t="array" ref="G15">IFERROR(INDEX(Data!$F$2:$F$100,SMALL(IF(Data!$F$2:$F$100&lt;&gt;"",IF(Data!$S$2:$S$100=$A$2,IF(Data!$G$2:$G$100=$B$2,IF(Data!$C$2:$C$100=$C$2,IF(Data!$H$2:$H$100=$E$2,ROW(Data!$G$2:$G$100)-ROW($H$2)+1))))),ROWS($A$1:A14))),"")</f>
        <v/>
      </c>
    </row>
    <row r="16" spans="1:10">
      <c r="G16" s="22" t="str">
        <f t="array" ref="G16">IFERROR(INDEX(Data!$F$2:$F$100,SMALL(IF(Data!$F$2:$F$100&lt;&gt;"",IF(Data!$S$2:$S$100=$A$2,IF(Data!$G$2:$G$100=$B$2,IF(Data!$C$2:$C$100=$C$2,IF(Data!$H$2:$H$100=$E$2,ROW(Data!$G$2:$G$100)-ROW($H$2)+1))))),ROWS($A$1:A15))),"")</f>
        <v/>
      </c>
    </row>
    <row r="17" spans="7:7">
      <c r="G17" s="22" t="str">
        <f t="array" ref="G17">IFERROR(INDEX(Data!$F$2:$F$100,SMALL(IF(Data!$F$2:$F$100&lt;&gt;"",IF(Data!$S$2:$S$100=$A$2,IF(Data!$G$2:$G$100=$B$2,IF(Data!$C$2:$C$100=$C$2,IF(Data!$H$2:$H$100=$E$2,ROW(Data!$G$2:$G$100)-ROW($H$2)+1))))),ROWS($A$1:A16))),"")</f>
        <v/>
      </c>
    </row>
    <row r="18" spans="7:7">
      <c r="G18" s="22" t="str">
        <f t="array" ref="G18">IFERROR(INDEX(Data!$F$2:$F$100,SMALL(IF(Data!$F$2:$F$100&lt;&gt;"",IF(Data!$S$2:$S$100=$A$2,IF(Data!$G$2:$G$100=$B$2,IF(Data!$C$2:$C$100=$C$2,IF(Data!$H$2:$H$100=$E$2,ROW(Data!$G$2:$G$100)-ROW($H$2)+1))))),ROWS($A$1:A17))),"")</f>
        <v/>
      </c>
    </row>
    <row r="19" spans="7:7">
      <c r="G19" s="22" t="str">
        <f t="array" ref="G19">IFERROR(INDEX(Data!$F$2:$F$100,SMALL(IF(Data!$F$2:$F$100&lt;&gt;"",IF(Data!$S$2:$S$100=$A$2,IF(Data!$G$2:$G$100=$B$2,IF(Data!$C$2:$C$100=$C$2,IF(Data!$H$2:$H$100=$E$2,ROW(Data!$G$2:$G$100)-ROW($H$2)+1))))),ROWS($A$1:A18))),"")</f>
        <v/>
      </c>
    </row>
    <row r="20" spans="7:7">
      <c r="G20" s="22" t="str">
        <f t="array" ref="G20">IFERROR(INDEX(Data!$F$2:$F$100,SMALL(IF(Data!$F$2:$F$100&lt;&gt;"",IF(Data!$S$2:$S$100=$A$2,IF(Data!$G$2:$G$100=$B$2,IF(Data!$C$2:$C$100=$C$2,IF(Data!$H$2:$H$100=$E$2,ROW(Data!$G$2:$G$100)-ROW($H$2)+1))))),ROWS($A$1:A19))),"")</f>
        <v/>
      </c>
    </row>
    <row r="21" spans="7:7">
      <c r="G21" s="22" t="str">
        <f t="array" ref="G21">IFERROR(INDEX(Data!$F$2:$F$100,SMALL(IF(Data!$F$2:$F$100&lt;&gt;"",IF(Data!$S$2:$S$100=$A$2,IF(Data!$G$2:$G$100=$B$2,IF(Data!$C$2:$C$100=$C$2,IF(Data!$H$2:$H$100=$E$2,ROW(Data!$G$2:$G$100)-ROW($H$2)+1))))),ROWS($A$1:A20))),"")</f>
        <v/>
      </c>
    </row>
    <row r="22" spans="7:7">
      <c r="G22" s="22" t="str">
        <f t="array" ref="G22">IFERROR(INDEX(Data!$F$2:$F$100,SMALL(IF(Data!$F$2:$F$100&lt;&gt;"",IF(Data!$S$2:$S$100=$A$2,IF(Data!$G$2:$G$100=$B$2,IF(Data!$C$2:$C$100=$C$2,IF(Data!$H$2:$H$100=$E$2,ROW(Data!$G$2:$G$100)-ROW($H$2)+1))))),ROWS($A$1:A21))),"")</f>
        <v/>
      </c>
    </row>
  </sheetData>
  <mergeCells count="2">
    <mergeCell ref="A5:C9"/>
    <mergeCell ref="A11:C1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>
      <selection activeCell="B16" sqref="B1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المطلوب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</dc:creator>
  <cp:lastModifiedBy>Amr</cp:lastModifiedBy>
  <dcterms:created xsi:type="dcterms:W3CDTF">2020-02-28T14:19:06Z</dcterms:created>
  <dcterms:modified xsi:type="dcterms:W3CDTF">2020-04-16T17:47:50Z</dcterms:modified>
</cp:coreProperties>
</file>