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10" windowHeight="4810"/>
  </bookViews>
  <sheets>
    <sheet name="Data" sheetId="1" r:id="rId1"/>
    <sheet name="المطلوب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" i="2" l="1" a="1"/>
  <c r="G3" i="2" s="1"/>
  <c r="G4" i="2" a="1"/>
  <c r="G4" i="2"/>
  <c r="G5" i="2" a="1"/>
  <c r="G5" i="2" s="1"/>
  <c r="G6" i="2" a="1"/>
  <c r="G6" i="2" s="1"/>
  <c r="G7" i="2" a="1"/>
  <c r="G7" i="2" s="1"/>
  <c r="G8" i="2" a="1"/>
  <c r="G8" i="2" s="1"/>
  <c r="G9" i="2" a="1"/>
  <c r="G9" i="2" s="1"/>
  <c r="G2" i="2" a="1"/>
  <c r="G2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J4" i="2" a="1"/>
  <c r="J4" i="2" s="1"/>
  <c r="J5" i="2" a="1"/>
  <c r="J5" i="2" s="1"/>
  <c r="J6" i="2" a="1"/>
  <c r="J6" i="2" s="1"/>
</calcChain>
</file>

<file path=xl/sharedStrings.xml><?xml version="1.0" encoding="utf-8"?>
<sst xmlns="http://schemas.openxmlformats.org/spreadsheetml/2006/main" count="97" uniqueCount="54">
  <si>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</si>
  <si>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</si>
  <si>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</si>
  <si>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</si>
  <si>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</si>
  <si>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</si>
  <si>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</si>
  <si>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</si>
  <si>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</si>
  <si>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</si>
  <si>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</si>
  <si>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</si>
  <si>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</si>
  <si>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</si>
  <si>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</si>
  <si>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</si>
  <si>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</si>
  <si>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</si>
  <si>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</si>
  <si>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</si>
  <si>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</si>
  <si>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</si>
  <si>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</si>
  <si>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</si>
  <si>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</si>
  <si>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</si>
  <si>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</si>
  <si>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</si>
  <si>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</si>
  <si>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</si>
  <si>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</si>
  <si>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</si>
  <si>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</si>
  <si>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</si>
  <si>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</si>
  <si>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</si>
  <si>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</si>
  <si>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</si>
  <si>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</si>
  <si>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</si>
  <si>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</si>
  <si>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</si>
  <si>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</si>
  <si>
    <t>A1</t>
  </si>
  <si>
    <t>B1</t>
  </si>
  <si>
    <t>C1</t>
  </si>
  <si>
    <t>D1</t>
  </si>
  <si>
    <t>Wed</t>
  </si>
  <si>
    <t>Thu</t>
  </si>
  <si>
    <t>Sat</t>
  </si>
  <si>
    <t>ماذا لو اردت ان اضيف شرط مع شرط
مثال انا ابحث الان عن العاملين في الوقت الصباحي ووظيفتهم باريستا في المجموعة B وراحتهم يوم الإثنين</t>
  </si>
  <si>
    <t>اريد اضافة شرط مع شرط معني ان ابحث عن A وايضا B ضمن باقي الشروط معادلات وليس اكواد</t>
  </si>
  <si>
    <t>tra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</si>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</sst>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123826</xdr:rowOff>
    </xdr:from>
    <xdr:to>
      <xdr:col>3</xdr:col>
      <xdr:colOff>314323</xdr:colOff>
      <xdr:row>8</xdr:row>
      <xdr:rowOff>95250</xdr:rowOff>
    </xdr:to>
    <xdr:cxnSp macro="">
      <xdr:nvCxnSpPr>
        <xdr:cNvPr id="5" name="Straight Arrow Connector 4"/>
        <xdr:cNvCxnSpPr/>
      </xdr:nvCxnSpPr>
      <xdr:spPr>
        <a:xfrm rot="5400000" flipH="1" flipV="1">
          <a:off x="1566862" y="1042989"/>
          <a:ext cx="1114424" cy="3809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0"/>
  <sheetViews>
    <sheetView tabSelected="1" zoomScale="70" zoomScaleNormal="70" workbookViewId="0">
      <selection activeCell="K13" sqref="K13"/>
    </sheetView>
  </sheetViews>
  <sheetFormatPr defaultRowHeight="14.5"/>
  <cols>
    <col min="1" max="1" width="4.453125" bestFit="1" customWidth="1"/>
    <col min="2" max="2" width="4" bestFit="1" customWidth="1"/>
    <col min="3" max="3" width="7.54296875" bestFit="1" customWidth="1"/>
    <col min="4" max="4" width="16.81640625" bestFit="1" customWidth="1"/>
    <col min="5" max="5" width="19.54296875" bestFit="1" customWidth="1"/>
    <col min="6" max="6" width="10.54296875" bestFit="1" customWidth="1"/>
    <col min="7" max="7" width="6" bestFit="1" customWidth="1"/>
    <col min="8" max="8" width="6.81640625" bestFit="1" customWidth="1"/>
    <col min="9" max="9" width="12" bestFit="1" customWidth="1"/>
    <col min="10" max="10" width="15.54296875" bestFit="1" customWidth="1"/>
    <col min="11" max="11" width="10.81640625" customWidth="1"/>
    <col min="12" max="12" width="9.90625" customWidth="1"/>
    <col min="13" max="13" width="11.26953125" bestFit="1" customWidth="1"/>
    <col min="14" max="14" width="4.453125" bestFit="1" customWidth="1"/>
    <col min="15" max="15" width="6.1796875" bestFit="1" customWidth="1"/>
    <col min="16" max="16" width="12.1796875" bestFit="1" customWidth="1"/>
    <col min="17" max="17" width="10.453125" bestFit="1" customWidth="1"/>
    <col min="18" max="18" width="9.7265625" bestFit="1" customWidth="1"/>
    <col min="19" max="19" width="5.453125" bestFit="1" customWidth="1"/>
  </cols>
  <sheetData>
    <row r="1" spans="1:19" ht="29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26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16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D4" s="28">
        <v>32408840202913</v>
      </c>
      <c r="E4" s="34" t="s">
        <v>34</v>
      </c>
      <c r="F4" t="s">
        <v>43</v>
      </c>
      <c r="G4" s="30" t="s">
        <v>38</v>
      </c>
      <c r="H4" s="29" t="s">
        <v>47</v>
      </c>
      <c r="S4" s="29" t="s">
        <v>39</v>
      </c>
    </row>
    <row r="5" spans="1:19">
      <c r="A5" s="31">
        <v>4</v>
      </c>
      <c r="C5" s="33" t="s">
        <v>26</v>
      </c>
      <c r="D5" s="33">
        <v>35212640203954</v>
      </c>
      <c r="E5" s="34" t="s">
        <v>35</v>
      </c>
      <c r="F5" t="s">
        <v>44</v>
      </c>
      <c r="G5" s="30" t="s">
        <v>28</v>
      </c>
      <c r="H5" s="29" t="s">
        <v>48</v>
      </c>
      <c r="S5" s="29" t="s">
        <v>39</v>
      </c>
    </row>
    <row r="6" spans="1:19">
      <c r="A6" s="31">
        <v>5</v>
      </c>
      <c r="C6" s="28" t="s">
        <v>26</v>
      </c>
      <c r="D6" s="28">
        <v>38016440204995</v>
      </c>
      <c r="E6" s="34" t="s">
        <v>36</v>
      </c>
      <c r="F6" t="s">
        <v>45</v>
      </c>
      <c r="G6" s="30" t="s">
        <v>18</v>
      </c>
      <c r="H6" s="29" t="s">
        <v>19</v>
      </c>
      <c r="S6" s="29" t="s">
        <v>24</v>
      </c>
    </row>
    <row r="7" spans="1:19">
      <c r="A7" s="31">
        <v>6</v>
      </c>
      <c r="C7" s="28" t="s">
        <v>16</v>
      </c>
      <c r="D7" s="33">
        <v>40820240206036</v>
      </c>
      <c r="E7" s="34" t="s">
        <v>37</v>
      </c>
      <c r="F7" t="s">
        <v>46</v>
      </c>
      <c r="G7" s="30" t="s">
        <v>38</v>
      </c>
      <c r="H7" s="29" t="s">
        <v>49</v>
      </c>
      <c r="S7" s="29" t="s">
        <v>24</v>
      </c>
    </row>
    <row r="8" spans="1:19">
      <c r="A8" s="31">
        <v>1</v>
      </c>
      <c r="B8" s="30">
        <v>27</v>
      </c>
      <c r="C8" s="28" t="s">
        <v>16</v>
      </c>
      <c r="D8" s="28">
        <v>26801240200831</v>
      </c>
      <c r="E8" s="12" t="s">
        <v>25</v>
      </c>
      <c r="F8" s="29" t="s">
        <v>46</v>
      </c>
      <c r="G8" s="30" t="s">
        <v>18</v>
      </c>
      <c r="H8" s="29" t="s">
        <v>19</v>
      </c>
      <c r="I8" s="10"/>
      <c r="J8" s="32" t="s">
        <v>20</v>
      </c>
      <c r="K8" s="8">
        <v>38910</v>
      </c>
      <c r="L8" s="9"/>
      <c r="M8" s="2">
        <v>24861</v>
      </c>
      <c r="N8" s="2" t="s">
        <v>21</v>
      </c>
      <c r="O8" s="26" t="s">
        <v>22</v>
      </c>
      <c r="P8" s="4" t="s">
        <v>23</v>
      </c>
      <c r="Q8" s="23"/>
      <c r="R8" s="23"/>
      <c r="S8" s="29" t="s">
        <v>24</v>
      </c>
    </row>
    <row r="9" spans="1:19">
      <c r="A9" s="31">
        <v>5</v>
      </c>
      <c r="B9" s="23"/>
      <c r="C9" s="28" t="s">
        <v>16</v>
      </c>
      <c r="D9" s="28">
        <v>38016440204995</v>
      </c>
      <c r="E9" s="34" t="s">
        <v>36</v>
      </c>
      <c r="F9" s="23" t="s">
        <v>53</v>
      </c>
      <c r="G9" s="30" t="s">
        <v>52</v>
      </c>
      <c r="H9" s="29" t="s">
        <v>19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9" t="s">
        <v>24</v>
      </c>
    </row>
    <row r="10" spans="1:19">
      <c r="C10" s="28" t="s">
        <v>16</v>
      </c>
      <c r="D10" s="28">
        <v>38016440204995</v>
      </c>
      <c r="E10" s="34" t="s">
        <v>36</v>
      </c>
      <c r="F10" s="23" t="s">
        <v>53</v>
      </c>
      <c r="G10" s="30" t="s">
        <v>18</v>
      </c>
      <c r="H10" s="29" t="s">
        <v>19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9" t="s">
        <v>24</v>
      </c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2"/>
  <sheetViews>
    <sheetView workbookViewId="0">
      <selection activeCell="I7" sqref="I7"/>
    </sheetView>
  </sheetViews>
  <sheetFormatPr defaultRowHeight="14.5"/>
  <cols>
    <col min="4" max="4" width="9.1796875" style="23"/>
    <col min="7" max="7" width="37" customWidth="1"/>
  </cols>
  <sheetData>
    <row r="1" spans="1:10">
      <c r="A1" s="41" t="s">
        <v>31</v>
      </c>
      <c r="B1" s="41" t="s">
        <v>32</v>
      </c>
      <c r="C1" s="41" t="s">
        <v>40</v>
      </c>
      <c r="D1" s="43" t="s">
        <v>40</v>
      </c>
      <c r="E1" s="41" t="s">
        <v>42</v>
      </c>
      <c r="G1" s="23" t="s">
        <v>41</v>
      </c>
    </row>
    <row r="2" spans="1:10">
      <c r="A2" s="24" t="s">
        <v>24</v>
      </c>
      <c r="B2" s="24" t="s">
        <v>18</v>
      </c>
      <c r="C2" s="24" t="s">
        <v>26</v>
      </c>
      <c r="D2" s="43" t="s">
        <v>16</v>
      </c>
      <c r="E2" s="42" t="s">
        <v>19</v>
      </c>
      <c r="G2" s="22" t="str">
        <f t="array" ref="G2">IFERROR(INDEX(Data!$F$2:$F$99,SMALL(IF(Data!$F$2:$F$99&lt;&gt;"",IF(Data!$S$2:$S$99=$A$2,IF(Data!$G$2:$G$99=$B$2,IF(OR(Data!$C$2:$C$99=$C$2,Data!$C$2:$C$99=$D$2),IF(Data!$H$2:$H$99=$E$2,ROW(Data!$G$2:$G$99)-ROW($H$2)+1))))),ROWS($A$1:A1))),"")</f>
        <v>جمال باريستا</v>
      </c>
    </row>
    <row r="3" spans="1:10">
      <c r="G3" s="22" t="str">
        <f t="array" ref="G3">IFERROR(INDEX(Data!$F$2:$F$99,SMALL(IF(Data!$F$2:$F$99&lt;&gt;"",IF(Data!$S$2:$S$99=$A$2,IF(Data!$G$2:$G$99=$B$2,IF(OR(Data!$C$2:$C$99=$C$2,Data!$C$2:$C$99=$D$2),IF(Data!$H$2:$H$99=$E$2,ROW(Data!$G$2:$G$99)-ROW($H$2)+1))))),ROWS($A$1:A2))),"")</f>
        <v>C1</v>
      </c>
      <c r="J3" s="23"/>
    </row>
    <row r="4" spans="1:10">
      <c r="A4" s="23"/>
      <c r="B4" s="23"/>
      <c r="C4" s="23"/>
      <c r="E4" s="23"/>
      <c r="G4" s="22" t="str">
        <f t="array" ref="G4">IFERROR(INDEX(Data!$F$2:$F$99,SMALL(IF(Data!$F$2:$F$99&lt;&gt;"",IF(Data!$S$2:$S$99=$A$2,IF(Data!$G$2:$G$99=$B$2,IF(OR(Data!$C$2:$C$99=$C$2,Data!$C$2:$C$99=$D$2),IF(Data!$H$2:$H$99=$E$2,ROW(Data!$G$2:$G$99)-ROW($H$2)+1))))),ROWS($A$1:A3))),"")</f>
        <v>D1</v>
      </c>
      <c r="J4" s="23" t="str">
        <f t="array" ref="J4">IFERROR(INDEX(Data!$G$2:$G$99,SMALL(IF(Data!$G$2:$G$99&lt;&gt;"",IF(Data!$S$2:$S$99=$A$2,IF(Data!$G$2:$G$99=$B$2,IF(Data!$C$2:$C$99=$C$2,IF(Data!$H$2:$H$99=$E$2,ROW(Data!$G$2:$G$99)-ROW($H$2)+1))))),ROWS($A$1:A3))),"")</f>
        <v/>
      </c>
    </row>
    <row r="5" spans="1:10">
      <c r="A5" s="44" t="s">
        <v>50</v>
      </c>
      <c r="B5" s="45"/>
      <c r="C5" s="45"/>
      <c r="G5" s="22" t="str">
        <f t="array" ref="G5">IFERROR(INDEX(Data!$F$2:$F$99,SMALL(IF(Data!$F$2:$F$99&lt;&gt;"",IF(Data!$S$2:$S$99=$A$2,IF(Data!$G$2:$G$99=$B$2,IF(OR(Data!$C$2:$C$99=$C$2,Data!$C$2:$C$99=$D$2),IF(Data!$H$2:$H$99=$E$2,ROW(Data!$G$2:$G$99)-ROW($H$2)+1))))),ROWS($A$1:A4))),"")</f>
        <v>c2</v>
      </c>
      <c r="J5" s="23" t="str">
        <f t="array" ref="J5">IFERROR(INDEX(Data!$G$2:$G$99,SMALL(IF(Data!$G$2:$G$99&lt;&gt;"",IF(Data!$S$2:$S$99=$A$2,IF(Data!$G$2:$G$99=$B$2,IF(Data!$C$2:$C$99=$C$2,IF(Data!$H$2:$H$99=$E$2,ROW(Data!$G$2:$G$99)-ROW($H$2)+1))))),ROWS($A$1:A4))),"")</f>
        <v/>
      </c>
    </row>
    <row r="6" spans="1:10">
      <c r="A6" s="45"/>
      <c r="B6" s="45"/>
      <c r="C6" s="45"/>
      <c r="G6" s="22" t="str">
        <f t="array" ref="G6">IFERROR(INDEX(Data!$F$2:$F$99,SMALL(IF(Data!$F$2:$F$99&lt;&gt;"",IF(Data!$S$2:$S$99=$A$2,IF(Data!$G$2:$G$99=$B$2,IF(OR(Data!$C$2:$C$99=$C$2,Data!$C$2:$C$99=$D$2),IF(Data!$H$2:$H$99=$E$2,ROW(Data!$G$2:$G$99)-ROW($H$2)+1))))),ROWS($A$1:A5))),"")</f>
        <v/>
      </c>
      <c r="J6" s="23" t="str">
        <f t="array" ref="J6">IFERROR(INDEX(Data!$G$2:$G$99,SMALL(IF(Data!$G$2:$G$99&lt;&gt;"",IF(Data!$S$2:$S$99=$A$2,IF(Data!$G$2:$G$99=$B$2,IF(Data!$C$2:$C$99=$C$2,IF(Data!$H$2:$H$99=$E$2,ROW(Data!$G$2:$G$99)-ROW($H$2)+1))))),ROWS($A$1:A5))),"")</f>
        <v/>
      </c>
    </row>
    <row r="7" spans="1:10">
      <c r="A7" s="45"/>
      <c r="B7" s="45"/>
      <c r="C7" s="45"/>
      <c r="G7" s="22" t="str">
        <f t="array" ref="G7">IFERROR(INDEX(Data!$F$2:$F$99,SMALL(IF(Data!$F$2:$F$99&lt;&gt;"",IF(Data!$S$2:$S$99=$A$2,IF(Data!$G$2:$G$99=$B$2,IF(OR(Data!$C$2:$C$99=$C$2,Data!$C$2:$C$99=$D$2),IF(Data!$H$2:$H$99=$E$2,ROW(Data!$G$2:$G$99)-ROW($H$2)+1))))),ROWS($A$1:A6))),"")</f>
        <v/>
      </c>
    </row>
    <row r="8" spans="1:10">
      <c r="A8" s="45"/>
      <c r="B8" s="45"/>
      <c r="C8" s="45"/>
      <c r="G8" s="22" t="str">
        <f t="array" ref="G8">IFERROR(INDEX(Data!$F$2:$F$99,SMALL(IF(Data!$F$2:$F$99&lt;&gt;"",IF(Data!$S$2:$S$99=$A$2,IF(Data!$G$2:$G$99=$B$2,IF(OR(Data!$C$2:$C$99=$C$2,Data!$C$2:$C$99=$D$2),IF(Data!$H$2:$H$99=$E$2,ROW(Data!$G$2:$G$99)-ROW($H$2)+1))))),ROWS($A$1:A7))),"")</f>
        <v/>
      </c>
    </row>
    <row r="9" spans="1:10">
      <c r="A9" s="45"/>
      <c r="B9" s="45"/>
      <c r="C9" s="45"/>
      <c r="G9" s="22" t="str">
        <f t="array" ref="G9">IFERROR(INDEX(Data!$F$2:$F$99,SMALL(IF(Data!$F$2:$F$99&lt;&gt;"",IF(Data!$S$2:$S$99=$A$2,IF(Data!$G$2:$G$99=$B$2,IF(OR(Data!$C$2:$C$99=$C$2,Data!$C$2:$C$99=$D$2),IF(Data!$H$2:$H$99=$E$2,ROW(Data!$G$2:$G$99)-ROW($H$2)+1))))),ROWS($A$1:A8))),"")</f>
        <v/>
      </c>
    </row>
    <row r="10" spans="1:10">
      <c r="G10" s="22" t="str">
        <f t="array" ref="G10">IFERROR(INDEX(Data!$F$2:$F$99,SMALL(IF(Data!$F$2:$F$99&lt;&gt;"",IF(Data!$S$2:$S$99=$A$2,IF(Data!$G$2:$G$99=$B$2,IF(Data!$C$2:$C$99=$C$2,IF(Data!$H$2:$H$99=$E$2,ROW(Data!$G$2:$G$99)-ROW($H$2)+1))))),ROWS($A$1:A9))),"")</f>
        <v/>
      </c>
    </row>
    <row r="11" spans="1:10">
      <c r="A11" s="46" t="s">
        <v>51</v>
      </c>
      <c r="B11" s="46"/>
      <c r="C11" s="46"/>
      <c r="G11" s="22" t="str">
        <f t="array" ref="G11">IFERROR(INDEX(Data!$F$2:$F$99,SMALL(IF(Data!$F$2:$F$99&lt;&gt;"",IF(Data!$S$2:$S$99=$A$2,IF(Data!$G$2:$G$99=$B$2,IF(Data!$C$2:$C$99=$C$2,IF(Data!$H$2:$H$99=$E$2,ROW(Data!$G$2:$G$99)-ROW($H$2)+1))))),ROWS($A$1:A10))),"")</f>
        <v/>
      </c>
    </row>
    <row r="12" spans="1:10">
      <c r="A12" s="46"/>
      <c r="B12" s="46"/>
      <c r="C12" s="46"/>
      <c r="G12" s="22" t="str">
        <f t="array" ref="G12">IFERROR(INDEX(Data!$F$2:$F$99,SMALL(IF(Data!$F$2:$F$99&lt;&gt;"",IF(Data!$S$2:$S$99=$A$2,IF(Data!$G$2:$G$99=$B$2,IF(Data!$C$2:$C$99=$C$2,IF(Data!$H$2:$H$99=$E$2,ROW(Data!$G$2:$G$99)-ROW($H$2)+1))))),ROWS($A$1:A11))),"")</f>
        <v/>
      </c>
    </row>
    <row r="13" spans="1:10">
      <c r="A13" s="46"/>
      <c r="B13" s="46"/>
      <c r="C13" s="46"/>
      <c r="G13" s="22" t="str">
        <f t="array" ref="G13">IFERROR(INDEX(Data!$F$2:$F$99,SMALL(IF(Data!$F$2:$F$99&lt;&gt;"",IF(Data!$S$2:$S$99=$A$2,IF(Data!$G$2:$G$99=$B$2,IF(Data!$C$2:$C$99=$C$2,IF(Data!$H$2:$H$99=$E$2,ROW(Data!$G$2:$G$99)-ROW($H$2)+1))))),ROWS($A$1:A12))),"")</f>
        <v/>
      </c>
    </row>
    <row r="14" spans="1:10">
      <c r="A14" s="46"/>
      <c r="B14" s="46"/>
      <c r="C14" s="46"/>
      <c r="G14" s="22" t="str">
        <f t="array" ref="G14">IFERROR(INDEX(Data!$F$2:$F$99,SMALL(IF(Data!$F$2:$F$99&lt;&gt;"",IF(Data!$S$2:$S$99=$A$2,IF(Data!$G$2:$G$99=$B$2,IF(Data!$C$2:$C$99=$C$2,IF(Data!$H$2:$H$99=$E$2,ROW(Data!$G$2:$G$99)-ROW($H$2)+1))))),ROWS($A$1:A13))),"")</f>
        <v/>
      </c>
    </row>
    <row r="15" spans="1:10">
      <c r="A15" s="46"/>
      <c r="B15" s="46"/>
      <c r="C15" s="46"/>
      <c r="G15" s="22" t="str">
        <f t="array" ref="G15">IFERROR(INDEX(Data!$F$2:$F$99,SMALL(IF(Data!$F$2:$F$99&lt;&gt;"",IF(Data!$S$2:$S$99=$A$2,IF(Data!$G$2:$G$99=$B$2,IF(Data!$C$2:$C$99=$C$2,IF(Data!$H$2:$H$99=$E$2,ROW(Data!$G$2:$G$99)-ROW($H$2)+1))))),ROWS($A$1:A14))),"")</f>
        <v/>
      </c>
    </row>
    <row r="16" spans="1:10">
      <c r="G16" s="22" t="str">
        <f t="array" ref="G16">IFERROR(INDEX(Data!$F$2:$F$99,SMALL(IF(Data!$F$2:$F$99&lt;&gt;"",IF(Data!$S$2:$S$99=$A$2,IF(Data!$G$2:$G$99=$B$2,IF(Data!$C$2:$C$99=$C$2,IF(Data!$H$2:$H$99=$E$2,ROW(Data!$G$2:$G$99)-ROW($H$2)+1))))),ROWS($A$1:A15))),"")</f>
        <v/>
      </c>
    </row>
    <row r="17" spans="7:7">
      <c r="G17" s="22" t="str">
        <f t="array" ref="G17">IFERROR(INDEX(Data!$F$2:$F$99,SMALL(IF(Data!$F$2:$F$99&lt;&gt;"",IF(Data!$S$2:$S$99=$A$2,IF(Data!$G$2:$G$99=$B$2,IF(Data!$C$2:$C$99=$C$2,IF(Data!$H$2:$H$99=$E$2,ROW(Data!$G$2:$G$99)-ROW($H$2)+1))))),ROWS($A$1:A16))),"")</f>
        <v/>
      </c>
    </row>
    <row r="18" spans="7:7">
      <c r="G18" s="22" t="str">
        <f t="array" ref="G18">IFERROR(INDEX(Data!$F$2:$F$99,SMALL(IF(Data!$F$2:$F$99&lt;&gt;"",IF(Data!$S$2:$S$99=$A$2,IF(Data!$G$2:$G$99=$B$2,IF(Data!$C$2:$C$99=$C$2,IF(Data!$H$2:$H$99=$E$2,ROW(Data!$G$2:$G$99)-ROW($H$2)+1))))),ROWS($A$1:A17))),"")</f>
        <v/>
      </c>
    </row>
    <row r="19" spans="7:7">
      <c r="G19" s="22" t="str">
        <f t="array" ref="G19">IFERROR(INDEX(Data!$F$2:$F$99,SMALL(IF(Data!$F$2:$F$99&lt;&gt;"",IF(Data!$S$2:$S$99=$A$2,IF(Data!$G$2:$G$99=$B$2,IF(Data!$C$2:$C$99=$C$2,IF(Data!$H$2:$H$99=$E$2,ROW(Data!$G$2:$G$99)-ROW($H$2)+1))))),ROWS($A$1:A18))),"")</f>
        <v/>
      </c>
    </row>
    <row r="20" spans="7:7">
      <c r="G20" s="22" t="str">
        <f t="array" ref="G20">IFERROR(INDEX(Data!$F$2:$F$99,SMALL(IF(Data!$F$2:$F$99&lt;&gt;"",IF(Data!$S$2:$S$99=$A$2,IF(Data!$G$2:$G$99=$B$2,IF(Data!$C$2:$C$99=$C$2,IF(Data!$H$2:$H$99=$E$2,ROW(Data!$G$2:$G$99)-ROW($H$2)+1))))),ROWS($A$1:A19))),"")</f>
        <v/>
      </c>
    </row>
    <row r="21" spans="7:7">
      <c r="G21" s="22" t="str">
        <f t="array" ref="G21">IFERROR(INDEX(Data!$F$2:$F$99,SMALL(IF(Data!$F$2:$F$99&lt;&gt;"",IF(Data!$S$2:$S$99=$A$2,IF(Data!$G$2:$G$99=$B$2,IF(Data!$C$2:$C$99=$C$2,IF(Data!$H$2:$H$99=$E$2,ROW(Data!$G$2:$G$99)-ROW($H$2)+1))))),ROWS($A$1:A20))),"")</f>
        <v/>
      </c>
    </row>
    <row r="22" spans="7:7">
      <c r="G22" s="22" t="str">
        <f t="array" ref="G22">IFERROR(INDEX(Data!$F$2:$F$99,SMALL(IF(Data!$F$2:$F$99&lt;&gt;"",IF(Data!$S$2:$S$99=$A$2,IF(Data!$G$2:$G$99=$B$2,IF(Data!$C$2:$C$99=$C$2,IF(Data!$H$2:$H$99=$E$2,ROW(Data!$G$2:$G$99)-ROW($H$2)+1))))),ROWS($A$1:A21))),"")</f>
        <v/>
      </c>
    </row>
  </sheetData>
  <mergeCells count="2">
    <mergeCell ref="A5:C9"/>
    <mergeCell ref="A11:C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B16" sqref="B16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2020-02-28T14:19:06Z</dcterms:created>
  <dcterms:modified xsi:type="dcterms:W3CDTF">2020-04-16T20:48:34Z</dcterms:modified>
</cp:coreProperties>
</file>