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5480" windowHeight="11640"/>
  </bookViews>
  <sheets>
    <sheet name="غاز طبيعي" sheetId="4" r:id="rId1"/>
  </sheets>
  <calcPr calcId="144525" iterate="1" iterateCount="2"/>
</workbook>
</file>

<file path=xl/calcChain.xml><?xml version="1.0" encoding="utf-8"?>
<calcChain xmlns="http://schemas.openxmlformats.org/spreadsheetml/2006/main">
  <c r="O6" i="4" l="1"/>
  <c r="O7" i="4"/>
  <c r="O8" i="4"/>
  <c r="O9" i="4"/>
  <c r="O10" i="4"/>
  <c r="O11" i="4"/>
  <c r="O12" i="4"/>
  <c r="O13" i="4"/>
  <c r="O14" i="4"/>
  <c r="O15" i="4"/>
  <c r="O16" i="4"/>
  <c r="O17" i="4"/>
  <c r="O18" i="4"/>
  <c r="O5" i="4"/>
  <c r="F6" i="4"/>
  <c r="N6" i="4" s="1"/>
  <c r="F7" i="4"/>
  <c r="N7" i="4" s="1"/>
  <c r="F8" i="4"/>
  <c r="N8" i="4" s="1"/>
  <c r="F9" i="4"/>
  <c r="N9" i="4" s="1"/>
  <c r="F10" i="4"/>
  <c r="N10" i="4" s="1"/>
  <c r="F11" i="4"/>
  <c r="N11" i="4" s="1"/>
  <c r="F12" i="4"/>
  <c r="N12" i="4" s="1"/>
  <c r="F13" i="4"/>
  <c r="N13" i="4" s="1"/>
  <c r="F14" i="4"/>
  <c r="N14" i="4" s="1"/>
  <c r="F15" i="4"/>
  <c r="N15" i="4" s="1"/>
  <c r="F16" i="4"/>
  <c r="N16" i="4" s="1"/>
  <c r="F17" i="4"/>
  <c r="N17" i="4" s="1"/>
  <c r="F18" i="4"/>
  <c r="N18" i="4" s="1"/>
  <c r="F5" i="4"/>
  <c r="N5" i="4" s="1"/>
  <c r="M6" i="4" l="1"/>
  <c r="M7" i="4"/>
  <c r="M8" i="4"/>
  <c r="M9" i="4"/>
  <c r="M10" i="4"/>
  <c r="M11" i="4"/>
  <c r="M12" i="4"/>
  <c r="M13" i="4"/>
  <c r="M14" i="4"/>
  <c r="M15" i="4"/>
  <c r="M16" i="4"/>
  <c r="M17" i="4"/>
  <c r="M18" i="4"/>
  <c r="M5" i="4"/>
  <c r="E3" i="4"/>
  <c r="B8" i="4" s="1"/>
  <c r="J2" i="4"/>
  <c r="J1" i="4"/>
</calcChain>
</file>

<file path=xl/sharedStrings.xml><?xml version="1.0" encoding="utf-8"?>
<sst xmlns="http://schemas.openxmlformats.org/spreadsheetml/2006/main" count="15" uniqueCount="15">
  <si>
    <t>القراءة السابقة</t>
  </si>
  <si>
    <t>القراءة الحالية</t>
  </si>
  <si>
    <t>جملة فاتورة الغاز</t>
  </si>
  <si>
    <t>الفرق</t>
  </si>
  <si>
    <t>حساب فاتورة الغاز</t>
  </si>
  <si>
    <t>استهلاك م3</t>
  </si>
  <si>
    <t>القراءة</t>
  </si>
  <si>
    <t>0 - 30</t>
  </si>
  <si>
    <t>30 - 60</t>
  </si>
  <si>
    <t>الشهر</t>
  </si>
  <si>
    <t>شهر الحساب</t>
  </si>
  <si>
    <t>م3</t>
  </si>
  <si>
    <t>جنيه</t>
  </si>
  <si>
    <t>السابقة</t>
  </si>
  <si>
    <t>شهر الخصم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</si>
</sst>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mmmm\ yyyy"/>
    <numFmt numFmtId="166" formatCode="mmm/yyyy"/>
  </numFmts>
  <fonts count="3" x14ac:knownFonts="1">
    <font>
      <sz val="10"/>
      <name val="Arial"/>
      <charset val="178"/>
    </font>
    <font>
      <sz val="16"/>
      <name val="Arial"/>
      <family val="2"/>
    </font>
    <font>
      <b/>
      <sz val="1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48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 applyProtection="1">
      <alignment horizontal="center" vertical="center" readingOrder="2"/>
      <protection locked="0"/>
    </xf>
    <xf numFmtId="0" fontId="1" fillId="0" borderId="2" xfId="0" applyFont="1" applyBorder="1" applyAlignment="1" applyProtection="1">
      <alignment horizontal="center" vertical="center" readingOrder="2"/>
      <protection locked="0"/>
    </xf>
    <xf numFmtId="0" fontId="1" fillId="0" borderId="1" xfId="0" applyFont="1" applyFill="1" applyBorder="1" applyAlignment="1" applyProtection="1">
      <alignment horizontal="center" vertical="center" readingOrder="2"/>
      <protection locked="0"/>
    </xf>
    <xf numFmtId="166" fontId="1" fillId="0" borderId="1" xfId="0" applyNumberFormat="1" applyFont="1" applyFill="1" applyBorder="1" applyAlignment="1" applyProtection="1">
      <alignment horizontal="center" vertical="center" readingOrder="2"/>
      <protection locked="0"/>
    </xf>
    <xf numFmtId="0" fontId="1" fillId="0" borderId="0" xfId="0" applyFont="1" applyFill="1" applyAlignment="1" applyProtection="1">
      <alignment horizontal="center" vertical="center" readingOrder="2"/>
      <protection locked="0"/>
    </xf>
    <xf numFmtId="0" fontId="1" fillId="2" borderId="0" xfId="0" applyFont="1" applyFill="1" applyAlignment="1" applyProtection="1">
      <alignment horizontal="center" vertical="center" readingOrder="2"/>
      <protection locked="0"/>
    </xf>
    <xf numFmtId="0" fontId="1" fillId="3" borderId="0" xfId="0" applyFont="1" applyFill="1" applyAlignment="1" applyProtection="1">
      <alignment horizontal="center" vertical="center" readingOrder="2"/>
      <protection locked="0"/>
    </xf>
    <xf numFmtId="0" fontId="1" fillId="2" borderId="2" xfId="0" applyFont="1" applyFill="1" applyBorder="1" applyAlignment="1" applyProtection="1">
      <alignment horizontal="center" vertical="center" readingOrder="2"/>
      <protection locked="0"/>
    </xf>
    <xf numFmtId="166" fontId="1" fillId="0" borderId="2" xfId="0" applyNumberFormat="1" applyFont="1" applyBorder="1" applyAlignment="1" applyProtection="1">
      <alignment horizontal="center" vertical="center" readingOrder="2"/>
      <protection locked="0"/>
    </xf>
    <xf numFmtId="0" fontId="2" fillId="0" borderId="2" xfId="0" applyFont="1" applyBorder="1" applyAlignment="1" applyProtection="1">
      <alignment horizontal="center" vertical="center" readingOrder="2"/>
      <protection locked="0"/>
    </xf>
    <xf numFmtId="164" fontId="2" fillId="0" borderId="2" xfId="0" applyNumberFormat="1" applyFont="1" applyBorder="1" applyAlignment="1" applyProtection="1">
      <alignment horizontal="center" vertical="center" readingOrder="2"/>
    </xf>
    <xf numFmtId="165" fontId="1" fillId="0" borderId="1" xfId="0" applyNumberFormat="1" applyFont="1" applyFill="1" applyBorder="1" applyAlignment="1" applyProtection="1">
      <alignment horizontal="center" vertical="center" readingOrder="2"/>
      <protection locked="0"/>
    </xf>
    <xf numFmtId="0" fontId="1" fillId="0" borderId="1" xfId="0" applyFont="1" applyFill="1" applyBorder="1" applyAlignment="1" applyProtection="1">
      <alignment horizontal="center" vertical="center" readingOrder="2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EG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8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ar-EG" sz="1200"/>
              <a:t>فاتورة الغاز</a:t>
            </a:r>
          </a:p>
        </c:rich>
      </c:tx>
      <c:layout>
        <c:manualLayout>
          <c:xMode val="edge"/>
          <c:yMode val="edge"/>
          <c:x val="0.42067553735926305"/>
          <c:y val="2.586190187764991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1.5353121801432957E-2"/>
          <c:y val="0.17118226600985223"/>
          <c:w val="0.83316274309109517"/>
          <c:h val="0.62438423645320196"/>
        </c:manualLayout>
      </c:layout>
      <c:barChart>
        <c:barDir val="col"/>
        <c:grouping val="clustered"/>
        <c:varyColors val="0"/>
        <c:ser>
          <c:idx val="0"/>
          <c:order val="0"/>
          <c:tx>
            <c:v>الاستهلاك</c:v>
          </c:tx>
          <c:spPr>
            <a:pattFill prst="smCheck">
              <a:fgClr>
                <a:schemeClr val="tx1"/>
              </a:fgClr>
              <a:bgClr>
                <a:schemeClr val="bg1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 rtl="1">
                  <a:defRPr sz="1200" b="0" i="0" u="none" strike="noStrike" baseline="0">
                    <a:solidFill>
                      <a:schemeClr val="tx1"/>
                    </a:solidFill>
                    <a:latin typeface="Arial"/>
                    <a:ea typeface="Arial"/>
                    <a:cs typeface="Arial"/>
                  </a:defRPr>
                </a:pPr>
                <a:endParaRPr lang="ar-EG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'غاز طبيعي'!$M$5:$M$18</c:f>
              <c:numCache>
                <c:formatCode>mmm/yyyy</c:formatCode>
                <c:ptCount val="14"/>
                <c:pt idx="0">
                  <c:v>43800</c:v>
                </c:pt>
                <c:pt idx="1">
                  <c:v>43831</c:v>
                </c:pt>
                <c:pt idx="2">
                  <c:v>43862</c:v>
                </c:pt>
                <c:pt idx="3">
                  <c:v>43891</c:v>
                </c:pt>
                <c:pt idx="4">
                  <c:v>43922</c:v>
                </c:pt>
                <c:pt idx="5">
                  <c:v>43952</c:v>
                </c:pt>
                <c:pt idx="6">
                  <c:v>43983</c:v>
                </c:pt>
                <c:pt idx="7">
                  <c:v>44013</c:v>
                </c:pt>
                <c:pt idx="8">
                  <c:v>44044</c:v>
                </c:pt>
                <c:pt idx="9">
                  <c:v>44075</c:v>
                </c:pt>
                <c:pt idx="10">
                  <c:v>44105</c:v>
                </c:pt>
                <c:pt idx="11">
                  <c:v>44136</c:v>
                </c:pt>
                <c:pt idx="12">
                  <c:v>44166</c:v>
                </c:pt>
                <c:pt idx="13">
                  <c:v>44197</c:v>
                </c:pt>
              </c:numCache>
            </c:numRef>
          </c:cat>
          <c:val>
            <c:numRef>
              <c:f>'غاز طبيعي'!$N$5:$N$18</c:f>
              <c:numCache>
                <c:formatCode>General</c:formatCode>
                <c:ptCount val="14"/>
                <c:pt idx="0">
                  <c:v>45</c:v>
                </c:pt>
                <c:pt idx="1">
                  <c:v>48</c:v>
                </c:pt>
                <c:pt idx="2">
                  <c:v>50</c:v>
                </c:pt>
                <c:pt idx="3">
                  <c:v>49</c:v>
                </c:pt>
                <c:pt idx="4">
                  <c:v>56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</c:ser>
        <c:ser>
          <c:idx val="1"/>
          <c:order val="1"/>
          <c:tx>
            <c:v>قيمة الفاتورة</c:v>
          </c:tx>
          <c:spPr>
            <a:pattFill prst="dkVert">
              <a:fgClr>
                <a:schemeClr val="tx1"/>
              </a:fgClr>
              <a:bgClr>
                <a:schemeClr val="bg1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 rtl="1">
                  <a:defRPr sz="1200" b="0" i="0" u="none" strike="noStrike" baseline="0">
                    <a:solidFill>
                      <a:schemeClr val="tx1"/>
                    </a:solidFill>
                    <a:latin typeface="Arial"/>
                    <a:ea typeface="Arial"/>
                    <a:cs typeface="Arial"/>
                  </a:defRPr>
                </a:pPr>
                <a:endParaRPr lang="ar-EG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'غاز طبيعي'!$M$5:$M$18</c:f>
              <c:numCache>
                <c:formatCode>mmm/yyyy</c:formatCode>
                <c:ptCount val="14"/>
                <c:pt idx="0">
                  <c:v>43800</c:v>
                </c:pt>
                <c:pt idx="1">
                  <c:v>43831</c:v>
                </c:pt>
                <c:pt idx="2">
                  <c:v>43862</c:v>
                </c:pt>
                <c:pt idx="3">
                  <c:v>43891</c:v>
                </c:pt>
                <c:pt idx="4">
                  <c:v>43922</c:v>
                </c:pt>
                <c:pt idx="5">
                  <c:v>43952</c:v>
                </c:pt>
                <c:pt idx="6">
                  <c:v>43983</c:v>
                </c:pt>
                <c:pt idx="7">
                  <c:v>44013</c:v>
                </c:pt>
                <c:pt idx="8">
                  <c:v>44044</c:v>
                </c:pt>
                <c:pt idx="9">
                  <c:v>44075</c:v>
                </c:pt>
                <c:pt idx="10">
                  <c:v>44105</c:v>
                </c:pt>
                <c:pt idx="11">
                  <c:v>44136</c:v>
                </c:pt>
                <c:pt idx="12">
                  <c:v>44166</c:v>
                </c:pt>
                <c:pt idx="13">
                  <c:v>44197</c:v>
                </c:pt>
              </c:numCache>
            </c:numRef>
          </c:cat>
          <c:val>
            <c:numRef>
              <c:f>'غاز طبيعي'!$O$5:$O$18</c:f>
              <c:numCache>
                <c:formatCode>General</c:formatCode>
                <c:ptCount val="14"/>
                <c:pt idx="0">
                  <c:v>125</c:v>
                </c:pt>
                <c:pt idx="1">
                  <c:v>134</c:v>
                </c:pt>
                <c:pt idx="2">
                  <c:v>141</c:v>
                </c:pt>
                <c:pt idx="3">
                  <c:v>137</c:v>
                </c:pt>
                <c:pt idx="4">
                  <c:v>160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4435968"/>
        <c:axId val="75043968"/>
      </c:barChart>
      <c:dateAx>
        <c:axId val="74435968"/>
        <c:scaling>
          <c:orientation val="maxMin"/>
        </c:scaling>
        <c:delete val="0"/>
        <c:axPos val="b"/>
        <c:numFmt formatCode="mmm/yyyy" sourceLinked="0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-240000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ar-EG"/>
          </a:p>
        </c:txPr>
        <c:crossAx val="75043968"/>
        <c:crosses val="autoZero"/>
        <c:auto val="1"/>
        <c:lblOffset val="100"/>
        <c:baseTimeUnit val="months"/>
      </c:dateAx>
      <c:valAx>
        <c:axId val="75043968"/>
        <c:scaling>
          <c:orientation val="minMax"/>
          <c:max val="300"/>
        </c:scaling>
        <c:delete val="0"/>
        <c:axPos val="r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ar-EG" sz="1200"/>
                  <a:t>جنيه</a:t>
                </a:r>
              </a:p>
            </c:rich>
          </c:tx>
          <c:layout>
            <c:manualLayout>
              <c:xMode val="edge"/>
              <c:yMode val="edge"/>
              <c:x val="0.96974769721031606"/>
              <c:y val="0.4428663201602864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 rtl="1"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ar-EG"/>
          </a:p>
        </c:txPr>
        <c:crossAx val="74435968"/>
        <c:crosses val="autoZero"/>
        <c:crossBetween val="between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8526100307062435"/>
          <c:y val="0.94581263880476474"/>
          <c:w val="0.34902763561924266"/>
          <c:h val="4.679790026246721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ar-EG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ar-EG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73269</xdr:colOff>
      <xdr:row>2</xdr:row>
      <xdr:rowOff>73270</xdr:rowOff>
    </xdr:from>
    <xdr:to>
      <xdr:col>27</xdr:col>
      <xdr:colOff>65942</xdr:colOff>
      <xdr:row>17</xdr:row>
      <xdr:rowOff>161192</xdr:rowOff>
    </xdr:to>
    <xdr:graphicFrame macro="">
      <xdr:nvGraphicFramePr>
        <xdr:cNvPr id="11278" name="مخطط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2"/>
  <sheetViews>
    <sheetView rightToLeft="1" tabSelected="1" zoomScale="130" zoomScaleNormal="130" workbookViewId="0">
      <selection activeCell="B13" sqref="B13"/>
    </sheetView>
  </sheetViews>
  <sheetFormatPr defaultRowHeight="60" customHeight="1" x14ac:dyDescent="0.2"/>
  <cols>
    <col min="1" max="1" width="2.7109375" style="1" customWidth="1"/>
    <col min="2" max="2" width="19.7109375" style="1" bestFit="1" customWidth="1"/>
    <col min="3" max="3" width="3.140625" style="1" customWidth="1"/>
    <col min="4" max="4" width="1.140625" style="1" customWidth="1"/>
    <col min="5" max="5" width="6.5703125" style="1" bestFit="1" customWidth="1"/>
    <col min="6" max="6" width="12.85546875" style="1" bestFit="1" customWidth="1"/>
    <col min="7" max="7" width="17.140625" style="1" bestFit="1" customWidth="1"/>
    <col min="8" max="8" width="8.140625" style="1" bestFit="1" customWidth="1"/>
    <col min="9" max="9" width="6.42578125" style="1" bestFit="1" customWidth="1"/>
    <col min="10" max="10" width="17.140625" style="1" bestFit="1" customWidth="1"/>
    <col min="11" max="11" width="10.5703125" style="1" bestFit="1" customWidth="1"/>
    <col min="12" max="12" width="6.5703125" style="1" bestFit="1" customWidth="1"/>
    <col min="13" max="13" width="17" style="1" bestFit="1" customWidth="1"/>
    <col min="14" max="14" width="6.28515625" style="1" customWidth="1"/>
    <col min="15" max="15" width="6.5703125" style="1" bestFit="1" customWidth="1"/>
    <col min="16" max="16384" width="9.140625" style="1"/>
  </cols>
  <sheetData>
    <row r="1" spans="1:15" ht="20.100000000000001" customHeight="1" x14ac:dyDescent="0.2">
      <c r="B1" s="6" t="s">
        <v>4</v>
      </c>
      <c r="J1" s="1">
        <f>30*235</f>
        <v>7050</v>
      </c>
      <c r="K1" s="1" t="s">
        <v>7</v>
      </c>
      <c r="L1" s="1">
        <v>235</v>
      </c>
    </row>
    <row r="2" spans="1:15" ht="20.100000000000001" customHeight="1" thickBot="1" x14ac:dyDescent="0.25">
      <c r="A2" s="7"/>
      <c r="B2" s="7"/>
      <c r="C2" s="7"/>
      <c r="E2" s="1" t="s">
        <v>3</v>
      </c>
      <c r="H2" s="1" t="s">
        <v>6</v>
      </c>
      <c r="J2" s="1">
        <f>30*310</f>
        <v>9300</v>
      </c>
      <c r="K2" s="1" t="s">
        <v>8</v>
      </c>
      <c r="L2" s="1">
        <v>310</v>
      </c>
    </row>
    <row r="3" spans="1:15" ht="20.100000000000001" customHeight="1" thickBot="1" x14ac:dyDescent="0.25">
      <c r="A3" s="7"/>
      <c r="B3" s="8" t="s">
        <v>0</v>
      </c>
      <c r="C3" s="7"/>
      <c r="E3" s="1">
        <f>B6-B4</f>
        <v>56</v>
      </c>
      <c r="H3" s="1" t="s">
        <v>13</v>
      </c>
      <c r="K3" s="1">
        <v>61</v>
      </c>
      <c r="L3" s="1">
        <v>360</v>
      </c>
    </row>
    <row r="4" spans="1:15" ht="20.100000000000001" customHeight="1" thickBot="1" x14ac:dyDescent="0.25">
      <c r="A4" s="7"/>
      <c r="B4" s="10">
        <v>4679</v>
      </c>
      <c r="C4" s="7"/>
      <c r="F4" s="3" t="s">
        <v>5</v>
      </c>
      <c r="G4" s="12" t="s">
        <v>10</v>
      </c>
      <c r="H4" s="3">
        <v>4487</v>
      </c>
      <c r="I4" s="13" t="s">
        <v>14</v>
      </c>
      <c r="J4" s="13"/>
      <c r="M4" s="2" t="s">
        <v>9</v>
      </c>
      <c r="N4" s="2" t="s">
        <v>11</v>
      </c>
      <c r="O4" s="2" t="s">
        <v>12</v>
      </c>
    </row>
    <row r="5" spans="1:15" ht="20.100000000000001" customHeight="1" thickBot="1" x14ac:dyDescent="0.25">
      <c r="A5" s="7"/>
      <c r="B5" s="8" t="s">
        <v>1</v>
      </c>
      <c r="C5" s="7"/>
      <c r="F5" s="3">
        <f>IF(H5&lt;=0,0,H5-H4)</f>
        <v>45</v>
      </c>
      <c r="G5" s="4">
        <v>43770</v>
      </c>
      <c r="H5" s="3">
        <v>4532</v>
      </c>
      <c r="I5" s="3">
        <v>125</v>
      </c>
      <c r="J5" s="4">
        <v>43800</v>
      </c>
      <c r="M5" s="9">
        <f>J5</f>
        <v>43800</v>
      </c>
      <c r="N5" s="2">
        <f>F5</f>
        <v>45</v>
      </c>
      <c r="O5" s="2">
        <f>I5</f>
        <v>125</v>
      </c>
    </row>
    <row r="6" spans="1:15" ht="20.100000000000001" customHeight="1" thickBot="1" x14ac:dyDescent="0.25">
      <c r="A6" s="7"/>
      <c r="B6" s="10">
        <v>4735</v>
      </c>
      <c r="C6" s="7"/>
      <c r="F6" s="3">
        <f t="shared" ref="F6:F18" si="0">IF(H6&lt;=0,0,H6-H5)</f>
        <v>48</v>
      </c>
      <c r="G6" s="4">
        <v>43800</v>
      </c>
      <c r="H6" s="3">
        <v>4580</v>
      </c>
      <c r="I6" s="3">
        <v>134</v>
      </c>
      <c r="J6" s="4">
        <v>43831</v>
      </c>
      <c r="M6" s="9">
        <f t="shared" ref="M6:M18" si="1">J6</f>
        <v>43831</v>
      </c>
      <c r="N6" s="2">
        <f t="shared" ref="N6:N18" si="2">F6</f>
        <v>48</v>
      </c>
      <c r="O6" s="2">
        <f t="shared" ref="O6:O18" si="3">I6</f>
        <v>134</v>
      </c>
    </row>
    <row r="7" spans="1:15" ht="20.100000000000001" customHeight="1" thickBot="1" x14ac:dyDescent="0.25">
      <c r="A7" s="7"/>
      <c r="B7" s="8" t="s">
        <v>2</v>
      </c>
      <c r="C7" s="7"/>
      <c r="F7" s="3">
        <f t="shared" si="0"/>
        <v>50</v>
      </c>
      <c r="G7" s="4">
        <v>43831</v>
      </c>
      <c r="H7" s="3">
        <v>4630</v>
      </c>
      <c r="I7" s="3">
        <v>141</v>
      </c>
      <c r="J7" s="4">
        <v>43862</v>
      </c>
      <c r="M7" s="9">
        <f t="shared" si="1"/>
        <v>43862</v>
      </c>
      <c r="N7" s="2">
        <f t="shared" si="2"/>
        <v>50</v>
      </c>
      <c r="O7" s="2">
        <f t="shared" si="3"/>
        <v>141</v>
      </c>
    </row>
    <row r="8" spans="1:15" ht="20.100000000000001" customHeight="1" thickBot="1" x14ac:dyDescent="0.25">
      <c r="A8" s="7"/>
      <c r="B8" s="11">
        <f>IF(E3&lt;=30,E3*235,IF(AND(E3&gt;=30,E3&lt;=60),7050+(E3-30)*310,IF(AND(E3&gt;=61),7050+9300+(E3-60)*360)))/100+6+(E3*0.036)+0.1</f>
        <v>159.21599999999998</v>
      </c>
      <c r="C8" s="7"/>
      <c r="F8" s="3">
        <f t="shared" si="0"/>
        <v>49</v>
      </c>
      <c r="G8" s="4">
        <v>43862</v>
      </c>
      <c r="H8" s="3">
        <v>4679</v>
      </c>
      <c r="I8" s="3">
        <v>137</v>
      </c>
      <c r="J8" s="4">
        <v>43891</v>
      </c>
      <c r="M8" s="9">
        <f t="shared" si="1"/>
        <v>43891</v>
      </c>
      <c r="N8" s="2">
        <f t="shared" si="2"/>
        <v>49</v>
      </c>
      <c r="O8" s="2">
        <f t="shared" si="3"/>
        <v>137</v>
      </c>
    </row>
    <row r="9" spans="1:15" ht="20.100000000000001" customHeight="1" thickBot="1" x14ac:dyDescent="0.25">
      <c r="A9" s="7"/>
      <c r="B9" s="7"/>
      <c r="C9" s="7"/>
      <c r="F9" s="3">
        <f t="shared" si="0"/>
        <v>56</v>
      </c>
      <c r="G9" s="4">
        <v>43891</v>
      </c>
      <c r="H9" s="3">
        <v>4735</v>
      </c>
      <c r="I9" s="3">
        <v>160</v>
      </c>
      <c r="J9" s="4">
        <v>43922</v>
      </c>
      <c r="M9" s="9">
        <f t="shared" si="1"/>
        <v>43922</v>
      </c>
      <c r="N9" s="2">
        <f t="shared" si="2"/>
        <v>56</v>
      </c>
      <c r="O9" s="2">
        <f t="shared" si="3"/>
        <v>160</v>
      </c>
    </row>
    <row r="10" spans="1:15" ht="20.100000000000001" customHeight="1" thickBot="1" x14ac:dyDescent="0.25">
      <c r="A10" s="5"/>
      <c r="B10" s="5"/>
      <c r="C10" s="5"/>
      <c r="D10" s="5"/>
      <c r="F10" s="3">
        <f t="shared" si="0"/>
        <v>0</v>
      </c>
      <c r="G10" s="4">
        <v>43922</v>
      </c>
      <c r="H10" s="3"/>
      <c r="I10" s="3"/>
      <c r="J10" s="4">
        <v>43952</v>
      </c>
      <c r="M10" s="9">
        <f t="shared" si="1"/>
        <v>43952</v>
      </c>
      <c r="N10" s="2">
        <f t="shared" si="2"/>
        <v>0</v>
      </c>
      <c r="O10" s="2">
        <f t="shared" si="3"/>
        <v>0</v>
      </c>
    </row>
    <row r="11" spans="1:15" ht="20.100000000000001" customHeight="1" thickBot="1" x14ac:dyDescent="0.25">
      <c r="A11" s="5"/>
      <c r="B11" s="5"/>
      <c r="C11" s="5"/>
      <c r="D11" s="5"/>
      <c r="F11" s="3">
        <f t="shared" si="0"/>
        <v>0</v>
      </c>
      <c r="G11" s="4">
        <v>43952</v>
      </c>
      <c r="H11" s="3"/>
      <c r="I11" s="3"/>
      <c r="J11" s="4">
        <v>43983</v>
      </c>
      <c r="M11" s="9">
        <f t="shared" si="1"/>
        <v>43983</v>
      </c>
      <c r="N11" s="2">
        <f t="shared" si="2"/>
        <v>0</v>
      </c>
      <c r="O11" s="2">
        <f t="shared" si="3"/>
        <v>0</v>
      </c>
    </row>
    <row r="12" spans="1:15" ht="20.100000000000001" customHeight="1" thickBot="1" x14ac:dyDescent="0.25">
      <c r="A12" s="5"/>
      <c r="B12" s="5"/>
      <c r="C12" s="5"/>
      <c r="D12" s="5"/>
      <c r="F12" s="3">
        <f t="shared" si="0"/>
        <v>0</v>
      </c>
      <c r="G12" s="4">
        <v>43983</v>
      </c>
      <c r="H12" s="3"/>
      <c r="I12" s="3"/>
      <c r="J12" s="4">
        <v>44013</v>
      </c>
      <c r="M12" s="9">
        <f t="shared" si="1"/>
        <v>44013</v>
      </c>
      <c r="N12" s="2">
        <f t="shared" si="2"/>
        <v>0</v>
      </c>
      <c r="O12" s="2">
        <f t="shared" si="3"/>
        <v>0</v>
      </c>
    </row>
    <row r="13" spans="1:15" ht="20.100000000000001" customHeight="1" thickBot="1" x14ac:dyDescent="0.25">
      <c r="A13" s="5"/>
      <c r="B13" s="5"/>
      <c r="C13" s="5"/>
      <c r="D13" s="5"/>
      <c r="F13" s="3">
        <f t="shared" si="0"/>
        <v>0</v>
      </c>
      <c r="G13" s="4">
        <v>44013</v>
      </c>
      <c r="H13" s="3"/>
      <c r="I13" s="3"/>
      <c r="J13" s="4">
        <v>44044</v>
      </c>
      <c r="M13" s="9">
        <f t="shared" si="1"/>
        <v>44044</v>
      </c>
      <c r="N13" s="2">
        <f t="shared" si="2"/>
        <v>0</v>
      </c>
      <c r="O13" s="2">
        <f t="shared" si="3"/>
        <v>0</v>
      </c>
    </row>
    <row r="14" spans="1:15" ht="20.100000000000001" customHeight="1" thickBot="1" x14ac:dyDescent="0.25">
      <c r="A14" s="5"/>
      <c r="B14" s="5"/>
      <c r="C14" s="5"/>
      <c r="D14" s="5"/>
      <c r="F14" s="3">
        <f t="shared" si="0"/>
        <v>0</v>
      </c>
      <c r="G14" s="4">
        <v>44044</v>
      </c>
      <c r="H14" s="3"/>
      <c r="I14" s="3"/>
      <c r="J14" s="4">
        <v>44075</v>
      </c>
      <c r="M14" s="9">
        <f t="shared" si="1"/>
        <v>44075</v>
      </c>
      <c r="N14" s="2">
        <f t="shared" si="2"/>
        <v>0</v>
      </c>
      <c r="O14" s="2">
        <f t="shared" si="3"/>
        <v>0</v>
      </c>
    </row>
    <row r="15" spans="1:15" ht="20.100000000000001" customHeight="1" thickBot="1" x14ac:dyDescent="0.25">
      <c r="F15" s="3">
        <f t="shared" si="0"/>
        <v>0</v>
      </c>
      <c r="G15" s="4">
        <v>44075</v>
      </c>
      <c r="H15" s="3"/>
      <c r="I15" s="3"/>
      <c r="J15" s="4">
        <v>44105</v>
      </c>
      <c r="M15" s="9">
        <f t="shared" si="1"/>
        <v>44105</v>
      </c>
      <c r="N15" s="2">
        <f t="shared" si="2"/>
        <v>0</v>
      </c>
      <c r="O15" s="2">
        <f t="shared" si="3"/>
        <v>0</v>
      </c>
    </row>
    <row r="16" spans="1:15" ht="20.100000000000001" customHeight="1" thickBot="1" x14ac:dyDescent="0.25">
      <c r="F16" s="3">
        <f t="shared" si="0"/>
        <v>0</v>
      </c>
      <c r="G16" s="4">
        <v>44105</v>
      </c>
      <c r="H16" s="3"/>
      <c r="I16" s="3"/>
      <c r="J16" s="4">
        <v>44136</v>
      </c>
      <c r="M16" s="9">
        <f t="shared" si="1"/>
        <v>44136</v>
      </c>
      <c r="N16" s="2">
        <f t="shared" si="2"/>
        <v>0</v>
      </c>
      <c r="O16" s="2">
        <f t="shared" si="3"/>
        <v>0</v>
      </c>
    </row>
    <row r="17" spans="6:15" ht="20.100000000000001" customHeight="1" thickBot="1" x14ac:dyDescent="0.25">
      <c r="F17" s="3">
        <f t="shared" si="0"/>
        <v>0</v>
      </c>
      <c r="G17" s="4">
        <v>44136</v>
      </c>
      <c r="H17" s="3"/>
      <c r="I17" s="3"/>
      <c r="J17" s="4">
        <v>44166</v>
      </c>
      <c r="M17" s="9">
        <f t="shared" si="1"/>
        <v>44166</v>
      </c>
      <c r="N17" s="2">
        <f t="shared" si="2"/>
        <v>0</v>
      </c>
      <c r="O17" s="2">
        <f t="shared" si="3"/>
        <v>0</v>
      </c>
    </row>
    <row r="18" spans="6:15" ht="20.100000000000001" customHeight="1" thickBot="1" x14ac:dyDescent="0.25">
      <c r="F18" s="3">
        <f t="shared" si="0"/>
        <v>0</v>
      </c>
      <c r="G18" s="4">
        <v>44166</v>
      </c>
      <c r="H18" s="3"/>
      <c r="I18" s="3"/>
      <c r="J18" s="4">
        <v>44197</v>
      </c>
      <c r="M18" s="9">
        <f t="shared" si="1"/>
        <v>44197</v>
      </c>
      <c r="N18" s="2">
        <f t="shared" si="2"/>
        <v>0</v>
      </c>
      <c r="O18" s="2">
        <f t="shared" si="3"/>
        <v>0</v>
      </c>
    </row>
    <row r="19" spans="6:15" ht="20.100000000000001" customHeight="1" x14ac:dyDescent="0.2"/>
    <row r="20" spans="6:15" ht="20.100000000000001" customHeight="1" x14ac:dyDescent="0.2"/>
    <row r="21" spans="6:15" ht="20.100000000000001" customHeight="1" x14ac:dyDescent="0.2"/>
    <row r="22" spans="6:15" ht="20.100000000000001" customHeight="1" x14ac:dyDescent="0.2"/>
    <row r="23" spans="6:15" ht="20.100000000000001" customHeight="1" x14ac:dyDescent="0.2"/>
    <row r="24" spans="6:15" ht="20.100000000000001" customHeight="1" x14ac:dyDescent="0.2"/>
    <row r="25" spans="6:15" ht="20.100000000000001" customHeight="1" x14ac:dyDescent="0.2"/>
    <row r="26" spans="6:15" ht="20.100000000000001" customHeight="1" x14ac:dyDescent="0.2"/>
    <row r="27" spans="6:15" ht="20.100000000000001" customHeight="1" x14ac:dyDescent="0.2"/>
    <row r="28" spans="6:15" ht="20.100000000000001" customHeight="1" x14ac:dyDescent="0.2"/>
    <row r="29" spans="6:15" ht="20.100000000000001" customHeight="1" x14ac:dyDescent="0.2"/>
    <row r="30" spans="6:15" ht="20.100000000000001" customHeight="1" x14ac:dyDescent="0.2"/>
    <row r="31" spans="6:15" ht="20.100000000000001" customHeight="1" x14ac:dyDescent="0.2"/>
    <row r="32" spans="6:15" ht="20.100000000000001" customHeight="1" x14ac:dyDescent="0.2"/>
    <row r="33" ht="20.100000000000001" customHeight="1" x14ac:dyDescent="0.2"/>
    <row r="34" ht="20.100000000000001" customHeight="1" x14ac:dyDescent="0.2"/>
    <row r="35" ht="20.100000000000001" customHeight="1" x14ac:dyDescent="0.2"/>
    <row r="36" ht="20.100000000000001" customHeight="1" x14ac:dyDescent="0.2"/>
    <row r="37" ht="20.100000000000001" customHeight="1" x14ac:dyDescent="0.2"/>
    <row r="38" ht="20.100000000000001" customHeight="1" x14ac:dyDescent="0.2"/>
    <row r="39" ht="20.100000000000001" customHeight="1" x14ac:dyDescent="0.2"/>
    <row r="40" ht="20.100000000000001" customHeight="1" x14ac:dyDescent="0.2"/>
    <row r="41" ht="20.100000000000001" customHeight="1" x14ac:dyDescent="0.2"/>
    <row r="42" ht="20.100000000000001" customHeight="1" x14ac:dyDescent="0.2"/>
    <row r="43" ht="20.100000000000001" customHeight="1" x14ac:dyDescent="0.2"/>
    <row r="44" ht="20.100000000000001" customHeight="1" x14ac:dyDescent="0.2"/>
    <row r="45" ht="20.100000000000001" customHeight="1" x14ac:dyDescent="0.2"/>
    <row r="46" ht="20.100000000000001" customHeight="1" x14ac:dyDescent="0.2"/>
    <row r="47" ht="20.100000000000001" customHeight="1" x14ac:dyDescent="0.2"/>
    <row r="48" ht="20.100000000000001" customHeight="1" x14ac:dyDescent="0.2"/>
    <row r="49" ht="20.100000000000001" customHeight="1" x14ac:dyDescent="0.2"/>
    <row r="50" ht="20.100000000000001" customHeight="1" x14ac:dyDescent="0.2"/>
    <row r="51" ht="20.100000000000001" customHeight="1" x14ac:dyDescent="0.2"/>
    <row r="52" ht="20.100000000000001" customHeight="1" x14ac:dyDescent="0.2"/>
    <row r="53" ht="20.100000000000001" customHeight="1" x14ac:dyDescent="0.2"/>
    <row r="54" ht="20.100000000000001" customHeight="1" x14ac:dyDescent="0.2"/>
    <row r="55" ht="20.100000000000001" customHeight="1" x14ac:dyDescent="0.2"/>
    <row r="56" ht="20.100000000000001" customHeight="1" x14ac:dyDescent="0.2"/>
    <row r="57" ht="20.100000000000001" customHeight="1" x14ac:dyDescent="0.2"/>
    <row r="58" ht="20.100000000000001" customHeight="1" x14ac:dyDescent="0.2"/>
    <row r="59" ht="20.100000000000001" customHeight="1" x14ac:dyDescent="0.2"/>
    <row r="60" ht="20.100000000000001" customHeight="1" x14ac:dyDescent="0.2"/>
    <row r="61" ht="20.100000000000001" customHeight="1" x14ac:dyDescent="0.2"/>
    <row r="62" ht="20.100000000000001" customHeight="1" x14ac:dyDescent="0.2"/>
    <row r="63" ht="20.100000000000001" customHeight="1" x14ac:dyDescent="0.2"/>
    <row r="64" ht="20.100000000000001" customHeight="1" x14ac:dyDescent="0.2"/>
    <row r="65" ht="20.100000000000001" customHeight="1" x14ac:dyDescent="0.2"/>
    <row r="66" ht="20.100000000000001" customHeight="1" x14ac:dyDescent="0.2"/>
    <row r="67" ht="20.100000000000001" customHeight="1" x14ac:dyDescent="0.2"/>
    <row r="68" ht="20.100000000000001" customHeight="1" x14ac:dyDescent="0.2"/>
    <row r="69" ht="20.100000000000001" customHeight="1" x14ac:dyDescent="0.2"/>
    <row r="70" ht="20.100000000000001" customHeight="1" x14ac:dyDescent="0.2"/>
    <row r="71" ht="20.100000000000001" customHeight="1" x14ac:dyDescent="0.2"/>
    <row r="72" ht="20.100000000000001" customHeight="1" x14ac:dyDescent="0.2"/>
    <row r="73" ht="20.100000000000001" customHeight="1" x14ac:dyDescent="0.2"/>
    <row r="74" ht="20.100000000000001" customHeight="1" x14ac:dyDescent="0.2"/>
    <row r="75" ht="20.100000000000001" customHeight="1" x14ac:dyDescent="0.2"/>
    <row r="76" ht="20.100000000000001" customHeight="1" x14ac:dyDescent="0.2"/>
    <row r="77" ht="20.100000000000001" customHeight="1" x14ac:dyDescent="0.2"/>
    <row r="78" ht="20.100000000000001" customHeight="1" x14ac:dyDescent="0.2"/>
    <row r="79" ht="20.100000000000001" customHeight="1" x14ac:dyDescent="0.2"/>
    <row r="80" ht="20.100000000000001" customHeight="1" x14ac:dyDescent="0.2"/>
    <row r="81" ht="20.100000000000001" customHeight="1" x14ac:dyDescent="0.2"/>
    <row r="82" ht="20.100000000000001" customHeight="1" x14ac:dyDescent="0.2"/>
    <row r="83" ht="20.100000000000001" customHeight="1" x14ac:dyDescent="0.2"/>
    <row r="84" ht="20.100000000000001" customHeight="1" x14ac:dyDescent="0.2"/>
    <row r="85" ht="20.100000000000001" customHeight="1" x14ac:dyDescent="0.2"/>
    <row r="86" ht="20.100000000000001" customHeight="1" x14ac:dyDescent="0.2"/>
    <row r="87" ht="20.100000000000001" customHeight="1" x14ac:dyDescent="0.2"/>
    <row r="88" ht="20.100000000000001" customHeight="1" x14ac:dyDescent="0.2"/>
    <row r="89" ht="20.100000000000001" customHeight="1" x14ac:dyDescent="0.2"/>
    <row r="90" ht="20.100000000000001" customHeight="1" x14ac:dyDescent="0.2"/>
    <row r="91" ht="20.100000000000001" customHeight="1" x14ac:dyDescent="0.2"/>
    <row r="92" ht="20.100000000000001" customHeight="1" x14ac:dyDescent="0.2"/>
    <row r="93" ht="20.100000000000001" customHeight="1" x14ac:dyDescent="0.2"/>
    <row r="94" ht="20.100000000000001" customHeight="1" x14ac:dyDescent="0.2"/>
    <row r="95" ht="20.100000000000001" customHeight="1" x14ac:dyDescent="0.2"/>
    <row r="96" ht="20.100000000000001" customHeight="1" x14ac:dyDescent="0.2"/>
    <row r="97" ht="20.100000000000001" customHeight="1" x14ac:dyDescent="0.2"/>
    <row r="98" ht="20.100000000000001" customHeight="1" x14ac:dyDescent="0.2"/>
    <row r="99" ht="20.100000000000001" customHeight="1" x14ac:dyDescent="0.2"/>
    <row r="100" ht="20.100000000000001" customHeight="1" x14ac:dyDescent="0.2"/>
    <row r="101" ht="20.100000000000001" customHeight="1" x14ac:dyDescent="0.2"/>
    <row r="102" ht="20.100000000000001" customHeight="1" x14ac:dyDescent="0.2"/>
    <row r="103" ht="20.100000000000001" customHeight="1" x14ac:dyDescent="0.2"/>
    <row r="104" ht="20.100000000000001" customHeight="1" x14ac:dyDescent="0.2"/>
    <row r="105" ht="20.100000000000001" customHeight="1" x14ac:dyDescent="0.2"/>
    <row r="106" ht="20.100000000000001" customHeight="1" x14ac:dyDescent="0.2"/>
    <row r="107" ht="20.100000000000001" customHeight="1" x14ac:dyDescent="0.2"/>
    <row r="108" ht="20.100000000000001" customHeight="1" x14ac:dyDescent="0.2"/>
    <row r="109" ht="20.100000000000001" customHeight="1" x14ac:dyDescent="0.2"/>
    <row r="110" ht="20.100000000000001" customHeight="1" x14ac:dyDescent="0.2"/>
    <row r="111" ht="20.100000000000001" customHeight="1" x14ac:dyDescent="0.2"/>
    <row r="112" ht="20.100000000000001" customHeight="1" x14ac:dyDescent="0.2"/>
    <row r="113" ht="20.100000000000001" customHeight="1" x14ac:dyDescent="0.2"/>
    <row r="114" ht="20.100000000000001" customHeight="1" x14ac:dyDescent="0.2"/>
    <row r="115" ht="20.100000000000001" customHeight="1" x14ac:dyDescent="0.2"/>
    <row r="116" ht="20.100000000000001" customHeight="1" x14ac:dyDescent="0.2"/>
    <row r="117" ht="20.100000000000001" customHeight="1" x14ac:dyDescent="0.2"/>
    <row r="118" ht="20.100000000000001" customHeight="1" x14ac:dyDescent="0.2"/>
    <row r="119" ht="20.100000000000001" customHeight="1" x14ac:dyDescent="0.2"/>
    <row r="120" ht="20.100000000000001" customHeight="1" x14ac:dyDescent="0.2"/>
    <row r="121" ht="20.100000000000001" customHeight="1" x14ac:dyDescent="0.2"/>
    <row r="122" ht="20.100000000000001" customHeight="1" x14ac:dyDescent="0.2"/>
    <row r="123" ht="20.100000000000001" customHeight="1" x14ac:dyDescent="0.2"/>
    <row r="124" ht="20.100000000000001" customHeight="1" x14ac:dyDescent="0.2"/>
    <row r="125" ht="20.100000000000001" customHeight="1" x14ac:dyDescent="0.2"/>
    <row r="126" ht="20.100000000000001" customHeight="1" x14ac:dyDescent="0.2"/>
    <row r="127" ht="20.100000000000001" customHeight="1" x14ac:dyDescent="0.2"/>
    <row r="128" ht="20.100000000000001" customHeight="1" x14ac:dyDescent="0.2"/>
    <row r="129" ht="20.100000000000001" customHeight="1" x14ac:dyDescent="0.2"/>
    <row r="130" ht="20.100000000000001" customHeight="1" x14ac:dyDescent="0.2"/>
    <row r="131" ht="20.100000000000001" customHeight="1" x14ac:dyDescent="0.2"/>
    <row r="132" ht="20.100000000000001" customHeight="1" x14ac:dyDescent="0.2"/>
    <row r="133" ht="20.100000000000001" customHeight="1" x14ac:dyDescent="0.2"/>
    <row r="134" ht="20.100000000000001" customHeight="1" x14ac:dyDescent="0.2"/>
    <row r="135" ht="20.100000000000001" customHeight="1" x14ac:dyDescent="0.2"/>
    <row r="136" ht="20.100000000000001" customHeight="1" x14ac:dyDescent="0.2"/>
    <row r="137" ht="20.100000000000001" customHeight="1" x14ac:dyDescent="0.2"/>
    <row r="138" ht="20.100000000000001" customHeight="1" x14ac:dyDescent="0.2"/>
    <row r="139" ht="20.100000000000001" customHeight="1" x14ac:dyDescent="0.2"/>
    <row r="140" ht="20.100000000000001" customHeight="1" x14ac:dyDescent="0.2"/>
    <row r="141" ht="20.100000000000001" customHeight="1" x14ac:dyDescent="0.2"/>
    <row r="142" ht="20.100000000000001" customHeight="1" x14ac:dyDescent="0.2"/>
    <row r="143" ht="20.100000000000001" customHeight="1" x14ac:dyDescent="0.2"/>
    <row r="144" ht="20.100000000000001" customHeight="1" x14ac:dyDescent="0.2"/>
    <row r="145" ht="20.100000000000001" customHeight="1" x14ac:dyDescent="0.2"/>
    <row r="146" ht="20.100000000000001" customHeight="1" x14ac:dyDescent="0.2"/>
    <row r="147" ht="20.100000000000001" customHeight="1" x14ac:dyDescent="0.2"/>
    <row r="148" ht="20.100000000000001" customHeight="1" x14ac:dyDescent="0.2"/>
    <row r="149" ht="20.100000000000001" customHeight="1" x14ac:dyDescent="0.2"/>
    <row r="150" ht="20.100000000000001" customHeight="1" x14ac:dyDescent="0.2"/>
    <row r="151" ht="20.100000000000001" customHeight="1" x14ac:dyDescent="0.2"/>
    <row r="152" ht="20.100000000000001" customHeight="1" x14ac:dyDescent="0.2"/>
    <row r="153" ht="20.100000000000001" customHeight="1" x14ac:dyDescent="0.2"/>
    <row r="154" ht="20.100000000000001" customHeight="1" x14ac:dyDescent="0.2"/>
    <row r="155" ht="20.100000000000001" customHeight="1" x14ac:dyDescent="0.2"/>
    <row r="156" ht="20.100000000000001" customHeight="1" x14ac:dyDescent="0.2"/>
    <row r="157" ht="20.100000000000001" customHeight="1" x14ac:dyDescent="0.2"/>
    <row r="158" ht="20.100000000000001" customHeight="1" x14ac:dyDescent="0.2"/>
    <row r="159" ht="20.100000000000001" customHeight="1" x14ac:dyDescent="0.2"/>
    <row r="160" ht="20.100000000000001" customHeight="1" x14ac:dyDescent="0.2"/>
    <row r="161" ht="20.100000000000001" customHeight="1" x14ac:dyDescent="0.2"/>
    <row r="162" ht="20.100000000000001" customHeight="1" x14ac:dyDescent="0.2"/>
    <row r="163" ht="20.100000000000001" customHeight="1" x14ac:dyDescent="0.2"/>
    <row r="164" ht="20.100000000000001" customHeight="1" x14ac:dyDescent="0.2"/>
    <row r="165" ht="20.100000000000001" customHeight="1" x14ac:dyDescent="0.2"/>
    <row r="166" ht="20.100000000000001" customHeight="1" x14ac:dyDescent="0.2"/>
    <row r="167" ht="20.100000000000001" customHeight="1" x14ac:dyDescent="0.2"/>
    <row r="168" ht="20.100000000000001" customHeight="1" x14ac:dyDescent="0.2"/>
    <row r="169" ht="20.100000000000001" customHeight="1" x14ac:dyDescent="0.2"/>
    <row r="170" ht="20.100000000000001" customHeight="1" x14ac:dyDescent="0.2"/>
    <row r="171" ht="20.100000000000001" customHeight="1" x14ac:dyDescent="0.2"/>
    <row r="172" ht="20.100000000000001" customHeight="1" x14ac:dyDescent="0.2"/>
    <row r="173" ht="20.100000000000001" customHeight="1" x14ac:dyDescent="0.2"/>
    <row r="174" ht="20.100000000000001" customHeight="1" x14ac:dyDescent="0.2"/>
    <row r="175" ht="20.100000000000001" customHeight="1" x14ac:dyDescent="0.2"/>
    <row r="176" ht="20.100000000000001" customHeight="1" x14ac:dyDescent="0.2"/>
    <row r="177" ht="20.100000000000001" customHeight="1" x14ac:dyDescent="0.2"/>
    <row r="178" ht="20.100000000000001" customHeight="1" x14ac:dyDescent="0.2"/>
    <row r="179" ht="20.100000000000001" customHeight="1" x14ac:dyDescent="0.2"/>
    <row r="180" ht="20.100000000000001" customHeight="1" x14ac:dyDescent="0.2"/>
    <row r="181" ht="20.100000000000001" customHeight="1" x14ac:dyDescent="0.2"/>
    <row r="182" ht="20.100000000000001" customHeight="1" x14ac:dyDescent="0.2"/>
    <row r="183" ht="20.100000000000001" customHeight="1" x14ac:dyDescent="0.2"/>
    <row r="184" ht="20.100000000000001" customHeight="1" x14ac:dyDescent="0.2"/>
    <row r="185" ht="20.100000000000001" customHeight="1" x14ac:dyDescent="0.2"/>
    <row r="186" ht="20.100000000000001" customHeight="1" x14ac:dyDescent="0.2"/>
    <row r="187" ht="20.100000000000001" customHeight="1" x14ac:dyDescent="0.2"/>
    <row r="188" ht="20.100000000000001" customHeight="1" x14ac:dyDescent="0.2"/>
    <row r="189" ht="20.100000000000001" customHeight="1" x14ac:dyDescent="0.2"/>
    <row r="190" ht="20.100000000000001" customHeight="1" x14ac:dyDescent="0.2"/>
    <row r="191" ht="20.100000000000001" customHeight="1" x14ac:dyDescent="0.2"/>
    <row r="192" ht="20.100000000000001" customHeight="1" x14ac:dyDescent="0.2"/>
    <row r="193" ht="20.100000000000001" customHeight="1" x14ac:dyDescent="0.2"/>
    <row r="194" ht="20.100000000000001" customHeight="1" x14ac:dyDescent="0.2"/>
    <row r="195" ht="20.100000000000001" customHeight="1" x14ac:dyDescent="0.2"/>
    <row r="196" ht="20.100000000000001" customHeight="1" x14ac:dyDescent="0.2"/>
    <row r="197" ht="20.100000000000001" customHeight="1" x14ac:dyDescent="0.2"/>
    <row r="198" ht="20.100000000000001" customHeight="1" x14ac:dyDescent="0.2"/>
    <row r="199" ht="20.100000000000001" customHeight="1" x14ac:dyDescent="0.2"/>
    <row r="200" ht="20.100000000000001" customHeight="1" x14ac:dyDescent="0.2"/>
    <row r="201" ht="20.100000000000001" customHeight="1" x14ac:dyDescent="0.2"/>
    <row r="202" ht="20.100000000000001" customHeight="1" x14ac:dyDescent="0.2"/>
    <row r="203" ht="20.100000000000001" customHeight="1" x14ac:dyDescent="0.2"/>
    <row r="204" ht="20.100000000000001" customHeight="1" x14ac:dyDescent="0.2"/>
    <row r="205" ht="20.100000000000001" customHeight="1" x14ac:dyDescent="0.2"/>
    <row r="206" ht="20.100000000000001" customHeight="1" x14ac:dyDescent="0.2"/>
    <row r="207" ht="20.100000000000001" customHeight="1" x14ac:dyDescent="0.2"/>
    <row r="208" ht="20.100000000000001" customHeight="1" x14ac:dyDescent="0.2"/>
    <row r="209" ht="20.100000000000001" customHeight="1" x14ac:dyDescent="0.2"/>
    <row r="210" ht="20.100000000000001" customHeight="1" x14ac:dyDescent="0.2"/>
    <row r="211" ht="20.100000000000001" customHeight="1" x14ac:dyDescent="0.2"/>
    <row r="212" ht="20.100000000000001" customHeight="1" x14ac:dyDescent="0.2"/>
    <row r="213" ht="20.100000000000001" customHeight="1" x14ac:dyDescent="0.2"/>
    <row r="214" ht="20.100000000000001" customHeight="1" x14ac:dyDescent="0.2"/>
    <row r="215" ht="20.100000000000001" customHeight="1" x14ac:dyDescent="0.2"/>
    <row r="216" ht="20.100000000000001" customHeight="1" x14ac:dyDescent="0.2"/>
    <row r="217" ht="20.100000000000001" customHeight="1" x14ac:dyDescent="0.2"/>
    <row r="218" ht="20.100000000000001" customHeight="1" x14ac:dyDescent="0.2"/>
    <row r="219" ht="20.100000000000001" customHeight="1" x14ac:dyDescent="0.2"/>
    <row r="220" ht="20.100000000000001" customHeight="1" x14ac:dyDescent="0.2"/>
    <row r="221" ht="20.100000000000001" customHeight="1" x14ac:dyDescent="0.2"/>
    <row r="222" ht="20.100000000000001" customHeight="1" x14ac:dyDescent="0.2"/>
    <row r="223" ht="20.100000000000001" customHeight="1" x14ac:dyDescent="0.2"/>
    <row r="224" ht="20.100000000000001" customHeight="1" x14ac:dyDescent="0.2"/>
    <row r="225" ht="20.100000000000001" customHeight="1" x14ac:dyDescent="0.2"/>
    <row r="226" ht="20.100000000000001" customHeight="1" x14ac:dyDescent="0.2"/>
    <row r="227" ht="20.100000000000001" customHeight="1" x14ac:dyDescent="0.2"/>
    <row r="228" ht="20.100000000000001" customHeight="1" x14ac:dyDescent="0.2"/>
    <row r="229" ht="20.100000000000001" customHeight="1" x14ac:dyDescent="0.2"/>
    <row r="230" ht="20.100000000000001" customHeight="1" x14ac:dyDescent="0.2"/>
    <row r="231" ht="20.100000000000001" customHeight="1" x14ac:dyDescent="0.2"/>
    <row r="232" ht="20.100000000000001" customHeight="1" x14ac:dyDescent="0.2"/>
    <row r="233" ht="20.100000000000001" customHeight="1" x14ac:dyDescent="0.2"/>
    <row r="234" ht="20.100000000000001" customHeight="1" x14ac:dyDescent="0.2"/>
    <row r="235" ht="20.100000000000001" customHeight="1" x14ac:dyDescent="0.2"/>
    <row r="236" ht="20.100000000000001" customHeight="1" x14ac:dyDescent="0.2"/>
    <row r="237" ht="20.100000000000001" customHeight="1" x14ac:dyDescent="0.2"/>
    <row r="238" ht="20.100000000000001" customHeight="1" x14ac:dyDescent="0.2"/>
    <row r="239" ht="20.100000000000001" customHeight="1" x14ac:dyDescent="0.2"/>
    <row r="240" ht="20.100000000000001" customHeight="1" x14ac:dyDescent="0.2"/>
    <row r="241" ht="20.100000000000001" customHeight="1" x14ac:dyDescent="0.2"/>
    <row r="242" ht="20.100000000000001" customHeight="1" x14ac:dyDescent="0.2"/>
    <row r="243" ht="20.100000000000001" customHeight="1" x14ac:dyDescent="0.2"/>
    <row r="244" ht="20.100000000000001" customHeight="1" x14ac:dyDescent="0.2"/>
    <row r="245" ht="20.100000000000001" customHeight="1" x14ac:dyDescent="0.2"/>
    <row r="246" ht="20.100000000000001" customHeight="1" x14ac:dyDescent="0.2"/>
    <row r="247" ht="20.100000000000001" customHeight="1" x14ac:dyDescent="0.2"/>
    <row r="248" ht="20.100000000000001" customHeight="1" x14ac:dyDescent="0.2"/>
    <row r="249" ht="20.100000000000001" customHeight="1" x14ac:dyDescent="0.2"/>
    <row r="250" ht="20.100000000000001" customHeight="1" x14ac:dyDescent="0.2"/>
    <row r="251" ht="20.100000000000001" customHeight="1" x14ac:dyDescent="0.2"/>
    <row r="252" ht="20.100000000000001" customHeight="1" x14ac:dyDescent="0.2"/>
    <row r="253" ht="20.100000000000001" customHeight="1" x14ac:dyDescent="0.2"/>
    <row r="254" ht="20.100000000000001" customHeight="1" x14ac:dyDescent="0.2"/>
    <row r="255" ht="20.100000000000001" customHeight="1" x14ac:dyDescent="0.2"/>
    <row r="256" ht="20.100000000000001" customHeight="1" x14ac:dyDescent="0.2"/>
    <row r="257" ht="20.100000000000001" customHeight="1" x14ac:dyDescent="0.2"/>
    <row r="258" ht="20.100000000000001" customHeight="1" x14ac:dyDescent="0.2"/>
    <row r="259" ht="20.100000000000001" customHeight="1" x14ac:dyDescent="0.2"/>
    <row r="260" ht="20.100000000000001" customHeight="1" x14ac:dyDescent="0.2"/>
    <row r="261" ht="20.100000000000001" customHeight="1" x14ac:dyDescent="0.2"/>
    <row r="262" ht="20.100000000000001" customHeight="1" x14ac:dyDescent="0.2"/>
    <row r="263" ht="20.100000000000001" customHeight="1" x14ac:dyDescent="0.2"/>
    <row r="264" ht="20.100000000000001" customHeight="1" x14ac:dyDescent="0.2"/>
    <row r="265" ht="20.100000000000001" customHeight="1" x14ac:dyDescent="0.2"/>
    <row r="266" ht="20.100000000000001" customHeight="1" x14ac:dyDescent="0.2"/>
    <row r="267" ht="20.100000000000001" customHeight="1" x14ac:dyDescent="0.2"/>
    <row r="268" ht="20.100000000000001" customHeight="1" x14ac:dyDescent="0.2"/>
    <row r="269" ht="20.100000000000001" customHeight="1" x14ac:dyDescent="0.2"/>
    <row r="270" ht="20.100000000000001" customHeight="1" x14ac:dyDescent="0.2"/>
    <row r="271" ht="20.100000000000001" customHeight="1" x14ac:dyDescent="0.2"/>
    <row r="272" ht="20.100000000000001" customHeight="1" x14ac:dyDescent="0.2"/>
    <row r="273" ht="20.100000000000001" customHeight="1" x14ac:dyDescent="0.2"/>
    <row r="274" ht="20.100000000000001" customHeight="1" x14ac:dyDescent="0.2"/>
    <row r="275" ht="20.100000000000001" customHeight="1" x14ac:dyDescent="0.2"/>
    <row r="276" ht="20.100000000000001" customHeight="1" x14ac:dyDescent="0.2"/>
    <row r="277" ht="20.100000000000001" customHeight="1" x14ac:dyDescent="0.2"/>
    <row r="278" ht="20.100000000000001" customHeight="1" x14ac:dyDescent="0.2"/>
    <row r="279" ht="20.100000000000001" customHeight="1" x14ac:dyDescent="0.2"/>
    <row r="280" ht="20.100000000000001" customHeight="1" x14ac:dyDescent="0.2"/>
    <row r="281" ht="20.100000000000001" customHeight="1" x14ac:dyDescent="0.2"/>
    <row r="282" ht="20.100000000000001" customHeight="1" x14ac:dyDescent="0.2"/>
    <row r="283" ht="20.100000000000001" customHeight="1" x14ac:dyDescent="0.2"/>
    <row r="284" ht="20.100000000000001" customHeight="1" x14ac:dyDescent="0.2"/>
    <row r="285" ht="20.100000000000001" customHeight="1" x14ac:dyDescent="0.2"/>
    <row r="286" ht="20.100000000000001" customHeight="1" x14ac:dyDescent="0.2"/>
    <row r="287" ht="20.100000000000001" customHeight="1" x14ac:dyDescent="0.2"/>
    <row r="288" ht="20.100000000000001" customHeight="1" x14ac:dyDescent="0.2"/>
    <row r="289" ht="20.100000000000001" customHeight="1" x14ac:dyDescent="0.2"/>
    <row r="290" ht="20.100000000000001" customHeight="1" x14ac:dyDescent="0.2"/>
    <row r="291" ht="20.100000000000001" customHeight="1" x14ac:dyDescent="0.2"/>
    <row r="292" ht="20.100000000000001" customHeight="1" x14ac:dyDescent="0.2"/>
    <row r="293" ht="20.100000000000001" customHeight="1" x14ac:dyDescent="0.2"/>
    <row r="294" ht="20.100000000000001" customHeight="1" x14ac:dyDescent="0.2"/>
    <row r="295" ht="20.100000000000001" customHeight="1" x14ac:dyDescent="0.2"/>
    <row r="296" ht="20.100000000000001" customHeight="1" x14ac:dyDescent="0.2"/>
    <row r="297" ht="20.100000000000001" customHeight="1" x14ac:dyDescent="0.2"/>
    <row r="298" ht="20.100000000000001" customHeight="1" x14ac:dyDescent="0.2"/>
    <row r="299" ht="20.100000000000001" customHeight="1" x14ac:dyDescent="0.2"/>
    <row r="300" ht="20.100000000000001" customHeight="1" x14ac:dyDescent="0.2"/>
    <row r="301" ht="20.100000000000001" customHeight="1" x14ac:dyDescent="0.2"/>
    <row r="302" ht="20.100000000000001" customHeight="1" x14ac:dyDescent="0.2"/>
    <row r="303" ht="20.100000000000001" customHeight="1" x14ac:dyDescent="0.2"/>
    <row r="304" ht="20.100000000000001" customHeight="1" x14ac:dyDescent="0.2"/>
    <row r="305" ht="20.100000000000001" customHeight="1" x14ac:dyDescent="0.2"/>
    <row r="306" ht="20.100000000000001" customHeight="1" x14ac:dyDescent="0.2"/>
    <row r="307" ht="20.100000000000001" customHeight="1" x14ac:dyDescent="0.2"/>
    <row r="308" ht="20.100000000000001" customHeight="1" x14ac:dyDescent="0.2"/>
    <row r="309" ht="20.100000000000001" customHeight="1" x14ac:dyDescent="0.2"/>
    <row r="310" ht="20.100000000000001" customHeight="1" x14ac:dyDescent="0.2"/>
    <row r="311" ht="20.100000000000001" customHeight="1" x14ac:dyDescent="0.2"/>
    <row r="312" ht="20.100000000000001" customHeight="1" x14ac:dyDescent="0.2"/>
    <row r="313" ht="20.100000000000001" customHeight="1" x14ac:dyDescent="0.2"/>
    <row r="314" ht="20.100000000000001" customHeight="1" x14ac:dyDescent="0.2"/>
    <row r="315" ht="20.100000000000001" customHeight="1" x14ac:dyDescent="0.2"/>
    <row r="316" ht="20.100000000000001" customHeight="1" x14ac:dyDescent="0.2"/>
    <row r="317" ht="20.100000000000001" customHeight="1" x14ac:dyDescent="0.2"/>
    <row r="318" ht="20.100000000000001" customHeight="1" x14ac:dyDescent="0.2"/>
    <row r="319" ht="20.100000000000001" customHeight="1" x14ac:dyDescent="0.2"/>
    <row r="320" ht="20.100000000000001" customHeight="1" x14ac:dyDescent="0.2"/>
    <row r="321" ht="20.100000000000001" customHeight="1" x14ac:dyDescent="0.2"/>
    <row r="322" ht="20.100000000000001" customHeight="1" x14ac:dyDescent="0.2"/>
    <row r="323" ht="20.100000000000001" customHeight="1" x14ac:dyDescent="0.2"/>
    <row r="324" ht="20.100000000000001" customHeight="1" x14ac:dyDescent="0.2"/>
    <row r="325" ht="20.100000000000001" customHeight="1" x14ac:dyDescent="0.2"/>
    <row r="326" ht="20.100000000000001" customHeight="1" x14ac:dyDescent="0.2"/>
    <row r="327" ht="20.100000000000001" customHeight="1" x14ac:dyDescent="0.2"/>
    <row r="328" ht="20.100000000000001" customHeight="1" x14ac:dyDescent="0.2"/>
    <row r="329" ht="20.100000000000001" customHeight="1" x14ac:dyDescent="0.2"/>
    <row r="330" ht="20.100000000000001" customHeight="1" x14ac:dyDescent="0.2"/>
    <row r="331" ht="20.100000000000001" customHeight="1" x14ac:dyDescent="0.2"/>
    <row r="332" ht="20.100000000000001" customHeight="1" x14ac:dyDescent="0.2"/>
    <row r="333" ht="20.100000000000001" customHeight="1" x14ac:dyDescent="0.2"/>
    <row r="334" ht="20.100000000000001" customHeight="1" x14ac:dyDescent="0.2"/>
    <row r="335" ht="20.100000000000001" customHeight="1" x14ac:dyDescent="0.2"/>
    <row r="336" ht="20.100000000000001" customHeight="1" x14ac:dyDescent="0.2"/>
    <row r="337" ht="20.100000000000001" customHeight="1" x14ac:dyDescent="0.2"/>
    <row r="338" ht="20.100000000000001" customHeight="1" x14ac:dyDescent="0.2"/>
    <row r="339" ht="20.100000000000001" customHeight="1" x14ac:dyDescent="0.2"/>
    <row r="340" ht="20.100000000000001" customHeight="1" x14ac:dyDescent="0.2"/>
    <row r="341" ht="20.100000000000001" customHeight="1" x14ac:dyDescent="0.2"/>
    <row r="342" ht="20.100000000000001" customHeight="1" x14ac:dyDescent="0.2"/>
    <row r="343" ht="20.100000000000001" customHeight="1" x14ac:dyDescent="0.2"/>
    <row r="344" ht="20.100000000000001" customHeight="1" x14ac:dyDescent="0.2"/>
    <row r="345" ht="20.100000000000001" customHeight="1" x14ac:dyDescent="0.2"/>
    <row r="346" ht="20.100000000000001" customHeight="1" x14ac:dyDescent="0.2"/>
    <row r="347" ht="20.100000000000001" customHeight="1" x14ac:dyDescent="0.2"/>
    <row r="348" ht="20.100000000000001" customHeight="1" x14ac:dyDescent="0.2"/>
    <row r="349" ht="20.100000000000001" customHeight="1" x14ac:dyDescent="0.2"/>
    <row r="350" ht="20.100000000000001" customHeight="1" x14ac:dyDescent="0.2"/>
    <row r="351" ht="20.100000000000001" customHeight="1" x14ac:dyDescent="0.2"/>
    <row r="352" ht="20.100000000000001" customHeight="1" x14ac:dyDescent="0.2"/>
    <row r="353" ht="20.100000000000001" customHeight="1" x14ac:dyDescent="0.2"/>
    <row r="354" ht="20.100000000000001" customHeight="1" x14ac:dyDescent="0.2"/>
    <row r="355" ht="20.100000000000001" customHeight="1" x14ac:dyDescent="0.2"/>
    <row r="356" ht="20.100000000000001" customHeight="1" x14ac:dyDescent="0.2"/>
    <row r="357" ht="20.100000000000001" customHeight="1" x14ac:dyDescent="0.2"/>
    <row r="358" ht="20.100000000000001" customHeight="1" x14ac:dyDescent="0.2"/>
    <row r="359" ht="20.100000000000001" customHeight="1" x14ac:dyDescent="0.2"/>
    <row r="360" ht="20.100000000000001" customHeight="1" x14ac:dyDescent="0.2"/>
    <row r="361" ht="20.100000000000001" customHeight="1" x14ac:dyDescent="0.2"/>
    <row r="362" ht="20.100000000000001" customHeight="1" x14ac:dyDescent="0.2"/>
    <row r="363" ht="20.100000000000001" customHeight="1" x14ac:dyDescent="0.2"/>
    <row r="364" ht="20.100000000000001" customHeight="1" x14ac:dyDescent="0.2"/>
    <row r="365" ht="20.100000000000001" customHeight="1" x14ac:dyDescent="0.2"/>
    <row r="366" ht="20.100000000000001" customHeight="1" x14ac:dyDescent="0.2"/>
    <row r="367" ht="20.100000000000001" customHeight="1" x14ac:dyDescent="0.2"/>
    <row r="368" ht="20.100000000000001" customHeight="1" x14ac:dyDescent="0.2"/>
    <row r="369" ht="20.100000000000001" customHeight="1" x14ac:dyDescent="0.2"/>
    <row r="370" ht="20.100000000000001" customHeight="1" x14ac:dyDescent="0.2"/>
    <row r="371" ht="20.100000000000001" customHeight="1" x14ac:dyDescent="0.2"/>
    <row r="372" ht="20.100000000000001" customHeight="1" x14ac:dyDescent="0.2"/>
    <row r="373" ht="20.100000000000001" customHeight="1" x14ac:dyDescent="0.2"/>
    <row r="374" ht="20.100000000000001" customHeight="1" x14ac:dyDescent="0.2"/>
    <row r="375" ht="20.100000000000001" customHeight="1" x14ac:dyDescent="0.2"/>
    <row r="376" ht="20.100000000000001" customHeight="1" x14ac:dyDescent="0.2"/>
    <row r="377" ht="20.100000000000001" customHeight="1" x14ac:dyDescent="0.2"/>
    <row r="378" ht="20.100000000000001" customHeight="1" x14ac:dyDescent="0.2"/>
    <row r="379" ht="20.100000000000001" customHeight="1" x14ac:dyDescent="0.2"/>
    <row r="380" ht="20.100000000000001" customHeight="1" x14ac:dyDescent="0.2"/>
    <row r="381" ht="20.100000000000001" customHeight="1" x14ac:dyDescent="0.2"/>
    <row r="382" ht="20.100000000000001" customHeight="1" x14ac:dyDescent="0.2"/>
  </sheetData>
  <sheetProtection formatCells="0" formatColumns="0" formatRows="0" insertColumns="0" insertRows="0" insertHyperlinks="0" deleteColumns="0" deleteRows="0" selectLockedCells="1" sort="0" autoFilter="0" pivotTables="0"/>
  <mergeCells count="1">
    <mergeCell ref="I4:J4"/>
  </mergeCells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غاز طبيعي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</dc:creator>
  <cp:lastModifiedBy>admin</cp:lastModifiedBy>
  <cp:lastPrinted>2015-08-03T11:12:10Z</cp:lastPrinted>
  <dcterms:created xsi:type="dcterms:W3CDTF">2015-04-01T18:19:13Z</dcterms:created>
  <dcterms:modified xsi:type="dcterms:W3CDTF">2020-04-22T07:58:21Z</dcterms:modified>
</cp:coreProperties>
</file>