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\Desktop\"/>
    </mc:Choice>
  </mc:AlternateContent>
  <bookViews>
    <workbookView xWindow="0" yWindow="0" windowWidth="20145" windowHeight="7440"/>
  </bookViews>
  <sheets>
    <sheet name="ورقة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B2" i="1"/>
  <c r="C2" i="1"/>
  <c r="D2" i="1"/>
  <c r="G2" i="1"/>
  <c r="H2" i="1"/>
  <c r="I2" i="1"/>
  <c r="A3" i="1"/>
  <c r="B3" i="1"/>
  <c r="C3" i="1"/>
  <c r="D3" i="1"/>
  <c r="G3" i="1"/>
  <c r="H3" i="1"/>
  <c r="I3" i="1"/>
  <c r="A4" i="1"/>
  <c r="B4" i="1"/>
  <c r="C4" i="1"/>
  <c r="D4" i="1"/>
  <c r="G4" i="1"/>
  <c r="H4" i="1"/>
  <c r="I4" i="1"/>
  <c r="A5" i="1"/>
  <c r="B5" i="1"/>
  <c r="C5" i="1"/>
  <c r="D5" i="1"/>
  <c r="G5" i="1"/>
  <c r="H5" i="1"/>
  <c r="I5" i="1"/>
  <c r="A6" i="1"/>
  <c r="B6" i="1"/>
  <c r="C6" i="1"/>
  <c r="D6" i="1"/>
  <c r="G6" i="1"/>
  <c r="H6" i="1"/>
  <c r="I6" i="1"/>
  <c r="A7" i="1"/>
  <c r="B7" i="1"/>
  <c r="C7" i="1"/>
  <c r="D7" i="1"/>
  <c r="G7" i="1"/>
  <c r="H7" i="1"/>
  <c r="I7" i="1"/>
</calcChain>
</file>

<file path=xl/sharedStrings.xml><?xml version="1.0" encoding="utf-8"?>
<sst xmlns="http://schemas.openxmlformats.org/spreadsheetml/2006/main" count="16" uniqueCount="16">
  <si>
    <t>الرمز</t>
  </si>
  <si>
    <t>الاسم</t>
  </si>
  <si>
    <t>إشعار</t>
  </si>
  <si>
    <t>ملاحظة</t>
  </si>
  <si>
    <t>تنبيه</t>
  </si>
  <si>
    <t>أخبار</t>
  </si>
  <si>
    <t>الاغلاق</t>
  </si>
  <si>
    <t>أعلى</t>
  </si>
  <si>
    <t>أدنى</t>
  </si>
  <si>
    <t>أسترا الصناعية</t>
  </si>
  <si>
    <t>طباعة وتغليف</t>
  </si>
  <si>
    <t>شاكر</t>
  </si>
  <si>
    <t>العالمية</t>
  </si>
  <si>
    <t>مهارة</t>
  </si>
  <si>
    <t>اليمامة للحديد</t>
  </si>
  <si>
    <t>عند جلب البيانات  يرفض مثل ماهو واضح لكم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</si>
</sst>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ddeLink xmlns:r="http://schemas.openxmlformats.org/officeDocument/2006/relationships" ddeService="TickerChart" ddeTopic="Live">
    <ddeItems>
      <ddeItem name="QO.1212.TAD$alert" advise="1"/>
      <ddeItem name="QO.1212.TAD$flag" advise="1"/>
      <ddeItem name="QO.1212.TAD$high" advise="1"/>
      <ddeItem name="QO.1212.TAD$last" advise="1"/>
      <ddeItem name="QO.1212.TAD$low" advise="1"/>
      <ddeItem name="QO.1212.TAD$news" advise="1"/>
      <ddeItem name="QO.1212.TAD$note" advise="1"/>
      <ddeItem name="QO.1214.TAD$alert" advise="1"/>
      <ddeItem name="QO.1214.TAD$flag" advise="1"/>
      <ddeItem name="QO.1214.TAD$high" advise="1"/>
      <ddeItem name="QO.1214.TAD$last" advise="1"/>
      <ddeItem name="QO.1214.TAD$low" advise="1"/>
      <ddeItem name="QO.1214.TAD$news" advise="1"/>
      <ddeItem name="QO.1214.TAD$note" advise="1"/>
      <ddeItem name="QO.1304.TAD$alert" advise="1"/>
      <ddeItem name="QO.1304.TAD$flag" advise="1"/>
      <ddeItem name="QO.1304.TAD$high" advise="1"/>
      <ddeItem name="QO.1304.TAD$last" advise="1"/>
      <ddeItem name="QO.1304.TAD$low" advise="1"/>
      <ddeItem name="QO.1304.TAD$news" advise="1"/>
      <ddeItem name="QO.1304.TAD$note" advise="1"/>
      <ddeItem name="QO.1831.TAD$alert" advise="1"/>
      <ddeItem name="QO.1831.TAD$flag" advise="1"/>
      <ddeItem name="QO.1831.TAD$high" advise="1"/>
      <ddeItem name="QO.1831.TAD$last" advise="1"/>
      <ddeItem name="QO.1831.TAD$low" advise="1"/>
      <ddeItem name="QO.1831.TAD$news" advise="1"/>
      <ddeItem name="QO.1831.TAD$note" advise="1"/>
      <ddeItem name="QO.4270.TAD$alert" advise="1"/>
      <ddeItem name="QO.4270.TAD$flag" advise="1"/>
      <ddeItem name="QO.4270.TAD$high" advise="1"/>
      <ddeItem name="QO.4270.TAD$last" advise="1"/>
      <ddeItem name="QO.4270.TAD$low" advise="1"/>
      <ddeItem name="QO.4270.TAD$news" advise="1"/>
      <ddeItem name="QO.4270.TAD$note" advise="1"/>
      <ddeItem name="QO.8280.TAD$alert" advise="1"/>
      <ddeItem name="QO.8280.TAD$flag" advise="1"/>
      <ddeItem name="QO.8280.TAD$high" advise="1"/>
      <ddeItem name="QO.8280.TAD$last" advise="1"/>
      <ddeItem name="QO.8280.TAD$low" advise="1"/>
      <ddeItem name="QO.8280.TAD$news" advise="1"/>
      <ddeItem name="QO.8280.TAD$note" advise="1"/>
      <ddeItem name="StdDocumentName" ole="1" advise="1"/>
    </ddeItems>
  </ddeLin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rightToLeft="1" tabSelected="1" workbookViewId="0">
      <selection activeCell="G12" sqref="G12"/>
    </sheetView>
  </sheetViews>
  <sheetFormatPr defaultRowHeight="14.25" x14ac:dyDescent="0.2"/>
  <cols>
    <col min="1" max="4" width="6.25" style="2" bestFit="1" customWidth="1"/>
    <col min="5" max="5" width="4.875" style="2" bestFit="1" customWidth="1"/>
    <col min="6" max="6" width="10" style="2" bestFit="1" customWidth="1"/>
    <col min="7" max="9" width="6.25" style="2" bestFit="1" customWidth="1"/>
  </cols>
  <sheetData>
    <row r="1" spans="1:9" x14ac:dyDescent="0.2">
      <c r="A1" s="2" t="s">
        <v>2</v>
      </c>
      <c r="B1" s="2" t="s">
        <v>3</v>
      </c>
      <c r="C1" s="2" t="s">
        <v>4</v>
      </c>
      <c r="D1" s="2" t="s">
        <v>5</v>
      </c>
      <c r="E1" s="2" t="s">
        <v>0</v>
      </c>
      <c r="F1" s="2" t="s">
        <v>1</v>
      </c>
      <c r="G1" s="2" t="s">
        <v>6</v>
      </c>
      <c r="H1" s="2" t="s">
        <v>7</v>
      </c>
      <c r="I1" s="2" t="s">
        <v>8</v>
      </c>
    </row>
    <row r="2" spans="1:9" x14ac:dyDescent="0.2">
      <c r="A2" s="2" t="e">
        <f>[1]!'QO.1212.TAD$flag'</f>
        <v>#REF!</v>
      </c>
      <c r="B2" s="2" t="e">
        <f>[1]!'QO.1212.TAD$note'</f>
        <v>#REF!</v>
      </c>
      <c r="C2" s="2" t="e">
        <f>[1]!'QO.1212.TAD$alert'</f>
        <v>#REF!</v>
      </c>
      <c r="D2" s="2" t="e">
        <f>[1]!'QO.1212.TAD$news'</f>
        <v>#REF!</v>
      </c>
      <c r="E2" s="2">
        <v>1212</v>
      </c>
      <c r="F2" s="2" t="s">
        <v>9</v>
      </c>
      <c r="G2" s="2" t="e">
        <f>[1]!'QO.1212.TAD$last'</f>
        <v>#REF!</v>
      </c>
      <c r="H2" s="2" t="e">
        <f>[1]!'QO.1212.TAD$high'</f>
        <v>#REF!</v>
      </c>
      <c r="I2" s="2" t="e">
        <f>[1]!'QO.1212.TAD$low'</f>
        <v>#REF!</v>
      </c>
    </row>
    <row r="3" spans="1:9" x14ac:dyDescent="0.2">
      <c r="A3" s="2" t="e">
        <f>[1]!'QO.4270.TAD$flag'</f>
        <v>#REF!</v>
      </c>
      <c r="B3" s="2" t="e">
        <f>[1]!'QO.4270.TAD$note'</f>
        <v>#REF!</v>
      </c>
      <c r="C3" s="2" t="e">
        <f>[1]!'QO.4270.TAD$alert'</f>
        <v>#REF!</v>
      </c>
      <c r="D3" s="2" t="e">
        <f>[1]!'QO.4270.TAD$news'</f>
        <v>#REF!</v>
      </c>
      <c r="E3" s="2">
        <v>4270</v>
      </c>
      <c r="F3" s="2" t="s">
        <v>10</v>
      </c>
      <c r="G3" s="2" t="e">
        <f>[1]!'QO.4270.TAD$last'</f>
        <v>#REF!</v>
      </c>
      <c r="H3" s="2" t="e">
        <f>[1]!'QO.4270.TAD$high'</f>
        <v>#REF!</v>
      </c>
      <c r="I3" s="2" t="e">
        <f>[1]!'QO.4270.TAD$low'</f>
        <v>#REF!</v>
      </c>
    </row>
    <row r="4" spans="1:9" x14ac:dyDescent="0.2">
      <c r="A4" s="2" t="e">
        <f>[1]!'QO.1214.TAD$flag'</f>
        <v>#REF!</v>
      </c>
      <c r="B4" s="2" t="e">
        <f>[1]!'QO.1214.TAD$note'</f>
        <v>#REF!</v>
      </c>
      <c r="C4" s="2" t="e">
        <f>[1]!'QO.1214.TAD$alert'</f>
        <v>#REF!</v>
      </c>
      <c r="D4" s="2" t="e">
        <f>[1]!'QO.1214.TAD$news'</f>
        <v>#REF!</v>
      </c>
      <c r="E4" s="2">
        <v>1214</v>
      </c>
      <c r="F4" s="2" t="s">
        <v>11</v>
      </c>
      <c r="G4" s="2" t="e">
        <f>[1]!'QO.1214.TAD$last'</f>
        <v>#REF!</v>
      </c>
      <c r="H4" s="2" t="e">
        <f>[1]!'QO.1214.TAD$high'</f>
        <v>#REF!</v>
      </c>
      <c r="I4" s="2" t="e">
        <f>[1]!'QO.1214.TAD$low'</f>
        <v>#REF!</v>
      </c>
    </row>
    <row r="5" spans="1:9" x14ac:dyDescent="0.2">
      <c r="A5" s="2" t="e">
        <f>[1]!'QO.8280.TAD$flag'</f>
        <v>#REF!</v>
      </c>
      <c r="B5" s="2" t="e">
        <f>[1]!'QO.8280.TAD$note'</f>
        <v>#REF!</v>
      </c>
      <c r="C5" s="2" t="e">
        <f>[1]!'QO.8280.TAD$alert'</f>
        <v>#REF!</v>
      </c>
      <c r="D5" s="2" t="e">
        <f>[1]!'QO.8280.TAD$news'</f>
        <v>#REF!</v>
      </c>
      <c r="E5" s="2">
        <v>8280</v>
      </c>
      <c r="F5" s="2" t="s">
        <v>12</v>
      </c>
      <c r="G5" s="2" t="e">
        <f>[1]!'QO.8280.TAD$last'</f>
        <v>#REF!</v>
      </c>
      <c r="H5" s="2" t="e">
        <f>[1]!'QO.8280.TAD$high'</f>
        <v>#REF!</v>
      </c>
      <c r="I5" s="2" t="e">
        <f>[1]!'QO.8280.TAD$low'</f>
        <v>#REF!</v>
      </c>
    </row>
    <row r="6" spans="1:9" x14ac:dyDescent="0.2">
      <c r="A6" s="2" t="e">
        <f>[1]!'QO.1831.TAD$flag'</f>
        <v>#REF!</v>
      </c>
      <c r="B6" s="2" t="e">
        <f>[1]!'QO.1831.TAD$note'</f>
        <v>#REF!</v>
      </c>
      <c r="C6" s="2" t="e">
        <f>[1]!'QO.1831.TAD$alert'</f>
        <v>#REF!</v>
      </c>
      <c r="D6" s="2" t="e">
        <f>[1]!'QO.1831.TAD$news'</f>
        <v>#REF!</v>
      </c>
      <c r="E6" s="2">
        <v>1831</v>
      </c>
      <c r="F6" s="2" t="s">
        <v>13</v>
      </c>
      <c r="G6" s="2" t="e">
        <f>[1]!'QO.1831.TAD$last'</f>
        <v>#REF!</v>
      </c>
      <c r="H6" s="2" t="e">
        <f>[1]!'QO.1831.TAD$high'</f>
        <v>#REF!</v>
      </c>
      <c r="I6" s="2" t="e">
        <f>[1]!'QO.1831.TAD$low'</f>
        <v>#REF!</v>
      </c>
    </row>
    <row r="7" spans="1:9" x14ac:dyDescent="0.2">
      <c r="A7" s="2" t="e">
        <f>[1]!'QO.1304.TAD$flag'</f>
        <v>#REF!</v>
      </c>
      <c r="B7" s="2" t="e">
        <f>[1]!'QO.1304.TAD$note'</f>
        <v>#REF!</v>
      </c>
      <c r="C7" s="2" t="e">
        <f>[1]!'QO.1304.TAD$alert'</f>
        <v>#REF!</v>
      </c>
      <c r="D7" s="2" t="e">
        <f>[1]!'QO.1304.TAD$news'</f>
        <v>#REF!</v>
      </c>
      <c r="E7" s="2">
        <v>1304</v>
      </c>
      <c r="F7" s="2" t="s">
        <v>14</v>
      </c>
      <c r="G7" s="2" t="e">
        <f>[1]!'QO.1304.TAD$last'</f>
        <v>#REF!</v>
      </c>
      <c r="H7" s="2" t="e">
        <f>[1]!'QO.1304.TAD$high'</f>
        <v>#REF!</v>
      </c>
      <c r="I7" s="2" t="e">
        <f>[1]!'QO.1304.TAD$low'</f>
        <v>#REF!</v>
      </c>
    </row>
    <row r="10" spans="1:9" ht="15" x14ac:dyDescent="0.25">
      <c r="A10" s="1" t="s">
        <v>15</v>
      </c>
      <c r="B10" s="1"/>
      <c r="C10" s="1"/>
      <c r="D10" s="1"/>
      <c r="E10" s="1"/>
    </row>
  </sheetData>
  <mergeCells count="1">
    <mergeCell ref="A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</dc:creator>
  <cp:lastModifiedBy>ALY</cp:lastModifiedBy>
  <dcterms:created xsi:type="dcterms:W3CDTF">2020-04-23T21:40:34Z</dcterms:created>
  <dcterms:modified xsi:type="dcterms:W3CDTF">2020-04-23T22:15:08Z</dcterms:modified>
</cp:coreProperties>
</file>