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0" yWindow="0" windowWidth="19200" windowHeight="10860"/>
  </bookViews>
  <sheets>
    <sheet name="Sheet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2" l="1"/>
  <c r="G5" i="2" l="1"/>
  <c r="H5" i="2"/>
  <c r="G6" i="2"/>
  <c r="H6" i="2"/>
  <c r="G7" i="2"/>
  <c r="H7" i="2"/>
  <c r="G8" i="2"/>
  <c r="H8" i="2"/>
  <c r="G9" i="2"/>
  <c r="H9" i="2"/>
  <c r="G10" i="2"/>
  <c r="H10" i="2"/>
  <c r="G11" i="2"/>
  <c r="H11" i="2"/>
  <c r="G12" i="2"/>
  <c r="H12" i="2"/>
  <c r="G13" i="2"/>
  <c r="H13" i="2"/>
  <c r="G14" i="2"/>
  <c r="H14" i="2"/>
  <c r="G15" i="2"/>
  <c r="H15" i="2"/>
  <c r="G16" i="2"/>
  <c r="H16" i="2"/>
  <c r="G17" i="2"/>
  <c r="H17" i="2"/>
  <c r="G18" i="2"/>
  <c r="H18" i="2"/>
  <c r="G19" i="2"/>
  <c r="H19" i="2"/>
  <c r="G20" i="2"/>
  <c r="H20" i="2"/>
  <c r="G21" i="2"/>
  <c r="H21" i="2"/>
  <c r="G22" i="2"/>
  <c r="H22" i="2"/>
  <c r="G23" i="2"/>
  <c r="H23" i="2"/>
  <c r="G24" i="2"/>
  <c r="H24" i="2"/>
  <c r="G25" i="2"/>
  <c r="H25" i="2"/>
  <c r="G26" i="2"/>
  <c r="H26" i="2"/>
  <c r="G27" i="2"/>
  <c r="H27" i="2"/>
  <c r="G28" i="2"/>
  <c r="H28" i="2"/>
  <c r="G29" i="2"/>
  <c r="H29" i="2"/>
  <c r="G30" i="2"/>
  <c r="H30" i="2"/>
  <c r="G31" i="2"/>
  <c r="H31" i="2"/>
  <c r="G32" i="2"/>
  <c r="H32" i="2"/>
  <c r="G33" i="2"/>
  <c r="H33" i="2"/>
  <c r="G34" i="2"/>
  <c r="H34" i="2"/>
  <c r="G35" i="2"/>
  <c r="H35" i="2"/>
  <c r="G36" i="2"/>
  <c r="H36" i="2"/>
  <c r="G37" i="2"/>
  <c r="H37" i="2"/>
  <c r="G38" i="2"/>
  <c r="H38" i="2"/>
  <c r="G39" i="2"/>
  <c r="H39" i="2"/>
  <c r="G40" i="2"/>
  <c r="H40" i="2"/>
  <c r="G41" i="2"/>
  <c r="H41" i="2"/>
  <c r="G42" i="2"/>
  <c r="H42" i="2"/>
  <c r="G43" i="2"/>
  <c r="H43" i="2"/>
  <c r="G44" i="2"/>
  <c r="H44" i="2"/>
  <c r="G45" i="2"/>
  <c r="H45" i="2"/>
  <c r="G46" i="2"/>
  <c r="H46" i="2"/>
  <c r="G47" i="2"/>
  <c r="H47" i="2"/>
  <c r="G48" i="2"/>
  <c r="H48" i="2"/>
  <c r="G49" i="2"/>
  <c r="H49" i="2"/>
  <c r="G50" i="2"/>
  <c r="H50" i="2"/>
  <c r="G51" i="2"/>
  <c r="H51" i="2"/>
  <c r="G52" i="2"/>
  <c r="H52" i="2"/>
  <c r="G53" i="2"/>
  <c r="H53" i="2"/>
  <c r="G54" i="2"/>
  <c r="H54" i="2"/>
  <c r="G55" i="2"/>
  <c r="H55" i="2"/>
  <c r="G56" i="2"/>
  <c r="H56" i="2"/>
  <c r="G57" i="2"/>
  <c r="H57" i="2"/>
  <c r="G58" i="2"/>
  <c r="H58" i="2"/>
  <c r="G59" i="2"/>
  <c r="H59" i="2"/>
  <c r="G60" i="2"/>
  <c r="H60" i="2"/>
  <c r="G61" i="2"/>
  <c r="H61" i="2"/>
  <c r="G62" i="2"/>
  <c r="H62" i="2"/>
  <c r="G63" i="2"/>
  <c r="H63" i="2"/>
  <c r="G64" i="2"/>
  <c r="H64" i="2"/>
  <c r="G65" i="2"/>
  <c r="H65" i="2"/>
  <c r="G66" i="2"/>
  <c r="H66" i="2"/>
  <c r="G67" i="2"/>
  <c r="H67" i="2"/>
  <c r="G68" i="2"/>
  <c r="H68" i="2"/>
  <c r="G69" i="2"/>
  <c r="H69" i="2"/>
  <c r="G70" i="2"/>
  <c r="H70" i="2"/>
  <c r="G71" i="2"/>
  <c r="H71" i="2"/>
  <c r="G72" i="2"/>
  <c r="H72" i="2"/>
  <c r="G73" i="2"/>
  <c r="H73" i="2"/>
  <c r="G74" i="2"/>
  <c r="H74" i="2"/>
  <c r="G75" i="2"/>
  <c r="H75" i="2"/>
  <c r="G76" i="2"/>
  <c r="H76" i="2"/>
  <c r="G77" i="2"/>
  <c r="H77" i="2"/>
  <c r="G78" i="2"/>
  <c r="H78" i="2"/>
  <c r="G79" i="2"/>
  <c r="H79" i="2"/>
  <c r="G80" i="2"/>
  <c r="H80" i="2"/>
  <c r="G81" i="2"/>
  <c r="H81" i="2"/>
  <c r="G82" i="2"/>
  <c r="H82" i="2"/>
  <c r="G83" i="2"/>
  <c r="H83" i="2"/>
  <c r="G84" i="2"/>
  <c r="H84" i="2"/>
  <c r="G85" i="2"/>
  <c r="H85" i="2"/>
  <c r="G86" i="2"/>
  <c r="H86" i="2"/>
  <c r="G87" i="2"/>
  <c r="H87" i="2"/>
  <c r="G88" i="2"/>
  <c r="H88" i="2"/>
  <c r="G89" i="2"/>
  <c r="H89" i="2"/>
  <c r="G90" i="2"/>
  <c r="H90" i="2"/>
  <c r="G91" i="2"/>
  <c r="H91" i="2"/>
  <c r="G92" i="2"/>
  <c r="H92" i="2"/>
  <c r="G93" i="2"/>
  <c r="H93" i="2"/>
  <c r="G94" i="2"/>
  <c r="H94" i="2"/>
  <c r="G95" i="2"/>
  <c r="H95" i="2"/>
  <c r="G96" i="2"/>
  <c r="H96" i="2"/>
  <c r="G97" i="2"/>
  <c r="H97" i="2"/>
  <c r="G98" i="2"/>
  <c r="H98" i="2"/>
  <c r="G99" i="2"/>
  <c r="H99" i="2"/>
  <c r="G100" i="2"/>
  <c r="H100" i="2"/>
  <c r="G101" i="2"/>
  <c r="H101" i="2"/>
  <c r="G102" i="2"/>
  <c r="H102" i="2"/>
  <c r="G103" i="2"/>
  <c r="H103" i="2"/>
  <c r="G104" i="2"/>
  <c r="H104" i="2"/>
  <c r="G105" i="2"/>
  <c r="H105" i="2"/>
  <c r="G106" i="2"/>
  <c r="H106" i="2"/>
  <c r="G107" i="2"/>
  <c r="H107" i="2"/>
  <c r="G108" i="2"/>
  <c r="H108" i="2"/>
  <c r="G109" i="2"/>
  <c r="H109" i="2"/>
  <c r="G110" i="2"/>
  <c r="H110" i="2"/>
  <c r="G111" i="2"/>
  <c r="H111" i="2"/>
  <c r="G112" i="2"/>
  <c r="H112" i="2"/>
  <c r="G113" i="2"/>
  <c r="H113" i="2"/>
  <c r="G114" i="2"/>
  <c r="H114" i="2"/>
  <c r="G115" i="2"/>
  <c r="H115" i="2"/>
  <c r="G116" i="2"/>
  <c r="H116" i="2"/>
  <c r="G117" i="2"/>
  <c r="H117" i="2"/>
  <c r="G118" i="2"/>
  <c r="H118" i="2"/>
  <c r="G119" i="2"/>
  <c r="H119" i="2"/>
  <c r="G120" i="2"/>
  <c r="H120" i="2"/>
  <c r="G121" i="2"/>
  <c r="H121" i="2"/>
  <c r="G122" i="2"/>
  <c r="H122" i="2"/>
  <c r="G123" i="2"/>
  <c r="H123" i="2"/>
  <c r="G124" i="2"/>
  <c r="H124" i="2"/>
  <c r="G125" i="2"/>
  <c r="H125" i="2"/>
  <c r="G126" i="2"/>
  <c r="H126" i="2"/>
  <c r="G127" i="2"/>
  <c r="H127" i="2"/>
  <c r="G128" i="2"/>
  <c r="H128" i="2"/>
  <c r="G129" i="2"/>
  <c r="H129" i="2"/>
  <c r="G130" i="2"/>
  <c r="H130" i="2"/>
  <c r="G131" i="2"/>
  <c r="H131" i="2"/>
  <c r="G132" i="2"/>
  <c r="H132" i="2"/>
  <c r="G133" i="2"/>
  <c r="H133" i="2"/>
  <c r="G134" i="2"/>
  <c r="H134" i="2"/>
  <c r="G135" i="2"/>
  <c r="H135" i="2"/>
  <c r="G136" i="2"/>
  <c r="H136" i="2"/>
  <c r="G137" i="2"/>
  <c r="H137" i="2"/>
  <c r="G138" i="2"/>
  <c r="H138" i="2"/>
  <c r="G139" i="2"/>
  <c r="H139" i="2"/>
  <c r="G140" i="2"/>
  <c r="H140" i="2"/>
  <c r="G141" i="2"/>
  <c r="H141" i="2"/>
  <c r="G142" i="2"/>
  <c r="H142" i="2"/>
  <c r="G143" i="2"/>
  <c r="H143" i="2"/>
  <c r="G144" i="2"/>
  <c r="H144" i="2"/>
  <c r="G145" i="2"/>
  <c r="H145" i="2"/>
  <c r="G146" i="2"/>
  <c r="H146" i="2"/>
  <c r="G147" i="2"/>
  <c r="H147" i="2"/>
  <c r="G148" i="2"/>
  <c r="H148" i="2"/>
  <c r="G149" i="2"/>
  <c r="H149" i="2"/>
  <c r="G150" i="2"/>
  <c r="H150" i="2"/>
  <c r="G151" i="2"/>
  <c r="H151" i="2"/>
  <c r="G152" i="2"/>
  <c r="H152" i="2"/>
  <c r="G153" i="2"/>
  <c r="H153" i="2"/>
  <c r="G154" i="2"/>
  <c r="H154" i="2"/>
  <c r="G155" i="2"/>
  <c r="H155" i="2"/>
  <c r="G156" i="2"/>
  <c r="H156" i="2"/>
  <c r="G157" i="2"/>
  <c r="H157" i="2"/>
  <c r="G158" i="2"/>
  <c r="H158" i="2"/>
  <c r="G159" i="2"/>
  <c r="H159" i="2"/>
  <c r="G160" i="2"/>
  <c r="H160" i="2"/>
  <c r="G161" i="2"/>
  <c r="H161" i="2"/>
  <c r="G162" i="2"/>
  <c r="H162" i="2"/>
  <c r="G163" i="2"/>
  <c r="H163" i="2"/>
  <c r="G164" i="2"/>
  <c r="H164" i="2"/>
  <c r="G165" i="2"/>
  <c r="H165" i="2"/>
  <c r="G166" i="2"/>
  <c r="H166" i="2"/>
  <c r="G167" i="2"/>
  <c r="H167" i="2"/>
  <c r="G168" i="2"/>
  <c r="H168" i="2"/>
  <c r="G169" i="2"/>
  <c r="H169" i="2"/>
  <c r="G170" i="2"/>
  <c r="H170" i="2"/>
  <c r="G171" i="2"/>
  <c r="H171" i="2"/>
  <c r="G172" i="2"/>
  <c r="H172" i="2"/>
  <c r="G173" i="2"/>
  <c r="H173" i="2"/>
  <c r="G174" i="2"/>
  <c r="H174" i="2"/>
  <c r="G175" i="2"/>
  <c r="H175" i="2"/>
  <c r="G176" i="2"/>
  <c r="H176" i="2"/>
  <c r="G177" i="2"/>
  <c r="H177" i="2"/>
  <c r="G178" i="2"/>
  <c r="H178" i="2"/>
  <c r="G179" i="2"/>
  <c r="H179" i="2"/>
  <c r="G180" i="2"/>
  <c r="H180" i="2"/>
  <c r="G181" i="2"/>
  <c r="H181" i="2"/>
  <c r="G182" i="2"/>
  <c r="H182" i="2"/>
  <c r="G183" i="2"/>
  <c r="H183" i="2"/>
  <c r="G184" i="2"/>
  <c r="H184" i="2"/>
  <c r="G185" i="2"/>
  <c r="H185" i="2"/>
  <c r="G186" i="2"/>
  <c r="H186" i="2"/>
  <c r="G187" i="2"/>
  <c r="H187" i="2"/>
  <c r="G188" i="2"/>
  <c r="H188" i="2"/>
  <c r="G189" i="2"/>
  <c r="H189" i="2"/>
  <c r="G190" i="2"/>
  <c r="H190" i="2"/>
  <c r="G191" i="2"/>
  <c r="H191" i="2"/>
  <c r="G192" i="2"/>
  <c r="H192" i="2"/>
  <c r="G193" i="2"/>
  <c r="H193" i="2"/>
  <c r="G194" i="2"/>
  <c r="H194" i="2"/>
  <c r="G195" i="2"/>
  <c r="H195" i="2"/>
  <c r="G196" i="2"/>
  <c r="H196" i="2"/>
  <c r="G197" i="2"/>
  <c r="H197" i="2"/>
  <c r="G198" i="2"/>
  <c r="H198" i="2"/>
  <c r="G199" i="2"/>
  <c r="H199" i="2"/>
  <c r="G200" i="2"/>
  <c r="H200" i="2"/>
  <c r="G201" i="2"/>
  <c r="H201" i="2"/>
  <c r="G202" i="2"/>
  <c r="H202" i="2"/>
  <c r="G203" i="2"/>
  <c r="H203" i="2"/>
  <c r="G204" i="2"/>
  <c r="H204" i="2"/>
  <c r="G205" i="2"/>
  <c r="H205" i="2"/>
  <c r="G206" i="2"/>
  <c r="H206" i="2"/>
  <c r="G207" i="2"/>
  <c r="H207" i="2"/>
  <c r="G208" i="2"/>
  <c r="H208" i="2"/>
  <c r="G209" i="2"/>
  <c r="H209" i="2"/>
  <c r="G210" i="2"/>
  <c r="H210" i="2"/>
  <c r="G211" i="2"/>
  <c r="H211" i="2"/>
  <c r="G212" i="2"/>
  <c r="H212" i="2"/>
  <c r="G213" i="2"/>
  <c r="H213" i="2"/>
  <c r="G214" i="2"/>
  <c r="H214" i="2"/>
  <c r="G215" i="2"/>
  <c r="H215" i="2"/>
  <c r="G216" i="2"/>
  <c r="H216" i="2"/>
  <c r="G217" i="2"/>
  <c r="H217" i="2"/>
  <c r="G218" i="2"/>
  <c r="H218" i="2"/>
  <c r="G219" i="2"/>
  <c r="H219" i="2"/>
  <c r="G220" i="2"/>
  <c r="H220" i="2"/>
  <c r="G221" i="2"/>
  <c r="H221" i="2"/>
  <c r="G222" i="2"/>
  <c r="H222" i="2"/>
  <c r="G223" i="2"/>
  <c r="H223" i="2"/>
  <c r="G224" i="2"/>
  <c r="H224" i="2"/>
  <c r="G225" i="2"/>
  <c r="H225" i="2"/>
  <c r="G226" i="2"/>
  <c r="H226" i="2"/>
  <c r="G227" i="2"/>
  <c r="H227" i="2"/>
  <c r="G228" i="2"/>
  <c r="H228" i="2"/>
  <c r="G229" i="2"/>
  <c r="H229" i="2"/>
  <c r="G230" i="2"/>
  <c r="H230" i="2"/>
  <c r="G231" i="2"/>
  <c r="H231" i="2"/>
  <c r="G232" i="2"/>
  <c r="H232" i="2"/>
  <c r="G233" i="2"/>
  <c r="H233" i="2"/>
  <c r="G234" i="2"/>
  <c r="H234" i="2"/>
  <c r="G235" i="2"/>
  <c r="H235" i="2"/>
  <c r="G236" i="2"/>
  <c r="H236" i="2"/>
  <c r="G237" i="2"/>
  <c r="H237" i="2"/>
  <c r="G238" i="2"/>
  <c r="H238" i="2"/>
  <c r="G239" i="2"/>
  <c r="H239" i="2"/>
  <c r="G240" i="2"/>
  <c r="H240" i="2"/>
  <c r="G241" i="2"/>
  <c r="H241" i="2"/>
  <c r="G242" i="2"/>
  <c r="H242" i="2"/>
  <c r="G243" i="2"/>
  <c r="H243" i="2"/>
  <c r="G244" i="2"/>
  <c r="H244" i="2"/>
  <c r="G245" i="2"/>
  <c r="H245" i="2"/>
  <c r="G246" i="2"/>
  <c r="H246" i="2"/>
  <c r="G247" i="2"/>
  <c r="H247" i="2"/>
  <c r="G248" i="2"/>
  <c r="H248" i="2"/>
  <c r="G249" i="2"/>
  <c r="H249" i="2"/>
  <c r="G250" i="2"/>
  <c r="H250" i="2"/>
  <c r="G251" i="2"/>
  <c r="H251" i="2"/>
  <c r="G252" i="2"/>
  <c r="H252" i="2"/>
  <c r="G253" i="2"/>
  <c r="H253" i="2"/>
  <c r="G254" i="2"/>
  <c r="H254" i="2"/>
  <c r="G255" i="2"/>
  <c r="H255" i="2"/>
  <c r="G256" i="2"/>
  <c r="H256" i="2"/>
  <c r="G257" i="2"/>
  <c r="H257" i="2"/>
  <c r="G258" i="2"/>
  <c r="H258" i="2"/>
  <c r="G259" i="2"/>
  <c r="H259" i="2"/>
  <c r="G260" i="2"/>
  <c r="H260" i="2"/>
  <c r="G261" i="2"/>
  <c r="H261" i="2"/>
  <c r="G262" i="2"/>
  <c r="H262" i="2"/>
  <c r="G263" i="2"/>
  <c r="H263" i="2"/>
  <c r="G264" i="2"/>
  <c r="H264" i="2"/>
  <c r="G265" i="2"/>
  <c r="H265" i="2"/>
  <c r="G266" i="2"/>
  <c r="H266" i="2"/>
  <c r="G267" i="2"/>
  <c r="H267" i="2"/>
  <c r="G268" i="2"/>
  <c r="H268" i="2"/>
  <c r="G269" i="2"/>
  <c r="H269" i="2"/>
  <c r="G270" i="2"/>
  <c r="H270" i="2"/>
  <c r="G271" i="2"/>
  <c r="H271" i="2"/>
  <c r="G272" i="2"/>
  <c r="H272" i="2"/>
  <c r="G273" i="2"/>
  <c r="H273" i="2"/>
  <c r="G274" i="2"/>
  <c r="H274" i="2"/>
  <c r="G275" i="2"/>
  <c r="H275" i="2"/>
  <c r="G276" i="2"/>
  <c r="H276" i="2"/>
  <c r="G277" i="2"/>
  <c r="H277" i="2"/>
  <c r="G278" i="2"/>
  <c r="H278" i="2"/>
  <c r="G279" i="2"/>
  <c r="H279" i="2"/>
  <c r="G280" i="2"/>
  <c r="H280" i="2"/>
  <c r="G281" i="2"/>
  <c r="H281" i="2"/>
  <c r="G282" i="2"/>
  <c r="H282" i="2"/>
  <c r="G283" i="2"/>
  <c r="H283" i="2"/>
  <c r="G284" i="2"/>
  <c r="H284" i="2"/>
  <c r="G285" i="2"/>
  <c r="H285" i="2"/>
  <c r="G286" i="2"/>
  <c r="H286" i="2"/>
  <c r="G287" i="2"/>
  <c r="H287" i="2"/>
  <c r="G288" i="2"/>
  <c r="H288" i="2"/>
  <c r="G289" i="2"/>
  <c r="H289" i="2"/>
  <c r="G290" i="2"/>
  <c r="H290" i="2"/>
  <c r="G291" i="2"/>
  <c r="H291" i="2"/>
  <c r="G292" i="2"/>
  <c r="H292" i="2"/>
  <c r="G293" i="2"/>
  <c r="H293" i="2"/>
  <c r="G294" i="2"/>
  <c r="H294" i="2"/>
  <c r="G295" i="2"/>
  <c r="H295" i="2"/>
  <c r="G296" i="2"/>
  <c r="H296" i="2"/>
  <c r="G297" i="2"/>
  <c r="H297" i="2"/>
  <c r="G298" i="2"/>
  <c r="H298" i="2"/>
  <c r="G299" i="2"/>
  <c r="H299" i="2"/>
  <c r="G300" i="2"/>
  <c r="H300" i="2"/>
  <c r="G301" i="2"/>
  <c r="H301" i="2"/>
  <c r="G302" i="2"/>
  <c r="H302" i="2"/>
  <c r="G303" i="2"/>
  <c r="H303" i="2"/>
  <c r="G304" i="2"/>
  <c r="H304" i="2"/>
  <c r="G305" i="2"/>
  <c r="H305" i="2"/>
  <c r="G306" i="2"/>
  <c r="H306" i="2"/>
  <c r="G307" i="2"/>
  <c r="H307" i="2"/>
  <c r="G308" i="2"/>
  <c r="H308" i="2"/>
  <c r="G309" i="2"/>
  <c r="H309" i="2"/>
  <c r="G310" i="2"/>
  <c r="H310" i="2"/>
  <c r="G311" i="2"/>
  <c r="H311" i="2"/>
  <c r="G312" i="2"/>
  <c r="H312" i="2"/>
  <c r="G313" i="2"/>
  <c r="H313" i="2"/>
  <c r="G314" i="2"/>
  <c r="H314" i="2"/>
  <c r="G315" i="2"/>
  <c r="H315" i="2"/>
  <c r="G316" i="2"/>
  <c r="H316" i="2"/>
  <c r="G317" i="2"/>
  <c r="H317" i="2"/>
  <c r="G318" i="2"/>
  <c r="H318" i="2"/>
  <c r="G319" i="2"/>
  <c r="H319" i="2"/>
  <c r="G320" i="2"/>
  <c r="H320" i="2"/>
  <c r="G321" i="2"/>
  <c r="H321" i="2"/>
  <c r="G322" i="2"/>
  <c r="H322" i="2"/>
  <c r="G323" i="2"/>
  <c r="H323" i="2"/>
  <c r="G324" i="2"/>
  <c r="H324" i="2"/>
  <c r="G325" i="2"/>
  <c r="H325" i="2"/>
  <c r="G326" i="2"/>
  <c r="H326" i="2"/>
  <c r="G327" i="2"/>
  <c r="H327" i="2"/>
  <c r="G328" i="2"/>
  <c r="H328" i="2"/>
  <c r="G329" i="2"/>
  <c r="H329" i="2"/>
  <c r="G330" i="2"/>
  <c r="H330" i="2"/>
  <c r="G331" i="2"/>
  <c r="H331" i="2"/>
  <c r="G332" i="2"/>
  <c r="H332" i="2"/>
  <c r="G333" i="2"/>
  <c r="H333" i="2"/>
  <c r="G334" i="2"/>
  <c r="H334" i="2"/>
  <c r="G335" i="2"/>
  <c r="H335" i="2"/>
  <c r="G336" i="2"/>
  <c r="H336" i="2"/>
  <c r="G337" i="2"/>
  <c r="H337" i="2"/>
  <c r="G338" i="2"/>
  <c r="H338" i="2"/>
  <c r="G339" i="2"/>
  <c r="H339" i="2"/>
  <c r="G340" i="2"/>
  <c r="H340" i="2"/>
  <c r="G341" i="2"/>
  <c r="H341" i="2"/>
  <c r="G342" i="2"/>
  <c r="H342" i="2"/>
  <c r="G343" i="2"/>
  <c r="H343" i="2"/>
  <c r="G344" i="2"/>
  <c r="H344" i="2"/>
  <c r="G345" i="2"/>
  <c r="H345" i="2"/>
  <c r="G346" i="2"/>
  <c r="H346" i="2"/>
  <c r="G347" i="2"/>
  <c r="H347" i="2"/>
  <c r="G348" i="2"/>
  <c r="H348" i="2"/>
  <c r="G349" i="2"/>
  <c r="H349" i="2"/>
  <c r="G350" i="2"/>
  <c r="H350" i="2"/>
  <c r="G351" i="2"/>
  <c r="H351" i="2"/>
  <c r="G352" i="2"/>
  <c r="H352" i="2"/>
  <c r="G353" i="2"/>
  <c r="H353" i="2"/>
  <c r="G354" i="2"/>
  <c r="H354" i="2"/>
  <c r="G355" i="2"/>
  <c r="H355" i="2"/>
  <c r="G356" i="2"/>
  <c r="H356" i="2"/>
  <c r="G357" i="2"/>
  <c r="H357" i="2"/>
  <c r="G358" i="2"/>
  <c r="H358" i="2"/>
  <c r="G359" i="2"/>
  <c r="H359" i="2"/>
  <c r="G360" i="2"/>
  <c r="H360" i="2"/>
  <c r="G361" i="2"/>
  <c r="H361" i="2"/>
  <c r="G362" i="2"/>
  <c r="H362" i="2"/>
  <c r="G363" i="2"/>
  <c r="H363" i="2"/>
  <c r="G364" i="2"/>
  <c r="H364" i="2"/>
  <c r="G365" i="2"/>
  <c r="H365" i="2"/>
  <c r="G366" i="2"/>
  <c r="H366" i="2"/>
  <c r="G367" i="2"/>
  <c r="H367" i="2"/>
  <c r="G368" i="2"/>
  <c r="H368" i="2"/>
  <c r="G369" i="2"/>
  <c r="H369" i="2"/>
  <c r="G370" i="2"/>
  <c r="H370" i="2"/>
  <c r="G371" i="2"/>
  <c r="H371" i="2"/>
  <c r="G372" i="2"/>
  <c r="H372" i="2"/>
  <c r="G373" i="2"/>
  <c r="H373" i="2"/>
  <c r="G374" i="2"/>
  <c r="H374" i="2"/>
  <c r="G375" i="2"/>
  <c r="H375" i="2"/>
  <c r="G376" i="2"/>
  <c r="H376" i="2"/>
  <c r="G377" i="2"/>
  <c r="H377" i="2"/>
  <c r="G378" i="2"/>
  <c r="H378" i="2"/>
  <c r="G379" i="2"/>
  <c r="H379" i="2"/>
  <c r="G380" i="2"/>
  <c r="H380" i="2"/>
  <c r="G381" i="2"/>
  <c r="H381" i="2"/>
  <c r="G382" i="2"/>
  <c r="H382" i="2"/>
  <c r="G383" i="2"/>
  <c r="H383" i="2"/>
  <c r="G384" i="2"/>
  <c r="H384" i="2"/>
  <c r="G385" i="2"/>
  <c r="H385" i="2"/>
  <c r="G386" i="2"/>
  <c r="H386" i="2"/>
  <c r="G387" i="2"/>
  <c r="H387" i="2"/>
  <c r="G388" i="2"/>
  <c r="H388" i="2"/>
  <c r="G389" i="2"/>
  <c r="H389" i="2"/>
  <c r="G390" i="2"/>
  <c r="H390" i="2"/>
  <c r="G391" i="2"/>
  <c r="H391" i="2"/>
  <c r="G392" i="2"/>
  <c r="H392" i="2"/>
  <c r="G393" i="2"/>
  <c r="H393" i="2"/>
  <c r="G394" i="2"/>
  <c r="H394" i="2"/>
  <c r="G395" i="2"/>
  <c r="H395" i="2"/>
  <c r="G396" i="2"/>
  <c r="H396" i="2"/>
  <c r="G397" i="2"/>
  <c r="H397" i="2"/>
  <c r="G398" i="2"/>
  <c r="H398" i="2"/>
  <c r="G399" i="2"/>
  <c r="H399" i="2"/>
  <c r="G400" i="2"/>
  <c r="H400" i="2"/>
  <c r="G401" i="2"/>
  <c r="H401" i="2"/>
  <c r="G402" i="2"/>
  <c r="H402" i="2"/>
  <c r="G403" i="2"/>
  <c r="H403" i="2"/>
  <c r="G404" i="2"/>
  <c r="H404" i="2"/>
  <c r="G405" i="2"/>
  <c r="H405" i="2"/>
  <c r="G406" i="2"/>
  <c r="H406" i="2"/>
  <c r="G407" i="2"/>
  <c r="H407" i="2"/>
  <c r="G408" i="2"/>
  <c r="H408" i="2"/>
  <c r="G409" i="2"/>
  <c r="H409" i="2"/>
  <c r="G410" i="2"/>
  <c r="H410" i="2"/>
  <c r="G411" i="2"/>
  <c r="H411" i="2"/>
  <c r="G412" i="2"/>
  <c r="H412" i="2"/>
  <c r="G413" i="2"/>
  <c r="H413" i="2"/>
  <c r="G414" i="2"/>
  <c r="H414" i="2"/>
  <c r="G415" i="2"/>
  <c r="H415" i="2"/>
  <c r="G416" i="2"/>
  <c r="H416" i="2"/>
  <c r="G417" i="2"/>
  <c r="H417" i="2"/>
  <c r="G418" i="2"/>
  <c r="H418" i="2"/>
  <c r="G419" i="2"/>
  <c r="H419" i="2"/>
  <c r="G420" i="2"/>
  <c r="H420" i="2"/>
  <c r="G421" i="2"/>
  <c r="H421" i="2"/>
  <c r="G422" i="2"/>
  <c r="H422" i="2"/>
  <c r="G423" i="2"/>
  <c r="H423" i="2"/>
  <c r="G424" i="2"/>
  <c r="H424" i="2"/>
  <c r="G425" i="2"/>
  <c r="H425" i="2"/>
  <c r="G426" i="2"/>
  <c r="H426" i="2"/>
  <c r="G427" i="2"/>
  <c r="H427" i="2"/>
  <c r="G428" i="2"/>
  <c r="H428" i="2"/>
  <c r="G429" i="2"/>
  <c r="H429" i="2"/>
  <c r="G430" i="2"/>
  <c r="H430" i="2"/>
  <c r="G431" i="2"/>
  <c r="H431" i="2"/>
  <c r="G432" i="2"/>
  <c r="H432" i="2"/>
  <c r="G433" i="2"/>
  <c r="H433" i="2"/>
  <c r="G434" i="2"/>
  <c r="H434" i="2"/>
  <c r="G435" i="2"/>
  <c r="H435" i="2"/>
  <c r="G436" i="2"/>
  <c r="H436" i="2"/>
  <c r="G437" i="2"/>
  <c r="H437" i="2"/>
  <c r="G438" i="2"/>
  <c r="H438" i="2"/>
  <c r="G439" i="2"/>
  <c r="H439" i="2"/>
  <c r="G440" i="2"/>
  <c r="H440" i="2"/>
  <c r="G441" i="2"/>
  <c r="H441" i="2"/>
  <c r="G442" i="2"/>
  <c r="H442" i="2"/>
  <c r="G443" i="2"/>
  <c r="H443" i="2"/>
  <c r="G444" i="2"/>
  <c r="H444" i="2"/>
  <c r="G445" i="2"/>
  <c r="H445" i="2"/>
  <c r="G446" i="2"/>
  <c r="H446" i="2"/>
  <c r="G447" i="2"/>
  <c r="H447" i="2"/>
  <c r="G448" i="2"/>
  <c r="H448" i="2"/>
  <c r="G449" i="2"/>
  <c r="H449" i="2"/>
  <c r="G450" i="2"/>
  <c r="H450" i="2"/>
  <c r="G451" i="2"/>
  <c r="H451" i="2"/>
  <c r="G452" i="2"/>
  <c r="H452" i="2"/>
  <c r="G453" i="2"/>
  <c r="H453" i="2"/>
  <c r="G454" i="2"/>
  <c r="H454" i="2"/>
  <c r="G455" i="2"/>
  <c r="H455" i="2"/>
  <c r="G456" i="2"/>
  <c r="H456" i="2"/>
  <c r="G457" i="2"/>
  <c r="H457" i="2"/>
  <c r="G458" i="2"/>
  <c r="H458" i="2"/>
  <c r="G459" i="2"/>
  <c r="H459" i="2"/>
  <c r="G460" i="2"/>
  <c r="H460" i="2"/>
  <c r="G461" i="2"/>
  <c r="H461" i="2"/>
  <c r="G462" i="2"/>
  <c r="H462" i="2"/>
  <c r="G463" i="2"/>
  <c r="H463" i="2"/>
  <c r="G464" i="2"/>
  <c r="H464" i="2"/>
  <c r="G465" i="2"/>
  <c r="H465" i="2"/>
  <c r="G466" i="2"/>
  <c r="H466" i="2"/>
  <c r="G467" i="2"/>
  <c r="H467" i="2"/>
  <c r="G468" i="2"/>
  <c r="H468" i="2"/>
  <c r="G469" i="2"/>
  <c r="H469" i="2"/>
  <c r="G470" i="2"/>
  <c r="H470" i="2"/>
  <c r="G471" i="2"/>
  <c r="H471" i="2"/>
  <c r="G472" i="2"/>
  <c r="H472" i="2"/>
  <c r="G473" i="2"/>
  <c r="H473" i="2"/>
  <c r="G474" i="2"/>
  <c r="H474" i="2"/>
  <c r="G475" i="2"/>
  <c r="H475" i="2"/>
  <c r="G476" i="2"/>
  <c r="H476" i="2"/>
  <c r="G477" i="2"/>
  <c r="H477" i="2"/>
  <c r="G478" i="2"/>
  <c r="H478" i="2"/>
  <c r="G479" i="2"/>
  <c r="H479" i="2"/>
  <c r="G480" i="2"/>
  <c r="H480" i="2"/>
  <c r="G481" i="2"/>
  <c r="H481" i="2"/>
  <c r="G482" i="2"/>
  <c r="H482" i="2"/>
  <c r="G483" i="2"/>
  <c r="H483" i="2"/>
  <c r="G484" i="2"/>
  <c r="H484" i="2"/>
  <c r="G485" i="2"/>
  <c r="H485" i="2"/>
  <c r="G486" i="2"/>
  <c r="H486" i="2"/>
  <c r="G487" i="2"/>
  <c r="H487" i="2"/>
  <c r="G488" i="2"/>
  <c r="H488" i="2"/>
  <c r="G489" i="2"/>
  <c r="H489" i="2"/>
  <c r="G490" i="2"/>
  <c r="H490" i="2"/>
  <c r="G491" i="2"/>
  <c r="H491" i="2"/>
  <c r="G492" i="2"/>
  <c r="H492" i="2"/>
  <c r="G493" i="2"/>
  <c r="H493" i="2"/>
  <c r="G494" i="2"/>
  <c r="H494" i="2"/>
  <c r="G495" i="2"/>
  <c r="H495" i="2"/>
  <c r="G496" i="2"/>
  <c r="H496" i="2"/>
  <c r="G497" i="2"/>
  <c r="H497" i="2"/>
  <c r="G498" i="2"/>
  <c r="H498" i="2"/>
  <c r="G499" i="2"/>
  <c r="H499" i="2"/>
  <c r="G500" i="2"/>
  <c r="H500" i="2"/>
  <c r="G501" i="2"/>
  <c r="H501" i="2"/>
  <c r="G502" i="2"/>
  <c r="H502" i="2"/>
  <c r="G503" i="2"/>
  <c r="H503" i="2"/>
  <c r="G504" i="2"/>
  <c r="H504" i="2"/>
  <c r="G505" i="2"/>
  <c r="H505" i="2"/>
  <c r="G506" i="2"/>
  <c r="H506" i="2"/>
  <c r="G507" i="2"/>
  <c r="H507" i="2"/>
  <c r="G508" i="2"/>
  <c r="H508" i="2"/>
  <c r="G509" i="2"/>
  <c r="H509" i="2"/>
  <c r="G510" i="2"/>
  <c r="H510" i="2"/>
  <c r="G511" i="2"/>
  <c r="H511" i="2"/>
  <c r="G512" i="2"/>
  <c r="H512" i="2"/>
  <c r="G513" i="2"/>
  <c r="H513" i="2"/>
  <c r="G514" i="2"/>
  <c r="H514" i="2"/>
  <c r="G515" i="2"/>
  <c r="H515" i="2"/>
  <c r="G516" i="2"/>
  <c r="H516" i="2"/>
  <c r="G517" i="2"/>
  <c r="H517" i="2"/>
  <c r="G518" i="2"/>
  <c r="H518" i="2"/>
  <c r="G519" i="2"/>
  <c r="H519" i="2"/>
  <c r="G520" i="2"/>
  <c r="H520" i="2"/>
  <c r="G521" i="2"/>
  <c r="H521" i="2"/>
  <c r="G522" i="2"/>
  <c r="H522" i="2"/>
  <c r="G523" i="2"/>
  <c r="H523" i="2"/>
  <c r="G524" i="2"/>
  <c r="H524" i="2"/>
  <c r="G525" i="2"/>
  <c r="H525" i="2"/>
  <c r="G526" i="2"/>
  <c r="H526" i="2"/>
  <c r="G527" i="2"/>
  <c r="H527" i="2"/>
  <c r="G528" i="2"/>
  <c r="H528" i="2"/>
  <c r="G529" i="2"/>
  <c r="H529" i="2"/>
  <c r="G530" i="2"/>
  <c r="H530" i="2"/>
  <c r="G531" i="2"/>
  <c r="H531" i="2"/>
  <c r="G532" i="2"/>
  <c r="H532" i="2"/>
  <c r="G533" i="2"/>
  <c r="H533" i="2"/>
  <c r="G534" i="2"/>
  <c r="H534" i="2"/>
  <c r="G535" i="2"/>
  <c r="H535" i="2"/>
  <c r="G536" i="2"/>
  <c r="H536" i="2"/>
  <c r="G537" i="2"/>
  <c r="H537" i="2"/>
  <c r="G538" i="2"/>
  <c r="H538" i="2"/>
  <c r="G539" i="2"/>
  <c r="H539" i="2"/>
  <c r="G540" i="2"/>
  <c r="H540" i="2"/>
  <c r="G541" i="2"/>
  <c r="H541" i="2"/>
  <c r="G542" i="2"/>
  <c r="H542" i="2"/>
  <c r="G543" i="2"/>
  <c r="H543" i="2"/>
  <c r="G544" i="2"/>
  <c r="H544" i="2"/>
  <c r="G545" i="2"/>
  <c r="H545" i="2"/>
  <c r="G546" i="2"/>
  <c r="H546" i="2"/>
  <c r="G547" i="2"/>
  <c r="H547" i="2"/>
  <c r="G548" i="2"/>
  <c r="H548" i="2"/>
  <c r="G549" i="2"/>
  <c r="H549" i="2"/>
  <c r="G550" i="2"/>
  <c r="H550" i="2"/>
  <c r="G551" i="2"/>
  <c r="H551" i="2"/>
  <c r="G552" i="2"/>
  <c r="H552" i="2"/>
  <c r="G553" i="2"/>
  <c r="H553" i="2"/>
  <c r="G554" i="2"/>
  <c r="H554" i="2"/>
  <c r="G555" i="2"/>
  <c r="H555" i="2"/>
  <c r="G556" i="2"/>
  <c r="H556" i="2"/>
  <c r="G557" i="2"/>
  <c r="H557" i="2"/>
  <c r="G558" i="2"/>
  <c r="H558" i="2"/>
  <c r="G559" i="2"/>
  <c r="H559" i="2"/>
  <c r="G560" i="2"/>
  <c r="H560" i="2"/>
  <c r="G561" i="2"/>
  <c r="H561" i="2"/>
  <c r="G562" i="2"/>
  <c r="H562" i="2"/>
  <c r="G563" i="2"/>
  <c r="H563" i="2"/>
  <c r="G564" i="2"/>
  <c r="H564" i="2"/>
  <c r="G565" i="2"/>
  <c r="H565" i="2"/>
  <c r="G566" i="2"/>
  <c r="H566" i="2"/>
  <c r="G567" i="2"/>
  <c r="H567" i="2"/>
  <c r="G568" i="2"/>
  <c r="H568" i="2"/>
  <c r="G569" i="2"/>
  <c r="H569" i="2"/>
  <c r="G570" i="2"/>
  <c r="H570" i="2"/>
  <c r="G571" i="2"/>
  <c r="H571" i="2"/>
  <c r="G572" i="2"/>
  <c r="H572" i="2"/>
  <c r="G573" i="2"/>
  <c r="H573" i="2"/>
  <c r="G574" i="2"/>
  <c r="H574" i="2"/>
  <c r="G575" i="2"/>
  <c r="H575" i="2"/>
  <c r="G576" i="2"/>
  <c r="H576" i="2"/>
  <c r="G577" i="2"/>
  <c r="H577" i="2"/>
  <c r="G578" i="2"/>
  <c r="H578" i="2"/>
  <c r="G579" i="2"/>
  <c r="H579" i="2"/>
  <c r="G580" i="2"/>
  <c r="H580" i="2"/>
  <c r="G581" i="2"/>
  <c r="H581" i="2"/>
  <c r="G582" i="2"/>
  <c r="H582" i="2"/>
  <c r="G583" i="2"/>
  <c r="H583" i="2"/>
  <c r="G584" i="2"/>
  <c r="H584" i="2"/>
  <c r="G585" i="2"/>
  <c r="H585" i="2"/>
  <c r="G586" i="2"/>
  <c r="H586" i="2"/>
  <c r="G587" i="2"/>
  <c r="H587" i="2"/>
  <c r="G588" i="2"/>
  <c r="H588" i="2"/>
  <c r="G589" i="2"/>
  <c r="H589" i="2"/>
  <c r="G590" i="2"/>
  <c r="H590" i="2"/>
  <c r="G591" i="2"/>
  <c r="H591" i="2"/>
  <c r="G592" i="2"/>
  <c r="H592" i="2"/>
  <c r="G593" i="2"/>
  <c r="H593" i="2"/>
  <c r="G594" i="2"/>
  <c r="H594" i="2"/>
  <c r="G595" i="2"/>
  <c r="H595" i="2"/>
  <c r="G596" i="2"/>
  <c r="H596" i="2"/>
  <c r="G597" i="2"/>
  <c r="H597" i="2"/>
  <c r="G598" i="2"/>
  <c r="H598" i="2"/>
  <c r="G599" i="2"/>
  <c r="H599" i="2"/>
  <c r="G600" i="2"/>
  <c r="H600" i="2"/>
  <c r="G601" i="2"/>
  <c r="H601" i="2"/>
  <c r="G602" i="2"/>
  <c r="H602" i="2"/>
  <c r="G603" i="2"/>
  <c r="H603" i="2"/>
  <c r="G604" i="2"/>
  <c r="H604" i="2"/>
  <c r="G605" i="2"/>
  <c r="H605" i="2"/>
  <c r="G606" i="2"/>
  <c r="H606" i="2"/>
  <c r="G607" i="2"/>
  <c r="H607" i="2"/>
  <c r="G608" i="2"/>
  <c r="H608" i="2"/>
  <c r="G609" i="2"/>
  <c r="H609" i="2"/>
  <c r="G610" i="2"/>
  <c r="H610" i="2"/>
  <c r="G611" i="2"/>
  <c r="H611" i="2"/>
  <c r="G612" i="2"/>
  <c r="H612" i="2"/>
  <c r="G613" i="2"/>
  <c r="H613" i="2"/>
  <c r="G614" i="2"/>
  <c r="H614" i="2"/>
  <c r="G615" i="2"/>
  <c r="H615" i="2"/>
  <c r="G616" i="2"/>
  <c r="H616" i="2"/>
  <c r="G617" i="2"/>
  <c r="H617" i="2"/>
  <c r="G618" i="2"/>
  <c r="H618" i="2"/>
  <c r="G619" i="2"/>
  <c r="H619" i="2"/>
  <c r="G620" i="2"/>
  <c r="H620" i="2"/>
  <c r="G621" i="2"/>
  <c r="H621" i="2"/>
  <c r="G622" i="2"/>
  <c r="H622" i="2"/>
  <c r="G623" i="2"/>
  <c r="H623" i="2"/>
  <c r="G624" i="2"/>
  <c r="H624" i="2"/>
  <c r="G625" i="2"/>
  <c r="H625" i="2"/>
  <c r="G626" i="2"/>
  <c r="H626" i="2"/>
  <c r="G627" i="2"/>
  <c r="H627" i="2"/>
  <c r="G628" i="2"/>
  <c r="H628" i="2"/>
  <c r="G629" i="2"/>
  <c r="H629" i="2"/>
  <c r="G630" i="2"/>
  <c r="H630" i="2"/>
  <c r="G631" i="2"/>
  <c r="H631" i="2"/>
  <c r="G632" i="2"/>
  <c r="H632" i="2"/>
  <c r="G633" i="2"/>
  <c r="H633" i="2"/>
  <c r="G634" i="2"/>
  <c r="H634" i="2"/>
  <c r="G635" i="2"/>
  <c r="H635" i="2"/>
  <c r="G636" i="2"/>
  <c r="H636" i="2"/>
  <c r="G637" i="2"/>
  <c r="H637" i="2"/>
  <c r="G638" i="2"/>
  <c r="H638" i="2"/>
  <c r="G639" i="2"/>
  <c r="H639" i="2"/>
  <c r="G640" i="2"/>
  <c r="H640" i="2"/>
  <c r="G641" i="2"/>
  <c r="H641" i="2"/>
  <c r="G642" i="2"/>
  <c r="H642" i="2"/>
  <c r="G643" i="2"/>
  <c r="H643" i="2"/>
  <c r="G644" i="2"/>
  <c r="H644" i="2"/>
  <c r="G645" i="2"/>
  <c r="H645" i="2"/>
  <c r="G646" i="2"/>
  <c r="H646" i="2"/>
  <c r="G647" i="2"/>
  <c r="H647" i="2"/>
  <c r="G648" i="2"/>
  <c r="H648" i="2"/>
  <c r="G649" i="2"/>
  <c r="H649" i="2"/>
  <c r="G650" i="2"/>
  <c r="H650" i="2"/>
  <c r="G651" i="2"/>
  <c r="H651" i="2"/>
  <c r="G652" i="2"/>
  <c r="H652" i="2"/>
  <c r="G653" i="2"/>
  <c r="H653" i="2"/>
  <c r="G654" i="2"/>
  <c r="H654" i="2"/>
  <c r="G655" i="2"/>
  <c r="H655" i="2"/>
  <c r="G656" i="2"/>
  <c r="H656" i="2"/>
  <c r="G657" i="2"/>
  <c r="H657" i="2"/>
  <c r="G658" i="2"/>
  <c r="H658" i="2"/>
  <c r="G659" i="2"/>
  <c r="H659" i="2"/>
  <c r="G660" i="2"/>
  <c r="H660" i="2"/>
  <c r="G661" i="2"/>
  <c r="H661" i="2"/>
  <c r="G662" i="2"/>
  <c r="H662" i="2"/>
  <c r="G663" i="2"/>
  <c r="H663" i="2"/>
  <c r="G664" i="2"/>
  <c r="H664" i="2"/>
  <c r="G665" i="2"/>
  <c r="H665" i="2"/>
  <c r="G666" i="2"/>
  <c r="H666" i="2"/>
  <c r="G667" i="2"/>
  <c r="H667" i="2"/>
  <c r="G668" i="2"/>
  <c r="H668" i="2"/>
  <c r="G669" i="2"/>
  <c r="H669" i="2"/>
  <c r="G670" i="2"/>
  <c r="H670" i="2"/>
  <c r="G671" i="2"/>
  <c r="H671" i="2"/>
  <c r="G672" i="2"/>
  <c r="H672" i="2"/>
  <c r="G673" i="2"/>
  <c r="H673" i="2"/>
  <c r="G674" i="2"/>
  <c r="H674" i="2"/>
  <c r="G675" i="2"/>
  <c r="H675" i="2"/>
  <c r="G676" i="2"/>
  <c r="H676" i="2"/>
  <c r="G677" i="2"/>
  <c r="H677" i="2"/>
  <c r="G678" i="2"/>
  <c r="H678" i="2"/>
  <c r="G679" i="2"/>
  <c r="H679" i="2"/>
  <c r="G680" i="2"/>
  <c r="H680" i="2"/>
  <c r="G681" i="2"/>
  <c r="H681" i="2"/>
  <c r="G682" i="2"/>
  <c r="H682" i="2"/>
  <c r="G683" i="2"/>
  <c r="H683" i="2"/>
  <c r="G684" i="2"/>
  <c r="H684" i="2"/>
  <c r="G685" i="2"/>
  <c r="H685" i="2"/>
  <c r="G686" i="2"/>
  <c r="H686" i="2"/>
  <c r="G687" i="2"/>
  <c r="H687" i="2"/>
  <c r="G688" i="2"/>
  <c r="H688" i="2"/>
  <c r="G689" i="2"/>
  <c r="H689" i="2"/>
  <c r="G690" i="2"/>
  <c r="H690" i="2"/>
  <c r="G691" i="2"/>
  <c r="H691" i="2"/>
  <c r="G692" i="2"/>
  <c r="H692" i="2"/>
  <c r="G693" i="2"/>
  <c r="H693" i="2"/>
  <c r="G694" i="2"/>
  <c r="H694" i="2"/>
  <c r="G695" i="2"/>
  <c r="H695" i="2"/>
  <c r="G696" i="2"/>
  <c r="H696" i="2"/>
  <c r="G697" i="2"/>
  <c r="H697" i="2"/>
  <c r="G698" i="2"/>
  <c r="H698" i="2"/>
  <c r="G699" i="2"/>
  <c r="H699" i="2"/>
  <c r="G700" i="2"/>
  <c r="H700" i="2"/>
  <c r="G701" i="2"/>
  <c r="H701" i="2"/>
  <c r="G702" i="2"/>
  <c r="H702" i="2"/>
  <c r="G703" i="2"/>
  <c r="H703" i="2"/>
  <c r="G704" i="2"/>
  <c r="H704" i="2"/>
  <c r="G705" i="2"/>
  <c r="H705" i="2"/>
  <c r="G706" i="2"/>
  <c r="H706" i="2"/>
  <c r="G707" i="2"/>
  <c r="H707" i="2"/>
  <c r="G708" i="2"/>
  <c r="H708" i="2"/>
  <c r="G709" i="2"/>
  <c r="H709" i="2"/>
  <c r="G710" i="2"/>
  <c r="H710" i="2"/>
  <c r="G711" i="2"/>
  <c r="H711" i="2"/>
  <c r="G712" i="2"/>
  <c r="H712" i="2"/>
  <c r="G713" i="2"/>
  <c r="H713" i="2"/>
  <c r="G714" i="2"/>
  <c r="H714" i="2"/>
  <c r="G715" i="2"/>
  <c r="H715" i="2"/>
  <c r="G716" i="2"/>
  <c r="H716" i="2"/>
  <c r="G717" i="2"/>
  <c r="H717" i="2"/>
  <c r="G718" i="2"/>
  <c r="H718" i="2"/>
  <c r="G719" i="2"/>
  <c r="H719" i="2"/>
  <c r="G720" i="2"/>
  <c r="H720" i="2"/>
  <c r="G721" i="2"/>
  <c r="H721" i="2"/>
  <c r="G722" i="2"/>
  <c r="H722" i="2"/>
  <c r="G723" i="2"/>
  <c r="H723" i="2"/>
  <c r="G724" i="2"/>
  <c r="H724" i="2"/>
  <c r="G725" i="2"/>
  <c r="H725" i="2"/>
  <c r="G726" i="2"/>
  <c r="H726" i="2"/>
  <c r="G727" i="2"/>
  <c r="H727" i="2"/>
  <c r="G728" i="2"/>
  <c r="H728" i="2"/>
  <c r="G729" i="2"/>
  <c r="H729" i="2"/>
  <c r="G730" i="2"/>
  <c r="H730" i="2"/>
  <c r="G731" i="2"/>
  <c r="H731" i="2"/>
  <c r="G732" i="2"/>
  <c r="H732" i="2"/>
  <c r="G733" i="2"/>
  <c r="H733" i="2"/>
  <c r="G734" i="2"/>
  <c r="H734" i="2"/>
  <c r="G735" i="2"/>
  <c r="H735" i="2"/>
  <c r="G736" i="2"/>
  <c r="H736" i="2"/>
  <c r="G737" i="2"/>
  <c r="H737" i="2"/>
  <c r="G738" i="2"/>
  <c r="H738" i="2"/>
  <c r="G739" i="2"/>
  <c r="H739" i="2"/>
  <c r="G740" i="2"/>
  <c r="H740" i="2"/>
  <c r="G741" i="2"/>
  <c r="H741" i="2"/>
  <c r="G742" i="2"/>
  <c r="H742" i="2"/>
  <c r="G743" i="2"/>
  <c r="H743" i="2"/>
  <c r="G744" i="2"/>
  <c r="H744" i="2"/>
  <c r="G745" i="2"/>
  <c r="H745" i="2"/>
  <c r="G746" i="2"/>
  <c r="H746" i="2"/>
  <c r="G747" i="2"/>
  <c r="H747" i="2"/>
  <c r="G748" i="2"/>
  <c r="H748" i="2"/>
  <c r="G749" i="2"/>
  <c r="H749" i="2"/>
  <c r="G750" i="2"/>
  <c r="H750" i="2"/>
  <c r="G751" i="2"/>
  <c r="H751" i="2"/>
  <c r="G752" i="2"/>
  <c r="H752" i="2"/>
  <c r="G753" i="2"/>
  <c r="H753" i="2"/>
  <c r="G754" i="2"/>
  <c r="H754" i="2"/>
  <c r="G755" i="2"/>
  <c r="H755" i="2"/>
  <c r="G756" i="2"/>
  <c r="H756" i="2"/>
  <c r="G757" i="2"/>
  <c r="H757" i="2"/>
  <c r="G758" i="2"/>
  <c r="H758" i="2"/>
  <c r="G759" i="2"/>
  <c r="H759" i="2"/>
  <c r="G760" i="2"/>
  <c r="H760" i="2"/>
  <c r="G761" i="2"/>
  <c r="H761" i="2"/>
  <c r="G762" i="2"/>
  <c r="H762" i="2"/>
  <c r="G763" i="2"/>
  <c r="H763" i="2"/>
  <c r="G764" i="2"/>
  <c r="H764" i="2"/>
  <c r="G765" i="2"/>
  <c r="H765" i="2"/>
  <c r="G766" i="2"/>
  <c r="H766" i="2"/>
  <c r="G767" i="2"/>
  <c r="H767" i="2"/>
  <c r="G768" i="2"/>
  <c r="H768" i="2"/>
  <c r="G769" i="2"/>
  <c r="H769" i="2"/>
  <c r="G770" i="2"/>
  <c r="H770" i="2"/>
  <c r="G771" i="2"/>
  <c r="H771" i="2"/>
  <c r="G772" i="2"/>
  <c r="H772" i="2"/>
  <c r="G773" i="2"/>
  <c r="H773" i="2"/>
  <c r="G774" i="2"/>
  <c r="H774" i="2"/>
  <c r="G775" i="2"/>
  <c r="H775" i="2"/>
  <c r="G776" i="2"/>
  <c r="H776" i="2"/>
  <c r="G777" i="2"/>
  <c r="H777" i="2"/>
  <c r="G778" i="2"/>
  <c r="H778" i="2"/>
  <c r="G779" i="2"/>
  <c r="H779" i="2"/>
  <c r="G780" i="2"/>
  <c r="H780" i="2"/>
  <c r="G781" i="2"/>
  <c r="H781" i="2"/>
  <c r="G782" i="2"/>
  <c r="H782" i="2"/>
  <c r="G783" i="2"/>
  <c r="H783" i="2"/>
  <c r="G784" i="2"/>
  <c r="H784" i="2"/>
  <c r="G785" i="2"/>
  <c r="H785" i="2"/>
  <c r="G786" i="2"/>
  <c r="H786" i="2"/>
  <c r="G787" i="2"/>
  <c r="H787" i="2"/>
  <c r="G788" i="2"/>
  <c r="H788" i="2"/>
  <c r="G789" i="2"/>
  <c r="H789" i="2"/>
  <c r="G790" i="2"/>
  <c r="H790" i="2"/>
  <c r="G791" i="2"/>
  <c r="H791" i="2"/>
  <c r="G792" i="2"/>
  <c r="H792" i="2"/>
  <c r="G793" i="2"/>
  <c r="H793" i="2"/>
  <c r="G794" i="2"/>
  <c r="H794" i="2"/>
  <c r="G795" i="2"/>
  <c r="H795" i="2"/>
  <c r="G796" i="2"/>
  <c r="H796" i="2"/>
  <c r="G797" i="2"/>
  <c r="H797" i="2"/>
  <c r="G798" i="2"/>
  <c r="H798" i="2"/>
  <c r="G799" i="2"/>
  <c r="H799" i="2"/>
  <c r="G800" i="2"/>
  <c r="H800" i="2"/>
  <c r="G801" i="2"/>
  <c r="H801" i="2"/>
  <c r="G802" i="2"/>
  <c r="H802" i="2"/>
  <c r="G803" i="2"/>
  <c r="H803" i="2"/>
  <c r="G804" i="2"/>
  <c r="H804" i="2"/>
  <c r="G805" i="2"/>
  <c r="H805" i="2"/>
  <c r="G806" i="2"/>
  <c r="H806" i="2"/>
  <c r="G807" i="2"/>
  <c r="H807" i="2"/>
  <c r="G808" i="2"/>
  <c r="H808" i="2"/>
  <c r="G809" i="2"/>
  <c r="H809" i="2"/>
  <c r="G810" i="2"/>
  <c r="H810" i="2"/>
  <c r="G811" i="2"/>
  <c r="H811" i="2"/>
  <c r="G812" i="2"/>
  <c r="H812" i="2"/>
  <c r="G813" i="2"/>
  <c r="H813" i="2"/>
  <c r="G814" i="2"/>
  <c r="H814" i="2"/>
  <c r="G815" i="2"/>
  <c r="H815" i="2"/>
  <c r="G816" i="2"/>
  <c r="H816" i="2"/>
  <c r="G817" i="2"/>
  <c r="H817" i="2"/>
  <c r="G818" i="2"/>
  <c r="H818" i="2"/>
  <c r="G819" i="2"/>
  <c r="H819" i="2"/>
  <c r="G820" i="2"/>
  <c r="H820" i="2"/>
  <c r="G821" i="2"/>
  <c r="H821" i="2"/>
  <c r="G822" i="2"/>
  <c r="H822" i="2"/>
  <c r="G823" i="2"/>
  <c r="H823" i="2"/>
  <c r="G824" i="2"/>
  <c r="H824" i="2"/>
  <c r="G825" i="2"/>
  <c r="H825" i="2"/>
  <c r="G826" i="2"/>
  <c r="H826" i="2"/>
  <c r="G827" i="2"/>
  <c r="H827" i="2"/>
  <c r="G828" i="2"/>
  <c r="H828" i="2"/>
  <c r="G829" i="2"/>
  <c r="H829" i="2"/>
  <c r="G830" i="2"/>
  <c r="H830" i="2"/>
  <c r="G831" i="2"/>
  <c r="H831" i="2"/>
  <c r="G832" i="2"/>
  <c r="H832" i="2"/>
  <c r="G833" i="2"/>
  <c r="H833" i="2"/>
  <c r="G834" i="2"/>
  <c r="H834" i="2"/>
  <c r="G835" i="2"/>
  <c r="H835" i="2"/>
  <c r="G836" i="2"/>
  <c r="H836" i="2"/>
  <c r="G837" i="2"/>
  <c r="H837" i="2"/>
  <c r="G838" i="2"/>
  <c r="H838" i="2"/>
  <c r="G839" i="2"/>
  <c r="H839" i="2"/>
  <c r="G840" i="2"/>
  <c r="H840" i="2"/>
  <c r="G841" i="2"/>
  <c r="H841" i="2"/>
  <c r="G842" i="2"/>
  <c r="H842" i="2"/>
  <c r="G843" i="2"/>
  <c r="H843" i="2"/>
  <c r="G844" i="2"/>
  <c r="H844" i="2"/>
  <c r="G845" i="2"/>
  <c r="H845" i="2"/>
  <c r="G846" i="2"/>
  <c r="H846" i="2"/>
  <c r="G847" i="2"/>
  <c r="H847" i="2"/>
  <c r="G848" i="2"/>
  <c r="H848" i="2"/>
  <c r="G849" i="2"/>
  <c r="H849" i="2"/>
  <c r="G850" i="2"/>
  <c r="H850" i="2"/>
  <c r="G851" i="2"/>
  <c r="H851" i="2"/>
  <c r="G852" i="2"/>
  <c r="H852" i="2"/>
  <c r="G853" i="2"/>
  <c r="H853" i="2"/>
  <c r="G854" i="2"/>
  <c r="H854" i="2"/>
  <c r="G855" i="2"/>
  <c r="H855" i="2"/>
  <c r="G856" i="2"/>
  <c r="H856" i="2"/>
  <c r="G857" i="2"/>
  <c r="H857" i="2"/>
  <c r="G858" i="2"/>
  <c r="H858" i="2"/>
  <c r="G859" i="2"/>
  <c r="H859" i="2"/>
  <c r="G860" i="2"/>
  <c r="H860" i="2"/>
  <c r="G861" i="2"/>
  <c r="H861" i="2"/>
  <c r="G862" i="2"/>
  <c r="H862" i="2"/>
  <c r="G863" i="2"/>
  <c r="H863" i="2"/>
  <c r="G864" i="2"/>
  <c r="H864" i="2"/>
  <c r="G865" i="2"/>
  <c r="H865" i="2"/>
  <c r="G866" i="2"/>
  <c r="H866" i="2"/>
  <c r="G867" i="2"/>
  <c r="H867" i="2"/>
  <c r="G868" i="2"/>
  <c r="H868" i="2"/>
  <c r="G869" i="2"/>
  <c r="H869" i="2"/>
  <c r="G870" i="2"/>
  <c r="H870" i="2"/>
  <c r="G871" i="2"/>
  <c r="H871" i="2"/>
  <c r="G872" i="2"/>
  <c r="H872" i="2"/>
  <c r="G873" i="2"/>
  <c r="H873" i="2"/>
  <c r="G874" i="2"/>
  <c r="H874" i="2"/>
  <c r="G875" i="2"/>
  <c r="H875" i="2"/>
  <c r="G876" i="2"/>
  <c r="H876" i="2"/>
  <c r="G877" i="2"/>
  <c r="H877" i="2"/>
  <c r="G878" i="2"/>
  <c r="H878" i="2"/>
  <c r="G879" i="2"/>
  <c r="H879" i="2"/>
  <c r="G880" i="2"/>
  <c r="H880" i="2"/>
  <c r="G881" i="2"/>
  <c r="H881" i="2"/>
  <c r="G882" i="2"/>
  <c r="H882" i="2"/>
  <c r="G883" i="2"/>
  <c r="H883" i="2"/>
  <c r="G884" i="2"/>
  <c r="H884" i="2"/>
  <c r="G885" i="2"/>
  <c r="H885" i="2"/>
  <c r="G886" i="2"/>
  <c r="H886" i="2"/>
  <c r="G887" i="2"/>
  <c r="H887" i="2"/>
  <c r="G888" i="2"/>
  <c r="H888" i="2"/>
  <c r="G889" i="2"/>
  <c r="H889" i="2"/>
  <c r="G890" i="2"/>
  <c r="H890" i="2"/>
  <c r="G891" i="2"/>
  <c r="H891" i="2"/>
  <c r="G892" i="2"/>
  <c r="H892" i="2"/>
  <c r="G893" i="2"/>
  <c r="H893" i="2"/>
  <c r="G894" i="2"/>
  <c r="H894" i="2"/>
  <c r="G895" i="2"/>
  <c r="H895" i="2"/>
  <c r="G896" i="2"/>
  <c r="H896" i="2"/>
  <c r="G897" i="2"/>
  <c r="H897" i="2"/>
  <c r="G898" i="2"/>
  <c r="H898" i="2"/>
  <c r="G899" i="2"/>
  <c r="H899" i="2"/>
  <c r="G900" i="2"/>
  <c r="H900" i="2"/>
  <c r="G901" i="2"/>
  <c r="H901" i="2"/>
  <c r="G902" i="2"/>
  <c r="H902" i="2"/>
  <c r="G903" i="2"/>
  <c r="H903" i="2"/>
  <c r="G904" i="2"/>
  <c r="H904" i="2"/>
  <c r="G905" i="2"/>
  <c r="H905" i="2"/>
  <c r="G906" i="2"/>
  <c r="H906" i="2"/>
  <c r="G907" i="2"/>
  <c r="H907" i="2"/>
  <c r="G908" i="2"/>
  <c r="H908" i="2"/>
  <c r="G909" i="2"/>
  <c r="H909" i="2"/>
  <c r="G910" i="2"/>
  <c r="H910" i="2"/>
  <c r="G911" i="2"/>
  <c r="H911" i="2"/>
  <c r="G912" i="2"/>
  <c r="H912" i="2"/>
  <c r="G913" i="2"/>
  <c r="H913" i="2"/>
  <c r="G914" i="2"/>
  <c r="H914" i="2"/>
  <c r="G915" i="2"/>
  <c r="H915" i="2"/>
  <c r="G916" i="2"/>
  <c r="H916" i="2"/>
  <c r="G917" i="2"/>
  <c r="H917" i="2"/>
  <c r="G918" i="2"/>
  <c r="H918" i="2"/>
  <c r="G919" i="2"/>
  <c r="H919" i="2"/>
  <c r="G920" i="2"/>
  <c r="H920" i="2"/>
  <c r="G921" i="2"/>
  <c r="H921" i="2"/>
  <c r="G922" i="2"/>
  <c r="H922" i="2"/>
  <c r="G923" i="2"/>
  <c r="H923" i="2"/>
  <c r="G924" i="2"/>
  <c r="H924" i="2"/>
  <c r="G925" i="2"/>
  <c r="H925" i="2"/>
  <c r="G926" i="2"/>
  <c r="H926" i="2"/>
  <c r="G927" i="2"/>
  <c r="H927" i="2"/>
  <c r="G928" i="2"/>
  <c r="H928" i="2"/>
  <c r="G929" i="2"/>
  <c r="H929" i="2"/>
  <c r="G930" i="2"/>
  <c r="H930" i="2"/>
  <c r="G931" i="2"/>
  <c r="H931" i="2"/>
  <c r="G932" i="2"/>
  <c r="H932" i="2"/>
  <c r="G933" i="2"/>
  <c r="H933" i="2"/>
  <c r="G934" i="2"/>
  <c r="H934" i="2"/>
  <c r="G935" i="2"/>
  <c r="H935" i="2"/>
  <c r="G936" i="2"/>
  <c r="H936" i="2"/>
  <c r="G937" i="2"/>
  <c r="H937" i="2"/>
  <c r="G938" i="2"/>
  <c r="H938" i="2"/>
  <c r="G939" i="2"/>
  <c r="H939" i="2"/>
  <c r="G940" i="2"/>
  <c r="H940" i="2"/>
  <c r="G941" i="2"/>
  <c r="H941" i="2"/>
  <c r="G942" i="2"/>
  <c r="H942" i="2"/>
  <c r="G943" i="2"/>
  <c r="H943" i="2"/>
  <c r="G944" i="2"/>
  <c r="H944" i="2"/>
  <c r="G945" i="2"/>
  <c r="H945" i="2"/>
  <c r="G946" i="2"/>
  <c r="H946" i="2"/>
  <c r="G947" i="2"/>
  <c r="H947" i="2"/>
  <c r="G948" i="2"/>
  <c r="H948" i="2"/>
  <c r="G949" i="2"/>
  <c r="H949" i="2"/>
  <c r="G950" i="2"/>
  <c r="H950" i="2"/>
  <c r="G951" i="2"/>
  <c r="H951" i="2"/>
  <c r="G952" i="2"/>
  <c r="H952" i="2"/>
  <c r="G953" i="2"/>
  <c r="H953" i="2"/>
  <c r="G954" i="2"/>
  <c r="H954" i="2"/>
  <c r="G955" i="2"/>
  <c r="H955" i="2"/>
  <c r="G956" i="2"/>
  <c r="H956" i="2"/>
  <c r="G957" i="2"/>
  <c r="H957" i="2"/>
  <c r="G958" i="2"/>
  <c r="H958" i="2"/>
  <c r="G959" i="2"/>
  <c r="H959" i="2"/>
  <c r="G960" i="2"/>
  <c r="H960" i="2"/>
  <c r="G961" i="2"/>
  <c r="H961" i="2"/>
  <c r="G962" i="2"/>
  <c r="H962" i="2"/>
  <c r="G963" i="2"/>
  <c r="H963" i="2"/>
  <c r="G964" i="2"/>
  <c r="H964" i="2"/>
  <c r="G965" i="2"/>
  <c r="H965" i="2"/>
  <c r="G966" i="2"/>
  <c r="H966" i="2"/>
  <c r="G967" i="2"/>
  <c r="H967" i="2"/>
  <c r="G968" i="2"/>
  <c r="H968" i="2"/>
  <c r="G969" i="2"/>
  <c r="H969" i="2"/>
  <c r="G970" i="2"/>
  <c r="H970" i="2"/>
  <c r="G971" i="2"/>
  <c r="H971" i="2"/>
  <c r="G972" i="2"/>
  <c r="H972" i="2"/>
  <c r="G973" i="2"/>
  <c r="H973" i="2"/>
  <c r="G974" i="2"/>
  <c r="H974" i="2"/>
  <c r="G975" i="2"/>
  <c r="H975" i="2"/>
  <c r="G976" i="2"/>
  <c r="H976" i="2"/>
  <c r="G977" i="2"/>
  <c r="H977" i="2"/>
  <c r="G978" i="2"/>
  <c r="H978" i="2"/>
  <c r="G979" i="2"/>
  <c r="H979" i="2"/>
  <c r="G980" i="2"/>
  <c r="H980" i="2"/>
  <c r="G981" i="2"/>
  <c r="H981" i="2"/>
  <c r="G982" i="2"/>
  <c r="H982" i="2"/>
  <c r="G983" i="2"/>
  <c r="H983" i="2"/>
  <c r="G984" i="2"/>
  <c r="H984" i="2"/>
  <c r="G985" i="2"/>
  <c r="H985" i="2"/>
  <c r="G986" i="2"/>
  <c r="H986" i="2"/>
  <c r="G987" i="2"/>
  <c r="H987" i="2"/>
  <c r="G988" i="2"/>
  <c r="H988" i="2"/>
  <c r="G989" i="2"/>
  <c r="H989" i="2"/>
  <c r="G990" i="2"/>
  <c r="H990" i="2"/>
  <c r="G991" i="2"/>
  <c r="H991" i="2"/>
  <c r="G992" i="2"/>
  <c r="H992" i="2"/>
  <c r="G993" i="2"/>
  <c r="H993" i="2"/>
  <c r="G994" i="2"/>
  <c r="H994" i="2"/>
  <c r="G995" i="2"/>
  <c r="H995" i="2"/>
  <c r="G996" i="2"/>
  <c r="H996" i="2"/>
  <c r="G997" i="2"/>
  <c r="H997" i="2"/>
  <c r="G998" i="2"/>
  <c r="H998" i="2"/>
  <c r="G999" i="2"/>
  <c r="H999" i="2"/>
  <c r="G1000" i="2"/>
  <c r="H1000" i="2"/>
  <c r="G1001" i="2"/>
  <c r="H1001" i="2"/>
  <c r="G1002" i="2"/>
  <c r="H1002" i="2"/>
  <c r="G1003" i="2"/>
  <c r="H1003" i="2"/>
  <c r="G1004" i="2"/>
  <c r="H1004" i="2"/>
  <c r="G1005" i="2"/>
  <c r="H1005" i="2"/>
  <c r="G1006" i="2"/>
  <c r="H1006" i="2"/>
  <c r="G1007" i="2"/>
  <c r="H1007" i="2"/>
  <c r="G1008" i="2"/>
  <c r="H1008" i="2"/>
  <c r="G1009" i="2"/>
  <c r="H1009" i="2"/>
  <c r="G1010" i="2"/>
  <c r="H1010" i="2"/>
  <c r="G1011" i="2"/>
  <c r="H1011" i="2"/>
  <c r="G1012" i="2"/>
  <c r="H1012" i="2"/>
  <c r="G1013" i="2"/>
  <c r="H1013" i="2"/>
  <c r="G1014" i="2"/>
  <c r="H1014" i="2"/>
  <c r="G1015" i="2"/>
  <c r="H1015" i="2"/>
  <c r="G1016" i="2"/>
  <c r="H1016" i="2"/>
  <c r="G1017" i="2"/>
  <c r="H1017" i="2"/>
  <c r="G1018" i="2"/>
  <c r="H1018" i="2"/>
  <c r="G1019" i="2"/>
  <c r="H1019" i="2"/>
  <c r="G1020" i="2"/>
  <c r="H1020" i="2"/>
  <c r="G1021" i="2"/>
  <c r="H1021" i="2"/>
  <c r="G1022" i="2"/>
  <c r="H1022" i="2"/>
  <c r="G1023" i="2"/>
  <c r="H1023" i="2"/>
  <c r="G1024" i="2"/>
  <c r="H1024" i="2"/>
  <c r="G1025" i="2"/>
  <c r="H1025" i="2"/>
  <c r="G1026" i="2"/>
  <c r="H1026" i="2"/>
  <c r="G1027" i="2"/>
  <c r="H1027" i="2"/>
  <c r="G1028" i="2"/>
  <c r="H1028" i="2"/>
  <c r="G1029" i="2"/>
  <c r="H1029" i="2"/>
  <c r="G1030" i="2"/>
  <c r="H1030" i="2"/>
  <c r="G1031" i="2"/>
  <c r="H1031" i="2"/>
  <c r="G1032" i="2"/>
  <c r="H1032" i="2"/>
  <c r="G1033" i="2"/>
  <c r="H1033" i="2"/>
  <c r="G1034" i="2"/>
  <c r="H1034" i="2"/>
  <c r="G1035" i="2"/>
  <c r="H1035" i="2"/>
  <c r="G1036" i="2"/>
  <c r="H1036" i="2"/>
  <c r="G1037" i="2"/>
  <c r="H1037" i="2"/>
  <c r="G1038" i="2"/>
  <c r="H1038" i="2"/>
  <c r="G1039" i="2"/>
  <c r="H1039" i="2"/>
  <c r="G1040" i="2"/>
  <c r="H1040" i="2"/>
  <c r="G1041" i="2"/>
  <c r="H1041" i="2"/>
  <c r="G1042" i="2"/>
  <c r="H1042" i="2"/>
  <c r="G1043" i="2"/>
  <c r="H1043" i="2"/>
  <c r="G1044" i="2"/>
  <c r="H1044" i="2"/>
  <c r="G1045" i="2"/>
  <c r="H1045" i="2"/>
  <c r="G1046" i="2"/>
  <c r="H1046" i="2"/>
  <c r="G1047" i="2"/>
  <c r="H1047" i="2"/>
  <c r="G1048" i="2"/>
  <c r="H1048" i="2"/>
  <c r="G1049" i="2"/>
  <c r="H1049" i="2"/>
  <c r="G1050" i="2"/>
  <c r="H1050" i="2"/>
  <c r="G1051" i="2"/>
  <c r="H1051" i="2"/>
  <c r="G1052" i="2"/>
  <c r="H1052" i="2"/>
  <c r="G1053" i="2"/>
  <c r="H1053" i="2"/>
  <c r="G1054" i="2"/>
  <c r="H1054" i="2"/>
  <c r="G1055" i="2"/>
  <c r="H1055" i="2"/>
  <c r="G1056" i="2"/>
  <c r="H1056" i="2"/>
  <c r="G1057" i="2"/>
  <c r="H1057" i="2"/>
  <c r="G1058" i="2"/>
  <c r="H1058" i="2"/>
  <c r="G1059" i="2"/>
  <c r="H1059" i="2"/>
  <c r="G1060" i="2"/>
  <c r="H1060" i="2"/>
  <c r="G1061" i="2"/>
  <c r="H1061" i="2"/>
  <c r="G1062" i="2"/>
  <c r="H1062" i="2"/>
  <c r="G1063" i="2"/>
  <c r="H1063" i="2"/>
  <c r="G1064" i="2"/>
  <c r="H1064" i="2"/>
  <c r="G1065" i="2"/>
  <c r="H1065" i="2"/>
  <c r="G1066" i="2"/>
  <c r="H1066" i="2"/>
  <c r="G1067" i="2"/>
  <c r="H1067" i="2"/>
  <c r="G1068" i="2"/>
  <c r="H1068" i="2"/>
  <c r="G1069" i="2"/>
  <c r="H1069" i="2"/>
  <c r="G1070" i="2"/>
  <c r="H1070" i="2"/>
  <c r="G1071" i="2"/>
  <c r="H1071" i="2"/>
  <c r="G1072" i="2"/>
  <c r="H1072" i="2"/>
  <c r="G1073" i="2"/>
  <c r="H1073" i="2"/>
  <c r="G1074" i="2"/>
  <c r="H1074" i="2"/>
  <c r="G1075" i="2"/>
  <c r="H1075" i="2"/>
  <c r="G1076" i="2"/>
  <c r="H1076" i="2"/>
  <c r="G1077" i="2"/>
  <c r="H1077" i="2"/>
  <c r="G1078" i="2"/>
  <c r="H1078" i="2"/>
  <c r="G1079" i="2"/>
  <c r="H1079" i="2"/>
  <c r="G1080" i="2"/>
  <c r="H1080" i="2"/>
  <c r="G1081" i="2"/>
  <c r="H1081" i="2"/>
  <c r="G1082" i="2"/>
  <c r="H1082" i="2"/>
  <c r="G1083" i="2"/>
  <c r="H1083" i="2"/>
  <c r="G1084" i="2"/>
  <c r="H1084" i="2"/>
  <c r="G1085" i="2"/>
  <c r="H1085" i="2"/>
  <c r="G1086" i="2"/>
  <c r="H1086" i="2"/>
  <c r="G1087" i="2"/>
  <c r="H1087" i="2"/>
  <c r="G1088" i="2"/>
  <c r="H1088" i="2"/>
  <c r="G1089" i="2"/>
  <c r="H1089" i="2"/>
  <c r="G1090" i="2"/>
  <c r="H1090" i="2"/>
  <c r="G1091" i="2"/>
  <c r="H1091" i="2"/>
  <c r="G1092" i="2"/>
  <c r="H1092" i="2"/>
  <c r="G1093" i="2"/>
  <c r="H1093" i="2"/>
  <c r="G1094" i="2"/>
  <c r="H1094" i="2"/>
  <c r="G1095" i="2"/>
  <c r="H1095" i="2"/>
  <c r="G1096" i="2"/>
  <c r="H1096" i="2"/>
  <c r="G1097" i="2"/>
  <c r="H1097" i="2"/>
  <c r="G1098" i="2"/>
  <c r="H1098" i="2"/>
  <c r="G1099" i="2"/>
  <c r="H1099" i="2"/>
  <c r="G1100" i="2"/>
  <c r="H1100" i="2"/>
  <c r="G1101" i="2"/>
  <c r="H1101" i="2"/>
  <c r="G1102" i="2"/>
  <c r="H1102" i="2"/>
  <c r="G1103" i="2"/>
  <c r="H1103" i="2"/>
  <c r="G1104" i="2"/>
  <c r="H1104" i="2"/>
  <c r="G1105" i="2"/>
  <c r="H1105" i="2"/>
  <c r="G1106" i="2"/>
  <c r="H1106" i="2"/>
  <c r="G1107" i="2"/>
  <c r="H1107" i="2"/>
  <c r="G1108" i="2"/>
  <c r="H1108" i="2"/>
  <c r="G1109" i="2"/>
  <c r="H1109" i="2"/>
  <c r="G1110" i="2"/>
  <c r="H1110" i="2"/>
  <c r="G1111" i="2"/>
  <c r="H1111" i="2"/>
  <c r="G1112" i="2"/>
  <c r="H1112" i="2"/>
  <c r="G1113" i="2"/>
  <c r="H1113" i="2"/>
  <c r="G1114" i="2"/>
  <c r="H1114" i="2"/>
  <c r="G1115" i="2"/>
  <c r="H1115" i="2"/>
  <c r="G1116" i="2"/>
  <c r="H1116" i="2"/>
  <c r="G1117" i="2"/>
  <c r="H1117" i="2"/>
  <c r="G1118" i="2"/>
  <c r="H1118" i="2"/>
  <c r="G1119" i="2"/>
  <c r="H1119" i="2"/>
  <c r="G1120" i="2"/>
  <c r="H1120" i="2"/>
  <c r="G1121" i="2"/>
  <c r="H1121" i="2"/>
  <c r="G1122" i="2"/>
  <c r="H1122" i="2"/>
  <c r="G1123" i="2"/>
  <c r="H1123" i="2"/>
  <c r="G1124" i="2"/>
  <c r="H1124" i="2"/>
  <c r="G1125" i="2"/>
  <c r="H1125" i="2"/>
  <c r="G1126" i="2"/>
  <c r="H1126" i="2"/>
  <c r="G1127" i="2"/>
  <c r="H1127" i="2"/>
  <c r="G1128" i="2"/>
  <c r="H1128" i="2"/>
  <c r="G1129" i="2"/>
  <c r="H1129" i="2"/>
  <c r="G1130" i="2"/>
  <c r="H1130" i="2"/>
  <c r="G1131" i="2"/>
  <c r="H1131" i="2"/>
  <c r="G1132" i="2"/>
  <c r="H1132" i="2"/>
  <c r="G1133" i="2"/>
  <c r="H1133" i="2"/>
  <c r="G1134" i="2"/>
  <c r="H1134" i="2"/>
  <c r="G1135" i="2"/>
  <c r="H1135" i="2"/>
  <c r="G1136" i="2"/>
  <c r="H1136" i="2"/>
  <c r="G1137" i="2"/>
  <c r="H1137" i="2"/>
  <c r="G1138" i="2"/>
  <c r="H1138" i="2"/>
  <c r="G1139" i="2"/>
  <c r="H1139" i="2"/>
  <c r="G1140" i="2"/>
  <c r="H1140" i="2"/>
  <c r="G1141" i="2"/>
  <c r="H1141" i="2"/>
  <c r="G1142" i="2"/>
  <c r="H1142" i="2"/>
  <c r="G1143" i="2"/>
  <c r="H1143" i="2"/>
  <c r="G1144" i="2"/>
  <c r="H1144" i="2"/>
  <c r="G1145" i="2"/>
  <c r="H1145" i="2"/>
  <c r="G1146" i="2"/>
  <c r="H1146" i="2"/>
  <c r="G1147" i="2"/>
  <c r="H1147" i="2"/>
  <c r="G1148" i="2"/>
  <c r="H1148" i="2"/>
  <c r="G1149" i="2"/>
  <c r="H1149" i="2"/>
  <c r="G1150" i="2"/>
  <c r="H1150" i="2"/>
  <c r="G1151" i="2"/>
  <c r="H1151" i="2"/>
  <c r="G1152" i="2"/>
  <c r="H1152" i="2"/>
  <c r="G1153" i="2"/>
  <c r="H1153" i="2"/>
  <c r="G1154" i="2"/>
  <c r="H1154" i="2"/>
  <c r="G1155" i="2"/>
  <c r="H1155" i="2"/>
  <c r="G1156" i="2"/>
  <c r="H1156" i="2"/>
  <c r="G1157" i="2"/>
  <c r="H1157" i="2"/>
  <c r="G1158" i="2"/>
  <c r="H1158" i="2"/>
  <c r="G1159" i="2"/>
  <c r="H1159" i="2"/>
  <c r="G1160" i="2"/>
  <c r="H1160" i="2"/>
  <c r="G1161" i="2"/>
  <c r="H1161" i="2"/>
  <c r="G1162" i="2"/>
  <c r="H1162" i="2"/>
  <c r="G1163" i="2"/>
  <c r="H1163" i="2"/>
  <c r="G1164" i="2"/>
  <c r="H1164" i="2"/>
  <c r="G1165" i="2"/>
  <c r="H1165" i="2"/>
  <c r="G1166" i="2"/>
  <c r="H1166" i="2"/>
  <c r="G1167" i="2"/>
  <c r="H1167" i="2"/>
  <c r="G1168" i="2"/>
  <c r="H1168" i="2"/>
  <c r="G1169" i="2"/>
  <c r="H1169" i="2"/>
  <c r="G1170" i="2"/>
  <c r="H1170" i="2"/>
  <c r="G1171" i="2"/>
  <c r="H1171" i="2"/>
  <c r="G1172" i="2"/>
  <c r="H1172" i="2"/>
  <c r="G1173" i="2"/>
  <c r="H1173" i="2"/>
  <c r="G1174" i="2"/>
  <c r="H1174" i="2"/>
  <c r="G1175" i="2"/>
  <c r="H1175" i="2"/>
  <c r="G1176" i="2"/>
  <c r="H1176" i="2"/>
  <c r="G1177" i="2"/>
  <c r="H1177" i="2"/>
  <c r="G1178" i="2"/>
  <c r="H1178" i="2"/>
  <c r="G1179" i="2"/>
  <c r="H1179" i="2"/>
  <c r="G1180" i="2"/>
  <c r="H1180" i="2"/>
  <c r="G1181" i="2"/>
  <c r="H1181" i="2"/>
  <c r="G1182" i="2"/>
  <c r="H1182" i="2"/>
  <c r="G1183" i="2"/>
  <c r="H1183" i="2"/>
  <c r="G1184" i="2"/>
  <c r="H1184" i="2"/>
  <c r="G1185" i="2"/>
  <c r="H1185" i="2"/>
  <c r="G1186" i="2"/>
  <c r="H1186" i="2"/>
  <c r="G1187" i="2"/>
  <c r="H1187" i="2"/>
  <c r="G1188" i="2"/>
  <c r="H1188" i="2"/>
  <c r="G1189" i="2"/>
  <c r="H1189" i="2"/>
  <c r="G1190" i="2"/>
  <c r="H1190" i="2"/>
  <c r="G1191" i="2"/>
  <c r="H1191" i="2"/>
  <c r="G1192" i="2"/>
  <c r="H1192" i="2"/>
  <c r="G1193" i="2"/>
  <c r="H1193" i="2"/>
  <c r="G1194" i="2"/>
  <c r="H1194" i="2"/>
  <c r="G1195" i="2"/>
  <c r="H1195" i="2"/>
  <c r="G1196" i="2"/>
  <c r="H1196" i="2"/>
  <c r="G1197" i="2"/>
  <c r="H1197" i="2"/>
  <c r="G1198" i="2"/>
  <c r="H1198" i="2"/>
  <c r="G1199" i="2"/>
  <c r="H1199" i="2"/>
  <c r="G1200" i="2"/>
  <c r="H1200" i="2"/>
  <c r="G1201" i="2"/>
  <c r="H1201" i="2"/>
  <c r="G1202" i="2"/>
  <c r="H1202" i="2"/>
  <c r="G1203" i="2"/>
  <c r="H1203" i="2"/>
  <c r="G1204" i="2"/>
  <c r="H1204" i="2"/>
  <c r="G1205" i="2"/>
  <c r="H1205" i="2"/>
  <c r="G1206" i="2"/>
  <c r="H1206" i="2"/>
  <c r="G1207" i="2"/>
  <c r="H1207" i="2"/>
  <c r="G1208" i="2"/>
  <c r="H1208" i="2"/>
  <c r="G1209" i="2"/>
  <c r="H1209" i="2"/>
  <c r="G1210" i="2"/>
  <c r="H1210" i="2"/>
  <c r="G1211" i="2"/>
  <c r="H1211" i="2"/>
  <c r="G1212" i="2"/>
  <c r="H1212" i="2"/>
  <c r="G1213" i="2"/>
  <c r="H1213" i="2"/>
  <c r="G1214" i="2"/>
  <c r="H1214" i="2"/>
  <c r="G1215" i="2"/>
  <c r="H1215" i="2"/>
  <c r="G1216" i="2"/>
  <c r="H1216" i="2"/>
  <c r="G1217" i="2"/>
  <c r="H1217" i="2"/>
  <c r="G1218" i="2"/>
  <c r="H1218" i="2"/>
  <c r="G1219" i="2"/>
  <c r="H1219" i="2"/>
  <c r="G1220" i="2"/>
  <c r="H1220" i="2"/>
  <c r="G1221" i="2"/>
  <c r="H1221" i="2"/>
  <c r="G1222" i="2"/>
  <c r="H1222" i="2"/>
  <c r="G1223" i="2"/>
  <c r="H1223" i="2"/>
  <c r="G1224" i="2"/>
  <c r="H1224" i="2"/>
  <c r="G1225" i="2"/>
  <c r="H1225" i="2"/>
  <c r="G1226" i="2"/>
  <c r="H1226" i="2"/>
  <c r="G1227" i="2"/>
  <c r="H1227" i="2"/>
  <c r="G1228" i="2"/>
  <c r="H1228" i="2"/>
  <c r="G1229" i="2"/>
  <c r="H1229" i="2"/>
  <c r="G1230" i="2"/>
  <c r="H1230" i="2"/>
  <c r="G1231" i="2"/>
  <c r="H1231" i="2"/>
  <c r="G1232" i="2"/>
  <c r="H1232" i="2"/>
  <c r="G1233" i="2"/>
  <c r="H1233" i="2"/>
  <c r="G1234" i="2"/>
  <c r="H1234" i="2"/>
  <c r="G1235" i="2"/>
  <c r="H1235" i="2"/>
  <c r="G1236" i="2"/>
  <c r="H1236" i="2"/>
  <c r="G1237" i="2"/>
  <c r="H1237" i="2"/>
  <c r="G1238" i="2"/>
  <c r="H1238" i="2"/>
  <c r="G1239" i="2"/>
  <c r="H1239" i="2"/>
  <c r="G1240" i="2"/>
  <c r="H1240" i="2"/>
  <c r="G1241" i="2"/>
  <c r="H1241" i="2"/>
  <c r="G1242" i="2"/>
  <c r="H1242" i="2"/>
  <c r="G1243" i="2"/>
  <c r="H1243" i="2"/>
  <c r="G1244" i="2"/>
  <c r="H1244" i="2"/>
  <c r="G1245" i="2"/>
  <c r="H1245" i="2"/>
  <c r="G1246" i="2"/>
  <c r="H1246" i="2"/>
  <c r="G1247" i="2"/>
  <c r="H1247" i="2"/>
  <c r="G1248" i="2"/>
  <c r="H1248" i="2"/>
  <c r="G1249" i="2"/>
  <c r="H1249" i="2"/>
  <c r="G1250" i="2"/>
  <c r="H1250" i="2"/>
  <c r="G1251" i="2"/>
  <c r="H1251" i="2"/>
  <c r="G1252" i="2"/>
  <c r="H1252" i="2"/>
  <c r="G1253" i="2"/>
  <c r="H1253" i="2"/>
  <c r="G1254" i="2"/>
  <c r="H1254" i="2"/>
  <c r="G1255" i="2"/>
  <c r="H1255" i="2"/>
  <c r="G1256" i="2"/>
  <c r="H1256" i="2"/>
  <c r="G1257" i="2"/>
  <c r="H1257" i="2"/>
  <c r="G1258" i="2"/>
  <c r="H1258" i="2"/>
  <c r="G1259" i="2"/>
  <c r="H1259" i="2"/>
  <c r="G1260" i="2"/>
  <c r="H1260" i="2"/>
  <c r="G1261" i="2"/>
  <c r="H1261" i="2"/>
  <c r="G1262" i="2"/>
  <c r="H1262" i="2"/>
  <c r="G1263" i="2"/>
  <c r="H1263" i="2"/>
  <c r="G1264" i="2"/>
  <c r="H1264" i="2"/>
  <c r="G1265" i="2"/>
  <c r="H1265" i="2"/>
  <c r="G1266" i="2"/>
  <c r="H1266" i="2"/>
  <c r="G1267" i="2"/>
  <c r="H1267" i="2"/>
  <c r="G1268" i="2"/>
  <c r="H1268" i="2"/>
  <c r="G1269" i="2"/>
  <c r="H1269" i="2"/>
  <c r="G1270" i="2"/>
  <c r="H1270" i="2"/>
  <c r="G1271" i="2"/>
  <c r="H1271" i="2"/>
  <c r="G1272" i="2"/>
  <c r="H1272" i="2"/>
  <c r="G1273" i="2"/>
  <c r="H1273" i="2"/>
  <c r="G1274" i="2"/>
  <c r="H1274" i="2"/>
  <c r="G1275" i="2"/>
  <c r="H1275" i="2"/>
  <c r="G1276" i="2"/>
  <c r="H1276" i="2"/>
  <c r="G1277" i="2"/>
  <c r="H1277" i="2"/>
  <c r="G1278" i="2"/>
  <c r="H1278" i="2"/>
  <c r="G1279" i="2"/>
  <c r="H1279" i="2"/>
  <c r="G1280" i="2"/>
  <c r="H1280" i="2"/>
  <c r="G1281" i="2"/>
  <c r="H1281" i="2"/>
  <c r="G1282" i="2"/>
  <c r="H1282" i="2"/>
  <c r="G1283" i="2"/>
  <c r="H1283" i="2"/>
  <c r="G1284" i="2"/>
  <c r="H1284" i="2"/>
  <c r="G1285" i="2"/>
  <c r="H1285" i="2"/>
  <c r="G1286" i="2"/>
  <c r="H1286" i="2"/>
  <c r="G1287" i="2"/>
  <c r="H1287" i="2"/>
  <c r="G1288" i="2"/>
  <c r="H1288" i="2"/>
  <c r="G1289" i="2"/>
  <c r="H1289" i="2"/>
  <c r="G1290" i="2"/>
  <c r="H1290" i="2"/>
  <c r="G1291" i="2"/>
  <c r="H1291" i="2"/>
  <c r="G1292" i="2"/>
  <c r="H1292" i="2"/>
  <c r="G1293" i="2"/>
  <c r="H1293" i="2"/>
  <c r="G1294" i="2"/>
  <c r="H1294" i="2"/>
  <c r="G1295" i="2"/>
  <c r="H1295" i="2"/>
  <c r="G1296" i="2"/>
  <c r="H1296" i="2"/>
  <c r="G1297" i="2"/>
  <c r="H1297" i="2"/>
  <c r="G1298" i="2"/>
  <c r="H1298" i="2"/>
  <c r="G1299" i="2"/>
  <c r="H1299" i="2"/>
  <c r="G1300" i="2"/>
  <c r="H1300" i="2"/>
  <c r="G1301" i="2"/>
  <c r="H1301" i="2"/>
  <c r="G1302" i="2"/>
  <c r="H1302" i="2"/>
  <c r="G1303" i="2"/>
  <c r="H1303" i="2"/>
  <c r="G1304" i="2"/>
  <c r="H1304" i="2"/>
  <c r="G1305" i="2"/>
  <c r="H1305" i="2"/>
  <c r="G1306" i="2"/>
  <c r="H1306" i="2"/>
  <c r="G1307" i="2"/>
  <c r="H1307" i="2"/>
  <c r="G1308" i="2"/>
  <c r="H1308" i="2"/>
  <c r="G1309" i="2"/>
  <c r="H1309" i="2"/>
  <c r="G1310" i="2"/>
  <c r="H1310" i="2"/>
  <c r="G1311" i="2"/>
  <c r="H1311" i="2"/>
  <c r="G1312" i="2"/>
  <c r="H1312" i="2"/>
  <c r="G1313" i="2"/>
  <c r="H1313" i="2"/>
  <c r="G1314" i="2"/>
  <c r="H1314" i="2"/>
  <c r="G1315" i="2"/>
  <c r="H1315" i="2"/>
  <c r="G1316" i="2"/>
  <c r="H1316" i="2"/>
  <c r="G1317" i="2"/>
  <c r="H1317" i="2"/>
  <c r="G1318" i="2"/>
  <c r="H1318" i="2"/>
  <c r="G1319" i="2"/>
  <c r="H1319" i="2"/>
  <c r="G1320" i="2"/>
  <c r="H1320" i="2"/>
  <c r="G1321" i="2"/>
  <c r="H1321" i="2"/>
  <c r="G1322" i="2"/>
  <c r="H1322" i="2"/>
  <c r="G1323" i="2"/>
  <c r="H1323" i="2"/>
  <c r="G1324" i="2"/>
  <c r="H1324" i="2"/>
  <c r="G1325" i="2"/>
  <c r="H1325" i="2"/>
  <c r="G1326" i="2"/>
  <c r="H1326" i="2"/>
  <c r="G1327" i="2"/>
  <c r="H1327" i="2"/>
  <c r="G1328" i="2"/>
  <c r="H1328" i="2"/>
  <c r="G1329" i="2"/>
  <c r="H1329" i="2"/>
  <c r="G1330" i="2"/>
  <c r="H1330" i="2"/>
  <c r="G1331" i="2"/>
  <c r="H1331" i="2"/>
  <c r="G1332" i="2"/>
  <c r="H1332" i="2"/>
  <c r="G1333" i="2"/>
  <c r="H1333" i="2"/>
  <c r="G1334" i="2"/>
  <c r="H1334" i="2"/>
  <c r="G1335" i="2"/>
  <c r="H1335" i="2"/>
  <c r="G1336" i="2"/>
  <c r="H1336" i="2"/>
  <c r="G1337" i="2"/>
  <c r="H1337" i="2"/>
  <c r="G1338" i="2"/>
  <c r="H1338" i="2"/>
  <c r="G1339" i="2"/>
  <c r="H1339" i="2"/>
  <c r="G1340" i="2"/>
  <c r="H1340" i="2"/>
  <c r="G1341" i="2"/>
  <c r="H1341" i="2"/>
  <c r="G1342" i="2"/>
  <c r="H1342" i="2"/>
  <c r="G1343" i="2"/>
  <c r="H1343" i="2"/>
  <c r="G1344" i="2"/>
  <c r="H1344" i="2"/>
  <c r="G1345" i="2"/>
  <c r="H1345" i="2"/>
  <c r="G1346" i="2"/>
  <c r="H1346" i="2"/>
  <c r="G1347" i="2"/>
  <c r="H1347" i="2"/>
  <c r="G1348" i="2"/>
  <c r="H1348" i="2"/>
  <c r="G1349" i="2"/>
  <c r="H1349" i="2"/>
  <c r="G1350" i="2"/>
  <c r="H1350" i="2"/>
  <c r="G1351" i="2"/>
  <c r="H1351" i="2"/>
  <c r="G1352" i="2"/>
  <c r="H1352" i="2"/>
  <c r="G1353" i="2"/>
  <c r="H1353" i="2"/>
  <c r="G1354" i="2"/>
  <c r="H1354" i="2"/>
  <c r="G1355" i="2"/>
  <c r="H1355" i="2"/>
  <c r="G1356" i="2"/>
  <c r="H1356" i="2"/>
  <c r="G1357" i="2"/>
  <c r="H1357" i="2"/>
  <c r="G1358" i="2"/>
  <c r="H1358" i="2"/>
  <c r="G1359" i="2"/>
  <c r="H1359" i="2"/>
  <c r="G1360" i="2"/>
  <c r="H1360" i="2"/>
  <c r="G1361" i="2"/>
  <c r="H1361" i="2"/>
  <c r="G1362" i="2"/>
  <c r="H1362" i="2"/>
  <c r="G1363" i="2"/>
  <c r="H1363" i="2"/>
  <c r="G1364" i="2"/>
  <c r="H1364" i="2"/>
  <c r="G1365" i="2"/>
  <c r="H1365" i="2"/>
  <c r="G1366" i="2"/>
  <c r="H1366" i="2"/>
  <c r="G1367" i="2"/>
  <c r="H1367" i="2"/>
  <c r="G1368" i="2"/>
  <c r="H1368" i="2"/>
  <c r="G1369" i="2"/>
  <c r="H1369" i="2"/>
  <c r="G1370" i="2"/>
  <c r="H1370" i="2"/>
  <c r="G1371" i="2"/>
  <c r="H1371" i="2"/>
  <c r="G1372" i="2"/>
  <c r="H1372" i="2"/>
  <c r="G1373" i="2"/>
  <c r="H1373" i="2"/>
  <c r="G1374" i="2"/>
  <c r="H1374" i="2"/>
  <c r="G1375" i="2"/>
  <c r="H1375" i="2"/>
  <c r="G1376" i="2"/>
  <c r="H1376" i="2"/>
  <c r="G1377" i="2"/>
  <c r="H1377" i="2"/>
  <c r="G1378" i="2"/>
  <c r="H1378" i="2"/>
  <c r="G1379" i="2"/>
  <c r="H1379" i="2"/>
  <c r="G1380" i="2"/>
  <c r="H1380" i="2"/>
  <c r="G1381" i="2"/>
  <c r="H1381" i="2"/>
  <c r="G1382" i="2"/>
  <c r="H1382" i="2"/>
  <c r="G1383" i="2"/>
  <c r="H1383" i="2"/>
  <c r="G1384" i="2"/>
  <c r="H1384" i="2"/>
  <c r="G1385" i="2"/>
  <c r="H1385" i="2"/>
  <c r="G1386" i="2"/>
  <c r="H1386" i="2"/>
  <c r="G1387" i="2"/>
  <c r="H1387" i="2"/>
  <c r="G1388" i="2"/>
  <c r="H1388" i="2"/>
  <c r="G1389" i="2"/>
  <c r="H1389" i="2"/>
  <c r="G1390" i="2"/>
  <c r="H1390" i="2"/>
  <c r="G1391" i="2"/>
  <c r="H1391" i="2"/>
  <c r="G1392" i="2"/>
  <c r="H1392" i="2"/>
  <c r="G1393" i="2"/>
  <c r="H1393" i="2"/>
  <c r="G1394" i="2"/>
  <c r="H1394" i="2"/>
  <c r="G1395" i="2"/>
  <c r="H1395" i="2"/>
  <c r="G1396" i="2"/>
  <c r="H1396" i="2"/>
  <c r="G1397" i="2"/>
  <c r="H1397" i="2"/>
  <c r="G1398" i="2"/>
  <c r="H1398" i="2"/>
  <c r="G1399" i="2"/>
  <c r="H1399" i="2"/>
  <c r="G1400" i="2"/>
  <c r="H1400" i="2"/>
  <c r="G1401" i="2"/>
  <c r="H1401" i="2"/>
  <c r="G1402" i="2"/>
  <c r="H1402" i="2"/>
  <c r="G1403" i="2"/>
  <c r="H1403" i="2"/>
  <c r="G1404" i="2"/>
  <c r="H1404" i="2"/>
  <c r="G1405" i="2"/>
  <c r="H1405" i="2"/>
  <c r="G1406" i="2"/>
  <c r="H1406" i="2"/>
  <c r="G1407" i="2"/>
  <c r="H1407" i="2"/>
  <c r="G1408" i="2"/>
  <c r="H1408" i="2"/>
  <c r="G1409" i="2"/>
  <c r="H1409" i="2"/>
  <c r="G1410" i="2"/>
  <c r="H1410" i="2"/>
  <c r="G1411" i="2"/>
  <c r="H1411" i="2"/>
  <c r="G1412" i="2"/>
  <c r="H1412" i="2"/>
  <c r="G1413" i="2"/>
  <c r="H1413" i="2"/>
  <c r="G1414" i="2"/>
  <c r="H1414" i="2"/>
  <c r="G1415" i="2"/>
  <c r="H1415" i="2"/>
  <c r="G1416" i="2"/>
  <c r="H1416" i="2"/>
  <c r="G1417" i="2"/>
  <c r="H1417" i="2"/>
  <c r="G1418" i="2"/>
  <c r="H1418" i="2"/>
  <c r="G1419" i="2"/>
  <c r="H1419" i="2"/>
  <c r="G1420" i="2"/>
  <c r="H1420" i="2"/>
  <c r="G1421" i="2"/>
  <c r="H1421" i="2"/>
  <c r="G1422" i="2"/>
  <c r="H1422" i="2"/>
  <c r="G1423" i="2"/>
  <c r="H1423" i="2"/>
  <c r="G1424" i="2"/>
  <c r="H1424" i="2"/>
  <c r="G1425" i="2"/>
  <c r="H1425" i="2"/>
  <c r="G1426" i="2"/>
  <c r="H1426" i="2"/>
  <c r="G1427" i="2"/>
  <c r="H1427" i="2"/>
  <c r="G1428" i="2"/>
  <c r="H1428" i="2"/>
  <c r="G1429" i="2"/>
  <c r="H1429" i="2"/>
  <c r="G1430" i="2"/>
  <c r="H1430" i="2"/>
  <c r="G1431" i="2"/>
  <c r="H1431" i="2"/>
  <c r="G1432" i="2"/>
  <c r="H1432" i="2"/>
  <c r="G1433" i="2"/>
  <c r="H1433" i="2"/>
  <c r="G1434" i="2"/>
  <c r="H1434" i="2"/>
  <c r="G1435" i="2"/>
  <c r="H1435" i="2"/>
  <c r="G1436" i="2"/>
  <c r="H1436" i="2"/>
  <c r="G1437" i="2"/>
  <c r="H1437" i="2"/>
  <c r="G1438" i="2"/>
  <c r="H1438" i="2"/>
  <c r="G1439" i="2"/>
  <c r="H1439" i="2"/>
  <c r="G1440" i="2"/>
  <c r="H1440" i="2"/>
  <c r="G1441" i="2"/>
  <c r="H1441" i="2"/>
  <c r="G1442" i="2"/>
  <c r="H1442" i="2"/>
  <c r="G1443" i="2"/>
  <c r="H1443" i="2"/>
  <c r="G1444" i="2"/>
  <c r="H1444" i="2"/>
  <c r="G1445" i="2"/>
  <c r="H1445" i="2"/>
  <c r="G1446" i="2"/>
  <c r="H1446" i="2"/>
  <c r="G1447" i="2"/>
  <c r="H1447" i="2"/>
  <c r="G1448" i="2"/>
  <c r="H1448" i="2"/>
  <c r="G1449" i="2"/>
  <c r="H1449" i="2"/>
  <c r="G1450" i="2"/>
  <c r="H1450" i="2"/>
  <c r="G1451" i="2"/>
  <c r="H1451" i="2"/>
  <c r="G1452" i="2"/>
  <c r="H1452" i="2"/>
  <c r="G1453" i="2"/>
  <c r="H1453" i="2"/>
  <c r="G1454" i="2"/>
  <c r="H1454" i="2"/>
  <c r="G1455" i="2"/>
  <c r="H1455" i="2"/>
  <c r="G1456" i="2"/>
  <c r="H1456" i="2"/>
  <c r="G1457" i="2"/>
  <c r="H1457" i="2"/>
  <c r="G1458" i="2"/>
  <c r="H1458" i="2"/>
  <c r="G1459" i="2"/>
  <c r="H1459" i="2"/>
  <c r="G1460" i="2"/>
  <c r="H1460" i="2"/>
  <c r="G1461" i="2"/>
  <c r="H1461" i="2"/>
  <c r="G1462" i="2"/>
  <c r="H1462" i="2"/>
  <c r="G1463" i="2"/>
  <c r="H1463" i="2"/>
  <c r="G1464" i="2"/>
  <c r="H1464" i="2"/>
  <c r="G1465" i="2"/>
  <c r="H1465" i="2"/>
  <c r="G1466" i="2"/>
  <c r="H1466" i="2"/>
  <c r="G1467" i="2"/>
  <c r="H1467" i="2"/>
  <c r="G1468" i="2"/>
  <c r="H1468" i="2"/>
  <c r="G1469" i="2"/>
  <c r="H1469" i="2"/>
  <c r="G1470" i="2"/>
  <c r="H1470" i="2"/>
  <c r="G1471" i="2"/>
  <c r="H1471" i="2"/>
  <c r="G1472" i="2"/>
  <c r="H1472" i="2"/>
  <c r="G1473" i="2"/>
  <c r="H1473" i="2"/>
  <c r="G1474" i="2"/>
  <c r="H1474" i="2"/>
  <c r="G1475" i="2"/>
  <c r="H1475" i="2"/>
  <c r="G1476" i="2"/>
  <c r="H1476" i="2"/>
  <c r="G1477" i="2"/>
  <c r="H1477" i="2"/>
  <c r="G1478" i="2"/>
  <c r="H1478" i="2"/>
  <c r="G1479" i="2"/>
  <c r="H1479" i="2"/>
  <c r="G1480" i="2"/>
  <c r="H1480" i="2"/>
  <c r="G1481" i="2"/>
  <c r="H1481" i="2"/>
  <c r="G1482" i="2"/>
  <c r="H1482" i="2"/>
  <c r="G1483" i="2"/>
  <c r="H1483" i="2"/>
  <c r="G1484" i="2"/>
  <c r="H1484" i="2"/>
  <c r="G1485" i="2"/>
  <c r="H1485" i="2"/>
  <c r="G1486" i="2"/>
  <c r="H1486" i="2"/>
  <c r="G1487" i="2"/>
  <c r="H1487" i="2"/>
  <c r="G1488" i="2"/>
  <c r="H1488" i="2"/>
  <c r="G1489" i="2"/>
  <c r="H1489" i="2"/>
  <c r="G1490" i="2"/>
  <c r="H1490" i="2"/>
  <c r="G1491" i="2"/>
  <c r="H1491" i="2"/>
  <c r="G1492" i="2"/>
  <c r="H1492" i="2"/>
  <c r="G1493" i="2"/>
  <c r="H1493" i="2"/>
  <c r="G1494" i="2"/>
  <c r="H1494" i="2"/>
  <c r="G1495" i="2"/>
  <c r="H1495" i="2"/>
  <c r="G1496" i="2"/>
  <c r="H1496" i="2"/>
  <c r="G1497" i="2"/>
  <c r="H1497" i="2"/>
  <c r="G1498" i="2"/>
  <c r="H1498" i="2"/>
  <c r="G1499" i="2"/>
  <c r="H1499" i="2"/>
  <c r="G1500" i="2"/>
  <c r="H1500" i="2"/>
  <c r="G1501" i="2"/>
  <c r="H1501" i="2"/>
  <c r="G1502" i="2"/>
  <c r="H1502" i="2"/>
  <c r="G1503" i="2"/>
  <c r="H1503" i="2"/>
  <c r="G1504" i="2"/>
  <c r="H1504" i="2"/>
  <c r="G1505" i="2"/>
  <c r="H1505" i="2"/>
  <c r="G1506" i="2"/>
  <c r="H1506" i="2"/>
  <c r="G1507" i="2"/>
  <c r="H1507" i="2"/>
  <c r="G1508" i="2"/>
  <c r="H1508" i="2"/>
  <c r="G1509" i="2"/>
  <c r="H1509" i="2"/>
  <c r="G1510" i="2"/>
  <c r="H1510" i="2"/>
  <c r="G1511" i="2"/>
  <c r="H1511" i="2"/>
  <c r="G1512" i="2"/>
  <c r="H1512" i="2"/>
  <c r="G1513" i="2"/>
  <c r="H1513" i="2"/>
  <c r="G1514" i="2"/>
  <c r="H1514" i="2"/>
  <c r="G1515" i="2"/>
  <c r="H1515" i="2"/>
  <c r="G1516" i="2"/>
  <c r="H1516" i="2"/>
  <c r="G1517" i="2"/>
  <c r="H1517" i="2"/>
  <c r="G1518" i="2"/>
  <c r="H1518" i="2"/>
  <c r="G1519" i="2"/>
  <c r="H1519" i="2"/>
  <c r="G1520" i="2"/>
  <c r="H1520" i="2"/>
  <c r="G1521" i="2"/>
  <c r="H1521" i="2"/>
  <c r="G1522" i="2"/>
  <c r="H1522" i="2"/>
  <c r="G1523" i="2"/>
  <c r="H1523" i="2"/>
  <c r="G1524" i="2"/>
  <c r="H1524" i="2"/>
  <c r="G1525" i="2"/>
  <c r="H1525" i="2"/>
  <c r="G1526" i="2"/>
  <c r="H1526" i="2"/>
  <c r="G1527" i="2"/>
  <c r="H1527" i="2"/>
  <c r="G1528" i="2"/>
  <c r="H1528" i="2"/>
  <c r="G1529" i="2"/>
  <c r="H1529" i="2"/>
  <c r="G1530" i="2"/>
  <c r="H1530" i="2"/>
  <c r="G1531" i="2"/>
  <c r="H1531" i="2"/>
  <c r="G1532" i="2"/>
  <c r="H1532" i="2"/>
  <c r="G1533" i="2"/>
  <c r="H1533" i="2"/>
  <c r="G1534" i="2"/>
  <c r="H1534" i="2"/>
  <c r="G1535" i="2"/>
  <c r="H1535" i="2"/>
  <c r="G1536" i="2"/>
  <c r="H1536" i="2"/>
  <c r="G1537" i="2"/>
  <c r="H1537" i="2"/>
  <c r="G1538" i="2"/>
  <c r="H1538" i="2"/>
  <c r="G1539" i="2"/>
  <c r="H1539" i="2"/>
  <c r="G1540" i="2"/>
  <c r="H1540" i="2"/>
  <c r="G1541" i="2"/>
  <c r="H1541" i="2"/>
  <c r="G1542" i="2"/>
  <c r="H1542" i="2"/>
  <c r="G1543" i="2"/>
  <c r="H1543" i="2"/>
  <c r="G1544" i="2"/>
  <c r="H1544" i="2"/>
  <c r="G1545" i="2"/>
  <c r="H1545" i="2"/>
  <c r="G1546" i="2"/>
  <c r="H1546" i="2"/>
  <c r="G1547" i="2"/>
  <c r="H1547" i="2"/>
  <c r="G1548" i="2"/>
  <c r="H1548" i="2"/>
  <c r="G1549" i="2"/>
  <c r="H1549" i="2"/>
  <c r="G1550" i="2"/>
  <c r="H1550" i="2"/>
  <c r="G1551" i="2"/>
  <c r="H1551" i="2"/>
  <c r="G1552" i="2"/>
  <c r="H1552" i="2"/>
  <c r="G1553" i="2"/>
  <c r="H1553" i="2"/>
  <c r="G1554" i="2"/>
  <c r="H1554" i="2"/>
  <c r="G1555" i="2"/>
  <c r="H1555" i="2"/>
  <c r="G1556" i="2"/>
  <c r="H1556" i="2"/>
  <c r="G1557" i="2"/>
  <c r="H1557" i="2"/>
  <c r="G1558" i="2"/>
  <c r="H1558" i="2"/>
  <c r="G1559" i="2"/>
  <c r="H1559" i="2"/>
  <c r="G1560" i="2"/>
  <c r="H1560" i="2"/>
  <c r="G1561" i="2"/>
  <c r="H1561" i="2"/>
  <c r="G1562" i="2"/>
  <c r="H1562" i="2"/>
  <c r="G1563" i="2"/>
  <c r="H1563" i="2"/>
  <c r="G1564" i="2"/>
  <c r="H1564" i="2"/>
  <c r="G1565" i="2"/>
  <c r="H1565" i="2"/>
  <c r="G1566" i="2"/>
  <c r="H1566" i="2"/>
  <c r="G1567" i="2"/>
  <c r="H1567" i="2"/>
  <c r="G1568" i="2"/>
  <c r="H1568" i="2"/>
  <c r="G1569" i="2"/>
  <c r="H1569" i="2"/>
  <c r="G1570" i="2"/>
  <c r="H1570" i="2"/>
  <c r="G1571" i="2"/>
  <c r="H1571" i="2"/>
  <c r="G1572" i="2"/>
  <c r="H1572" i="2"/>
  <c r="G1573" i="2"/>
  <c r="H1573" i="2"/>
  <c r="G1574" i="2"/>
  <c r="H1574" i="2"/>
  <c r="G1575" i="2"/>
  <c r="H1575" i="2"/>
  <c r="G1576" i="2"/>
  <c r="H1576" i="2"/>
  <c r="G1577" i="2"/>
  <c r="H1577" i="2"/>
  <c r="G1578" i="2"/>
  <c r="H1578" i="2"/>
  <c r="G1579" i="2"/>
  <c r="H1579" i="2"/>
  <c r="G1580" i="2"/>
  <c r="H1580" i="2"/>
  <c r="G1581" i="2"/>
  <c r="H1581" i="2"/>
  <c r="G1582" i="2"/>
  <c r="H1582" i="2"/>
  <c r="G1583" i="2"/>
  <c r="H1583" i="2"/>
  <c r="G1584" i="2"/>
  <c r="H1584" i="2"/>
  <c r="G1585" i="2"/>
  <c r="H1585" i="2"/>
  <c r="G1586" i="2"/>
  <c r="H1586" i="2"/>
  <c r="G1587" i="2"/>
  <c r="H1587" i="2"/>
  <c r="G1588" i="2"/>
  <c r="H1588" i="2"/>
  <c r="G1589" i="2"/>
  <c r="H1589" i="2"/>
  <c r="G1590" i="2"/>
  <c r="H1590" i="2"/>
  <c r="G1591" i="2"/>
  <c r="H1591" i="2"/>
  <c r="G1592" i="2"/>
  <c r="H1592" i="2"/>
  <c r="G1593" i="2"/>
  <c r="H1593" i="2"/>
  <c r="G1594" i="2"/>
  <c r="H1594" i="2"/>
  <c r="G1595" i="2"/>
  <c r="H1595" i="2"/>
  <c r="G1596" i="2"/>
  <c r="H1596" i="2"/>
  <c r="G1597" i="2"/>
  <c r="H1597" i="2"/>
  <c r="G1598" i="2"/>
  <c r="H1598" i="2"/>
  <c r="G1599" i="2"/>
  <c r="H1599" i="2"/>
  <c r="G1600" i="2"/>
  <c r="H1600" i="2"/>
  <c r="G1601" i="2"/>
  <c r="H1601" i="2"/>
  <c r="G1602" i="2"/>
  <c r="H1602" i="2"/>
  <c r="G1603" i="2"/>
  <c r="H1603" i="2"/>
  <c r="G1604" i="2"/>
  <c r="H1604" i="2"/>
  <c r="G1605" i="2"/>
  <c r="H1605" i="2"/>
  <c r="G1606" i="2"/>
  <c r="H1606" i="2"/>
  <c r="G1607" i="2"/>
  <c r="H1607" i="2"/>
  <c r="G1608" i="2"/>
  <c r="H1608" i="2"/>
  <c r="G1609" i="2"/>
  <c r="H1609" i="2"/>
  <c r="G1610" i="2"/>
  <c r="H1610" i="2"/>
  <c r="G1611" i="2"/>
  <c r="H1611" i="2"/>
  <c r="G1612" i="2"/>
  <c r="H1612" i="2"/>
  <c r="G1613" i="2"/>
  <c r="H1613" i="2"/>
  <c r="G1614" i="2"/>
  <c r="H1614" i="2"/>
  <c r="G1615" i="2"/>
  <c r="H1615" i="2"/>
  <c r="G1616" i="2"/>
  <c r="H1616" i="2"/>
  <c r="G1617" i="2"/>
  <c r="H1617" i="2"/>
  <c r="G1618" i="2"/>
  <c r="H1618" i="2"/>
  <c r="G1619" i="2"/>
  <c r="H1619" i="2"/>
  <c r="G1620" i="2"/>
  <c r="H1620" i="2"/>
  <c r="G1621" i="2"/>
  <c r="H1621" i="2"/>
  <c r="G1622" i="2"/>
  <c r="H1622" i="2"/>
  <c r="G1623" i="2"/>
  <c r="H1623" i="2"/>
  <c r="G1624" i="2"/>
  <c r="H1624" i="2"/>
  <c r="G1625" i="2"/>
  <c r="H1625" i="2"/>
  <c r="G1626" i="2"/>
  <c r="H1626" i="2"/>
  <c r="G1627" i="2"/>
  <c r="H1627" i="2"/>
  <c r="G1628" i="2"/>
  <c r="H1628" i="2"/>
  <c r="G1629" i="2"/>
  <c r="H1629" i="2"/>
  <c r="G1630" i="2"/>
  <c r="H1630" i="2"/>
  <c r="G1631" i="2"/>
  <c r="H1631" i="2"/>
  <c r="G1632" i="2"/>
  <c r="H1632" i="2"/>
  <c r="G1633" i="2"/>
  <c r="H1633" i="2"/>
  <c r="G1634" i="2"/>
  <c r="H1634" i="2"/>
  <c r="G1635" i="2"/>
  <c r="H1635" i="2"/>
  <c r="G1636" i="2"/>
  <c r="H1636" i="2"/>
  <c r="G1637" i="2"/>
  <c r="H1637" i="2"/>
  <c r="G1638" i="2"/>
  <c r="H1638" i="2"/>
  <c r="G1639" i="2"/>
  <c r="H1639" i="2"/>
  <c r="G1640" i="2"/>
  <c r="H1640" i="2"/>
  <c r="G1641" i="2"/>
  <c r="H1641" i="2"/>
  <c r="G1642" i="2"/>
  <c r="H1642" i="2"/>
  <c r="G1643" i="2"/>
  <c r="H1643" i="2"/>
  <c r="G1644" i="2"/>
  <c r="H1644" i="2"/>
  <c r="G1645" i="2"/>
  <c r="H1645" i="2"/>
  <c r="G1646" i="2"/>
  <c r="H1646" i="2"/>
  <c r="G1647" i="2"/>
  <c r="H1647" i="2"/>
  <c r="G1648" i="2"/>
  <c r="H1648" i="2"/>
  <c r="G1649" i="2"/>
  <c r="H1649" i="2"/>
  <c r="G1650" i="2"/>
  <c r="H1650" i="2"/>
  <c r="G1651" i="2"/>
  <c r="H1651" i="2"/>
  <c r="G1652" i="2"/>
  <c r="H1652" i="2"/>
  <c r="G1653" i="2"/>
  <c r="H1653" i="2"/>
  <c r="G1654" i="2"/>
  <c r="H1654" i="2"/>
  <c r="G1655" i="2"/>
  <c r="H1655" i="2"/>
  <c r="G1656" i="2"/>
  <c r="H1656" i="2"/>
  <c r="G1657" i="2"/>
  <c r="H1657" i="2"/>
  <c r="G1658" i="2"/>
  <c r="H1658" i="2"/>
  <c r="G1659" i="2"/>
  <c r="H1659" i="2"/>
  <c r="G1660" i="2"/>
  <c r="H1660" i="2"/>
  <c r="G1661" i="2"/>
  <c r="H1661" i="2"/>
  <c r="G1662" i="2"/>
  <c r="H1662" i="2"/>
  <c r="G1663" i="2"/>
  <c r="H1663" i="2"/>
  <c r="G1664" i="2"/>
  <c r="H1664" i="2"/>
  <c r="G1665" i="2"/>
  <c r="H1665" i="2"/>
  <c r="G1666" i="2"/>
  <c r="H1666" i="2"/>
  <c r="G1667" i="2"/>
  <c r="H1667" i="2"/>
  <c r="G1668" i="2"/>
  <c r="H1668" i="2"/>
  <c r="G1669" i="2"/>
  <c r="H1669" i="2"/>
  <c r="G1670" i="2"/>
  <c r="H1670" i="2"/>
  <c r="G1671" i="2"/>
  <c r="H1671" i="2"/>
  <c r="G1672" i="2"/>
  <c r="H1672" i="2"/>
  <c r="G1673" i="2"/>
  <c r="H1673" i="2"/>
  <c r="G1674" i="2"/>
  <c r="H1674" i="2"/>
  <c r="G1675" i="2"/>
  <c r="H1675" i="2"/>
  <c r="G1676" i="2"/>
  <c r="H1676" i="2"/>
  <c r="G1677" i="2"/>
  <c r="H1677" i="2"/>
  <c r="G1678" i="2"/>
  <c r="H1678" i="2"/>
  <c r="G1679" i="2"/>
  <c r="H1679" i="2"/>
  <c r="G1680" i="2"/>
  <c r="H1680" i="2"/>
  <c r="G1681" i="2"/>
  <c r="H1681" i="2"/>
  <c r="G1682" i="2"/>
  <c r="H1682" i="2"/>
  <c r="G1683" i="2"/>
  <c r="H1683" i="2"/>
  <c r="G1684" i="2"/>
  <c r="H1684" i="2"/>
  <c r="G1685" i="2"/>
  <c r="H1685" i="2"/>
  <c r="G1686" i="2"/>
  <c r="H1686" i="2"/>
  <c r="G1687" i="2"/>
  <c r="H1687" i="2"/>
  <c r="G1688" i="2"/>
  <c r="H1688" i="2"/>
  <c r="G1689" i="2"/>
  <c r="H1689" i="2"/>
  <c r="G1690" i="2"/>
  <c r="H1690" i="2"/>
  <c r="G1691" i="2"/>
  <c r="H1691" i="2"/>
  <c r="G1692" i="2"/>
  <c r="H1692" i="2"/>
  <c r="G1693" i="2"/>
  <c r="H1693" i="2"/>
  <c r="G1694" i="2"/>
  <c r="H1694" i="2"/>
  <c r="G1695" i="2"/>
  <c r="H1695" i="2"/>
  <c r="G1696" i="2"/>
  <c r="H1696" i="2"/>
  <c r="G1697" i="2"/>
  <c r="H1697" i="2"/>
  <c r="G1698" i="2"/>
  <c r="H1698" i="2"/>
  <c r="G1699" i="2"/>
  <c r="H1699" i="2"/>
  <c r="G1700" i="2"/>
  <c r="H1700" i="2"/>
  <c r="G1701" i="2"/>
  <c r="H1701" i="2"/>
  <c r="G1702" i="2"/>
  <c r="H1702" i="2"/>
  <c r="G1703" i="2"/>
  <c r="H1703" i="2"/>
  <c r="G1704" i="2"/>
  <c r="H1704" i="2"/>
  <c r="G1705" i="2"/>
  <c r="H1705" i="2"/>
  <c r="G1706" i="2"/>
  <c r="H1706" i="2"/>
  <c r="G1707" i="2"/>
  <c r="H1707" i="2"/>
  <c r="G1708" i="2"/>
  <c r="H1708" i="2"/>
  <c r="G1709" i="2"/>
  <c r="H1709" i="2"/>
  <c r="G1710" i="2"/>
  <c r="H1710" i="2"/>
  <c r="G1711" i="2"/>
  <c r="H1711" i="2"/>
  <c r="G1712" i="2"/>
  <c r="H1712" i="2"/>
  <c r="G1713" i="2"/>
  <c r="H1713" i="2"/>
  <c r="G1714" i="2"/>
  <c r="H1714" i="2"/>
  <c r="G1715" i="2"/>
  <c r="H1715" i="2"/>
  <c r="G1716" i="2"/>
  <c r="H1716" i="2"/>
  <c r="G1717" i="2"/>
  <c r="H1717" i="2"/>
  <c r="G1718" i="2"/>
  <c r="H1718" i="2"/>
  <c r="G1719" i="2"/>
  <c r="H1719" i="2"/>
  <c r="G1720" i="2"/>
  <c r="H1720" i="2"/>
  <c r="G1721" i="2"/>
  <c r="H1721" i="2"/>
  <c r="G1722" i="2"/>
  <c r="H1722" i="2"/>
  <c r="G1723" i="2"/>
  <c r="H1723" i="2"/>
  <c r="G1724" i="2"/>
  <c r="H1724" i="2"/>
  <c r="G1725" i="2"/>
  <c r="H1725" i="2"/>
  <c r="G1726" i="2"/>
  <c r="H1726" i="2"/>
  <c r="G1727" i="2"/>
  <c r="H1727" i="2"/>
  <c r="G1728" i="2"/>
  <c r="H1728" i="2"/>
  <c r="G1729" i="2"/>
  <c r="H1729" i="2"/>
  <c r="G1730" i="2"/>
  <c r="H1730" i="2"/>
  <c r="G1731" i="2"/>
  <c r="H1731" i="2"/>
  <c r="G1732" i="2"/>
  <c r="H1732" i="2"/>
  <c r="G1733" i="2"/>
  <c r="H1733" i="2"/>
  <c r="G1734" i="2"/>
  <c r="H1734" i="2"/>
  <c r="G1735" i="2"/>
  <c r="H1735" i="2"/>
  <c r="G1736" i="2"/>
  <c r="H1736" i="2"/>
  <c r="G1737" i="2"/>
  <c r="H1737" i="2"/>
  <c r="G1738" i="2"/>
  <c r="H1738" i="2"/>
  <c r="G1739" i="2"/>
  <c r="H1739" i="2"/>
  <c r="G1740" i="2"/>
  <c r="H1740" i="2"/>
  <c r="G1741" i="2"/>
  <c r="H1741" i="2"/>
  <c r="G1742" i="2"/>
  <c r="H1742" i="2"/>
  <c r="G1743" i="2"/>
  <c r="H1743" i="2"/>
  <c r="G1744" i="2"/>
  <c r="H1744" i="2"/>
  <c r="G1745" i="2"/>
  <c r="H1745" i="2"/>
  <c r="G1746" i="2"/>
  <c r="H1746" i="2"/>
  <c r="G1747" i="2"/>
  <c r="H1747" i="2"/>
  <c r="G1748" i="2"/>
  <c r="H1748" i="2"/>
  <c r="G1749" i="2"/>
  <c r="H1749" i="2"/>
  <c r="G1750" i="2"/>
  <c r="H1750" i="2"/>
  <c r="G1751" i="2"/>
  <c r="H1751" i="2"/>
  <c r="G1752" i="2"/>
  <c r="H1752" i="2"/>
  <c r="G1753" i="2"/>
  <c r="H1753" i="2"/>
  <c r="G1754" i="2"/>
  <c r="H1754" i="2"/>
  <c r="G1755" i="2"/>
  <c r="H1755" i="2"/>
  <c r="G1756" i="2"/>
  <c r="H1756" i="2"/>
  <c r="G1757" i="2"/>
  <c r="H1757" i="2"/>
  <c r="G1758" i="2"/>
  <c r="H1758" i="2"/>
  <c r="G1759" i="2"/>
  <c r="H1759" i="2"/>
  <c r="G1760" i="2"/>
  <c r="H1760" i="2"/>
  <c r="G1761" i="2"/>
  <c r="H1761" i="2"/>
  <c r="G1762" i="2"/>
  <c r="H1762" i="2"/>
  <c r="G1763" i="2"/>
  <c r="H1763" i="2"/>
  <c r="G1764" i="2"/>
  <c r="H1764" i="2"/>
  <c r="G1765" i="2"/>
  <c r="H1765" i="2"/>
  <c r="G1766" i="2"/>
  <c r="H1766" i="2"/>
  <c r="G1767" i="2"/>
  <c r="H1767" i="2"/>
  <c r="G1768" i="2"/>
  <c r="H1768" i="2"/>
  <c r="G1769" i="2"/>
  <c r="H1769" i="2"/>
  <c r="G1770" i="2"/>
  <c r="H1770" i="2"/>
  <c r="G1771" i="2"/>
  <c r="H1771" i="2"/>
  <c r="G1772" i="2"/>
  <c r="H1772" i="2"/>
  <c r="G1773" i="2"/>
  <c r="H1773" i="2"/>
  <c r="G1774" i="2"/>
  <c r="H1774" i="2"/>
  <c r="G1775" i="2"/>
  <c r="H1775" i="2"/>
  <c r="G1776" i="2"/>
  <c r="H1776" i="2"/>
  <c r="G1777" i="2"/>
  <c r="H1777" i="2"/>
  <c r="G1778" i="2"/>
  <c r="H1778" i="2"/>
  <c r="G1779" i="2"/>
  <c r="H1779" i="2"/>
  <c r="G1780" i="2"/>
  <c r="H1780" i="2"/>
  <c r="G1781" i="2"/>
  <c r="H1781" i="2"/>
  <c r="G1782" i="2"/>
  <c r="H1782" i="2"/>
  <c r="G1783" i="2"/>
  <c r="H1783" i="2"/>
  <c r="G1784" i="2"/>
  <c r="H1784" i="2"/>
  <c r="G1785" i="2"/>
  <c r="H1785" i="2"/>
  <c r="G1786" i="2"/>
  <c r="H1786" i="2"/>
  <c r="G1787" i="2"/>
  <c r="H1787" i="2"/>
  <c r="G1788" i="2"/>
  <c r="H1788" i="2"/>
  <c r="G1789" i="2"/>
  <c r="H1789" i="2"/>
  <c r="G1790" i="2"/>
  <c r="H1790" i="2"/>
  <c r="G1791" i="2"/>
  <c r="H1791" i="2"/>
  <c r="G1792" i="2"/>
  <c r="H1792" i="2"/>
  <c r="G1793" i="2"/>
  <c r="H1793" i="2"/>
  <c r="G1794" i="2"/>
  <c r="H1794" i="2"/>
  <c r="G1795" i="2"/>
  <c r="H1795" i="2"/>
  <c r="G1796" i="2"/>
  <c r="H1796" i="2"/>
  <c r="G1797" i="2"/>
  <c r="H1797" i="2"/>
  <c r="G1798" i="2"/>
  <c r="H1798" i="2"/>
  <c r="G1799" i="2"/>
  <c r="H1799" i="2"/>
  <c r="G1800" i="2"/>
  <c r="H1800" i="2"/>
  <c r="G1801" i="2"/>
  <c r="H1801" i="2"/>
  <c r="G1802" i="2"/>
  <c r="H1802" i="2"/>
  <c r="G1803" i="2"/>
  <c r="H1803" i="2"/>
  <c r="G1804" i="2"/>
  <c r="H1804" i="2"/>
  <c r="G1805" i="2"/>
  <c r="H1805" i="2"/>
  <c r="G1806" i="2"/>
  <c r="H1806" i="2"/>
  <c r="G1807" i="2"/>
  <c r="H1807" i="2"/>
  <c r="G1808" i="2"/>
  <c r="H1808" i="2"/>
  <c r="G1809" i="2"/>
  <c r="H1809" i="2"/>
  <c r="G1810" i="2"/>
  <c r="H1810" i="2"/>
  <c r="G1811" i="2"/>
  <c r="H1811" i="2"/>
  <c r="G1812" i="2"/>
  <c r="H1812" i="2"/>
  <c r="G1813" i="2"/>
  <c r="H1813" i="2"/>
  <c r="G1814" i="2"/>
  <c r="H1814" i="2"/>
  <c r="G1815" i="2"/>
  <c r="H1815" i="2"/>
  <c r="G1816" i="2"/>
  <c r="H1816" i="2"/>
  <c r="G1817" i="2"/>
  <c r="H1817" i="2"/>
  <c r="G1818" i="2"/>
  <c r="H1818" i="2"/>
  <c r="G1819" i="2"/>
  <c r="H1819" i="2"/>
  <c r="G1820" i="2"/>
  <c r="H1820" i="2"/>
  <c r="G1821" i="2"/>
  <c r="H1821" i="2"/>
  <c r="G1822" i="2"/>
  <c r="H1822" i="2"/>
  <c r="G1823" i="2"/>
  <c r="H1823" i="2"/>
  <c r="G1824" i="2"/>
  <c r="H1824" i="2"/>
  <c r="G1825" i="2"/>
  <c r="H1825" i="2"/>
  <c r="G1826" i="2"/>
  <c r="H1826" i="2"/>
  <c r="G1827" i="2"/>
  <c r="H1827" i="2"/>
  <c r="G1828" i="2"/>
  <c r="H1828" i="2"/>
  <c r="G1829" i="2"/>
  <c r="H1829" i="2"/>
  <c r="G1830" i="2"/>
  <c r="H1830" i="2"/>
  <c r="G1831" i="2"/>
  <c r="H1831" i="2"/>
  <c r="G1832" i="2"/>
  <c r="H1832" i="2"/>
  <c r="G1833" i="2"/>
  <c r="H1833" i="2"/>
  <c r="G1834" i="2"/>
  <c r="H1834" i="2"/>
  <c r="G1835" i="2"/>
  <c r="H1835" i="2"/>
  <c r="G1836" i="2"/>
  <c r="H1836" i="2"/>
  <c r="G1837" i="2"/>
  <c r="H1837" i="2"/>
  <c r="G1838" i="2"/>
  <c r="H1838" i="2"/>
  <c r="G1839" i="2"/>
  <c r="H1839" i="2"/>
  <c r="G1840" i="2"/>
  <c r="H1840" i="2"/>
  <c r="G1841" i="2"/>
  <c r="H1841" i="2"/>
  <c r="G1842" i="2"/>
  <c r="H1842" i="2"/>
  <c r="G1843" i="2"/>
  <c r="H1843" i="2"/>
  <c r="G1844" i="2"/>
  <c r="H1844" i="2"/>
  <c r="G1845" i="2"/>
  <c r="H1845" i="2"/>
  <c r="G1846" i="2"/>
  <c r="H1846" i="2"/>
  <c r="G1847" i="2"/>
  <c r="H1847" i="2"/>
  <c r="G1848" i="2"/>
  <c r="H1848" i="2"/>
  <c r="G1849" i="2"/>
  <c r="H1849" i="2"/>
  <c r="G1850" i="2"/>
  <c r="H1850" i="2"/>
  <c r="G1851" i="2"/>
  <c r="H1851" i="2"/>
  <c r="G1852" i="2"/>
  <c r="H1852" i="2"/>
  <c r="G1853" i="2"/>
  <c r="H1853" i="2"/>
  <c r="G1854" i="2"/>
  <c r="H1854" i="2"/>
  <c r="G1855" i="2"/>
  <c r="H1855" i="2"/>
  <c r="G1856" i="2"/>
  <c r="H1856" i="2"/>
  <c r="G1857" i="2"/>
  <c r="H1857" i="2"/>
  <c r="G1858" i="2"/>
  <c r="H1858" i="2"/>
  <c r="G1859" i="2"/>
  <c r="H1859" i="2"/>
  <c r="G1860" i="2"/>
  <c r="H1860" i="2"/>
  <c r="G1861" i="2"/>
  <c r="H1861" i="2"/>
  <c r="G1862" i="2"/>
  <c r="H1862" i="2"/>
  <c r="G1863" i="2"/>
  <c r="H1863" i="2"/>
  <c r="G1864" i="2"/>
  <c r="H1864" i="2"/>
  <c r="G1865" i="2"/>
  <c r="H1865" i="2"/>
  <c r="G1866" i="2"/>
  <c r="H1866" i="2"/>
  <c r="G1867" i="2"/>
  <c r="H1867" i="2"/>
  <c r="G1868" i="2"/>
  <c r="H1868" i="2"/>
  <c r="G1869" i="2"/>
  <c r="H1869" i="2"/>
  <c r="G1870" i="2"/>
  <c r="H1870" i="2"/>
  <c r="G1871" i="2"/>
  <c r="H1871" i="2"/>
  <c r="G1872" i="2"/>
  <c r="H1872" i="2"/>
  <c r="G1873" i="2"/>
  <c r="H1873" i="2"/>
  <c r="G1874" i="2"/>
  <c r="H1874" i="2"/>
  <c r="G1875" i="2"/>
  <c r="H1875" i="2"/>
  <c r="G1876" i="2"/>
  <c r="H1876" i="2"/>
  <c r="G1877" i="2"/>
  <c r="H1877" i="2"/>
  <c r="G1878" i="2"/>
  <c r="H1878" i="2"/>
  <c r="G1879" i="2"/>
  <c r="H1879" i="2"/>
  <c r="G1880" i="2"/>
  <c r="H1880" i="2"/>
  <c r="G1881" i="2"/>
  <c r="H1881" i="2"/>
  <c r="G1882" i="2"/>
  <c r="H1882" i="2"/>
  <c r="G1883" i="2"/>
  <c r="H1883" i="2"/>
  <c r="G1884" i="2"/>
  <c r="H1884" i="2"/>
  <c r="G1885" i="2"/>
  <c r="H1885" i="2"/>
  <c r="G1886" i="2"/>
  <c r="H1886" i="2"/>
  <c r="G1887" i="2"/>
  <c r="H1887" i="2"/>
  <c r="G1888" i="2"/>
  <c r="H1888" i="2"/>
  <c r="G1889" i="2"/>
  <c r="H1889" i="2"/>
  <c r="G1890" i="2"/>
  <c r="H1890" i="2"/>
  <c r="G1891" i="2"/>
  <c r="H1891" i="2"/>
  <c r="G1892" i="2"/>
  <c r="H1892" i="2"/>
  <c r="G1893" i="2"/>
  <c r="H1893" i="2"/>
  <c r="G1894" i="2"/>
  <c r="H1894" i="2"/>
  <c r="G1895" i="2"/>
  <c r="H1895" i="2"/>
  <c r="G1896" i="2"/>
  <c r="H1896" i="2"/>
  <c r="G1897" i="2"/>
  <c r="H1897" i="2"/>
  <c r="G1898" i="2"/>
  <c r="H1898" i="2"/>
  <c r="G1899" i="2"/>
  <c r="H1899" i="2"/>
  <c r="G1900" i="2"/>
  <c r="H1900" i="2"/>
  <c r="G1901" i="2"/>
  <c r="H1901" i="2"/>
  <c r="G1902" i="2"/>
  <c r="H1902" i="2"/>
  <c r="G1903" i="2"/>
  <c r="H1903" i="2"/>
  <c r="G1904" i="2"/>
  <c r="H1904" i="2"/>
  <c r="G1905" i="2"/>
  <c r="H1905" i="2"/>
  <c r="G1906" i="2"/>
  <c r="H1906" i="2"/>
  <c r="G1907" i="2"/>
  <c r="H1907" i="2"/>
  <c r="G1908" i="2"/>
  <c r="H1908" i="2"/>
  <c r="G1909" i="2"/>
  <c r="H1909" i="2"/>
  <c r="G1910" i="2"/>
  <c r="H1910" i="2"/>
  <c r="G1911" i="2"/>
  <c r="H1911" i="2"/>
  <c r="G1912" i="2"/>
  <c r="H1912" i="2"/>
  <c r="G1913" i="2"/>
  <c r="H1913" i="2"/>
  <c r="G1914" i="2"/>
  <c r="H1914" i="2"/>
  <c r="G1915" i="2"/>
  <c r="H1915" i="2"/>
  <c r="G1916" i="2"/>
  <c r="H1916" i="2"/>
  <c r="G1917" i="2"/>
  <c r="H1917" i="2"/>
  <c r="G1918" i="2"/>
  <c r="H1918" i="2"/>
  <c r="G1919" i="2"/>
  <c r="H1919" i="2"/>
  <c r="G1920" i="2"/>
  <c r="H1920" i="2"/>
  <c r="G1921" i="2"/>
  <c r="H1921" i="2"/>
  <c r="G1922" i="2"/>
  <c r="H1922" i="2"/>
  <c r="G1923" i="2"/>
  <c r="H1923" i="2"/>
  <c r="G1924" i="2"/>
  <c r="H1924" i="2"/>
  <c r="G1925" i="2"/>
  <c r="H1925" i="2"/>
  <c r="G1926" i="2"/>
  <c r="H1926" i="2"/>
  <c r="G1927" i="2"/>
  <c r="H1927" i="2"/>
  <c r="G1928" i="2"/>
  <c r="H1928" i="2"/>
  <c r="G1929" i="2"/>
  <c r="H1929" i="2"/>
  <c r="G1930" i="2"/>
  <c r="H1930" i="2"/>
  <c r="G1931" i="2"/>
  <c r="H1931" i="2"/>
  <c r="G1932" i="2"/>
  <c r="H1932" i="2"/>
  <c r="G1933" i="2"/>
  <c r="H1933" i="2"/>
  <c r="G1934" i="2"/>
  <c r="H1934" i="2"/>
  <c r="G1935" i="2"/>
  <c r="H1935" i="2"/>
  <c r="G1936" i="2"/>
  <c r="H1936" i="2"/>
  <c r="G1937" i="2"/>
  <c r="H1937" i="2"/>
  <c r="G1938" i="2"/>
  <c r="H1938" i="2"/>
  <c r="G1939" i="2"/>
  <c r="H1939" i="2"/>
  <c r="G1940" i="2"/>
  <c r="H1940" i="2"/>
  <c r="G1941" i="2"/>
  <c r="H1941" i="2"/>
  <c r="G1942" i="2"/>
  <c r="H1942" i="2"/>
  <c r="G1943" i="2"/>
  <c r="H1943" i="2"/>
  <c r="G1944" i="2"/>
  <c r="H1944" i="2"/>
  <c r="G1945" i="2"/>
  <c r="H1945" i="2"/>
  <c r="G1946" i="2"/>
  <c r="H1946" i="2"/>
  <c r="G1947" i="2"/>
  <c r="H1947" i="2"/>
  <c r="G1948" i="2"/>
  <c r="H1948" i="2"/>
  <c r="G1949" i="2"/>
  <c r="H1949" i="2"/>
  <c r="G1950" i="2"/>
  <c r="H1950" i="2"/>
  <c r="G1951" i="2"/>
  <c r="H1951" i="2"/>
  <c r="G1952" i="2"/>
  <c r="H1952" i="2"/>
  <c r="G1953" i="2"/>
  <c r="H1953" i="2"/>
  <c r="G1954" i="2"/>
  <c r="H1954" i="2"/>
  <c r="G1955" i="2"/>
  <c r="H1955" i="2"/>
  <c r="G1956" i="2"/>
  <c r="H1956" i="2"/>
  <c r="G1957" i="2"/>
  <c r="H1957" i="2"/>
  <c r="G1958" i="2"/>
  <c r="H1958" i="2"/>
  <c r="G1959" i="2"/>
  <c r="H1959" i="2"/>
  <c r="G1960" i="2"/>
  <c r="H1960" i="2"/>
  <c r="G1961" i="2"/>
  <c r="H1961" i="2"/>
  <c r="G1962" i="2"/>
  <c r="H1962" i="2"/>
  <c r="G1963" i="2"/>
  <c r="H1963" i="2"/>
  <c r="G1964" i="2"/>
  <c r="H1964" i="2"/>
  <c r="G1965" i="2"/>
  <c r="H1965" i="2"/>
  <c r="G1966" i="2"/>
  <c r="H1966" i="2"/>
  <c r="G1967" i="2"/>
  <c r="H1967" i="2"/>
  <c r="G1968" i="2"/>
  <c r="H1968" i="2"/>
  <c r="G1969" i="2"/>
  <c r="H1969" i="2"/>
  <c r="G1970" i="2"/>
  <c r="H1970" i="2"/>
  <c r="G1971" i="2"/>
  <c r="H1971" i="2"/>
  <c r="G1972" i="2"/>
  <c r="H1972" i="2"/>
  <c r="G1973" i="2"/>
  <c r="H1973" i="2"/>
  <c r="G1974" i="2"/>
  <c r="H1974" i="2"/>
  <c r="G1975" i="2"/>
  <c r="H1975" i="2"/>
  <c r="G1976" i="2"/>
  <c r="H1976" i="2"/>
  <c r="G1977" i="2"/>
  <c r="H1977" i="2"/>
  <c r="G1978" i="2"/>
  <c r="H1978" i="2"/>
  <c r="G1979" i="2"/>
  <c r="H1979" i="2"/>
  <c r="G1980" i="2"/>
  <c r="H1980" i="2"/>
  <c r="G1981" i="2"/>
  <c r="H1981" i="2"/>
  <c r="G1982" i="2"/>
  <c r="H1982" i="2"/>
  <c r="G1983" i="2"/>
  <c r="H1983" i="2"/>
  <c r="G1984" i="2"/>
  <c r="H1984" i="2"/>
  <c r="G1985" i="2"/>
  <c r="H1985" i="2"/>
  <c r="G1986" i="2"/>
  <c r="H1986" i="2"/>
  <c r="G1987" i="2"/>
  <c r="H1987" i="2"/>
  <c r="G1988" i="2"/>
  <c r="H1988" i="2"/>
  <c r="G1989" i="2"/>
  <c r="H1989" i="2"/>
  <c r="G1990" i="2"/>
  <c r="H1990" i="2"/>
  <c r="G1991" i="2"/>
  <c r="H1991" i="2"/>
  <c r="G1992" i="2"/>
  <c r="H1992" i="2"/>
  <c r="G1993" i="2"/>
  <c r="H1993" i="2"/>
  <c r="G1994" i="2"/>
  <c r="H1994" i="2"/>
  <c r="G1995" i="2"/>
  <c r="H1995" i="2"/>
  <c r="G1996" i="2"/>
  <c r="H1996" i="2"/>
  <c r="G1997" i="2"/>
  <c r="H1997" i="2"/>
  <c r="G1998" i="2"/>
  <c r="H1998" i="2"/>
  <c r="G1999" i="2"/>
  <c r="H1999" i="2"/>
  <c r="G2000" i="2"/>
  <c r="H2000" i="2"/>
  <c r="G2001" i="2"/>
  <c r="H2001" i="2"/>
  <c r="G2002" i="2"/>
  <c r="H2002" i="2"/>
  <c r="G2003" i="2"/>
  <c r="H2003" i="2"/>
  <c r="G2004" i="2"/>
  <c r="H2004" i="2"/>
  <c r="G2005" i="2"/>
  <c r="H2005" i="2"/>
  <c r="G2006" i="2"/>
  <c r="H2006" i="2"/>
  <c r="G2007" i="2"/>
  <c r="H2007" i="2"/>
  <c r="G2008" i="2"/>
  <c r="H2008" i="2"/>
  <c r="G2009" i="2"/>
  <c r="H2009" i="2"/>
  <c r="G2010" i="2"/>
  <c r="H2010" i="2"/>
  <c r="G2011" i="2"/>
  <c r="H2011" i="2"/>
  <c r="G2012" i="2"/>
  <c r="H2012" i="2"/>
  <c r="G2013" i="2"/>
  <c r="H2013" i="2"/>
  <c r="G2014" i="2"/>
  <c r="H2014" i="2"/>
  <c r="G2015" i="2"/>
  <c r="H2015" i="2"/>
  <c r="G2016" i="2"/>
  <c r="H2016" i="2"/>
  <c r="G2017" i="2"/>
  <c r="H2017" i="2"/>
  <c r="G2018" i="2"/>
  <c r="H2018" i="2"/>
  <c r="G2019" i="2"/>
  <c r="H2019" i="2"/>
  <c r="G2020" i="2"/>
  <c r="H2020" i="2"/>
  <c r="G2021" i="2"/>
  <c r="H2021" i="2"/>
  <c r="G2022" i="2"/>
  <c r="H2022" i="2"/>
  <c r="G2023" i="2"/>
  <c r="H2023" i="2"/>
  <c r="G2024" i="2"/>
  <c r="H2024" i="2"/>
  <c r="G2025" i="2"/>
  <c r="H2025" i="2"/>
  <c r="G2026" i="2"/>
  <c r="H2026" i="2"/>
  <c r="G2027" i="2"/>
  <c r="H2027" i="2"/>
  <c r="G2028" i="2"/>
  <c r="H2028" i="2"/>
  <c r="G2029" i="2"/>
  <c r="H2029" i="2"/>
  <c r="G2030" i="2"/>
  <c r="H2030" i="2"/>
  <c r="G2031" i="2"/>
  <c r="H2031" i="2"/>
  <c r="G2032" i="2"/>
  <c r="H2032" i="2"/>
  <c r="G2033" i="2"/>
  <c r="H2033" i="2"/>
  <c r="G2034" i="2"/>
  <c r="H2034" i="2"/>
  <c r="G2035" i="2"/>
  <c r="H2035" i="2"/>
  <c r="G2036" i="2"/>
  <c r="H2036" i="2"/>
  <c r="G2037" i="2"/>
  <c r="H2037" i="2"/>
  <c r="G2038" i="2"/>
  <c r="H2038" i="2"/>
  <c r="G2039" i="2"/>
  <c r="H2039" i="2"/>
  <c r="G2040" i="2"/>
  <c r="H2040" i="2"/>
  <c r="G2041" i="2"/>
  <c r="H2041" i="2"/>
  <c r="G2042" i="2"/>
  <c r="H2042" i="2"/>
  <c r="G2043" i="2"/>
  <c r="H2043" i="2"/>
  <c r="G2044" i="2"/>
  <c r="H2044" i="2"/>
  <c r="G2045" i="2"/>
  <c r="H2045" i="2"/>
  <c r="G2046" i="2"/>
  <c r="H2046" i="2"/>
  <c r="G2047" i="2"/>
  <c r="H2047" i="2"/>
  <c r="G2048" i="2"/>
  <c r="H2048" i="2"/>
  <c r="G2049" i="2"/>
  <c r="H2049" i="2"/>
  <c r="G2050" i="2"/>
  <c r="H2050" i="2"/>
  <c r="G2051" i="2"/>
  <c r="H2051" i="2"/>
  <c r="G2052" i="2"/>
  <c r="H2052" i="2"/>
  <c r="G2053" i="2"/>
  <c r="H2053" i="2"/>
  <c r="G2054" i="2"/>
  <c r="H2054" i="2"/>
  <c r="G2055" i="2"/>
  <c r="H2055" i="2"/>
  <c r="G2056" i="2"/>
  <c r="H2056" i="2"/>
  <c r="G2057" i="2"/>
  <c r="H2057" i="2"/>
  <c r="G2058" i="2"/>
  <c r="H2058" i="2"/>
  <c r="G2059" i="2"/>
  <c r="H2059" i="2"/>
  <c r="G2060" i="2"/>
  <c r="H2060" i="2"/>
  <c r="G2061" i="2"/>
  <c r="H2061" i="2"/>
  <c r="G2062" i="2"/>
  <c r="H2062" i="2"/>
  <c r="G2063" i="2"/>
  <c r="H2063" i="2"/>
  <c r="G2064" i="2"/>
  <c r="H2064" i="2"/>
  <c r="G2065" i="2"/>
  <c r="H2065" i="2"/>
  <c r="G2066" i="2"/>
  <c r="H2066" i="2"/>
  <c r="G2067" i="2"/>
  <c r="H2067" i="2"/>
  <c r="G2068" i="2"/>
  <c r="H2068" i="2"/>
  <c r="G2069" i="2"/>
  <c r="H2069" i="2"/>
  <c r="G2070" i="2"/>
  <c r="H2070" i="2"/>
  <c r="G2071" i="2"/>
  <c r="H2071" i="2"/>
  <c r="G2072" i="2"/>
  <c r="H2072" i="2"/>
  <c r="G2073" i="2"/>
  <c r="H2073" i="2"/>
  <c r="G2074" i="2"/>
  <c r="H2074" i="2"/>
  <c r="G2075" i="2"/>
  <c r="H2075" i="2"/>
  <c r="G2076" i="2"/>
  <c r="H2076" i="2"/>
  <c r="G2077" i="2"/>
  <c r="H2077" i="2"/>
  <c r="G2078" i="2"/>
  <c r="H2078" i="2"/>
  <c r="G2079" i="2"/>
  <c r="H2079" i="2"/>
  <c r="G2080" i="2"/>
  <c r="H2080" i="2"/>
  <c r="G2081" i="2"/>
  <c r="H2081" i="2"/>
  <c r="G2082" i="2"/>
  <c r="H2082" i="2"/>
  <c r="G2083" i="2"/>
  <c r="H2083" i="2"/>
  <c r="G2084" i="2"/>
  <c r="H2084" i="2"/>
  <c r="G2085" i="2"/>
  <c r="H2085" i="2"/>
  <c r="G2086" i="2"/>
  <c r="H2086" i="2"/>
  <c r="G2087" i="2"/>
  <c r="H2087" i="2"/>
  <c r="G2088" i="2"/>
  <c r="H2088" i="2"/>
  <c r="G2089" i="2"/>
  <c r="H2089" i="2"/>
  <c r="G2090" i="2"/>
  <c r="H2090" i="2"/>
  <c r="G2091" i="2"/>
  <c r="H2091" i="2"/>
  <c r="G2092" i="2"/>
  <c r="H2092" i="2"/>
  <c r="G2093" i="2"/>
  <c r="H2093" i="2"/>
  <c r="G2094" i="2"/>
  <c r="H2094" i="2"/>
  <c r="G2095" i="2"/>
  <c r="H2095" i="2"/>
  <c r="G2096" i="2"/>
  <c r="H2096" i="2"/>
  <c r="G2097" i="2"/>
  <c r="H2097" i="2"/>
  <c r="G2098" i="2"/>
  <c r="H2098" i="2"/>
  <c r="G2099" i="2"/>
  <c r="H2099" i="2"/>
  <c r="G2100" i="2"/>
  <c r="H2100" i="2"/>
  <c r="G2101" i="2"/>
  <c r="H2101" i="2"/>
  <c r="G2102" i="2"/>
  <c r="H2102" i="2"/>
  <c r="G2103" i="2"/>
  <c r="H2103" i="2"/>
  <c r="G2104" i="2"/>
  <c r="H2104" i="2"/>
  <c r="G2105" i="2"/>
  <c r="H2105" i="2"/>
  <c r="G2106" i="2"/>
  <c r="H2106" i="2"/>
  <c r="G2107" i="2"/>
  <c r="H2107" i="2"/>
  <c r="G2108" i="2"/>
  <c r="H2108" i="2"/>
  <c r="G2109" i="2"/>
  <c r="H2109" i="2"/>
  <c r="G2110" i="2"/>
  <c r="H2110" i="2"/>
  <c r="G2111" i="2"/>
  <c r="H2111" i="2"/>
  <c r="G2112" i="2"/>
  <c r="H2112" i="2"/>
  <c r="G2113" i="2"/>
  <c r="H2113" i="2"/>
  <c r="G2114" i="2"/>
  <c r="H2114" i="2"/>
  <c r="G2115" i="2"/>
  <c r="H2115" i="2"/>
  <c r="G2116" i="2"/>
  <c r="H2116" i="2"/>
  <c r="G2117" i="2"/>
  <c r="H2117" i="2"/>
  <c r="G2118" i="2"/>
  <c r="H2118" i="2"/>
  <c r="G2119" i="2"/>
  <c r="H2119" i="2"/>
  <c r="G2120" i="2"/>
  <c r="H2120" i="2"/>
  <c r="G2121" i="2"/>
  <c r="H2121" i="2"/>
  <c r="G2122" i="2"/>
  <c r="H2122" i="2"/>
  <c r="G2123" i="2"/>
  <c r="H2123" i="2"/>
  <c r="G2124" i="2"/>
  <c r="H2124" i="2"/>
  <c r="G2125" i="2"/>
  <c r="H2125" i="2"/>
  <c r="G2126" i="2"/>
  <c r="H2126" i="2"/>
  <c r="G2127" i="2"/>
  <c r="H2127" i="2"/>
  <c r="G2128" i="2"/>
  <c r="H2128" i="2"/>
  <c r="G2129" i="2"/>
  <c r="H2129" i="2"/>
  <c r="G2130" i="2"/>
  <c r="H2130" i="2"/>
  <c r="G2131" i="2"/>
  <c r="H2131" i="2"/>
  <c r="G2132" i="2"/>
  <c r="H2132" i="2"/>
  <c r="G2133" i="2"/>
  <c r="H2133" i="2"/>
  <c r="G2134" i="2"/>
  <c r="H2134" i="2"/>
  <c r="G2135" i="2"/>
  <c r="H2135" i="2"/>
  <c r="G2136" i="2"/>
  <c r="H2136" i="2"/>
  <c r="G2137" i="2"/>
  <c r="H2137" i="2"/>
  <c r="G2138" i="2"/>
  <c r="H2138" i="2"/>
  <c r="G2139" i="2"/>
  <c r="H2139" i="2"/>
  <c r="G2140" i="2"/>
  <c r="H2140" i="2"/>
  <c r="G2141" i="2"/>
  <c r="H2141" i="2"/>
  <c r="G2142" i="2"/>
  <c r="H2142" i="2"/>
  <c r="G2143" i="2"/>
  <c r="H2143" i="2"/>
  <c r="G2144" i="2"/>
  <c r="H2144" i="2"/>
  <c r="G2145" i="2"/>
  <c r="H2145" i="2"/>
  <c r="G2146" i="2"/>
  <c r="H2146" i="2"/>
  <c r="G2147" i="2"/>
  <c r="H2147" i="2"/>
  <c r="G2148" i="2"/>
  <c r="H2148" i="2"/>
  <c r="G2149" i="2"/>
  <c r="H2149" i="2"/>
  <c r="G2150" i="2"/>
  <c r="H2150" i="2"/>
  <c r="G2151" i="2"/>
  <c r="H2151" i="2"/>
  <c r="G2152" i="2"/>
  <c r="H2152" i="2"/>
  <c r="G2153" i="2"/>
  <c r="H2153" i="2"/>
  <c r="G2154" i="2"/>
  <c r="H2154" i="2"/>
  <c r="G2155" i="2"/>
  <c r="H2155" i="2"/>
  <c r="G2156" i="2"/>
  <c r="H2156" i="2"/>
  <c r="G2157" i="2"/>
  <c r="H2157" i="2"/>
  <c r="G2158" i="2"/>
  <c r="H2158" i="2"/>
  <c r="G2159" i="2"/>
  <c r="H2159" i="2"/>
  <c r="G2160" i="2"/>
  <c r="H2160" i="2"/>
  <c r="G2161" i="2"/>
  <c r="H2161" i="2"/>
  <c r="G2162" i="2"/>
  <c r="H2162" i="2"/>
  <c r="G2163" i="2"/>
  <c r="H2163" i="2"/>
  <c r="G2164" i="2"/>
  <c r="H2164" i="2"/>
  <c r="G2165" i="2"/>
  <c r="H2165" i="2"/>
  <c r="G2166" i="2"/>
  <c r="H2166" i="2"/>
  <c r="G2167" i="2"/>
  <c r="H2167" i="2"/>
  <c r="G2168" i="2"/>
  <c r="H2168" i="2"/>
  <c r="G2169" i="2"/>
  <c r="H2169" i="2"/>
  <c r="G2170" i="2"/>
  <c r="H2170" i="2"/>
  <c r="G2171" i="2"/>
  <c r="H2171" i="2"/>
  <c r="G2172" i="2"/>
  <c r="H2172" i="2"/>
  <c r="G2173" i="2"/>
  <c r="H2173" i="2"/>
  <c r="G2174" i="2"/>
  <c r="H2174" i="2"/>
  <c r="G2175" i="2"/>
  <c r="H2175" i="2"/>
  <c r="G2176" i="2"/>
  <c r="H2176" i="2"/>
  <c r="G2177" i="2"/>
  <c r="H2177" i="2"/>
  <c r="G2178" i="2"/>
  <c r="H2178" i="2"/>
  <c r="G2179" i="2"/>
  <c r="H2179" i="2"/>
  <c r="G2180" i="2"/>
  <c r="H2180" i="2"/>
  <c r="G2181" i="2"/>
  <c r="H2181" i="2"/>
  <c r="G2182" i="2"/>
  <c r="H2182" i="2"/>
  <c r="G2183" i="2"/>
  <c r="H2183" i="2"/>
  <c r="G2184" i="2"/>
  <c r="H2184" i="2"/>
  <c r="G2185" i="2"/>
  <c r="H2185" i="2"/>
  <c r="G2186" i="2"/>
  <c r="H2186" i="2"/>
  <c r="G2187" i="2"/>
  <c r="H2187" i="2"/>
  <c r="G2188" i="2"/>
  <c r="H2188" i="2"/>
  <c r="G2189" i="2"/>
  <c r="H2189" i="2"/>
  <c r="G2190" i="2"/>
  <c r="H2190" i="2"/>
  <c r="G2191" i="2"/>
  <c r="H2191" i="2"/>
  <c r="G2192" i="2"/>
  <c r="H2192" i="2"/>
  <c r="G2193" i="2"/>
  <c r="H2193" i="2"/>
  <c r="G2194" i="2"/>
  <c r="H2194" i="2"/>
  <c r="G2195" i="2"/>
  <c r="H2195" i="2"/>
  <c r="G2196" i="2"/>
  <c r="H2196" i="2"/>
  <c r="G2197" i="2"/>
  <c r="H2197" i="2"/>
  <c r="G2198" i="2"/>
  <c r="H2198" i="2"/>
  <c r="G2199" i="2"/>
  <c r="H2199" i="2"/>
  <c r="G2200" i="2"/>
  <c r="H2200" i="2"/>
  <c r="G2201" i="2"/>
  <c r="H2201" i="2"/>
  <c r="G2202" i="2"/>
  <c r="H2202" i="2"/>
  <c r="G2203" i="2"/>
  <c r="H2203" i="2"/>
  <c r="G2204" i="2"/>
  <c r="H2204" i="2"/>
  <c r="G2205" i="2"/>
  <c r="H2205" i="2"/>
  <c r="G2206" i="2"/>
  <c r="H2206" i="2"/>
  <c r="G2207" i="2"/>
  <c r="H2207" i="2"/>
  <c r="G2208" i="2"/>
  <c r="H2208" i="2"/>
  <c r="G2209" i="2"/>
  <c r="H2209" i="2"/>
  <c r="G2210" i="2"/>
  <c r="H2210" i="2"/>
  <c r="G2211" i="2"/>
  <c r="H2211" i="2"/>
  <c r="G2212" i="2"/>
  <c r="H2212" i="2"/>
  <c r="G2213" i="2"/>
  <c r="H2213" i="2"/>
  <c r="G2214" i="2"/>
  <c r="H2214" i="2"/>
  <c r="G2215" i="2"/>
  <c r="H2215" i="2"/>
  <c r="G2216" i="2"/>
  <c r="H2216" i="2"/>
  <c r="G2217" i="2"/>
  <c r="H2217" i="2"/>
  <c r="G2218" i="2"/>
  <c r="H2218" i="2"/>
  <c r="G2219" i="2"/>
  <c r="H2219" i="2"/>
  <c r="G2220" i="2"/>
  <c r="H2220" i="2"/>
  <c r="G2221" i="2"/>
  <c r="H2221" i="2"/>
  <c r="G2222" i="2"/>
  <c r="H2222" i="2"/>
  <c r="G2223" i="2"/>
  <c r="H2223" i="2"/>
  <c r="G2224" i="2"/>
  <c r="H2224" i="2"/>
  <c r="G2225" i="2"/>
  <c r="H2225" i="2"/>
  <c r="G2226" i="2"/>
  <c r="H2226" i="2"/>
  <c r="G2227" i="2"/>
  <c r="H2227" i="2"/>
  <c r="G2228" i="2"/>
  <c r="H2228" i="2"/>
  <c r="G2229" i="2"/>
  <c r="H2229" i="2"/>
  <c r="G2230" i="2"/>
  <c r="H2230" i="2"/>
  <c r="G2231" i="2"/>
  <c r="H2231" i="2"/>
  <c r="G2232" i="2"/>
  <c r="H2232" i="2"/>
  <c r="G2233" i="2"/>
  <c r="H2233" i="2"/>
  <c r="G2234" i="2"/>
  <c r="H2234" i="2"/>
  <c r="G2235" i="2"/>
  <c r="H2235" i="2"/>
  <c r="G2236" i="2"/>
  <c r="H2236" i="2"/>
  <c r="G2237" i="2"/>
  <c r="H2237" i="2"/>
  <c r="G2238" i="2"/>
  <c r="H2238" i="2"/>
  <c r="G2239" i="2"/>
  <c r="H2239" i="2"/>
  <c r="G2240" i="2"/>
  <c r="H2240" i="2"/>
  <c r="G2241" i="2"/>
  <c r="H2241" i="2"/>
  <c r="G2242" i="2"/>
  <c r="H2242" i="2"/>
  <c r="G2243" i="2"/>
  <c r="H2243" i="2"/>
  <c r="G2244" i="2"/>
  <c r="H2244" i="2"/>
  <c r="G2245" i="2"/>
  <c r="H2245" i="2"/>
  <c r="G2246" i="2"/>
  <c r="H2246" i="2"/>
  <c r="G2247" i="2"/>
  <c r="H2247" i="2"/>
  <c r="G2248" i="2"/>
  <c r="H2248" i="2"/>
  <c r="G2249" i="2"/>
  <c r="H2249" i="2"/>
  <c r="G2250" i="2"/>
  <c r="H2250" i="2"/>
  <c r="G2251" i="2"/>
  <c r="H2251" i="2"/>
  <c r="G2252" i="2"/>
  <c r="H2252" i="2"/>
  <c r="G2253" i="2"/>
  <c r="H2253" i="2"/>
  <c r="G2254" i="2"/>
  <c r="H2254" i="2"/>
  <c r="G2255" i="2"/>
  <c r="H2255" i="2"/>
  <c r="G2256" i="2"/>
  <c r="H2256" i="2"/>
  <c r="G2257" i="2"/>
  <c r="H2257" i="2"/>
  <c r="G2258" i="2"/>
  <c r="H2258" i="2"/>
  <c r="G2259" i="2"/>
  <c r="H2259" i="2"/>
  <c r="G2260" i="2"/>
  <c r="H2260" i="2"/>
  <c r="G2261" i="2"/>
  <c r="H2261" i="2"/>
  <c r="G2262" i="2"/>
  <c r="H2262" i="2"/>
  <c r="G2263" i="2"/>
  <c r="H2263" i="2"/>
  <c r="G2264" i="2"/>
  <c r="H2264" i="2"/>
  <c r="G2265" i="2"/>
  <c r="H2265" i="2"/>
  <c r="G2266" i="2"/>
  <c r="H2266" i="2"/>
  <c r="G2267" i="2"/>
  <c r="H2267" i="2"/>
  <c r="G2268" i="2"/>
  <c r="H2268" i="2"/>
  <c r="G2269" i="2"/>
  <c r="H2269" i="2"/>
  <c r="G2270" i="2"/>
  <c r="H2270" i="2"/>
  <c r="G2271" i="2"/>
  <c r="H2271" i="2"/>
  <c r="G2272" i="2"/>
  <c r="H2272" i="2"/>
  <c r="G2273" i="2"/>
  <c r="H2273" i="2"/>
  <c r="G2274" i="2"/>
  <c r="H2274" i="2"/>
  <c r="G2275" i="2"/>
  <c r="H2275" i="2"/>
  <c r="G2276" i="2"/>
  <c r="H2276" i="2"/>
  <c r="G2277" i="2"/>
  <c r="H2277" i="2"/>
  <c r="G2278" i="2"/>
  <c r="H2278" i="2"/>
  <c r="G2279" i="2"/>
  <c r="H2279" i="2"/>
  <c r="G2280" i="2"/>
  <c r="H2280" i="2"/>
  <c r="G2281" i="2"/>
  <c r="H2281" i="2"/>
  <c r="G2282" i="2"/>
  <c r="H2282" i="2"/>
  <c r="G2283" i="2"/>
  <c r="H2283" i="2"/>
  <c r="G2284" i="2"/>
  <c r="H2284" i="2"/>
  <c r="G2285" i="2"/>
  <c r="H2285" i="2"/>
  <c r="G2286" i="2"/>
  <c r="H2286" i="2"/>
  <c r="G2287" i="2"/>
  <c r="H2287" i="2"/>
  <c r="G2288" i="2"/>
  <c r="H2288" i="2"/>
  <c r="G2289" i="2"/>
  <c r="H2289" i="2"/>
  <c r="G2290" i="2"/>
  <c r="H2290" i="2"/>
  <c r="G2291" i="2"/>
  <c r="H2291" i="2"/>
  <c r="G2292" i="2"/>
  <c r="H2292" i="2"/>
  <c r="G2293" i="2"/>
  <c r="H2293" i="2"/>
  <c r="G2294" i="2"/>
  <c r="H2294" i="2"/>
  <c r="G2295" i="2"/>
  <c r="H2295" i="2"/>
  <c r="G2296" i="2"/>
  <c r="H2296" i="2"/>
  <c r="G2297" i="2"/>
  <c r="H2297" i="2"/>
  <c r="G2298" i="2"/>
  <c r="H2298" i="2"/>
  <c r="G2299" i="2"/>
  <c r="H2299" i="2"/>
  <c r="G2300" i="2"/>
  <c r="H2300" i="2"/>
  <c r="G2301" i="2"/>
  <c r="H2301" i="2"/>
  <c r="G2302" i="2"/>
  <c r="H2302" i="2"/>
  <c r="G2303" i="2"/>
  <c r="H2303" i="2"/>
  <c r="G2304" i="2"/>
  <c r="H2304" i="2"/>
  <c r="G2305" i="2"/>
  <c r="H2305" i="2"/>
  <c r="G2306" i="2"/>
  <c r="H2306" i="2"/>
  <c r="G2307" i="2"/>
  <c r="H2307" i="2"/>
  <c r="G2308" i="2"/>
  <c r="H2308" i="2"/>
  <c r="G2309" i="2"/>
  <c r="H2309" i="2"/>
  <c r="G2310" i="2"/>
  <c r="H2310" i="2"/>
  <c r="G2311" i="2"/>
  <c r="H2311" i="2"/>
  <c r="G2312" i="2"/>
  <c r="H2312" i="2"/>
  <c r="G2313" i="2"/>
  <c r="H2313" i="2"/>
  <c r="G2314" i="2"/>
  <c r="H2314" i="2"/>
  <c r="G2315" i="2"/>
  <c r="H2315" i="2"/>
  <c r="G2316" i="2"/>
  <c r="H2316" i="2"/>
  <c r="G2317" i="2"/>
  <c r="H2317" i="2"/>
  <c r="G2318" i="2"/>
  <c r="H2318" i="2"/>
  <c r="G2319" i="2"/>
  <c r="H2319" i="2"/>
  <c r="G2320" i="2"/>
  <c r="H2320" i="2"/>
  <c r="G2321" i="2"/>
  <c r="H2321" i="2"/>
  <c r="G2322" i="2"/>
  <c r="H2322" i="2"/>
  <c r="G2323" i="2"/>
  <c r="H2323" i="2"/>
  <c r="G2324" i="2"/>
  <c r="H2324" i="2"/>
  <c r="G2325" i="2"/>
  <c r="H2325" i="2"/>
  <c r="G2326" i="2"/>
  <c r="H2326" i="2"/>
  <c r="G2327" i="2"/>
  <c r="H2327" i="2"/>
  <c r="G2328" i="2"/>
  <c r="H2328" i="2"/>
  <c r="G2329" i="2"/>
  <c r="H2329" i="2"/>
  <c r="G2330" i="2"/>
  <c r="H2330" i="2"/>
  <c r="G2331" i="2"/>
  <c r="H2331" i="2"/>
  <c r="G2332" i="2"/>
  <c r="H2332" i="2"/>
  <c r="G2333" i="2"/>
  <c r="H2333" i="2"/>
  <c r="G2334" i="2"/>
  <c r="H2334" i="2"/>
  <c r="G2335" i="2"/>
  <c r="H2335" i="2"/>
  <c r="G2336" i="2"/>
  <c r="H2336" i="2"/>
  <c r="G2337" i="2"/>
  <c r="H2337" i="2"/>
  <c r="G2338" i="2"/>
  <c r="H2338" i="2"/>
  <c r="G2339" i="2"/>
  <c r="H2339" i="2"/>
  <c r="G2340" i="2"/>
  <c r="H2340" i="2"/>
  <c r="G2341" i="2"/>
  <c r="H2341" i="2"/>
  <c r="G2342" i="2"/>
  <c r="H2342" i="2"/>
  <c r="G2343" i="2"/>
  <c r="H2343" i="2"/>
  <c r="G2344" i="2"/>
  <c r="H2344" i="2"/>
  <c r="G2345" i="2"/>
  <c r="H2345" i="2"/>
  <c r="G2346" i="2"/>
  <c r="H2346" i="2"/>
  <c r="G2347" i="2"/>
  <c r="H2347" i="2"/>
  <c r="G2348" i="2"/>
  <c r="H2348" i="2"/>
  <c r="G2349" i="2"/>
  <c r="H2349" i="2"/>
  <c r="G2350" i="2"/>
  <c r="H2350" i="2"/>
  <c r="G2351" i="2"/>
  <c r="H2351" i="2"/>
  <c r="G2352" i="2"/>
  <c r="H2352" i="2"/>
  <c r="G2353" i="2"/>
  <c r="H2353" i="2"/>
  <c r="G2354" i="2"/>
  <c r="H2354" i="2"/>
  <c r="G2355" i="2"/>
  <c r="H2355" i="2"/>
  <c r="G2356" i="2"/>
  <c r="H2356" i="2"/>
  <c r="G2357" i="2"/>
  <c r="H2357" i="2"/>
  <c r="G2358" i="2"/>
  <c r="H2358" i="2"/>
  <c r="G2359" i="2"/>
  <c r="H2359" i="2"/>
  <c r="G2360" i="2"/>
  <c r="H2360" i="2"/>
  <c r="G2361" i="2"/>
  <c r="H2361" i="2"/>
  <c r="G2362" i="2"/>
  <c r="H2362" i="2"/>
  <c r="G2363" i="2"/>
  <c r="H2363" i="2"/>
  <c r="G2364" i="2"/>
  <c r="H2364" i="2"/>
  <c r="G2365" i="2"/>
  <c r="H2365" i="2"/>
  <c r="G2366" i="2"/>
  <c r="H2366" i="2"/>
  <c r="G2367" i="2"/>
  <c r="H2367" i="2"/>
  <c r="G2368" i="2"/>
  <c r="H2368" i="2"/>
  <c r="G2369" i="2"/>
  <c r="H2369" i="2"/>
  <c r="G2370" i="2"/>
  <c r="H2370" i="2"/>
  <c r="G2371" i="2"/>
  <c r="H2371" i="2"/>
  <c r="G2372" i="2"/>
  <c r="H2372" i="2"/>
  <c r="G2373" i="2"/>
  <c r="H2373" i="2"/>
  <c r="G2374" i="2"/>
  <c r="H2374" i="2"/>
  <c r="G2375" i="2"/>
  <c r="H2375" i="2"/>
  <c r="G2376" i="2"/>
  <c r="H2376" i="2"/>
  <c r="G2377" i="2"/>
  <c r="H2377" i="2"/>
  <c r="G2378" i="2"/>
  <c r="H2378" i="2"/>
  <c r="G2379" i="2"/>
  <c r="H2379" i="2"/>
  <c r="G2380" i="2"/>
  <c r="H2380" i="2"/>
  <c r="G2381" i="2"/>
  <c r="H2381" i="2"/>
  <c r="G2382" i="2"/>
  <c r="H2382" i="2"/>
  <c r="G2383" i="2"/>
  <c r="H2383" i="2"/>
  <c r="G2384" i="2"/>
  <c r="H2384" i="2"/>
  <c r="G2385" i="2"/>
  <c r="H2385" i="2"/>
  <c r="G2386" i="2"/>
  <c r="H2386" i="2"/>
  <c r="G2387" i="2"/>
  <c r="H2387" i="2"/>
  <c r="G2388" i="2"/>
  <c r="H2388" i="2"/>
  <c r="G2389" i="2"/>
  <c r="H2389" i="2"/>
  <c r="G2390" i="2"/>
  <c r="H2390" i="2"/>
  <c r="G2391" i="2"/>
  <c r="H2391" i="2"/>
  <c r="G2392" i="2"/>
  <c r="H2392" i="2"/>
  <c r="G2393" i="2"/>
  <c r="H2393" i="2"/>
  <c r="G2394" i="2"/>
  <c r="H2394" i="2"/>
  <c r="G2395" i="2"/>
  <c r="H2395" i="2"/>
  <c r="G2396" i="2"/>
  <c r="H2396" i="2"/>
  <c r="G2397" i="2"/>
  <c r="H2397" i="2"/>
  <c r="G2398" i="2"/>
  <c r="H2398" i="2"/>
  <c r="G2399" i="2"/>
  <c r="H2399" i="2"/>
  <c r="G2400" i="2"/>
  <c r="H2400" i="2"/>
  <c r="G2401" i="2"/>
  <c r="H2401" i="2"/>
  <c r="G2402" i="2"/>
  <c r="H2402" i="2"/>
  <c r="G2403" i="2"/>
  <c r="H2403" i="2"/>
  <c r="G2404" i="2"/>
  <c r="H2404" i="2"/>
  <c r="G2405" i="2"/>
  <c r="H2405" i="2"/>
  <c r="G2406" i="2"/>
  <c r="H2406" i="2"/>
  <c r="G2407" i="2"/>
  <c r="H2407" i="2"/>
  <c r="G2408" i="2"/>
  <c r="H2408" i="2"/>
  <c r="G2409" i="2"/>
  <c r="H2409" i="2"/>
  <c r="G2410" i="2"/>
  <c r="H2410" i="2"/>
  <c r="G2411" i="2"/>
  <c r="H2411" i="2"/>
  <c r="G2412" i="2"/>
  <c r="H2412" i="2"/>
  <c r="G2413" i="2"/>
  <c r="H2413" i="2"/>
  <c r="G2414" i="2"/>
  <c r="H2414" i="2"/>
  <c r="G2415" i="2"/>
  <c r="H2415" i="2"/>
  <c r="G2416" i="2"/>
  <c r="H2416" i="2"/>
  <c r="G2417" i="2"/>
  <c r="H2417" i="2"/>
  <c r="G2418" i="2"/>
  <c r="H2418" i="2"/>
  <c r="G2419" i="2"/>
  <c r="H2419" i="2"/>
  <c r="G2420" i="2"/>
  <c r="H2420" i="2"/>
  <c r="G2421" i="2"/>
  <c r="H2421" i="2"/>
  <c r="G2422" i="2"/>
  <c r="H2422" i="2"/>
  <c r="G2423" i="2"/>
  <c r="H2423" i="2"/>
  <c r="G2424" i="2"/>
  <c r="H2424" i="2"/>
  <c r="G2425" i="2"/>
  <c r="H2425" i="2"/>
  <c r="G2426" i="2"/>
  <c r="H2426" i="2"/>
  <c r="G2427" i="2"/>
  <c r="H2427" i="2"/>
  <c r="G2428" i="2"/>
  <c r="H2428" i="2"/>
  <c r="G2429" i="2"/>
  <c r="H2429" i="2"/>
  <c r="G2430" i="2"/>
  <c r="H2430" i="2"/>
  <c r="G2431" i="2"/>
  <c r="H2431" i="2"/>
  <c r="G2432" i="2"/>
  <c r="H2432" i="2"/>
  <c r="G2433" i="2"/>
  <c r="H2433" i="2"/>
  <c r="G2434" i="2"/>
  <c r="H2434" i="2"/>
  <c r="G2435" i="2"/>
  <c r="H2435" i="2"/>
  <c r="G2436" i="2"/>
  <c r="H2436" i="2"/>
  <c r="G2437" i="2"/>
  <c r="H2437" i="2"/>
  <c r="G2438" i="2"/>
  <c r="H2438" i="2"/>
  <c r="G2439" i="2"/>
  <c r="H2439" i="2"/>
  <c r="G2440" i="2"/>
  <c r="H2440" i="2"/>
  <c r="G2441" i="2"/>
  <c r="H2441" i="2"/>
  <c r="G2442" i="2"/>
  <c r="H2442" i="2"/>
  <c r="G2443" i="2"/>
  <c r="H2443" i="2"/>
  <c r="G2444" i="2"/>
  <c r="H2444" i="2"/>
  <c r="G2445" i="2"/>
  <c r="H2445" i="2"/>
  <c r="G2446" i="2"/>
  <c r="H2446" i="2"/>
  <c r="G2447" i="2"/>
  <c r="H2447" i="2"/>
  <c r="G2448" i="2"/>
  <c r="H2448" i="2"/>
  <c r="G2449" i="2"/>
  <c r="H2449" i="2"/>
  <c r="G2450" i="2"/>
  <c r="H2450" i="2"/>
  <c r="G2451" i="2"/>
  <c r="H2451" i="2"/>
  <c r="G2452" i="2"/>
  <c r="H2452" i="2"/>
  <c r="G2453" i="2"/>
  <c r="H2453" i="2"/>
  <c r="G2454" i="2"/>
  <c r="H2454" i="2"/>
  <c r="G2455" i="2"/>
  <c r="H2455" i="2"/>
  <c r="G2456" i="2"/>
  <c r="H2456" i="2"/>
  <c r="G2457" i="2"/>
  <c r="H2457" i="2"/>
  <c r="G2458" i="2"/>
  <c r="H2458" i="2"/>
  <c r="G2459" i="2"/>
  <c r="H2459" i="2"/>
  <c r="G2460" i="2"/>
  <c r="H2460" i="2"/>
  <c r="G2461" i="2"/>
  <c r="H2461" i="2"/>
  <c r="G2462" i="2"/>
  <c r="H2462" i="2"/>
  <c r="G2463" i="2"/>
  <c r="H2463" i="2"/>
  <c r="G2464" i="2"/>
  <c r="H2464" i="2"/>
  <c r="G2465" i="2"/>
  <c r="H2465" i="2"/>
  <c r="G2466" i="2"/>
  <c r="H2466" i="2"/>
  <c r="G2467" i="2"/>
  <c r="H2467" i="2"/>
  <c r="G2468" i="2"/>
  <c r="H2468" i="2"/>
  <c r="G2469" i="2"/>
  <c r="H2469" i="2"/>
  <c r="G2470" i="2"/>
  <c r="H2470" i="2"/>
  <c r="G2471" i="2"/>
  <c r="H2471" i="2"/>
  <c r="G2472" i="2"/>
  <c r="H2472" i="2"/>
  <c r="G2473" i="2"/>
  <c r="H2473" i="2"/>
  <c r="G2474" i="2"/>
  <c r="H2474" i="2"/>
  <c r="G2475" i="2"/>
  <c r="H2475" i="2"/>
  <c r="G2476" i="2"/>
  <c r="H2476" i="2"/>
  <c r="G2477" i="2"/>
  <c r="H2477" i="2"/>
  <c r="G2478" i="2"/>
  <c r="H2478" i="2"/>
  <c r="G2479" i="2"/>
  <c r="H2479" i="2"/>
  <c r="G2480" i="2"/>
  <c r="H2480" i="2"/>
  <c r="G2481" i="2"/>
  <c r="H2481" i="2"/>
  <c r="G2482" i="2"/>
  <c r="H2482" i="2"/>
  <c r="G2483" i="2"/>
  <c r="H2483" i="2"/>
  <c r="G2484" i="2"/>
  <c r="H2484" i="2"/>
  <c r="G2485" i="2"/>
  <c r="H2485" i="2"/>
  <c r="G2486" i="2"/>
  <c r="H2486" i="2"/>
  <c r="G2487" i="2"/>
  <c r="H2487" i="2"/>
  <c r="G2488" i="2"/>
  <c r="H2488" i="2"/>
  <c r="G2489" i="2"/>
  <c r="H2489" i="2"/>
  <c r="G2490" i="2"/>
  <c r="H2490" i="2"/>
  <c r="G2491" i="2"/>
  <c r="H2491" i="2"/>
  <c r="G2492" i="2"/>
  <c r="H2492" i="2"/>
  <c r="G2493" i="2"/>
  <c r="H2493" i="2"/>
  <c r="G2494" i="2"/>
  <c r="H2494" i="2"/>
  <c r="G2495" i="2"/>
  <c r="H2495" i="2"/>
  <c r="G2496" i="2"/>
  <c r="H2496" i="2"/>
  <c r="G2497" i="2"/>
  <c r="H2497" i="2"/>
  <c r="G2498" i="2"/>
  <c r="H2498" i="2"/>
  <c r="G2499" i="2"/>
  <c r="H2499" i="2"/>
  <c r="G2500" i="2"/>
  <c r="H2500" i="2"/>
  <c r="G2501" i="2"/>
  <c r="H2501" i="2"/>
  <c r="G2502" i="2"/>
  <c r="H2502" i="2"/>
  <c r="G2503" i="2"/>
  <c r="H2503" i="2"/>
  <c r="G2504" i="2"/>
  <c r="H2504" i="2"/>
  <c r="G2505" i="2"/>
  <c r="H2505" i="2"/>
  <c r="G2506" i="2"/>
  <c r="H2506" i="2"/>
  <c r="G2507" i="2"/>
  <c r="H2507" i="2"/>
  <c r="G2508" i="2"/>
  <c r="H2508" i="2"/>
  <c r="G2509" i="2"/>
  <c r="H2509" i="2"/>
  <c r="G2510" i="2"/>
  <c r="H2510" i="2"/>
  <c r="G2511" i="2"/>
  <c r="H2511" i="2"/>
  <c r="G2512" i="2"/>
  <c r="H2512" i="2"/>
  <c r="G2513" i="2"/>
  <c r="H2513" i="2"/>
  <c r="G2514" i="2"/>
  <c r="H2514" i="2"/>
  <c r="G2515" i="2"/>
  <c r="H2515" i="2"/>
  <c r="G2516" i="2"/>
  <c r="H2516" i="2"/>
  <c r="G2517" i="2"/>
  <c r="H2517" i="2"/>
  <c r="G2518" i="2"/>
  <c r="H2518" i="2"/>
  <c r="G2519" i="2"/>
  <c r="H2519" i="2"/>
  <c r="G2520" i="2"/>
  <c r="H2520" i="2"/>
  <c r="G2521" i="2"/>
  <c r="H2521" i="2"/>
  <c r="G2522" i="2"/>
  <c r="H2522" i="2"/>
  <c r="G2523" i="2"/>
  <c r="H2523" i="2"/>
  <c r="G2524" i="2"/>
  <c r="H2524" i="2"/>
  <c r="G2525" i="2"/>
  <c r="H2525" i="2"/>
  <c r="G2526" i="2"/>
  <c r="H2526" i="2"/>
  <c r="G2527" i="2"/>
  <c r="H2527" i="2"/>
  <c r="G2528" i="2"/>
  <c r="H2528" i="2"/>
  <c r="G2529" i="2"/>
  <c r="H2529" i="2"/>
  <c r="G2530" i="2"/>
  <c r="H2530" i="2"/>
  <c r="G2531" i="2"/>
  <c r="H2531" i="2"/>
  <c r="G2532" i="2"/>
  <c r="H2532" i="2"/>
  <c r="G2533" i="2"/>
  <c r="H2533" i="2"/>
  <c r="G2534" i="2"/>
  <c r="H2534" i="2"/>
  <c r="G2535" i="2"/>
  <c r="H2535" i="2"/>
  <c r="G2536" i="2"/>
  <c r="H2536" i="2"/>
  <c r="G2537" i="2"/>
  <c r="H2537" i="2"/>
  <c r="G2538" i="2"/>
  <c r="H2538" i="2"/>
  <c r="G2539" i="2"/>
  <c r="H2539" i="2"/>
  <c r="G2540" i="2"/>
  <c r="H2540" i="2"/>
  <c r="G2541" i="2"/>
  <c r="H2541" i="2"/>
  <c r="G2542" i="2"/>
  <c r="H2542" i="2"/>
  <c r="G2543" i="2"/>
  <c r="H2543" i="2"/>
  <c r="G2544" i="2"/>
  <c r="H2544" i="2"/>
  <c r="G2545" i="2"/>
  <c r="H2545" i="2"/>
  <c r="G2546" i="2"/>
  <c r="H2546" i="2"/>
  <c r="G2547" i="2"/>
  <c r="H2547" i="2"/>
  <c r="G2548" i="2"/>
  <c r="H2548" i="2"/>
  <c r="G2549" i="2"/>
  <c r="H2549" i="2"/>
  <c r="G2550" i="2"/>
  <c r="H2550" i="2"/>
  <c r="G2551" i="2"/>
  <c r="H2551" i="2"/>
  <c r="G2552" i="2"/>
  <c r="H2552" i="2"/>
  <c r="G2553" i="2"/>
  <c r="H2553" i="2"/>
  <c r="G2554" i="2"/>
  <c r="H2554" i="2"/>
  <c r="G2555" i="2"/>
  <c r="H2555" i="2"/>
  <c r="G2556" i="2"/>
  <c r="H2556" i="2"/>
  <c r="G2557" i="2"/>
  <c r="H2557" i="2"/>
  <c r="G2558" i="2"/>
  <c r="H2558" i="2"/>
  <c r="G2559" i="2"/>
  <c r="H2559" i="2"/>
  <c r="G2560" i="2"/>
  <c r="H2560" i="2"/>
  <c r="G2561" i="2"/>
  <c r="H2561" i="2"/>
  <c r="G2562" i="2"/>
  <c r="H2562" i="2"/>
  <c r="G2563" i="2"/>
  <c r="H2563" i="2"/>
  <c r="G2564" i="2"/>
  <c r="H2564" i="2"/>
  <c r="G2565" i="2"/>
  <c r="H2565" i="2"/>
  <c r="G2566" i="2"/>
  <c r="H2566" i="2"/>
  <c r="G2567" i="2"/>
  <c r="H2567" i="2"/>
  <c r="G2568" i="2"/>
  <c r="H2568" i="2"/>
  <c r="G2569" i="2"/>
  <c r="H2569" i="2"/>
  <c r="G2570" i="2"/>
  <c r="H2570" i="2"/>
  <c r="G2571" i="2"/>
  <c r="H2571" i="2"/>
  <c r="G2572" i="2"/>
  <c r="H2572" i="2"/>
  <c r="G2573" i="2"/>
  <c r="H2573" i="2"/>
  <c r="G2574" i="2"/>
  <c r="H2574" i="2"/>
  <c r="G2575" i="2"/>
  <c r="H2575" i="2"/>
  <c r="G2576" i="2"/>
  <c r="H2576" i="2"/>
  <c r="G2577" i="2"/>
  <c r="H2577" i="2"/>
  <c r="G2578" i="2"/>
  <c r="H2578" i="2"/>
  <c r="G2579" i="2"/>
  <c r="H2579" i="2"/>
  <c r="G2580" i="2"/>
  <c r="H2580" i="2"/>
  <c r="G2581" i="2"/>
  <c r="H2581" i="2"/>
  <c r="G2582" i="2"/>
  <c r="H2582" i="2"/>
  <c r="G2583" i="2"/>
  <c r="H2583" i="2"/>
  <c r="G2584" i="2"/>
  <c r="H2584" i="2"/>
  <c r="G2585" i="2"/>
  <c r="H2585" i="2"/>
  <c r="G2586" i="2"/>
  <c r="H2586" i="2"/>
  <c r="G2587" i="2"/>
  <c r="H2587" i="2"/>
  <c r="G2588" i="2"/>
  <c r="H2588" i="2"/>
  <c r="G2589" i="2"/>
  <c r="H2589" i="2"/>
  <c r="G2590" i="2"/>
  <c r="H2590" i="2"/>
  <c r="G2591" i="2"/>
  <c r="H2591" i="2"/>
  <c r="G2592" i="2"/>
  <c r="H2592" i="2"/>
  <c r="G2593" i="2"/>
  <c r="H2593" i="2"/>
  <c r="G2594" i="2"/>
  <c r="H2594" i="2"/>
  <c r="G2595" i="2"/>
  <c r="H2595" i="2"/>
  <c r="G2596" i="2"/>
  <c r="H2596" i="2"/>
  <c r="G2597" i="2"/>
  <c r="H2597" i="2"/>
  <c r="G2598" i="2"/>
  <c r="H2598" i="2"/>
  <c r="G2599" i="2"/>
  <c r="H2599" i="2"/>
  <c r="G2600" i="2"/>
  <c r="H2600" i="2"/>
  <c r="G2601" i="2"/>
  <c r="H2601" i="2"/>
  <c r="G2602" i="2"/>
  <c r="H2602" i="2"/>
  <c r="G2603" i="2"/>
  <c r="H2603" i="2"/>
  <c r="G2604" i="2"/>
  <c r="H2604" i="2"/>
  <c r="G2605" i="2"/>
  <c r="H2605" i="2"/>
  <c r="G2606" i="2"/>
  <c r="H2606" i="2"/>
  <c r="G2607" i="2"/>
  <c r="H2607" i="2"/>
  <c r="G2608" i="2"/>
  <c r="H2608" i="2"/>
  <c r="G2609" i="2"/>
  <c r="H2609" i="2"/>
  <c r="G2610" i="2"/>
  <c r="H2610" i="2"/>
  <c r="G2611" i="2"/>
  <c r="H2611" i="2"/>
  <c r="G2612" i="2"/>
  <c r="H2612" i="2"/>
  <c r="G2613" i="2"/>
  <c r="H2613" i="2"/>
  <c r="G2614" i="2"/>
  <c r="H2614" i="2"/>
  <c r="G2615" i="2"/>
  <c r="H2615" i="2"/>
  <c r="G2616" i="2"/>
  <c r="H2616" i="2"/>
  <c r="G2617" i="2"/>
  <c r="H2617" i="2"/>
  <c r="G2618" i="2"/>
  <c r="H2618" i="2"/>
  <c r="G2619" i="2"/>
  <c r="H2619" i="2"/>
  <c r="G2620" i="2"/>
  <c r="H2620" i="2"/>
  <c r="G2621" i="2"/>
  <c r="H2621" i="2"/>
  <c r="G2622" i="2"/>
  <c r="H2622" i="2"/>
  <c r="G2623" i="2"/>
  <c r="H2623" i="2"/>
  <c r="G2624" i="2"/>
  <c r="H2624" i="2"/>
  <c r="G2625" i="2"/>
  <c r="H2625" i="2"/>
  <c r="G2626" i="2"/>
  <c r="H2626" i="2"/>
  <c r="G2627" i="2"/>
  <c r="H2627" i="2"/>
  <c r="G2628" i="2"/>
  <c r="H2628" i="2"/>
  <c r="G2629" i="2"/>
  <c r="H2629" i="2"/>
  <c r="G2630" i="2"/>
  <c r="H2630" i="2"/>
  <c r="G2631" i="2"/>
  <c r="H2631" i="2"/>
  <c r="G2632" i="2"/>
  <c r="H2632" i="2"/>
  <c r="G2633" i="2"/>
  <c r="H2633" i="2"/>
  <c r="G2634" i="2"/>
  <c r="H2634" i="2"/>
  <c r="G2635" i="2"/>
  <c r="H2635" i="2"/>
  <c r="G2636" i="2"/>
  <c r="H2636" i="2"/>
  <c r="G2637" i="2"/>
  <c r="H2637" i="2"/>
  <c r="G2638" i="2"/>
  <c r="H2638" i="2"/>
  <c r="G2639" i="2"/>
  <c r="H2639" i="2"/>
  <c r="G2640" i="2"/>
  <c r="H2640" i="2"/>
  <c r="G2641" i="2"/>
  <c r="H2641" i="2"/>
  <c r="G2642" i="2"/>
  <c r="H2642" i="2"/>
  <c r="G2643" i="2"/>
  <c r="H2643" i="2"/>
  <c r="G2644" i="2"/>
  <c r="H2644" i="2"/>
  <c r="G2645" i="2"/>
  <c r="H2645" i="2"/>
  <c r="G2646" i="2"/>
  <c r="H2646" i="2"/>
  <c r="G2647" i="2"/>
  <c r="H2647" i="2"/>
  <c r="G2648" i="2"/>
  <c r="H2648" i="2"/>
  <c r="G2649" i="2"/>
  <c r="H2649" i="2"/>
  <c r="G2650" i="2"/>
  <c r="H2650" i="2"/>
  <c r="G2651" i="2"/>
  <c r="H2651" i="2"/>
  <c r="G2652" i="2"/>
  <c r="H2652" i="2"/>
  <c r="G2653" i="2"/>
  <c r="H2653" i="2"/>
  <c r="G2654" i="2"/>
  <c r="H2654" i="2"/>
  <c r="G2655" i="2"/>
  <c r="H2655" i="2"/>
  <c r="G2656" i="2"/>
  <c r="H2656" i="2"/>
  <c r="G2657" i="2"/>
  <c r="H2657" i="2"/>
  <c r="G2658" i="2"/>
  <c r="H2658" i="2"/>
  <c r="G2659" i="2"/>
  <c r="H2659" i="2"/>
  <c r="G2660" i="2"/>
  <c r="H2660" i="2"/>
  <c r="G2661" i="2"/>
  <c r="H2661" i="2"/>
  <c r="G2662" i="2"/>
  <c r="H2662" i="2"/>
  <c r="G2663" i="2"/>
  <c r="H2663" i="2"/>
  <c r="G2664" i="2"/>
  <c r="H2664" i="2"/>
  <c r="G2665" i="2"/>
  <c r="H2665" i="2"/>
  <c r="G2666" i="2"/>
  <c r="H2666" i="2"/>
  <c r="G2667" i="2"/>
  <c r="H2667" i="2"/>
  <c r="G2668" i="2"/>
  <c r="H2668" i="2"/>
  <c r="G2669" i="2"/>
  <c r="H2669" i="2"/>
  <c r="G2670" i="2"/>
  <c r="H2670" i="2"/>
  <c r="G2671" i="2"/>
  <c r="H2671" i="2"/>
  <c r="G2672" i="2"/>
  <c r="H2672" i="2"/>
  <c r="G2673" i="2"/>
  <c r="H2673" i="2"/>
  <c r="G2674" i="2"/>
  <c r="H2674" i="2"/>
  <c r="G2675" i="2"/>
  <c r="H2675" i="2"/>
  <c r="G2676" i="2"/>
  <c r="H2676" i="2"/>
  <c r="G2677" i="2"/>
  <c r="H2677" i="2"/>
  <c r="G2678" i="2"/>
  <c r="H2678" i="2"/>
  <c r="G2679" i="2"/>
  <c r="H2679" i="2"/>
  <c r="G2680" i="2"/>
  <c r="H2680" i="2"/>
  <c r="G2681" i="2"/>
  <c r="H2681" i="2"/>
  <c r="G2682" i="2"/>
  <c r="H2682" i="2"/>
  <c r="G2683" i="2"/>
  <c r="H2683" i="2"/>
  <c r="G2684" i="2"/>
  <c r="H2684" i="2"/>
  <c r="G2685" i="2"/>
  <c r="H2685" i="2"/>
  <c r="G2686" i="2"/>
  <c r="H2686" i="2"/>
  <c r="G2687" i="2"/>
  <c r="H2687" i="2"/>
  <c r="G2688" i="2"/>
  <c r="H2688" i="2"/>
  <c r="G2689" i="2"/>
  <c r="H2689" i="2"/>
  <c r="G2690" i="2"/>
  <c r="H2690" i="2"/>
  <c r="G2691" i="2"/>
  <c r="H2691" i="2"/>
  <c r="G2692" i="2"/>
  <c r="H2692" i="2"/>
  <c r="G2693" i="2"/>
  <c r="H2693" i="2"/>
  <c r="G2694" i="2"/>
  <c r="H2694" i="2"/>
  <c r="G2695" i="2"/>
  <c r="H2695" i="2"/>
  <c r="G2696" i="2"/>
  <c r="H2696" i="2"/>
  <c r="G2697" i="2"/>
  <c r="H2697" i="2"/>
  <c r="G2698" i="2"/>
  <c r="H2698" i="2"/>
  <c r="G2699" i="2"/>
  <c r="H2699" i="2"/>
  <c r="G2700" i="2"/>
  <c r="H2700" i="2"/>
  <c r="G2701" i="2"/>
  <c r="H2701" i="2"/>
  <c r="G2702" i="2"/>
  <c r="H2702" i="2"/>
  <c r="G2703" i="2"/>
  <c r="H2703" i="2"/>
  <c r="G2704" i="2"/>
  <c r="H2704" i="2"/>
  <c r="G2705" i="2"/>
  <c r="H2705" i="2"/>
  <c r="G2706" i="2"/>
  <c r="H2706" i="2"/>
  <c r="G2707" i="2"/>
  <c r="H2707" i="2"/>
  <c r="G2708" i="2"/>
  <c r="H2708" i="2"/>
  <c r="G2709" i="2"/>
  <c r="H2709" i="2"/>
  <c r="G2710" i="2"/>
  <c r="H2710" i="2"/>
  <c r="G2711" i="2"/>
  <c r="H2711" i="2"/>
  <c r="G2712" i="2"/>
  <c r="H2712" i="2"/>
  <c r="G2713" i="2"/>
  <c r="H2713" i="2"/>
  <c r="G2714" i="2"/>
  <c r="H2714" i="2"/>
  <c r="G2715" i="2"/>
  <c r="H2715" i="2"/>
  <c r="G2716" i="2"/>
  <c r="H2716" i="2"/>
  <c r="G2717" i="2"/>
  <c r="H2717" i="2"/>
  <c r="G2718" i="2"/>
  <c r="H2718" i="2"/>
  <c r="G2719" i="2"/>
  <c r="H2719" i="2"/>
  <c r="G2720" i="2"/>
  <c r="H2720" i="2"/>
  <c r="G2721" i="2"/>
  <c r="H2721" i="2"/>
  <c r="G2722" i="2"/>
  <c r="H2722" i="2"/>
  <c r="G2723" i="2"/>
  <c r="H2723" i="2"/>
  <c r="G2724" i="2"/>
  <c r="H2724" i="2"/>
  <c r="G2725" i="2"/>
  <c r="H2725" i="2"/>
  <c r="G2726" i="2"/>
  <c r="H2726" i="2"/>
  <c r="G2727" i="2"/>
  <c r="H2727" i="2"/>
  <c r="G2728" i="2"/>
  <c r="H2728" i="2"/>
  <c r="G2729" i="2"/>
  <c r="H2729" i="2"/>
  <c r="G2730" i="2"/>
  <c r="H2730" i="2"/>
  <c r="G2731" i="2"/>
  <c r="H2731" i="2"/>
  <c r="G2732" i="2"/>
  <c r="H2732" i="2"/>
  <c r="G2733" i="2"/>
  <c r="H2733" i="2"/>
  <c r="G2734" i="2"/>
  <c r="H2734" i="2"/>
  <c r="G2735" i="2"/>
  <c r="H2735" i="2"/>
  <c r="G2736" i="2"/>
  <c r="H2736" i="2"/>
  <c r="G2737" i="2"/>
  <c r="H2737" i="2"/>
  <c r="G2738" i="2"/>
  <c r="H2738" i="2"/>
  <c r="G2739" i="2"/>
  <c r="H2739" i="2"/>
  <c r="G2740" i="2"/>
  <c r="H2740" i="2"/>
  <c r="G2741" i="2"/>
  <c r="H2741" i="2"/>
  <c r="G2742" i="2"/>
  <c r="H2742" i="2"/>
  <c r="G2743" i="2"/>
  <c r="H2743" i="2"/>
  <c r="G2744" i="2"/>
  <c r="H2744" i="2"/>
  <c r="G2745" i="2"/>
  <c r="H2745" i="2"/>
  <c r="G2746" i="2"/>
  <c r="H2746" i="2"/>
  <c r="G2747" i="2"/>
  <c r="H2747" i="2"/>
  <c r="G2748" i="2"/>
  <c r="H2748" i="2"/>
  <c r="G2749" i="2"/>
  <c r="H2749" i="2"/>
  <c r="G2750" i="2"/>
  <c r="H2750" i="2"/>
  <c r="G2751" i="2"/>
  <c r="H2751" i="2"/>
  <c r="G2752" i="2"/>
  <c r="H2752" i="2"/>
  <c r="G2753" i="2"/>
  <c r="H2753" i="2"/>
  <c r="G2754" i="2"/>
  <c r="H2754" i="2"/>
  <c r="G2755" i="2"/>
  <c r="H2755" i="2"/>
  <c r="G2756" i="2"/>
  <c r="H2756" i="2"/>
  <c r="G2757" i="2"/>
  <c r="H2757" i="2"/>
  <c r="G2758" i="2"/>
  <c r="H2758" i="2"/>
  <c r="G2759" i="2"/>
  <c r="H2759" i="2"/>
  <c r="G2760" i="2"/>
  <c r="H2760" i="2"/>
  <c r="G2761" i="2"/>
  <c r="H2761" i="2"/>
  <c r="G2762" i="2"/>
  <c r="H2762" i="2"/>
  <c r="G2763" i="2"/>
  <c r="H2763" i="2"/>
  <c r="G2764" i="2"/>
  <c r="H2764" i="2"/>
  <c r="G2765" i="2"/>
  <c r="H2765" i="2"/>
  <c r="G2766" i="2"/>
  <c r="H2766" i="2"/>
  <c r="G2767" i="2"/>
  <c r="H2767" i="2"/>
  <c r="G2768" i="2"/>
  <c r="H2768" i="2"/>
  <c r="G2769" i="2"/>
  <c r="H2769" i="2"/>
  <c r="G2770" i="2"/>
  <c r="H2770" i="2"/>
  <c r="G2771" i="2"/>
  <c r="H2771" i="2"/>
  <c r="G2772" i="2"/>
  <c r="H2772" i="2"/>
  <c r="G2773" i="2"/>
  <c r="H2773" i="2"/>
  <c r="G2774" i="2"/>
  <c r="H2774" i="2"/>
  <c r="G2775" i="2"/>
  <c r="H2775" i="2"/>
  <c r="G2776" i="2"/>
  <c r="H2776" i="2"/>
  <c r="G2777" i="2"/>
  <c r="H2777" i="2"/>
  <c r="G2778" i="2"/>
  <c r="H2778" i="2"/>
  <c r="G2779" i="2"/>
  <c r="H2779" i="2"/>
  <c r="G2780" i="2"/>
  <c r="H2780" i="2"/>
  <c r="G2781" i="2"/>
  <c r="H2781" i="2"/>
  <c r="G2782" i="2"/>
  <c r="H2782" i="2"/>
  <c r="G2783" i="2"/>
  <c r="H2783" i="2"/>
  <c r="G2784" i="2"/>
  <c r="H2784" i="2"/>
  <c r="G2785" i="2"/>
  <c r="H2785" i="2"/>
  <c r="G2786" i="2"/>
  <c r="H2786" i="2"/>
  <c r="G2787" i="2"/>
  <c r="H2787" i="2"/>
  <c r="G2788" i="2"/>
  <c r="H2788" i="2"/>
  <c r="G2789" i="2"/>
  <c r="H2789" i="2"/>
  <c r="G2790" i="2"/>
  <c r="H2790" i="2"/>
  <c r="G2791" i="2"/>
  <c r="H2791" i="2"/>
  <c r="G2792" i="2"/>
  <c r="H2792" i="2"/>
  <c r="G2793" i="2"/>
  <c r="H2793" i="2"/>
  <c r="G2794" i="2"/>
  <c r="H2794" i="2"/>
  <c r="G2795" i="2"/>
  <c r="H2795" i="2"/>
  <c r="G2796" i="2"/>
  <c r="H2796" i="2"/>
  <c r="G2797" i="2"/>
  <c r="H2797" i="2"/>
  <c r="G2798" i="2"/>
  <c r="H2798" i="2"/>
  <c r="G2799" i="2"/>
  <c r="H2799" i="2"/>
  <c r="G2800" i="2"/>
  <c r="H2800" i="2"/>
  <c r="H4" i="2"/>
  <c r="H2801" i="2"/>
  <c r="G2801" i="2"/>
</calcChain>
</file>

<file path=xl/sharedStrings.xml><?xml version="1.0" encoding="utf-8"?>
<sst xmlns="http://schemas.openxmlformats.org/spreadsheetml/2006/main" count="4558" uniqueCount="1935">
  <si>
    <t>3E71837</t>
  </si>
  <si>
    <t>EM66893</t>
  </si>
  <si>
    <t>2F44406</t>
  </si>
  <si>
    <t>J609599</t>
  </si>
  <si>
    <t>ED47307</t>
  </si>
  <si>
    <t>LE71598</t>
  </si>
  <si>
    <t>5K51200</t>
  </si>
  <si>
    <t>5L73316</t>
  </si>
  <si>
    <t>5J92696</t>
  </si>
  <si>
    <t>5G79910</t>
  </si>
  <si>
    <t>VK64070</t>
  </si>
  <si>
    <t>5J92602</t>
  </si>
  <si>
    <t>G513347</t>
  </si>
  <si>
    <t>5L73357</t>
  </si>
  <si>
    <t>LE71478</t>
  </si>
  <si>
    <t>J610622</t>
  </si>
  <si>
    <t>K491151</t>
  </si>
  <si>
    <t>5L74264</t>
  </si>
  <si>
    <t>5S12141</t>
  </si>
  <si>
    <t>OY43007</t>
  </si>
  <si>
    <t>3L47384</t>
  </si>
  <si>
    <t>WE82724</t>
  </si>
  <si>
    <t>WC18720</t>
  </si>
  <si>
    <t>5p23381</t>
  </si>
  <si>
    <t>LB20365</t>
  </si>
  <si>
    <t>LB20266</t>
  </si>
  <si>
    <t>lb20249</t>
  </si>
  <si>
    <t>3L27795</t>
  </si>
  <si>
    <t>9A52139</t>
  </si>
  <si>
    <t>fh63209</t>
  </si>
  <si>
    <t>ED46563</t>
  </si>
  <si>
    <t>BC51189</t>
  </si>
  <si>
    <t>5K51061</t>
  </si>
  <si>
    <t>J609561</t>
  </si>
  <si>
    <t>K5L73483</t>
  </si>
  <si>
    <t>ED41444</t>
  </si>
  <si>
    <t>5J92650</t>
  </si>
  <si>
    <t>J610527</t>
  </si>
  <si>
    <t>5J92671</t>
  </si>
  <si>
    <t>P925548</t>
  </si>
  <si>
    <t>J616929</t>
  </si>
  <si>
    <t>5B68727</t>
  </si>
  <si>
    <t>3509J5J92218</t>
  </si>
  <si>
    <t>K491147</t>
  </si>
  <si>
    <t>OS11756</t>
  </si>
  <si>
    <t>J280070</t>
  </si>
  <si>
    <t>5K51062</t>
  </si>
  <si>
    <t>5J92585</t>
  </si>
  <si>
    <t>3F91803</t>
  </si>
  <si>
    <t>WE82567</t>
  </si>
  <si>
    <t>3L46763</t>
  </si>
  <si>
    <t>LB20322</t>
  </si>
  <si>
    <t>LS15378</t>
  </si>
  <si>
    <t>LB20333</t>
  </si>
  <si>
    <t>LR97795</t>
  </si>
  <si>
    <t>5P74863</t>
  </si>
  <si>
    <t>LB20356</t>
  </si>
  <si>
    <t>0Y42995</t>
  </si>
  <si>
    <t>OK83928</t>
  </si>
  <si>
    <t>3L50399</t>
  </si>
  <si>
    <t>WW56371</t>
  </si>
  <si>
    <t>5P73566</t>
  </si>
  <si>
    <t>FH83924</t>
  </si>
  <si>
    <t>5P64081</t>
  </si>
  <si>
    <t>WE82694</t>
  </si>
  <si>
    <t>5B21696</t>
  </si>
  <si>
    <t>WE82549</t>
  </si>
  <si>
    <t>ED46749</t>
  </si>
  <si>
    <t>5l73349</t>
  </si>
  <si>
    <t>J279684</t>
  </si>
  <si>
    <t>3C70846</t>
  </si>
  <si>
    <t>ED41441</t>
  </si>
  <si>
    <t>VP47475</t>
  </si>
  <si>
    <t>OS12267</t>
  </si>
  <si>
    <t>LE71499</t>
  </si>
  <si>
    <t>OO251</t>
  </si>
  <si>
    <t>5J92669</t>
  </si>
  <si>
    <t>5B20752</t>
  </si>
  <si>
    <t>K491697</t>
  </si>
  <si>
    <t>5L73514</t>
  </si>
  <si>
    <t>oS12179</t>
  </si>
  <si>
    <t>J617724</t>
  </si>
  <si>
    <t>FH82409</t>
  </si>
  <si>
    <t>3L38179</t>
  </si>
  <si>
    <t>5P74722</t>
  </si>
  <si>
    <t>LR97807</t>
  </si>
  <si>
    <t>FJ17748</t>
  </si>
  <si>
    <t>FH63308</t>
  </si>
  <si>
    <t>LT04471</t>
  </si>
  <si>
    <t>FH93821</t>
  </si>
  <si>
    <t>5B20918</t>
  </si>
  <si>
    <t>ED46687</t>
  </si>
  <si>
    <t>H05057</t>
  </si>
  <si>
    <t>D895695</t>
  </si>
  <si>
    <t>05G79809</t>
  </si>
  <si>
    <t>K490730</t>
  </si>
  <si>
    <t>5B20955</t>
  </si>
  <si>
    <t>J617357</t>
  </si>
  <si>
    <t>3K5L73252</t>
  </si>
  <si>
    <t>0M99013</t>
  </si>
  <si>
    <t xml:space="preserve"> GA01450</t>
  </si>
  <si>
    <t>5B21596</t>
  </si>
  <si>
    <t>5L73546</t>
  </si>
  <si>
    <t>J279740</t>
  </si>
  <si>
    <t>5L73843</t>
  </si>
  <si>
    <t>5L73426</t>
  </si>
  <si>
    <t>WE82609</t>
  </si>
  <si>
    <t>3L61976</t>
  </si>
  <si>
    <t>3L46758</t>
  </si>
  <si>
    <t>WC18682</t>
  </si>
  <si>
    <t>FJ06680</t>
  </si>
  <si>
    <t>LB20277</t>
  </si>
  <si>
    <t>5j92445</t>
  </si>
  <si>
    <t>5P70119</t>
  </si>
  <si>
    <t>wc18580</t>
  </si>
  <si>
    <t>WE82598</t>
  </si>
  <si>
    <t>0Y43018</t>
  </si>
  <si>
    <t>LB20284</t>
  </si>
  <si>
    <t>OS012226</t>
  </si>
  <si>
    <t>ED46707</t>
  </si>
  <si>
    <t>5B20903</t>
  </si>
  <si>
    <t>K0086768</t>
  </si>
  <si>
    <t>ED47315</t>
  </si>
  <si>
    <t>5K51091</t>
  </si>
  <si>
    <t>LE71558</t>
  </si>
  <si>
    <t>5B20907</t>
  </si>
  <si>
    <t>5J92728</t>
  </si>
  <si>
    <t>5J92679</t>
  </si>
  <si>
    <t>5L73530</t>
  </si>
  <si>
    <t>N92208</t>
  </si>
  <si>
    <t>0S11715</t>
  </si>
  <si>
    <t>5F13666</t>
  </si>
  <si>
    <t>5L73449</t>
  </si>
  <si>
    <t>5J92422</t>
  </si>
  <si>
    <t>DV71741</t>
  </si>
  <si>
    <t>3L52564</t>
  </si>
  <si>
    <t>W49766</t>
  </si>
  <si>
    <t>FJ06753</t>
  </si>
  <si>
    <t>FH 94205</t>
  </si>
  <si>
    <t>fh59931</t>
  </si>
  <si>
    <t>we82726</t>
  </si>
  <si>
    <t>FJ13341</t>
  </si>
  <si>
    <t>FH63323</t>
  </si>
  <si>
    <t>3L53126</t>
  </si>
  <si>
    <t>LR 97781</t>
  </si>
  <si>
    <t>5p71828</t>
  </si>
  <si>
    <t>WW53381</t>
  </si>
  <si>
    <t>LE71775</t>
  </si>
  <si>
    <t>5l74351</t>
  </si>
  <si>
    <t>0Y42511</t>
  </si>
  <si>
    <t>OW55317</t>
  </si>
  <si>
    <t>MEDICAL INSURANCE</t>
  </si>
  <si>
    <t>LV33727</t>
  </si>
  <si>
    <t>5L73441</t>
  </si>
  <si>
    <t>5L73554</t>
  </si>
  <si>
    <t>2F44747</t>
  </si>
  <si>
    <t>J280191</t>
  </si>
  <si>
    <t>V953605</t>
  </si>
  <si>
    <t>WC18514</t>
  </si>
  <si>
    <t>5L74477</t>
  </si>
  <si>
    <t>ED41451</t>
  </si>
  <si>
    <t>LE71453</t>
  </si>
  <si>
    <t>LB20037</t>
  </si>
  <si>
    <t>P890112</t>
  </si>
  <si>
    <t>ED41408</t>
  </si>
  <si>
    <t>K491708</t>
  </si>
  <si>
    <t>5J92659</t>
  </si>
  <si>
    <t>5K83764</t>
  </si>
  <si>
    <t>3L25736</t>
  </si>
  <si>
    <t>J279989</t>
  </si>
  <si>
    <t>GV407658</t>
  </si>
  <si>
    <t>0W55655</t>
  </si>
  <si>
    <t>3E71870</t>
  </si>
  <si>
    <t>0M99265</t>
  </si>
  <si>
    <t>ED46762</t>
  </si>
  <si>
    <t>J279733</t>
  </si>
  <si>
    <t>D356919</t>
  </si>
  <si>
    <t>WC18500</t>
  </si>
  <si>
    <t>D356880</t>
  </si>
  <si>
    <t>e51169</t>
  </si>
  <si>
    <t>lt04459</t>
  </si>
  <si>
    <t>LR 97774</t>
  </si>
  <si>
    <t>FJ14428</t>
  </si>
  <si>
    <t>3L 47004</t>
  </si>
  <si>
    <t>LB20255</t>
  </si>
  <si>
    <t>5P72812</t>
  </si>
  <si>
    <t>LR 97796</t>
  </si>
  <si>
    <t>5P76614</t>
  </si>
  <si>
    <t>3L51734</t>
  </si>
  <si>
    <t>Tp50210</t>
  </si>
  <si>
    <t xml:space="preserve"> LT04474</t>
  </si>
  <si>
    <t>LR 97769</t>
  </si>
  <si>
    <t>5P 71328</t>
  </si>
  <si>
    <t>9A 52164</t>
  </si>
  <si>
    <t>9A52175</t>
  </si>
  <si>
    <t>ED41375</t>
  </si>
  <si>
    <t>5G79999</t>
  </si>
  <si>
    <t>W55671</t>
  </si>
  <si>
    <t>5J92710</t>
  </si>
  <si>
    <t>LV33744</t>
  </si>
  <si>
    <t>5j92553</t>
  </si>
  <si>
    <t>0Y42589</t>
  </si>
  <si>
    <t>5J92653</t>
  </si>
  <si>
    <t>5H04036</t>
  </si>
  <si>
    <t>P925547</t>
  </si>
  <si>
    <t>5J92681</t>
  </si>
  <si>
    <t>5L73577</t>
  </si>
  <si>
    <t>LB20079</t>
  </si>
  <si>
    <t>CD 05615</t>
  </si>
  <si>
    <t>FH84416</t>
  </si>
  <si>
    <t>fj18931</t>
  </si>
  <si>
    <t>3l51725</t>
  </si>
  <si>
    <t>3l45359</t>
  </si>
  <si>
    <t>5P67365</t>
  </si>
  <si>
    <t>WW 53393</t>
  </si>
  <si>
    <t>9A52177</t>
  </si>
  <si>
    <t>CD30772</t>
  </si>
  <si>
    <t>WW58947</t>
  </si>
  <si>
    <t>WW53785</t>
  </si>
  <si>
    <t>LR97793</t>
  </si>
  <si>
    <t>FJ14839</t>
  </si>
  <si>
    <t>lb20187</t>
  </si>
  <si>
    <t>FJ17782</t>
  </si>
  <si>
    <t>5J92691</t>
  </si>
  <si>
    <t>FH99880</t>
  </si>
  <si>
    <t>J279034</t>
  </si>
  <si>
    <t>50R269964</t>
  </si>
  <si>
    <t>9A 52182</t>
  </si>
  <si>
    <t>CD04242</t>
  </si>
  <si>
    <t>5P 70348</t>
  </si>
  <si>
    <t>FJ19616</t>
  </si>
  <si>
    <t>9A 52173</t>
  </si>
  <si>
    <t>LB20331</t>
  </si>
  <si>
    <t>LE 71413</t>
  </si>
  <si>
    <t>A01422</t>
  </si>
  <si>
    <t>5J92577</t>
  </si>
  <si>
    <t>5L073393</t>
  </si>
  <si>
    <t>5J92617</t>
  </si>
  <si>
    <t>VK64485</t>
  </si>
  <si>
    <t>s00500</t>
  </si>
  <si>
    <t>5P 16851</t>
  </si>
  <si>
    <t>5P83043</t>
  </si>
  <si>
    <t>5P83979</t>
  </si>
  <si>
    <t>5P83820</t>
  </si>
  <si>
    <t>5P81670</t>
  </si>
  <si>
    <t>CD05649</t>
  </si>
  <si>
    <t>CD06036</t>
  </si>
  <si>
    <t>LE71696</t>
  </si>
  <si>
    <t>5L73549</t>
  </si>
  <si>
    <t>5L73842</t>
  </si>
  <si>
    <t>5K51239</t>
  </si>
  <si>
    <t>J608579</t>
  </si>
  <si>
    <t>0R96873</t>
  </si>
  <si>
    <t>J611324</t>
  </si>
  <si>
    <t>5J92530</t>
  </si>
  <si>
    <t>2H19734</t>
  </si>
  <si>
    <t>ED41447</t>
  </si>
  <si>
    <t>5J92698</t>
  </si>
  <si>
    <t>5F21739</t>
  </si>
  <si>
    <t>M99049</t>
  </si>
  <si>
    <t>5F13755</t>
  </si>
  <si>
    <t>5J92715</t>
  </si>
  <si>
    <t>WE82532</t>
  </si>
  <si>
    <t>5F11666</t>
  </si>
  <si>
    <t>5K51184</t>
  </si>
  <si>
    <t>bC51138</t>
  </si>
  <si>
    <t>5P83056</t>
  </si>
  <si>
    <t>Fj19147</t>
  </si>
  <si>
    <t>B 369431</t>
  </si>
  <si>
    <t>LR97831</t>
  </si>
  <si>
    <t>7E 78148</t>
  </si>
  <si>
    <t>M98771</t>
  </si>
  <si>
    <t>LB369434</t>
  </si>
  <si>
    <t>WE82731</t>
  </si>
  <si>
    <t>WW 54534</t>
  </si>
  <si>
    <t>WW54921</t>
  </si>
  <si>
    <t>5P70288</t>
  </si>
  <si>
    <t>CD 40027</t>
  </si>
  <si>
    <t>FH93520</t>
  </si>
  <si>
    <t>LB20378</t>
  </si>
  <si>
    <t>B 369444</t>
  </si>
  <si>
    <t>LS15355</t>
  </si>
  <si>
    <t>LB369454</t>
  </si>
  <si>
    <t>CD57506</t>
  </si>
  <si>
    <t>ww 53954</t>
  </si>
  <si>
    <t>FJ20585</t>
  </si>
  <si>
    <t>LT 04442</t>
  </si>
  <si>
    <t>LT04483</t>
  </si>
  <si>
    <t>J279727</t>
  </si>
  <si>
    <t>KX38060</t>
  </si>
  <si>
    <t>J278965</t>
  </si>
  <si>
    <t>0M98282</t>
  </si>
  <si>
    <t>5L73581</t>
  </si>
  <si>
    <t>J611325</t>
  </si>
  <si>
    <t>0W55519</t>
  </si>
  <si>
    <t>0y42571</t>
  </si>
  <si>
    <t>J5J92771</t>
  </si>
  <si>
    <t>5K51316</t>
  </si>
  <si>
    <t>5G79967</t>
  </si>
  <si>
    <t>ED46784</t>
  </si>
  <si>
    <t>J605780</t>
  </si>
  <si>
    <t>J617296</t>
  </si>
  <si>
    <t>5L73579</t>
  </si>
  <si>
    <t>2E72394</t>
  </si>
  <si>
    <t>5L73816</t>
  </si>
  <si>
    <t>5G79989</t>
  </si>
  <si>
    <t>LB20160</t>
  </si>
  <si>
    <t>WC18623</t>
  </si>
  <si>
    <t>5L73652</t>
  </si>
  <si>
    <t>LE71568</t>
  </si>
  <si>
    <t>5L73813</t>
  </si>
  <si>
    <t>LB20161</t>
  </si>
  <si>
    <t>5J92847</t>
  </si>
  <si>
    <t>5J92724</t>
  </si>
  <si>
    <t>5L73348</t>
  </si>
  <si>
    <t>J617286</t>
  </si>
  <si>
    <t>5J92699</t>
  </si>
  <si>
    <t>S11724</t>
  </si>
  <si>
    <t>D977998</t>
  </si>
  <si>
    <t>D46698</t>
  </si>
  <si>
    <t>3105JBN51183</t>
  </si>
  <si>
    <t>5G79965</t>
  </si>
  <si>
    <t>BC51042</t>
  </si>
  <si>
    <t>5G2519</t>
  </si>
  <si>
    <t>GA01538</t>
  </si>
  <si>
    <t>W55395</t>
  </si>
  <si>
    <t>GK492223</t>
  </si>
  <si>
    <t>2F44902</t>
  </si>
  <si>
    <t>5K51250</t>
  </si>
  <si>
    <t>J278987</t>
  </si>
  <si>
    <t>J603782</t>
  </si>
  <si>
    <t>D978283</t>
  </si>
  <si>
    <t>0Y42902</t>
  </si>
  <si>
    <t>0Y42903</t>
  </si>
  <si>
    <t>9A52135</t>
  </si>
  <si>
    <t>WC18672</t>
  </si>
  <si>
    <t>we82728</t>
  </si>
  <si>
    <t>WE82595</t>
  </si>
  <si>
    <t>WG04849</t>
  </si>
  <si>
    <t>WG0453</t>
  </si>
  <si>
    <t>WG04854</t>
  </si>
  <si>
    <t>WE82663</t>
  </si>
  <si>
    <t>WE82602</t>
  </si>
  <si>
    <t>K112912</t>
  </si>
  <si>
    <t>K112940</t>
  </si>
  <si>
    <t>J617656</t>
  </si>
  <si>
    <t>LY99588</t>
  </si>
  <si>
    <t>J611293</t>
  </si>
  <si>
    <t>ED46788</t>
  </si>
  <si>
    <t>D978276</t>
  </si>
  <si>
    <t>5J92780</t>
  </si>
  <si>
    <t>5K51223</t>
  </si>
  <si>
    <t>5L73594</t>
  </si>
  <si>
    <t>W55578</t>
  </si>
  <si>
    <t>WC18587</t>
  </si>
  <si>
    <t>J603786</t>
  </si>
  <si>
    <t>5L73547</t>
  </si>
  <si>
    <t>lV35180</t>
  </si>
  <si>
    <t>0Y42835</t>
  </si>
  <si>
    <t>K492385</t>
  </si>
  <si>
    <t>5J92806</t>
  </si>
  <si>
    <t>5K51119</t>
  </si>
  <si>
    <t>5L74431</t>
  </si>
  <si>
    <t>5K51066</t>
  </si>
  <si>
    <t>5K51319</t>
  </si>
  <si>
    <t>5L73288</t>
  </si>
  <si>
    <t>G556716</t>
  </si>
  <si>
    <t>5L74349</t>
  </si>
  <si>
    <t>0M98641</t>
  </si>
  <si>
    <t>0Y42881</t>
  </si>
  <si>
    <t>WC18299</t>
  </si>
  <si>
    <t>J610528</t>
  </si>
  <si>
    <t>0Y42824</t>
  </si>
  <si>
    <t>K492177</t>
  </si>
  <si>
    <t>5J92705</t>
  </si>
  <si>
    <t>5L73825</t>
  </si>
  <si>
    <t>K491368</t>
  </si>
  <si>
    <t>LV33715</t>
  </si>
  <si>
    <t>LV33721</t>
  </si>
  <si>
    <t>WC18588</t>
  </si>
  <si>
    <t>5L74433</t>
  </si>
  <si>
    <t>5L74265</t>
  </si>
  <si>
    <t>5L73557</t>
  </si>
  <si>
    <t>le71589</t>
  </si>
  <si>
    <t>P890100</t>
  </si>
  <si>
    <t>5G79710</t>
  </si>
  <si>
    <t>ED46791</t>
  </si>
  <si>
    <t>ED46770</t>
  </si>
  <si>
    <t>le71583</t>
  </si>
  <si>
    <t>ED46773</t>
  </si>
  <si>
    <t>EM71289</t>
  </si>
  <si>
    <t>K491706</t>
  </si>
  <si>
    <t>5B21000</t>
  </si>
  <si>
    <t>CD 02820</t>
  </si>
  <si>
    <t>sp81542</t>
  </si>
  <si>
    <t>CD06076</t>
  </si>
  <si>
    <t>WW54681</t>
  </si>
  <si>
    <t>cd32436</t>
  </si>
  <si>
    <t>cd06076</t>
  </si>
  <si>
    <t>LR97777</t>
  </si>
  <si>
    <t>CD06828</t>
  </si>
  <si>
    <t>3L 50404</t>
  </si>
  <si>
    <t xml:space="preserve"> 3L27792</t>
  </si>
  <si>
    <t>3L68273</t>
  </si>
  <si>
    <t>WW54696</t>
  </si>
  <si>
    <t>FH63131</t>
  </si>
  <si>
    <t>7E 82762</t>
  </si>
  <si>
    <t>7E38208</t>
  </si>
  <si>
    <t>LT04469</t>
  </si>
  <si>
    <t>LB20327</t>
  </si>
  <si>
    <t>5L73800</t>
  </si>
  <si>
    <t>5P83071</t>
  </si>
  <si>
    <t>FJ20333</t>
  </si>
  <si>
    <t>7E 39032</t>
  </si>
  <si>
    <t>ED41846</t>
  </si>
  <si>
    <t>3L68652</t>
  </si>
  <si>
    <t xml:space="preserve"> LB369432</t>
  </si>
  <si>
    <t>LB20379</t>
  </si>
  <si>
    <t>CD66815</t>
  </si>
  <si>
    <t>3L 52540</t>
  </si>
  <si>
    <t>5P82485</t>
  </si>
  <si>
    <t>7E38992</t>
  </si>
  <si>
    <t>3L 25729</t>
  </si>
  <si>
    <t>LT 04523</t>
  </si>
  <si>
    <t>3F90605</t>
  </si>
  <si>
    <t>LR97824</t>
  </si>
  <si>
    <t>7f39144</t>
  </si>
  <si>
    <t>7H03452</t>
  </si>
  <si>
    <t>7L39071</t>
  </si>
  <si>
    <t>WW 53588</t>
  </si>
  <si>
    <t>5L50033</t>
  </si>
  <si>
    <t>5p68969</t>
  </si>
  <si>
    <t>5N58087</t>
  </si>
  <si>
    <t>7E26804</t>
  </si>
  <si>
    <t>5P14539</t>
  </si>
  <si>
    <t>5N65055</t>
  </si>
  <si>
    <t>CD02785</t>
  </si>
  <si>
    <t>VLL005256</t>
  </si>
  <si>
    <t>K491152</t>
  </si>
  <si>
    <t>5L73550</t>
  </si>
  <si>
    <t>5L74282</t>
  </si>
  <si>
    <t>5K51294</t>
  </si>
  <si>
    <t>3L52560</t>
  </si>
  <si>
    <t>5K51180</t>
  </si>
  <si>
    <t>5P63885</t>
  </si>
  <si>
    <t>FJ25521</t>
  </si>
  <si>
    <t>CD02875</t>
  </si>
  <si>
    <t>TP50043</t>
  </si>
  <si>
    <t>WW53389</t>
  </si>
  <si>
    <t>LR 97827</t>
  </si>
  <si>
    <t>5L73539</t>
  </si>
  <si>
    <t>L74205</t>
  </si>
  <si>
    <t>5J92839</t>
  </si>
  <si>
    <t>V298786</t>
  </si>
  <si>
    <t>0M98894</t>
  </si>
  <si>
    <t>5B20949</t>
  </si>
  <si>
    <t>lE71544</t>
  </si>
  <si>
    <t>W55549</t>
  </si>
  <si>
    <t>5J92782</t>
  </si>
  <si>
    <t>0W55639</t>
  </si>
  <si>
    <t>0y42606</t>
  </si>
  <si>
    <t>LE71557</t>
  </si>
  <si>
    <t>ED46711</t>
  </si>
  <si>
    <t>5J92856</t>
  </si>
  <si>
    <t>5B20905</t>
  </si>
  <si>
    <t>5G79996</t>
  </si>
  <si>
    <t>5L74401</t>
  </si>
  <si>
    <t>5J92531</t>
  </si>
  <si>
    <t>5L74348</t>
  </si>
  <si>
    <t>3E72077</t>
  </si>
  <si>
    <t>5L74320</t>
  </si>
  <si>
    <t>EM71538</t>
  </si>
  <si>
    <t>lE71582</t>
  </si>
  <si>
    <t>0Y42605</t>
  </si>
  <si>
    <t>ww 52740</t>
  </si>
  <si>
    <t>FJ06965</t>
  </si>
  <si>
    <t>5P 19385</t>
  </si>
  <si>
    <t>FJ26712</t>
  </si>
  <si>
    <t>FJ19434</t>
  </si>
  <si>
    <t>FJ22211</t>
  </si>
  <si>
    <t>WE82727</t>
  </si>
  <si>
    <t>w62322</t>
  </si>
  <si>
    <t>F24936</t>
  </si>
  <si>
    <t>5K51179</t>
  </si>
  <si>
    <t>LV34942</t>
  </si>
  <si>
    <t>5J92804</t>
  </si>
  <si>
    <t>5B20899</t>
  </si>
  <si>
    <t>lE71537</t>
  </si>
  <si>
    <t>LY99726</t>
  </si>
  <si>
    <t>J279773</t>
  </si>
  <si>
    <t>J611315</t>
  </si>
  <si>
    <t>K492158</t>
  </si>
  <si>
    <t>TP42125</t>
  </si>
  <si>
    <t>ED46781</t>
  </si>
  <si>
    <t>5J92842</t>
  </si>
  <si>
    <t>5J92732</t>
  </si>
  <si>
    <t>5L73526</t>
  </si>
  <si>
    <t>D356814</t>
  </si>
  <si>
    <t>5B21712</t>
  </si>
  <si>
    <t>5J92733</t>
  </si>
  <si>
    <t>J610921</t>
  </si>
  <si>
    <t>5J92718</t>
  </si>
  <si>
    <t>5L74376</t>
  </si>
  <si>
    <t>3l51717</t>
  </si>
  <si>
    <t>7F38761</t>
  </si>
  <si>
    <t>WW65340</t>
  </si>
  <si>
    <t>j 04740</t>
  </si>
  <si>
    <t>FJ20387</t>
  </si>
  <si>
    <t>WW 53904</t>
  </si>
  <si>
    <t>FJ15375</t>
  </si>
  <si>
    <t>5P 70434</t>
  </si>
  <si>
    <t>5P 90674</t>
  </si>
  <si>
    <t>5p71356</t>
  </si>
  <si>
    <t>LR 97773</t>
  </si>
  <si>
    <t xml:space="preserve"> 5p83093</t>
  </si>
  <si>
    <t>B369455</t>
  </si>
  <si>
    <t>LE71694</t>
  </si>
  <si>
    <t>LT04444</t>
  </si>
  <si>
    <t>FJ20361</t>
  </si>
  <si>
    <t>LT 04530</t>
  </si>
  <si>
    <t>9A52203</t>
  </si>
  <si>
    <t>3L50413</t>
  </si>
  <si>
    <t>LT 04513</t>
  </si>
  <si>
    <t>5p83986</t>
  </si>
  <si>
    <t>5P67296</t>
  </si>
  <si>
    <t>5N20284</t>
  </si>
  <si>
    <t>7F38637</t>
  </si>
  <si>
    <t>YE 00247</t>
  </si>
  <si>
    <t>0W55315</t>
  </si>
  <si>
    <t>WC18327</t>
  </si>
  <si>
    <t>LT 04535</t>
  </si>
  <si>
    <t>lt04503</t>
  </si>
  <si>
    <t>5L 73080</t>
  </si>
  <si>
    <t>5P64926</t>
  </si>
  <si>
    <t>9A52161</t>
  </si>
  <si>
    <t>B369433</t>
  </si>
  <si>
    <t>K492347</t>
  </si>
  <si>
    <t>D977945</t>
  </si>
  <si>
    <t>LE71439</t>
  </si>
  <si>
    <t>WPIZZZ9YZLDA59772</t>
  </si>
  <si>
    <t>0Y42636</t>
  </si>
  <si>
    <t>ED46792</t>
  </si>
  <si>
    <t>J617760</t>
  </si>
  <si>
    <t>5K51202</t>
  </si>
  <si>
    <t>LR 97836</t>
  </si>
  <si>
    <t>5P46198</t>
  </si>
  <si>
    <t>FJ19584</t>
  </si>
  <si>
    <t>FJ 29120</t>
  </si>
  <si>
    <t>5L73840</t>
  </si>
  <si>
    <t>GA01357</t>
  </si>
  <si>
    <t>5J92700</t>
  </si>
  <si>
    <t>5J92814</t>
  </si>
  <si>
    <t>5J92712</t>
  </si>
  <si>
    <t>5l73558</t>
  </si>
  <si>
    <t>GA01520</t>
  </si>
  <si>
    <t>Y42863</t>
  </si>
  <si>
    <t>EM73440</t>
  </si>
  <si>
    <t>J617560</t>
  </si>
  <si>
    <t>5B21044</t>
  </si>
  <si>
    <t>K492763</t>
  </si>
  <si>
    <t>5K51271</t>
  </si>
  <si>
    <t>5K51145</t>
  </si>
  <si>
    <t>WC18528</t>
  </si>
  <si>
    <t>5K51272</t>
  </si>
  <si>
    <t>5L74059</t>
  </si>
  <si>
    <t>ED41430</t>
  </si>
  <si>
    <t>R045442</t>
  </si>
  <si>
    <t>YE00256</t>
  </si>
  <si>
    <t>ED41449</t>
  </si>
  <si>
    <t>fj26987</t>
  </si>
  <si>
    <t>5P67393</t>
  </si>
  <si>
    <t>LT04446</t>
  </si>
  <si>
    <t>FH89070</t>
  </si>
  <si>
    <t>9A 52188</t>
  </si>
  <si>
    <t>5p 70442</t>
  </si>
  <si>
    <t>5j 92077</t>
  </si>
  <si>
    <t>WC59440</t>
  </si>
  <si>
    <t>5L74190</t>
  </si>
  <si>
    <t>LB20168</t>
  </si>
  <si>
    <t>0Y42517</t>
  </si>
  <si>
    <t>5J92862</t>
  </si>
  <si>
    <t>5B68730</t>
  </si>
  <si>
    <t>FH 98088</t>
  </si>
  <si>
    <t>fj 31933</t>
  </si>
  <si>
    <t>5N37199</t>
  </si>
  <si>
    <t>B453953</t>
  </si>
  <si>
    <t>6c60734</t>
  </si>
  <si>
    <t>5N39598</t>
  </si>
  <si>
    <t>6E61648</t>
  </si>
  <si>
    <t>5N39604</t>
  </si>
  <si>
    <t>LIFE</t>
  </si>
  <si>
    <t>7E16582</t>
  </si>
  <si>
    <t>3L43331</t>
  </si>
  <si>
    <t>CD06979</t>
  </si>
  <si>
    <t>R97765</t>
  </si>
  <si>
    <t>7 F 39097</t>
  </si>
  <si>
    <t>LT04502</t>
  </si>
  <si>
    <t>9A52200</t>
  </si>
  <si>
    <t>G410244</t>
  </si>
  <si>
    <t>5P81706</t>
  </si>
  <si>
    <t>FJ01073</t>
  </si>
  <si>
    <t>LT04486</t>
  </si>
  <si>
    <t>5P64872</t>
  </si>
  <si>
    <t>5N85640</t>
  </si>
  <si>
    <t>FJ26172</t>
  </si>
  <si>
    <t>fj27787</t>
  </si>
  <si>
    <t>5K51386</t>
  </si>
  <si>
    <t>5K51152</t>
  </si>
  <si>
    <t>ED46732</t>
  </si>
  <si>
    <t>5H01639</t>
  </si>
  <si>
    <t>5L73191</t>
  </si>
  <si>
    <t>5B20976</t>
  </si>
  <si>
    <t>5L73227</t>
  </si>
  <si>
    <t>LV32887</t>
  </si>
  <si>
    <t>J614781</t>
  </si>
  <si>
    <t>V866810</t>
  </si>
  <si>
    <t>5P90694</t>
  </si>
  <si>
    <t>3L65119</t>
  </si>
  <si>
    <t>3L78276</t>
  </si>
  <si>
    <t>5J92799</t>
  </si>
  <si>
    <t>cd80999</t>
  </si>
  <si>
    <t>3l75868</t>
  </si>
  <si>
    <t>CD64370</t>
  </si>
  <si>
    <t>5P97038</t>
  </si>
  <si>
    <t>0S00282</t>
  </si>
  <si>
    <t>3L78363</t>
  </si>
  <si>
    <t>3L79560</t>
  </si>
  <si>
    <t>9A17491</t>
  </si>
  <si>
    <t>5P 95009</t>
  </si>
  <si>
    <t>0 101941</t>
  </si>
  <si>
    <t>3L79538</t>
  </si>
  <si>
    <t>5P 81489</t>
  </si>
  <si>
    <t>3L 77160</t>
  </si>
  <si>
    <t>3L78368</t>
  </si>
  <si>
    <t>3L26394</t>
  </si>
  <si>
    <t>LB20324</t>
  </si>
  <si>
    <t>5L73627</t>
  </si>
  <si>
    <t>5J92832</t>
  </si>
  <si>
    <t>LS03977</t>
  </si>
  <si>
    <t>WE82633</t>
  </si>
  <si>
    <t>WE82593</t>
  </si>
  <si>
    <t>WE82681</t>
  </si>
  <si>
    <t>1G10167</t>
  </si>
  <si>
    <t>LB201215</t>
  </si>
  <si>
    <t>9A17418</t>
  </si>
  <si>
    <t>9A17392</t>
  </si>
  <si>
    <t>9A17427</t>
  </si>
  <si>
    <t>9A17484</t>
  </si>
  <si>
    <t>WC18679</t>
  </si>
  <si>
    <t>WC18537</t>
  </si>
  <si>
    <t>WE82733</t>
  </si>
  <si>
    <t>5L43442</t>
  </si>
  <si>
    <t>5L73803</t>
  </si>
  <si>
    <t>A58312</t>
  </si>
  <si>
    <t>E71525</t>
  </si>
  <si>
    <t>5L73186</t>
  </si>
  <si>
    <t>5L73505</t>
  </si>
  <si>
    <t>LR 97821</t>
  </si>
  <si>
    <t>YE00259</t>
  </si>
  <si>
    <t>FJ15223</t>
  </si>
  <si>
    <t>FJ31643</t>
  </si>
  <si>
    <t>3L 77164</t>
  </si>
  <si>
    <t>3L 77426</t>
  </si>
  <si>
    <t>0S00260</t>
  </si>
  <si>
    <t>5L73818</t>
  </si>
  <si>
    <t>F0157494</t>
  </si>
  <si>
    <t>5B68593</t>
  </si>
  <si>
    <t>227745</t>
  </si>
  <si>
    <t>D 978042</t>
  </si>
  <si>
    <t>E88732</t>
  </si>
  <si>
    <t>GS001597</t>
  </si>
  <si>
    <t>60R132340</t>
  </si>
  <si>
    <t>5B20779</t>
  </si>
  <si>
    <t>D978173</t>
  </si>
  <si>
    <t>GJ707729</t>
  </si>
  <si>
    <t>G1045613</t>
  </si>
  <si>
    <t>D978244</t>
  </si>
  <si>
    <t>D978536</t>
  </si>
  <si>
    <t>S11757</t>
  </si>
  <si>
    <t>5B20961</t>
  </si>
  <si>
    <t>K492222</t>
  </si>
  <si>
    <t>136312</t>
  </si>
  <si>
    <t>04204187</t>
  </si>
  <si>
    <t>80R153030</t>
  </si>
  <si>
    <t>0041605</t>
  </si>
  <si>
    <t>202746</t>
  </si>
  <si>
    <t>D978323</t>
  </si>
  <si>
    <t>273653</t>
  </si>
  <si>
    <t>239388</t>
  </si>
  <si>
    <t>000045</t>
  </si>
  <si>
    <t>5B21402</t>
  </si>
  <si>
    <t>D978450</t>
  </si>
  <si>
    <t>0S11942</t>
  </si>
  <si>
    <t>0M98520</t>
  </si>
  <si>
    <t>109301961</t>
  </si>
  <si>
    <t>5B21492</t>
  </si>
  <si>
    <t>5B63558</t>
  </si>
  <si>
    <t>0006595</t>
  </si>
  <si>
    <t>000489</t>
  </si>
  <si>
    <t>1092</t>
  </si>
  <si>
    <t>GA01374</t>
  </si>
  <si>
    <t>0S12200</t>
  </si>
  <si>
    <t>2F33036</t>
  </si>
  <si>
    <t>5B21905</t>
  </si>
  <si>
    <t>10R194776</t>
  </si>
  <si>
    <t>R013640</t>
  </si>
  <si>
    <t>G0049604</t>
  </si>
  <si>
    <t>GA01529</t>
  </si>
  <si>
    <t>0M98625</t>
  </si>
  <si>
    <t>5J91960</t>
  </si>
  <si>
    <t>5J20711</t>
  </si>
  <si>
    <t>573153</t>
  </si>
  <si>
    <t>500300087</t>
  </si>
  <si>
    <t>548391</t>
  </si>
  <si>
    <t>BC51072</t>
  </si>
  <si>
    <t>E915569</t>
  </si>
  <si>
    <t>5M98949</t>
  </si>
  <si>
    <t>A392182</t>
  </si>
  <si>
    <t>A395590</t>
  </si>
  <si>
    <t>A409810</t>
  </si>
  <si>
    <t>2 130401 A 574791</t>
  </si>
  <si>
    <t>J31129</t>
  </si>
  <si>
    <t>5L73819</t>
  </si>
  <si>
    <t>I021671</t>
  </si>
  <si>
    <t>I024588</t>
  </si>
  <si>
    <t>F 847930</t>
  </si>
  <si>
    <t>F 816209</t>
  </si>
  <si>
    <t>5L73801</t>
  </si>
  <si>
    <t>F 847959</t>
  </si>
  <si>
    <t>A 563698</t>
  </si>
  <si>
    <t>758911</t>
  </si>
  <si>
    <t>L005810</t>
  </si>
  <si>
    <t>851580</t>
  </si>
  <si>
    <t>WC18633</t>
  </si>
  <si>
    <t>ed41456</t>
  </si>
  <si>
    <t>ed41488</t>
  </si>
  <si>
    <t>ED41578</t>
  </si>
  <si>
    <t>006095</t>
  </si>
  <si>
    <t>006506</t>
  </si>
  <si>
    <t>17240</t>
  </si>
  <si>
    <t>8043862</t>
  </si>
  <si>
    <t>5L73928</t>
  </si>
  <si>
    <t>5L73730</t>
  </si>
  <si>
    <t>41505</t>
  </si>
  <si>
    <t>ed41458</t>
  </si>
  <si>
    <t>717278</t>
  </si>
  <si>
    <t>700650</t>
  </si>
  <si>
    <t>21081</t>
  </si>
  <si>
    <t>852152</t>
  </si>
  <si>
    <t>869099</t>
  </si>
  <si>
    <t>WC18546</t>
  </si>
  <si>
    <t>ED41683</t>
  </si>
  <si>
    <t>ed41674</t>
  </si>
  <si>
    <t>CKJ759417</t>
  </si>
  <si>
    <t>BKJ757375</t>
  </si>
  <si>
    <t>F903533</t>
  </si>
  <si>
    <t>IA626631</t>
  </si>
  <si>
    <t>921425</t>
  </si>
  <si>
    <t>920937</t>
  </si>
  <si>
    <t>925213</t>
  </si>
  <si>
    <t>905607</t>
  </si>
  <si>
    <t>913832</t>
  </si>
  <si>
    <t>923402</t>
  </si>
  <si>
    <t>5L74385</t>
  </si>
  <si>
    <t>L725914</t>
  </si>
  <si>
    <t>L725562</t>
  </si>
  <si>
    <t>F919248</t>
  </si>
  <si>
    <t>F905529</t>
  </si>
  <si>
    <t>F925447</t>
  </si>
  <si>
    <t>KS032593</t>
  </si>
  <si>
    <t>R019069</t>
  </si>
  <si>
    <t>70R012934</t>
  </si>
  <si>
    <t>879191</t>
  </si>
  <si>
    <t>925462</t>
  </si>
  <si>
    <t>8069222</t>
  </si>
  <si>
    <t>017147</t>
  </si>
  <si>
    <t>LR97666</t>
  </si>
  <si>
    <t>VLL002111</t>
  </si>
  <si>
    <t>KA616339</t>
  </si>
  <si>
    <t>ed41600</t>
  </si>
  <si>
    <t>Y002734</t>
  </si>
  <si>
    <t>fh41105</t>
  </si>
  <si>
    <t>125694</t>
  </si>
  <si>
    <t>F924680</t>
  </si>
  <si>
    <t>401A410510</t>
  </si>
  <si>
    <t>5 J92737</t>
  </si>
  <si>
    <t>FJ19972</t>
  </si>
  <si>
    <t>9A 52197</t>
  </si>
  <si>
    <t>3l74875</t>
  </si>
  <si>
    <t>3L78373</t>
  </si>
  <si>
    <t>FJ22357</t>
  </si>
  <si>
    <t>WW 54539</t>
  </si>
  <si>
    <t>5P93739</t>
  </si>
  <si>
    <t>LB 20236</t>
  </si>
  <si>
    <t>5j92446</t>
  </si>
  <si>
    <t xml:space="preserve"> k492353</t>
  </si>
  <si>
    <t>5g79783</t>
  </si>
  <si>
    <t>9A 52205</t>
  </si>
  <si>
    <t>5P 97934</t>
  </si>
  <si>
    <t>LR97819</t>
  </si>
  <si>
    <t>YE 00434</t>
  </si>
  <si>
    <t>FJ 19205</t>
  </si>
  <si>
    <t>7E12753</t>
  </si>
  <si>
    <t>5J92802</t>
  </si>
  <si>
    <t>5P97076</t>
  </si>
  <si>
    <t>3L78345</t>
  </si>
  <si>
    <t>FH 86165</t>
  </si>
  <si>
    <t>3L74837</t>
  </si>
  <si>
    <t>LB20346</t>
  </si>
  <si>
    <t>FJ20131</t>
  </si>
  <si>
    <t>FJ27563</t>
  </si>
  <si>
    <t>LE71780</t>
  </si>
  <si>
    <t>9A17480</t>
  </si>
  <si>
    <t>3L78282</t>
  </si>
  <si>
    <t>9A 17395</t>
  </si>
  <si>
    <t>le71772</t>
  </si>
  <si>
    <t>YE00252</t>
  </si>
  <si>
    <t>3L77871</t>
  </si>
  <si>
    <t>3L78362</t>
  </si>
  <si>
    <t>0M 99246</t>
  </si>
  <si>
    <t>FJ 12966</t>
  </si>
  <si>
    <t>5B21842</t>
  </si>
  <si>
    <t>X0R105719</t>
  </si>
  <si>
    <t>5K51244</t>
  </si>
  <si>
    <t>LV35210</t>
  </si>
  <si>
    <t>5B63582</t>
  </si>
  <si>
    <t>0Y42500</t>
  </si>
  <si>
    <t>5L73566</t>
  </si>
  <si>
    <t>5L73772</t>
  </si>
  <si>
    <t>5J92897</t>
  </si>
  <si>
    <t>lb20127</t>
  </si>
  <si>
    <t>ed41463</t>
  </si>
  <si>
    <t>0S00559</t>
  </si>
  <si>
    <t>LE71364</t>
  </si>
  <si>
    <t>ED41436</t>
  </si>
  <si>
    <t>5H03497</t>
  </si>
  <si>
    <t>5L73619</t>
  </si>
  <si>
    <t>5G02515</t>
  </si>
  <si>
    <t>LB 20323</t>
  </si>
  <si>
    <t>FJ28643</t>
  </si>
  <si>
    <t>3L68317</t>
  </si>
  <si>
    <t>LT04538</t>
  </si>
  <si>
    <t>LT04168</t>
  </si>
  <si>
    <t>3L79543</t>
  </si>
  <si>
    <t>5b21677</t>
  </si>
  <si>
    <t>lt4507</t>
  </si>
  <si>
    <t>5P67694</t>
  </si>
  <si>
    <t>3L79555</t>
  </si>
  <si>
    <t>3L75870</t>
  </si>
  <si>
    <t>LT 04512</t>
  </si>
  <si>
    <t>FJ29548</t>
  </si>
  <si>
    <t>5b21874</t>
  </si>
  <si>
    <t>lv34922</t>
  </si>
  <si>
    <t>m99252</t>
  </si>
  <si>
    <t>3a29652</t>
  </si>
  <si>
    <t>5g80106</t>
  </si>
  <si>
    <t>0s11778</t>
  </si>
  <si>
    <t>5b20987</t>
  </si>
  <si>
    <t>WC18461</t>
  </si>
  <si>
    <t>SJNFEAJ11U2496561</t>
  </si>
  <si>
    <t>J280126</t>
  </si>
  <si>
    <t>LB20203</t>
  </si>
  <si>
    <t>5L77906</t>
  </si>
  <si>
    <t>5L73012</t>
  </si>
  <si>
    <t>LT04544</t>
  </si>
  <si>
    <t>5P65856</t>
  </si>
  <si>
    <t>5P23154</t>
  </si>
  <si>
    <t>9A 52160</t>
  </si>
  <si>
    <t>3L78288</t>
  </si>
  <si>
    <t>3L 77423</t>
  </si>
  <si>
    <t>3L79610</t>
  </si>
  <si>
    <t>0Y42832</t>
  </si>
  <si>
    <t>NMTBBGJE20R276239</t>
  </si>
  <si>
    <t>3L74894</t>
  </si>
  <si>
    <t>3L 78365</t>
  </si>
  <si>
    <t>3L79553</t>
  </si>
  <si>
    <t>5P 83555</t>
  </si>
  <si>
    <t>FJ27282</t>
  </si>
  <si>
    <t>5B21458</t>
  </si>
  <si>
    <t>3L 79590</t>
  </si>
  <si>
    <t>3L26867</t>
  </si>
  <si>
    <t>5g80060</t>
  </si>
  <si>
    <t>lb20122</t>
  </si>
  <si>
    <t>wc18435</t>
  </si>
  <si>
    <t>0w55699</t>
  </si>
  <si>
    <t>em73764</t>
  </si>
  <si>
    <t>3e72435</t>
  </si>
  <si>
    <t>5j93015</t>
  </si>
  <si>
    <t>00s12305</t>
  </si>
  <si>
    <t>vp46990</t>
  </si>
  <si>
    <t>ed41546</t>
  </si>
  <si>
    <t>5K51417</t>
  </si>
  <si>
    <t>3L74831</t>
  </si>
  <si>
    <t>9A17469</t>
  </si>
  <si>
    <t>0w55727</t>
  </si>
  <si>
    <t>0m99190</t>
  </si>
  <si>
    <t>5b21887</t>
  </si>
  <si>
    <t>5k51401</t>
  </si>
  <si>
    <t>ed41671</t>
  </si>
  <si>
    <t>y42646</t>
  </si>
  <si>
    <t>5l73617</t>
  </si>
  <si>
    <t>5l73749</t>
  </si>
  <si>
    <t>ga01531</t>
  </si>
  <si>
    <t>ed41461</t>
  </si>
  <si>
    <t>ed41544</t>
  </si>
  <si>
    <t>5l73570</t>
  </si>
  <si>
    <t>ed41527</t>
  </si>
  <si>
    <t>le71495</t>
  </si>
  <si>
    <t>FD46842</t>
  </si>
  <si>
    <t>5J92914</t>
  </si>
  <si>
    <t>FJ37598</t>
  </si>
  <si>
    <t>3L09295</t>
  </si>
  <si>
    <t>FJ29344</t>
  </si>
  <si>
    <t>WS61346</t>
  </si>
  <si>
    <t>5L73543</t>
  </si>
  <si>
    <t>LE71767</t>
  </si>
  <si>
    <t>5J92934</t>
  </si>
  <si>
    <t>2H21875</t>
  </si>
  <si>
    <t>M99144</t>
  </si>
  <si>
    <t>ED41656</t>
  </si>
  <si>
    <t>C481482</t>
  </si>
  <si>
    <t>0W55704</t>
  </si>
  <si>
    <t>0W55775</t>
  </si>
  <si>
    <t>OS11781</t>
  </si>
  <si>
    <t>K83890</t>
  </si>
  <si>
    <t>ED41555</t>
  </si>
  <si>
    <t>S00528</t>
  </si>
  <si>
    <t>TP47480</t>
  </si>
  <si>
    <t>5L77880</t>
  </si>
  <si>
    <t>0S11785</t>
  </si>
  <si>
    <t>j604212</t>
  </si>
  <si>
    <t>5g80148</t>
  </si>
  <si>
    <t>5j92929</t>
  </si>
  <si>
    <t>5g80231</t>
  </si>
  <si>
    <t>ed41467</t>
  </si>
  <si>
    <t>2f42583</t>
  </si>
  <si>
    <t>5g80249</t>
  </si>
  <si>
    <t>fj44035</t>
  </si>
  <si>
    <t>V19076</t>
  </si>
  <si>
    <t>YE00446</t>
  </si>
  <si>
    <t>FJ30088</t>
  </si>
  <si>
    <t>3l79554</t>
  </si>
  <si>
    <t>LE 71791</t>
  </si>
  <si>
    <t>F984466</t>
  </si>
  <si>
    <t>F763082</t>
  </si>
  <si>
    <t>F961005</t>
  </si>
  <si>
    <t>L57106998</t>
  </si>
  <si>
    <t>Y02364</t>
  </si>
  <si>
    <t>HS008473</t>
  </si>
  <si>
    <t>G001271</t>
  </si>
  <si>
    <t>W0VPD5DD0JG038601</t>
  </si>
  <si>
    <t>W0VPD5DD1JG039059</t>
  </si>
  <si>
    <t>W0VPD5DD3JG038382</t>
  </si>
  <si>
    <t>W0VPD5DD6JG031149</t>
  </si>
  <si>
    <t>W0VZT6EB1J1077974</t>
  </si>
  <si>
    <t>W0VZT6EB4J1086555</t>
  </si>
  <si>
    <t>W0VZT6EBxJ1087080</t>
  </si>
  <si>
    <t>WF04XXGCC4HD29210</t>
  </si>
  <si>
    <t>WF04XXGCC4HD29192</t>
  </si>
  <si>
    <t>WF04XXGCC4HE74833</t>
  </si>
  <si>
    <t>WF04XXGCC4HD29208</t>
  </si>
  <si>
    <t>W0VPD5DD5JG038500</t>
  </si>
  <si>
    <t>WF04XXGCC4HD30120</t>
  </si>
  <si>
    <t>NMTBB9JE90R274763</t>
  </si>
  <si>
    <t>NMTBB9JE70R277581</t>
  </si>
  <si>
    <t>5J92930</t>
  </si>
  <si>
    <t>BC511610</t>
  </si>
  <si>
    <t>LE71808</t>
  </si>
  <si>
    <t>5P 83591</t>
  </si>
  <si>
    <t>YE00451</t>
  </si>
  <si>
    <t>3G02549</t>
  </si>
  <si>
    <t>LT04447</t>
  </si>
  <si>
    <t>ED41478</t>
  </si>
  <si>
    <t>WC18548</t>
  </si>
  <si>
    <t>ED41570</t>
  </si>
  <si>
    <t>0W55778</t>
  </si>
  <si>
    <t>TP42386</t>
  </si>
  <si>
    <t>ED46856</t>
  </si>
  <si>
    <t>ED46854</t>
  </si>
  <si>
    <t>5B21732</t>
  </si>
  <si>
    <t>2H20830</t>
  </si>
  <si>
    <t>P796075</t>
  </si>
  <si>
    <t>WC59399</t>
  </si>
  <si>
    <t>5K492707</t>
  </si>
  <si>
    <t>ED41704</t>
  </si>
  <si>
    <t>5J93018</t>
  </si>
  <si>
    <t>ED41651</t>
  </si>
  <si>
    <t>ED41621</t>
  </si>
  <si>
    <t>LE71636</t>
  </si>
  <si>
    <t>2A64914</t>
  </si>
  <si>
    <t>J279229</t>
  </si>
  <si>
    <t>ED41568</t>
  </si>
  <si>
    <t>5G80155</t>
  </si>
  <si>
    <t>FJ26531</t>
  </si>
  <si>
    <t>ED41480</t>
  </si>
  <si>
    <t>5j92987</t>
  </si>
  <si>
    <t>vw91316</t>
  </si>
  <si>
    <t>ed41593</t>
  </si>
  <si>
    <t>ed41678</t>
  </si>
  <si>
    <t>ed41667</t>
  </si>
  <si>
    <t>ed41519</t>
  </si>
  <si>
    <t>ed41599</t>
  </si>
  <si>
    <t>5l77891</t>
  </si>
  <si>
    <t>5b21043</t>
  </si>
  <si>
    <t>5g80190</t>
  </si>
  <si>
    <t>p795573</t>
  </si>
  <si>
    <t>ow55673</t>
  </si>
  <si>
    <t>5b21783</t>
  </si>
  <si>
    <t>5g80193</t>
  </si>
  <si>
    <t>5B20945</t>
  </si>
  <si>
    <t>5G02406</t>
  </si>
  <si>
    <t>5l74438</t>
  </si>
  <si>
    <t>t04504</t>
  </si>
  <si>
    <t>5g80045</t>
  </si>
  <si>
    <t>0s00303</t>
  </si>
  <si>
    <t>lv34975</t>
  </si>
  <si>
    <t>5j92586</t>
  </si>
  <si>
    <t>5P92708</t>
  </si>
  <si>
    <t>5P77504</t>
  </si>
  <si>
    <t>5P98269</t>
  </si>
  <si>
    <t>5P96958</t>
  </si>
  <si>
    <t>5P92703</t>
  </si>
  <si>
    <t>5P98361</t>
  </si>
  <si>
    <t>5P73109</t>
  </si>
  <si>
    <t>5P08455</t>
  </si>
  <si>
    <t>5P66592</t>
  </si>
  <si>
    <t>5P73091</t>
  </si>
  <si>
    <t>YE00240</t>
  </si>
  <si>
    <t>FJ20758</t>
  </si>
  <si>
    <t>FJ33932</t>
  </si>
  <si>
    <t>FJ38319</t>
  </si>
  <si>
    <t>FJ38067</t>
  </si>
  <si>
    <t>FJ33239</t>
  </si>
  <si>
    <t>fj 32052</t>
  </si>
  <si>
    <t>5K51464</t>
  </si>
  <si>
    <t>5L73920</t>
  </si>
  <si>
    <t>LE71633</t>
  </si>
  <si>
    <t>B09076</t>
  </si>
  <si>
    <t>WS61338</t>
  </si>
  <si>
    <t>5J93019</t>
  </si>
  <si>
    <t>P890151</t>
  </si>
  <si>
    <t>5K51431</t>
  </si>
  <si>
    <t>ED41702</t>
  </si>
  <si>
    <t>5H01653</t>
  </si>
  <si>
    <t>5J93007</t>
  </si>
  <si>
    <t>ED41611</t>
  </si>
  <si>
    <t>5L73777</t>
  </si>
  <si>
    <t>WC18560</t>
  </si>
  <si>
    <t>ED41592</t>
  </si>
  <si>
    <t>D978043</t>
  </si>
  <si>
    <t>K492734</t>
  </si>
  <si>
    <t>D978249</t>
  </si>
  <si>
    <t>5L74448</t>
  </si>
  <si>
    <t>0W55725</t>
  </si>
  <si>
    <t>WS61507</t>
  </si>
  <si>
    <t>5j92938</t>
  </si>
  <si>
    <t>5H01952</t>
  </si>
  <si>
    <t xml:space="preserve"> AG53169</t>
  </si>
  <si>
    <t>LE71523</t>
  </si>
  <si>
    <t>3L75854</t>
  </si>
  <si>
    <t>WE82691</t>
  </si>
  <si>
    <t>5J92457</t>
  </si>
  <si>
    <t>LT04497</t>
  </si>
  <si>
    <t>YE00249</t>
  </si>
  <si>
    <t>FJ28952</t>
  </si>
  <si>
    <t>TP49542</t>
  </si>
  <si>
    <t>em71521</t>
  </si>
  <si>
    <t>5l73744</t>
  </si>
  <si>
    <t>P925515</t>
  </si>
  <si>
    <t>5L73814</t>
  </si>
  <si>
    <t>L4111454</t>
  </si>
  <si>
    <t>كاش</t>
  </si>
  <si>
    <t>شيك</t>
  </si>
  <si>
    <t>فيزا</t>
  </si>
  <si>
    <t>تحويل بنكى</t>
  </si>
  <si>
    <t>رقم الايصال اليدوي</t>
  </si>
  <si>
    <t>مبلغ التحصيل</t>
  </si>
  <si>
    <t>نوع التحصيل</t>
  </si>
  <si>
    <t>3L25710</t>
  </si>
  <si>
    <t>WC18671</t>
  </si>
  <si>
    <t>BN92336</t>
  </si>
  <si>
    <t>9A52156</t>
  </si>
  <si>
    <t>WC18728</t>
  </si>
  <si>
    <t>LS15382</t>
  </si>
  <si>
    <t>d895695</t>
  </si>
  <si>
    <t>LE71394</t>
  </si>
  <si>
    <t>ED41388</t>
  </si>
  <si>
    <t>OK83738</t>
  </si>
  <si>
    <t>5G79885</t>
  </si>
  <si>
    <t>5I74230</t>
  </si>
  <si>
    <t>ED46599</t>
  </si>
  <si>
    <t>OY42543</t>
  </si>
  <si>
    <t>LB20042</t>
  </si>
  <si>
    <t>OW55631</t>
  </si>
  <si>
    <t>LB20145</t>
  </si>
  <si>
    <t>5J21113</t>
  </si>
  <si>
    <t>OY42824</t>
  </si>
  <si>
    <t>GA01450</t>
  </si>
  <si>
    <t>OR97103</t>
  </si>
  <si>
    <t>5J92583</t>
  </si>
  <si>
    <t>OY42571</t>
  </si>
  <si>
    <t>OW55655</t>
  </si>
  <si>
    <t>5K51075</t>
  </si>
  <si>
    <t>OY42548</t>
  </si>
  <si>
    <t>ED46692</t>
  </si>
  <si>
    <t>P796769</t>
  </si>
  <si>
    <t>OS12179</t>
  </si>
  <si>
    <t>5J92623</t>
  </si>
  <si>
    <t>5J92745</t>
  </si>
  <si>
    <t>0Y42738</t>
  </si>
  <si>
    <t>5L74224</t>
  </si>
  <si>
    <t>5L 073393</t>
  </si>
  <si>
    <t>5L73515</t>
  </si>
  <si>
    <t>OY42589</t>
  </si>
  <si>
    <t>5J92553</t>
  </si>
  <si>
    <t>ED46673</t>
  </si>
  <si>
    <t>ED47245</t>
  </si>
  <si>
    <t>5L73481</t>
  </si>
  <si>
    <t>R039478</t>
  </si>
  <si>
    <t>R039638</t>
  </si>
  <si>
    <t>DABJG350XKED 41605</t>
  </si>
  <si>
    <t>Y42953</t>
  </si>
  <si>
    <t>KCB00937</t>
  </si>
  <si>
    <t>LB20368</t>
  </si>
  <si>
    <t>FH94454</t>
  </si>
  <si>
    <t>E002011</t>
  </si>
  <si>
    <t>3L 27795</t>
  </si>
  <si>
    <t>v298752</t>
  </si>
  <si>
    <t>LB20364</t>
  </si>
  <si>
    <t>L3L48445</t>
  </si>
  <si>
    <t>LR97812</t>
  </si>
  <si>
    <t>LE 71688</t>
  </si>
  <si>
    <t>OY 43007</t>
  </si>
  <si>
    <t>3L50347</t>
  </si>
  <si>
    <t>FH63152</t>
  </si>
  <si>
    <t>GA01399</t>
  </si>
  <si>
    <t>G557908</t>
  </si>
  <si>
    <t>5L73396</t>
  </si>
  <si>
    <t>5J92578</t>
  </si>
  <si>
    <t>SP19241</t>
  </si>
  <si>
    <t>LE71410</t>
  </si>
  <si>
    <t>5L74381</t>
  </si>
  <si>
    <t>ED41829</t>
  </si>
  <si>
    <t xml:space="preserve">3L27799 </t>
  </si>
  <si>
    <t>ED41380</t>
  </si>
  <si>
    <t>5L74035</t>
  </si>
  <si>
    <t>5L74208</t>
  </si>
  <si>
    <t>5N 21608</t>
  </si>
  <si>
    <t>WC18723</t>
  </si>
  <si>
    <t>lr97775</t>
  </si>
  <si>
    <t>3L29455</t>
  </si>
  <si>
    <t>5P07868</t>
  </si>
  <si>
    <t>3L 50391</t>
  </si>
  <si>
    <t>FH 82463</t>
  </si>
  <si>
    <t>9A17450</t>
  </si>
  <si>
    <t>5p71425</t>
  </si>
  <si>
    <t>lb20321</t>
  </si>
  <si>
    <t>5P72874</t>
  </si>
  <si>
    <t>WC18337</t>
  </si>
  <si>
    <t>5L73110</t>
  </si>
  <si>
    <t>LY99486</t>
  </si>
  <si>
    <t>ED41425</t>
  </si>
  <si>
    <t>J279739</t>
  </si>
  <si>
    <t>5L73349</t>
  </si>
  <si>
    <t>A01409</t>
  </si>
  <si>
    <t>LR97787</t>
  </si>
  <si>
    <t>5L73510</t>
  </si>
  <si>
    <t xml:space="preserve"> J4006191</t>
  </si>
  <si>
    <t>9a52157</t>
  </si>
  <si>
    <t>5p81657</t>
  </si>
  <si>
    <t>LR97565</t>
  </si>
  <si>
    <t>WC18691</t>
  </si>
  <si>
    <t>9A17453</t>
  </si>
  <si>
    <t>OM99013</t>
  </si>
  <si>
    <t>V596922</t>
  </si>
  <si>
    <t>WE82726</t>
  </si>
  <si>
    <t>WW 53381</t>
  </si>
  <si>
    <t>F2073185</t>
  </si>
  <si>
    <t>Z000971</t>
  </si>
  <si>
    <t>G513338</t>
  </si>
  <si>
    <t>LE71703</t>
  </si>
  <si>
    <t>LB20224</t>
  </si>
  <si>
    <t>LP008965</t>
  </si>
  <si>
    <t>e002011</t>
  </si>
  <si>
    <t>FH73025</t>
  </si>
  <si>
    <t>FH82327</t>
  </si>
  <si>
    <t>J279301</t>
  </si>
  <si>
    <t>bh910</t>
  </si>
  <si>
    <t>P890177</t>
  </si>
  <si>
    <t>6H2F32826</t>
  </si>
  <si>
    <t>3L47004</t>
  </si>
  <si>
    <t>LT04459</t>
  </si>
  <si>
    <t>LR97774</t>
  </si>
  <si>
    <t>LR97796</t>
  </si>
  <si>
    <t>5J20950</t>
  </si>
  <si>
    <t>WC18563</t>
  </si>
  <si>
    <t>J609862</t>
  </si>
  <si>
    <t>J608562</t>
  </si>
  <si>
    <t>5J92547</t>
  </si>
  <si>
    <t>2A32573</t>
  </si>
  <si>
    <t>GA407658</t>
  </si>
  <si>
    <t>5L73274</t>
  </si>
  <si>
    <t>IB20187</t>
  </si>
  <si>
    <t>J608893</t>
  </si>
  <si>
    <t>0Y42596</t>
  </si>
  <si>
    <t>OM99265</t>
  </si>
  <si>
    <t>3L51725</t>
  </si>
  <si>
    <t>3L45359</t>
  </si>
  <si>
    <t>CD05615</t>
  </si>
  <si>
    <t>FJ18931</t>
  </si>
  <si>
    <t>5P73507</t>
  </si>
  <si>
    <t>TP50210</t>
  </si>
  <si>
    <t>LR97769</t>
  </si>
  <si>
    <t>5P71328</t>
  </si>
  <si>
    <t>9A52164</t>
  </si>
  <si>
    <t>LT04474</t>
  </si>
  <si>
    <t>AL000593</t>
  </si>
  <si>
    <t>AA02541</t>
  </si>
  <si>
    <t>LE71768</t>
  </si>
  <si>
    <t>0S00500</t>
  </si>
  <si>
    <t>5P16851</t>
  </si>
  <si>
    <t>5J92408</t>
  </si>
  <si>
    <t>WW54534</t>
  </si>
  <si>
    <t>CD40027</t>
  </si>
  <si>
    <t>B369444</t>
  </si>
  <si>
    <t>7E78148</t>
  </si>
  <si>
    <t>B369431</t>
  </si>
  <si>
    <t>FJ19147</t>
  </si>
  <si>
    <t>5P 82560</t>
  </si>
  <si>
    <t>P004221</t>
  </si>
  <si>
    <t>RG67369</t>
  </si>
  <si>
    <t>ED47321</t>
  </si>
  <si>
    <t>K0002777</t>
  </si>
  <si>
    <t>CD02629</t>
  </si>
  <si>
    <t>y003471</t>
  </si>
  <si>
    <t>J279793</t>
  </si>
  <si>
    <t>BC51138</t>
  </si>
  <si>
    <t>j617656</t>
  </si>
  <si>
    <t>0w55519</t>
  </si>
  <si>
    <t>2h19734</t>
  </si>
  <si>
    <t>5j92778</t>
  </si>
  <si>
    <t>5f21739</t>
  </si>
  <si>
    <t>5j92698</t>
  </si>
  <si>
    <t>ed41447</t>
  </si>
  <si>
    <t>CD03773</t>
  </si>
  <si>
    <t>BX82373</t>
  </si>
  <si>
    <t>CD32436</t>
  </si>
  <si>
    <t>SP81542</t>
  </si>
  <si>
    <t>WW53735</t>
  </si>
  <si>
    <t>CD02820</t>
  </si>
  <si>
    <t>L E001916</t>
  </si>
  <si>
    <t>00471</t>
  </si>
  <si>
    <t>L0000182</t>
  </si>
  <si>
    <t>F2781918</t>
  </si>
  <si>
    <t>0J92771</t>
  </si>
  <si>
    <t>5K51161</t>
  </si>
  <si>
    <t>5G79976</t>
  </si>
  <si>
    <t>5J92717</t>
  </si>
  <si>
    <t>3L50404</t>
  </si>
  <si>
    <t>3L27792</t>
  </si>
  <si>
    <t>7E82762</t>
  </si>
  <si>
    <t>LB20336</t>
  </si>
  <si>
    <t>ED41404</t>
  </si>
  <si>
    <t>B369451</t>
  </si>
  <si>
    <t>WC18480</t>
  </si>
  <si>
    <t>LE71537</t>
  </si>
  <si>
    <t>5B63587</t>
  </si>
  <si>
    <t>5G79956</t>
  </si>
  <si>
    <t>5B21786</t>
  </si>
  <si>
    <t>ED46807</t>
  </si>
  <si>
    <t>5K51203</t>
  </si>
  <si>
    <t>D978583</t>
  </si>
  <si>
    <t>OY 42903</t>
  </si>
  <si>
    <t>OY42902</t>
  </si>
  <si>
    <t>5K51274</t>
  </si>
  <si>
    <t>5B20986</t>
  </si>
  <si>
    <t>0S00525</t>
  </si>
  <si>
    <t>OY42835</t>
  </si>
  <si>
    <t>LV35180</t>
  </si>
  <si>
    <t>3105JBC51183</t>
  </si>
  <si>
    <t>BN92313</t>
  </si>
  <si>
    <t>OY42871</t>
  </si>
  <si>
    <t>5P68733</t>
  </si>
  <si>
    <t>5N38507</t>
  </si>
  <si>
    <t>WG04862</t>
  </si>
  <si>
    <t>0M98988</t>
  </si>
  <si>
    <t>EM72531</t>
  </si>
  <si>
    <t>A01527</t>
  </si>
  <si>
    <t>5J92848</t>
  </si>
  <si>
    <t>BC51163</t>
  </si>
  <si>
    <t>LV33339</t>
  </si>
  <si>
    <t>P925569</t>
  </si>
  <si>
    <t>LE71554</t>
  </si>
  <si>
    <t>K492876</t>
  </si>
  <si>
    <t>J279702</t>
  </si>
  <si>
    <t>GA01521</t>
  </si>
  <si>
    <t>5J92413</t>
  </si>
  <si>
    <t>ED46776</t>
  </si>
  <si>
    <t>5P83051</t>
  </si>
  <si>
    <t>DA1BBAN17J0073310</t>
  </si>
  <si>
    <t>R042702</t>
  </si>
  <si>
    <t>J532038</t>
  </si>
  <si>
    <t>J697754</t>
  </si>
  <si>
    <t>AB17J0011540</t>
  </si>
  <si>
    <t>LR302018</t>
  </si>
  <si>
    <t>KR069362</t>
  </si>
  <si>
    <t>LE71548</t>
  </si>
  <si>
    <t>5B79745</t>
  </si>
  <si>
    <t>KL1SA63YEKE962859</t>
  </si>
  <si>
    <t>WW52740</t>
  </si>
  <si>
    <t>5P19385</t>
  </si>
  <si>
    <t>W62322</t>
  </si>
  <si>
    <t>5P68969</t>
  </si>
  <si>
    <t>7F39144</t>
  </si>
  <si>
    <t>WW53588</t>
  </si>
  <si>
    <t>LE71589</t>
  </si>
  <si>
    <t>FH60289</t>
  </si>
  <si>
    <t>5L74194</t>
  </si>
  <si>
    <t>5J92751</t>
  </si>
  <si>
    <t>A01346</t>
  </si>
  <si>
    <t>K492322</t>
  </si>
  <si>
    <t>LE71583</t>
  </si>
  <si>
    <t>IP45414</t>
  </si>
  <si>
    <t>VP47259</t>
  </si>
  <si>
    <t>5L73558</t>
  </si>
  <si>
    <t>5G80014</t>
  </si>
  <si>
    <t>5L73844</t>
  </si>
  <si>
    <t>OY42626</t>
  </si>
  <si>
    <t>OM99113</t>
  </si>
  <si>
    <t>LY99711</t>
  </si>
  <si>
    <t>WW53571</t>
  </si>
  <si>
    <t>5L73291</t>
  </si>
  <si>
    <t>5L73537</t>
  </si>
  <si>
    <t>LP07856</t>
  </si>
  <si>
    <t>K0036943</t>
  </si>
  <si>
    <t>K7042480</t>
  </si>
  <si>
    <t>F991399</t>
  </si>
  <si>
    <t>E010094</t>
  </si>
  <si>
    <t>FJ30934</t>
  </si>
  <si>
    <t>WWW65340</t>
  </si>
  <si>
    <t>D46595</t>
  </si>
  <si>
    <t>5L73855</t>
  </si>
  <si>
    <t>5P47608</t>
  </si>
  <si>
    <t>ED47089</t>
  </si>
  <si>
    <t>LE71544</t>
  </si>
  <si>
    <t>5G79771</t>
  </si>
  <si>
    <t>DV71513</t>
  </si>
  <si>
    <t>ED41423</t>
  </si>
  <si>
    <t>LE71582</t>
  </si>
  <si>
    <t>LV33699</t>
  </si>
  <si>
    <t>LT04513</t>
  </si>
  <si>
    <t>5P83093</t>
  </si>
  <si>
    <t>5P83986</t>
  </si>
  <si>
    <t>M99208</t>
  </si>
  <si>
    <t>YE00247</t>
  </si>
  <si>
    <t>5p84085</t>
  </si>
  <si>
    <t>3L 48442</t>
  </si>
  <si>
    <t>WE82707</t>
  </si>
  <si>
    <t>5P 87680</t>
  </si>
  <si>
    <t>X06010829</t>
  </si>
  <si>
    <t>3L30091</t>
  </si>
  <si>
    <t>LP000699</t>
  </si>
  <si>
    <t>XJW717548</t>
  </si>
  <si>
    <t>K492270</t>
  </si>
  <si>
    <t>5L73080</t>
  </si>
  <si>
    <t>LT04535</t>
  </si>
  <si>
    <t>LT04503</t>
  </si>
  <si>
    <t>K492313</t>
  </si>
  <si>
    <t>K5L74401</t>
  </si>
  <si>
    <t>ED46786</t>
  </si>
  <si>
    <t>5J92744</t>
  </si>
  <si>
    <t>5B20940</t>
  </si>
  <si>
    <t>0Y42606</t>
  </si>
  <si>
    <t>BC51107</t>
  </si>
  <si>
    <t>Y003822</t>
  </si>
  <si>
    <t>L0053376</t>
  </si>
  <si>
    <t>LR301991</t>
  </si>
  <si>
    <t>J000925</t>
  </si>
  <si>
    <t>0S12269</t>
  </si>
  <si>
    <t>J007983</t>
  </si>
  <si>
    <t>A01353</t>
  </si>
  <si>
    <t>E001081</t>
  </si>
  <si>
    <t>5J92891</t>
  </si>
  <si>
    <t>EM72412</t>
  </si>
  <si>
    <t>ED46802</t>
  </si>
  <si>
    <t>5K51262</t>
  </si>
  <si>
    <t>LV35183</t>
  </si>
  <si>
    <t>5K51139</t>
  </si>
  <si>
    <t>A01332</t>
  </si>
  <si>
    <t>0M99127</t>
  </si>
  <si>
    <t>5L77891</t>
  </si>
  <si>
    <t>ED41463</t>
  </si>
  <si>
    <t>LB20127</t>
  </si>
  <si>
    <t>Y42646</t>
  </si>
  <si>
    <t>WC18435</t>
  </si>
  <si>
    <t>LE71498</t>
  </si>
  <si>
    <t>5J92916</t>
  </si>
  <si>
    <t>5L73653</t>
  </si>
  <si>
    <t>0W55696</t>
  </si>
  <si>
    <t>K0Y42887</t>
  </si>
  <si>
    <t>LB20122</t>
  </si>
  <si>
    <t>5L74424</t>
  </si>
  <si>
    <t>TP42181</t>
  </si>
  <si>
    <t>5B20987</t>
  </si>
  <si>
    <t>5L74441</t>
  </si>
  <si>
    <t>3E51401</t>
  </si>
  <si>
    <t>F5161948</t>
  </si>
  <si>
    <t>F695H680</t>
  </si>
  <si>
    <t>LE71479</t>
  </si>
  <si>
    <t>5G80048</t>
  </si>
  <si>
    <t>0M99190</t>
  </si>
  <si>
    <t>3E73130</t>
  </si>
  <si>
    <t>J616350</t>
  </si>
  <si>
    <t>ED41471</t>
  </si>
  <si>
    <t>0Y42861</t>
  </si>
  <si>
    <t>5J92859</t>
  </si>
  <si>
    <t>5L73607</t>
  </si>
  <si>
    <t>J614666</t>
  </si>
  <si>
    <t>K492353</t>
  </si>
  <si>
    <t>P795842</t>
  </si>
  <si>
    <t>5B21812</t>
  </si>
  <si>
    <t>0W55658</t>
  </si>
  <si>
    <t>5J92908</t>
  </si>
  <si>
    <t>LV32359</t>
  </si>
  <si>
    <t>5G80061</t>
  </si>
  <si>
    <t>5G80111</t>
  </si>
  <si>
    <t>0S12280</t>
  </si>
  <si>
    <t>0S12143</t>
  </si>
  <si>
    <t>A696087</t>
  </si>
  <si>
    <t>00S12305</t>
  </si>
  <si>
    <t>J616526</t>
  </si>
  <si>
    <t>LV35027</t>
  </si>
  <si>
    <t>5G79921</t>
  </si>
  <si>
    <t>5K51326</t>
  </si>
  <si>
    <t>0S11647</t>
  </si>
  <si>
    <t>3A29652</t>
  </si>
  <si>
    <t>5G80142</t>
  </si>
  <si>
    <t>5G80046</t>
  </si>
  <si>
    <t>oS11778</t>
  </si>
  <si>
    <t>V298738</t>
  </si>
  <si>
    <t>LE71495</t>
  </si>
  <si>
    <t>EM73446</t>
  </si>
  <si>
    <t>5L74445</t>
  </si>
  <si>
    <t>5G79733</t>
  </si>
  <si>
    <t>5G80094</t>
  </si>
  <si>
    <t>5G80106</t>
  </si>
  <si>
    <t>J92825</t>
  </si>
  <si>
    <t>P795747</t>
  </si>
  <si>
    <t>LV33380</t>
  </si>
  <si>
    <t>0Y42603</t>
  </si>
  <si>
    <t>5B21004</t>
  </si>
  <si>
    <t>5L73778</t>
  </si>
  <si>
    <t>WC18475</t>
  </si>
  <si>
    <t>EM71907</t>
  </si>
  <si>
    <t>5B68639</t>
  </si>
  <si>
    <t>5B20978</t>
  </si>
  <si>
    <t>0S12301</t>
  </si>
  <si>
    <t>5B21857</t>
  </si>
  <si>
    <t>TP49657</t>
  </si>
  <si>
    <t>5J92913</t>
  </si>
  <si>
    <t>0W55727</t>
  </si>
  <si>
    <t>ED46866</t>
  </si>
  <si>
    <t>5K51334</t>
  </si>
  <si>
    <t>5K51270</t>
  </si>
  <si>
    <t>5J92925</t>
  </si>
  <si>
    <t>5J21045</t>
  </si>
  <si>
    <t>5K51266</t>
  </si>
  <si>
    <t>E605629</t>
  </si>
  <si>
    <t>E605635</t>
  </si>
  <si>
    <t>WC18666</t>
  </si>
  <si>
    <t>WG04844</t>
  </si>
  <si>
    <t>LR97594</t>
  </si>
  <si>
    <t>F39006</t>
  </si>
  <si>
    <t>WW53592</t>
  </si>
  <si>
    <t>j27787</t>
  </si>
  <si>
    <t xml:space="preserve"> 5N85640</t>
  </si>
  <si>
    <t>5L73625</t>
  </si>
  <si>
    <t>0Y42842</t>
  </si>
  <si>
    <t>5B21912</t>
  </si>
  <si>
    <t>5L74439</t>
  </si>
  <si>
    <t>TP47159</t>
  </si>
  <si>
    <t>5J92884</t>
  </si>
  <si>
    <t>LE71580</t>
  </si>
  <si>
    <t>L E 71411</t>
  </si>
  <si>
    <t>0W55659</t>
  </si>
  <si>
    <t>0M99069</t>
  </si>
  <si>
    <t>0M99125</t>
  </si>
  <si>
    <t>5K51393</t>
  </si>
  <si>
    <t>3E72435</t>
  </si>
  <si>
    <t>5B21875</t>
  </si>
  <si>
    <t>5G80132</t>
  </si>
  <si>
    <t>Y42649</t>
  </si>
  <si>
    <t>5L74406</t>
  </si>
  <si>
    <t>EM73764</t>
  </si>
  <si>
    <t>0W55527</t>
  </si>
  <si>
    <t>S12277</t>
  </si>
  <si>
    <t>WC18600</t>
  </si>
  <si>
    <t>5L 73654</t>
  </si>
  <si>
    <t>WC18491</t>
  </si>
  <si>
    <t>5K51349</t>
  </si>
  <si>
    <t>WE82615</t>
  </si>
  <si>
    <t>20R046604</t>
  </si>
  <si>
    <t>SK51145</t>
  </si>
  <si>
    <t>D46840</t>
  </si>
  <si>
    <t>D46831</t>
  </si>
  <si>
    <t>5K51273</t>
  </si>
  <si>
    <t>5J92851</t>
  </si>
  <si>
    <t>5J92803</t>
  </si>
  <si>
    <t>5K51165</t>
  </si>
  <si>
    <t>K51310</t>
  </si>
  <si>
    <t>0W55405</t>
  </si>
  <si>
    <t>KEM73440</t>
  </si>
  <si>
    <t>5B21810</t>
  </si>
  <si>
    <t>5B21303</t>
  </si>
  <si>
    <t>5J92520</t>
  </si>
  <si>
    <t>W55596</t>
  </si>
  <si>
    <t>5K51226</t>
  </si>
  <si>
    <t>WC18347</t>
  </si>
  <si>
    <t>0M99124</t>
  </si>
  <si>
    <t>5B21039</t>
  </si>
  <si>
    <t>XL0044665</t>
  </si>
  <si>
    <t>P797826</t>
  </si>
  <si>
    <t>BC51161</t>
  </si>
  <si>
    <t>5L73804</t>
  </si>
  <si>
    <t>20R049343</t>
  </si>
  <si>
    <t>3L77160</t>
  </si>
  <si>
    <t xml:space="preserve"> 9A17491</t>
  </si>
  <si>
    <t>LR97821</t>
  </si>
  <si>
    <t>3L77426</t>
  </si>
  <si>
    <t>3L77164</t>
  </si>
  <si>
    <t xml:space="preserve"> YE00259</t>
  </si>
  <si>
    <t>ED41547</t>
  </si>
  <si>
    <t>ED41534</t>
  </si>
  <si>
    <t>ED41540</t>
  </si>
  <si>
    <t>K0087917</t>
  </si>
  <si>
    <t>5J92912</t>
  </si>
  <si>
    <t>L73124</t>
  </si>
  <si>
    <t>5J92879</t>
  </si>
  <si>
    <t>3K10846</t>
  </si>
  <si>
    <t>WE82688</t>
  </si>
  <si>
    <t>WG04852</t>
  </si>
  <si>
    <t>WG04846</t>
  </si>
  <si>
    <t>WE82689</t>
  </si>
  <si>
    <t>5J21084</t>
  </si>
  <si>
    <t>0Y42853</t>
  </si>
  <si>
    <t>5K51380</t>
  </si>
  <si>
    <t>21080LS03977</t>
  </si>
  <si>
    <t>5F13109</t>
  </si>
  <si>
    <t>P795404</t>
  </si>
  <si>
    <t>ED46878</t>
  </si>
  <si>
    <t>5K551193</t>
  </si>
  <si>
    <t>G53180</t>
  </si>
  <si>
    <t>P87495</t>
  </si>
  <si>
    <t>P88124</t>
  </si>
  <si>
    <t>P88121</t>
  </si>
  <si>
    <t>P88118</t>
  </si>
  <si>
    <t>P91185</t>
  </si>
  <si>
    <t>A123884</t>
  </si>
  <si>
    <t>5P19219</t>
  </si>
  <si>
    <t>OY42603</t>
  </si>
  <si>
    <t>3L77151</t>
  </si>
  <si>
    <t>WBA7J21050B206406</t>
  </si>
  <si>
    <t>KL1SA63YEKE971226</t>
  </si>
  <si>
    <t>KL1SA63YEKE971440</t>
  </si>
  <si>
    <t>W0VPD5DC6KG343724</t>
  </si>
  <si>
    <t>J544109</t>
  </si>
  <si>
    <t>J545173</t>
  </si>
  <si>
    <t>J546342</t>
  </si>
  <si>
    <t>J545172</t>
  </si>
  <si>
    <t>J546301</t>
  </si>
  <si>
    <t>J542922</t>
  </si>
  <si>
    <t>J536114</t>
  </si>
  <si>
    <t>J536113</t>
  </si>
  <si>
    <t>J546337</t>
  </si>
  <si>
    <t>J545215</t>
  </si>
  <si>
    <t>J546338</t>
  </si>
  <si>
    <t>L005463</t>
  </si>
  <si>
    <t>LJ5410327</t>
  </si>
  <si>
    <t>R045862</t>
  </si>
  <si>
    <t>DA1BBAN17J0075345</t>
  </si>
  <si>
    <t>L0006038</t>
  </si>
  <si>
    <t>FJ20188</t>
  </si>
  <si>
    <t>L0006208</t>
  </si>
  <si>
    <t>FJ33848</t>
  </si>
  <si>
    <t>ED46882</t>
  </si>
  <si>
    <t>9A52205</t>
  </si>
  <si>
    <t>FJ19205</t>
  </si>
  <si>
    <t>5P97934</t>
  </si>
  <si>
    <t>YE00434</t>
  </si>
  <si>
    <t>5J92890</t>
  </si>
  <si>
    <t>FH86165</t>
  </si>
  <si>
    <t>WC18533</t>
  </si>
  <si>
    <t>FH98138</t>
  </si>
  <si>
    <t>FH857735</t>
  </si>
  <si>
    <t>J279022</t>
  </si>
  <si>
    <t>5G79983</t>
  </si>
  <si>
    <t>5J92878</t>
  </si>
  <si>
    <t>ED41457</t>
  </si>
  <si>
    <t>5J92936</t>
  </si>
  <si>
    <t>J279221</t>
  </si>
  <si>
    <t>LB20237</t>
  </si>
  <si>
    <t>J617643</t>
  </si>
  <si>
    <t>K492176</t>
  </si>
  <si>
    <t>5G79946</t>
  </si>
  <si>
    <t>5B21785</t>
  </si>
  <si>
    <t>J604156</t>
  </si>
  <si>
    <t>VW91315</t>
  </si>
  <si>
    <t>J604095</t>
  </si>
  <si>
    <t>5H01799</t>
  </si>
  <si>
    <t>A797841</t>
  </si>
  <si>
    <t>5G80100</t>
  </si>
  <si>
    <t>ED41492</t>
  </si>
  <si>
    <t>5B21761</t>
  </si>
  <si>
    <t>FH63047</t>
  </si>
  <si>
    <t>FH38086</t>
  </si>
  <si>
    <t>C79242</t>
  </si>
  <si>
    <t>CD03952</t>
  </si>
  <si>
    <t>LE71772</t>
  </si>
  <si>
    <t>9A17395</t>
  </si>
  <si>
    <t>EM67846</t>
  </si>
  <si>
    <t>M98256</t>
  </si>
  <si>
    <t>WBA5F3100LFH88977</t>
  </si>
  <si>
    <t>ED46782</t>
  </si>
  <si>
    <t>LB20104</t>
  </si>
  <si>
    <t>L0045054</t>
  </si>
  <si>
    <t>17K0088939</t>
  </si>
  <si>
    <t>LT4507</t>
  </si>
  <si>
    <t>5B21677</t>
  </si>
  <si>
    <t>DA1BBAN17J0075832</t>
  </si>
  <si>
    <t>A1BBAN17J0075366</t>
  </si>
  <si>
    <t>P01068</t>
  </si>
  <si>
    <t>FJ12966</t>
  </si>
  <si>
    <t>350800K83846</t>
  </si>
  <si>
    <t>0M99246</t>
  </si>
  <si>
    <t>5B21032</t>
  </si>
  <si>
    <t>5G80084</t>
  </si>
  <si>
    <t>5B21026</t>
  </si>
  <si>
    <t>5J92875</t>
  </si>
  <si>
    <t>WC18470</t>
  </si>
  <si>
    <t>LE71584</t>
  </si>
  <si>
    <t>5K51325</t>
  </si>
  <si>
    <t>LB20323</t>
  </si>
  <si>
    <t>5G80231</t>
  </si>
  <si>
    <t>K492214</t>
  </si>
  <si>
    <t>ED41594</t>
  </si>
  <si>
    <t>5G80049</t>
  </si>
  <si>
    <t>ED41634</t>
  </si>
  <si>
    <t>LE71635</t>
  </si>
  <si>
    <t>5L73650</t>
  </si>
  <si>
    <t>5B21040</t>
  </si>
  <si>
    <t>0Y42671</t>
  </si>
  <si>
    <t>WC18602</t>
  </si>
  <si>
    <t>LE71612</t>
  </si>
  <si>
    <t>LV33763</t>
  </si>
  <si>
    <t>5L73570</t>
  </si>
  <si>
    <t>5j92877</t>
  </si>
  <si>
    <t>4090P925601</t>
  </si>
  <si>
    <t>5L77909</t>
  </si>
  <si>
    <t>LE71631</t>
  </si>
  <si>
    <t>LV34980</t>
  </si>
  <si>
    <t>F000043</t>
  </si>
  <si>
    <t>2A66560</t>
  </si>
  <si>
    <t>D357010</t>
  </si>
  <si>
    <t>ED41644</t>
  </si>
  <si>
    <t>0Z45179</t>
  </si>
  <si>
    <t>LE71627</t>
  </si>
  <si>
    <t>EM74429</t>
  </si>
  <si>
    <t>5B21129</t>
  </si>
  <si>
    <t>TP49009</t>
  </si>
  <si>
    <t>ED41747</t>
  </si>
  <si>
    <t>LV33827</t>
  </si>
  <si>
    <t>5L73647</t>
  </si>
  <si>
    <t>WE82638</t>
  </si>
  <si>
    <t>LT04512</t>
  </si>
  <si>
    <t>LE71804</t>
  </si>
  <si>
    <t>ED41556</t>
  </si>
  <si>
    <t>ED41506</t>
  </si>
  <si>
    <t>P796168</t>
  </si>
  <si>
    <t>OK83891</t>
  </si>
  <si>
    <t>540X0P925705</t>
  </si>
  <si>
    <t>OM98065</t>
  </si>
  <si>
    <t>5L74393</t>
  </si>
  <si>
    <t>5L73783</t>
  </si>
  <si>
    <t>ED41527</t>
  </si>
  <si>
    <t>LE71529</t>
  </si>
  <si>
    <t>ED41693</t>
  </si>
  <si>
    <t>5B21871</t>
  </si>
  <si>
    <t>LB20188</t>
  </si>
  <si>
    <t>5B21054</t>
  </si>
  <si>
    <t>5B63527</t>
  </si>
  <si>
    <t>J279171</t>
  </si>
  <si>
    <t>K490810</t>
  </si>
  <si>
    <t>LB20030</t>
  </si>
  <si>
    <t>ED41588</t>
  </si>
  <si>
    <t>AG53169</t>
  </si>
  <si>
    <t>WC18556</t>
  </si>
  <si>
    <t>LE71641</t>
  </si>
  <si>
    <t>5K51277</t>
  </si>
  <si>
    <t>LP32362</t>
  </si>
  <si>
    <t>TP49708</t>
  </si>
  <si>
    <t>WC18571</t>
  </si>
  <si>
    <t>0W55759</t>
  </si>
  <si>
    <t>3F92158</t>
  </si>
  <si>
    <t>5K51338</t>
  </si>
  <si>
    <t>K492647</t>
  </si>
  <si>
    <t>0W55755</t>
  </si>
  <si>
    <t>ED41546</t>
  </si>
  <si>
    <t>5J93015</t>
  </si>
  <si>
    <t>VP46990</t>
  </si>
  <si>
    <t>M99252</t>
  </si>
  <si>
    <t>LV34922</t>
  </si>
  <si>
    <t>5G80135</t>
  </si>
  <si>
    <t>5B20977</t>
  </si>
  <si>
    <t>ED46558</t>
  </si>
  <si>
    <t>5J92560</t>
  </si>
  <si>
    <t>ED41364</t>
  </si>
  <si>
    <t>F33713</t>
  </si>
  <si>
    <t>J610863</t>
  </si>
  <si>
    <t>J280041</t>
  </si>
  <si>
    <t>5K51146</t>
  </si>
  <si>
    <t>5K51356</t>
  </si>
  <si>
    <t>0R96923</t>
  </si>
  <si>
    <t>5G80060</t>
  </si>
  <si>
    <t>LV35004</t>
  </si>
  <si>
    <t>0R96955</t>
  </si>
  <si>
    <t>ED41720</t>
  </si>
  <si>
    <t>FJ29991</t>
  </si>
  <si>
    <t>A01372</t>
  </si>
  <si>
    <t>3L77423</t>
  </si>
  <si>
    <t>5P83555</t>
  </si>
  <si>
    <t>3L78365</t>
  </si>
  <si>
    <t>R015990</t>
  </si>
  <si>
    <t>S00544</t>
  </si>
  <si>
    <t>0R96931</t>
  </si>
  <si>
    <t>Z038075</t>
  </si>
  <si>
    <t>5G79759</t>
  </si>
  <si>
    <t>ED41468</t>
  </si>
  <si>
    <t>ED46813</t>
  </si>
  <si>
    <t>FJ4797</t>
  </si>
  <si>
    <t>5F13605</t>
  </si>
  <si>
    <t>5K51120</t>
  </si>
  <si>
    <t>ED41563</t>
  </si>
  <si>
    <t>E709747</t>
  </si>
  <si>
    <t>ED41544</t>
  </si>
  <si>
    <t>ED41461</t>
  </si>
  <si>
    <t>ED41745</t>
  </si>
  <si>
    <t>5L77867</t>
  </si>
  <si>
    <t>GA01531</t>
  </si>
  <si>
    <t>LV32364</t>
  </si>
  <si>
    <t>5G80091</t>
  </si>
  <si>
    <t>5L73749</t>
  </si>
  <si>
    <t>ED41562</t>
  </si>
  <si>
    <t>5L73617</t>
  </si>
  <si>
    <t>CD63929</t>
  </si>
  <si>
    <t>ED41671</t>
  </si>
  <si>
    <t>5K51401</t>
  </si>
  <si>
    <t>5H01742</t>
  </si>
  <si>
    <t>5L73903</t>
  </si>
  <si>
    <t>5K51429</t>
  </si>
  <si>
    <t>5B21887</t>
  </si>
  <si>
    <t>TV18068</t>
  </si>
  <si>
    <t>K000879</t>
  </si>
  <si>
    <t>CA01361</t>
  </si>
  <si>
    <t>3L79590</t>
  </si>
  <si>
    <t>7D91584</t>
  </si>
  <si>
    <t>5P96980</t>
  </si>
  <si>
    <t>W1K2050761F997920</t>
  </si>
  <si>
    <t>T04534</t>
  </si>
  <si>
    <t>LV34911</t>
  </si>
  <si>
    <t>5J92572</t>
  </si>
  <si>
    <t>FJ44035</t>
  </si>
  <si>
    <t>LE71791</t>
  </si>
  <si>
    <t>5P83591</t>
  </si>
  <si>
    <t>ED41533</t>
  </si>
  <si>
    <t>3L51713</t>
  </si>
  <si>
    <t>WC59353</t>
  </si>
  <si>
    <t>5K51263</t>
  </si>
  <si>
    <t>ED46907</t>
  </si>
  <si>
    <t>5J92938</t>
  </si>
  <si>
    <t>VW91317</t>
  </si>
  <si>
    <t>J604511</t>
  </si>
  <si>
    <t>FJ32052</t>
  </si>
  <si>
    <t>K0002844</t>
  </si>
  <si>
    <t>VW91316</t>
  </si>
  <si>
    <t>D356631</t>
  </si>
  <si>
    <t>5L74438</t>
  </si>
  <si>
    <t>OS00327</t>
  </si>
  <si>
    <t>5G80156</t>
  </si>
  <si>
    <t>T04504</t>
  </si>
  <si>
    <t>5B63542</t>
  </si>
  <si>
    <t>OR96950</t>
  </si>
  <si>
    <t>V298763</t>
  </si>
  <si>
    <t>5G80045</t>
  </si>
  <si>
    <t>5J9278</t>
  </si>
  <si>
    <t>J608602</t>
  </si>
  <si>
    <t>0M98320</t>
  </si>
  <si>
    <t>5K51546</t>
  </si>
  <si>
    <t>ED41483</t>
  </si>
  <si>
    <t>LE71611</t>
  </si>
  <si>
    <t>ED41653</t>
  </si>
  <si>
    <t>ED41522</t>
  </si>
  <si>
    <t>5L73745</t>
  </si>
  <si>
    <t>OM98825</t>
  </si>
  <si>
    <t>5K51402</t>
  </si>
  <si>
    <t>LB20210</t>
  </si>
  <si>
    <t>ED41574</t>
  </si>
  <si>
    <t>LB20133</t>
  </si>
  <si>
    <t>WC59457</t>
  </si>
  <si>
    <t>5L73744</t>
  </si>
  <si>
    <t>5K51494</t>
  </si>
  <si>
    <t>5K51434</t>
  </si>
  <si>
    <t>WC59357</t>
  </si>
  <si>
    <t>5J92984</t>
  </si>
  <si>
    <t>EM71521</t>
  </si>
  <si>
    <t>ED46939</t>
  </si>
  <si>
    <t>0M98996</t>
  </si>
  <si>
    <t>LE71604</t>
  </si>
  <si>
    <t>5L73190</t>
  </si>
  <si>
    <t>5J92950</t>
  </si>
  <si>
    <t>OW55758</t>
  </si>
  <si>
    <t>OW55776</t>
  </si>
  <si>
    <t>OW55725</t>
  </si>
  <si>
    <t>ED46830</t>
  </si>
  <si>
    <t>0S00303</t>
  </si>
  <si>
    <t>LV34975</t>
  </si>
  <si>
    <t>7K1020919</t>
  </si>
  <si>
    <t>5K51360</t>
  </si>
  <si>
    <t>ED41487</t>
  </si>
  <si>
    <t>K1024940</t>
  </si>
  <si>
    <t>5K1023558</t>
  </si>
  <si>
    <t>5J92586</t>
  </si>
  <si>
    <t>5L74340</t>
  </si>
  <si>
    <t>ED41616</t>
  </si>
  <si>
    <t>ED41670</t>
  </si>
  <si>
    <t>J279233</t>
  </si>
  <si>
    <t>ED41593</t>
  </si>
  <si>
    <t>LE71639</t>
  </si>
  <si>
    <t>ED41490</t>
  </si>
  <si>
    <t>5L77907</t>
  </si>
  <si>
    <t>5K51449</t>
  </si>
  <si>
    <t>5K51388</t>
  </si>
  <si>
    <t>0S00552</t>
  </si>
  <si>
    <t>5K51451</t>
  </si>
  <si>
    <t>WC59362</t>
  </si>
  <si>
    <t>5L74430</t>
  </si>
  <si>
    <t>J279486</t>
  </si>
  <si>
    <t>5L73651</t>
  </si>
  <si>
    <t>5J92987</t>
  </si>
  <si>
    <t>K492311</t>
  </si>
  <si>
    <t>0S12264</t>
  </si>
  <si>
    <t>OW55778</t>
  </si>
  <si>
    <t>5J92998</t>
  </si>
  <si>
    <t>5K51134</t>
  </si>
  <si>
    <t>5B21783</t>
  </si>
  <si>
    <t>5B20916</t>
  </si>
  <si>
    <t>OR96917</t>
  </si>
  <si>
    <t>OW55775</t>
  </si>
  <si>
    <t>5J93017</t>
  </si>
  <si>
    <t>OW55704</t>
  </si>
  <si>
    <t>5L74499</t>
  </si>
  <si>
    <t>5H02221</t>
  </si>
  <si>
    <t>OM98618</t>
  </si>
  <si>
    <t>5G80249</t>
  </si>
  <si>
    <t>LB20193</t>
  </si>
  <si>
    <t>5J92945</t>
  </si>
  <si>
    <t>5J93024</t>
  </si>
  <si>
    <t>OS11785</t>
  </si>
  <si>
    <t>WC18592</t>
  </si>
  <si>
    <t>LE71691</t>
  </si>
  <si>
    <t>LE71655</t>
  </si>
  <si>
    <t>D356687</t>
  </si>
  <si>
    <t>WC59358</t>
  </si>
  <si>
    <t>2F42583</t>
  </si>
  <si>
    <t>ED41467</t>
  </si>
  <si>
    <t>5K51320</t>
  </si>
  <si>
    <t>5G80159</t>
  </si>
  <si>
    <t>5G80193</t>
  </si>
  <si>
    <t>LY99108</t>
  </si>
  <si>
    <t>ED41667</t>
  </si>
  <si>
    <t>P925604</t>
  </si>
  <si>
    <t>J279173</t>
  </si>
  <si>
    <t>WC18626</t>
  </si>
  <si>
    <t>ED41678</t>
  </si>
  <si>
    <t>ED41519</t>
  </si>
  <si>
    <t>ED41599</t>
  </si>
  <si>
    <t>ED46806</t>
  </si>
  <si>
    <t>5K51278</t>
  </si>
  <si>
    <t>5J92989</t>
  </si>
  <si>
    <t>5L73846</t>
  </si>
  <si>
    <t>5G80148</t>
  </si>
  <si>
    <t>5J92929</t>
  </si>
  <si>
    <t>ED41518</t>
  </si>
  <si>
    <t>WC18557</t>
  </si>
  <si>
    <t>ED41560</t>
  </si>
  <si>
    <t>5J92970</t>
  </si>
  <si>
    <t>E079729</t>
  </si>
  <si>
    <t>5B21865</t>
  </si>
  <si>
    <t>J604212</t>
  </si>
  <si>
    <t>LE71531</t>
  </si>
  <si>
    <t>LV35055</t>
  </si>
  <si>
    <t>ED41664</t>
  </si>
  <si>
    <t>0S12382</t>
  </si>
  <si>
    <t>5K51259</t>
  </si>
  <si>
    <t>EM68857</t>
  </si>
  <si>
    <t>5L73857</t>
  </si>
  <si>
    <t>WC18624</t>
  </si>
  <si>
    <t>5B21014</t>
  </si>
  <si>
    <t>OW55673</t>
  </si>
  <si>
    <t>J279760</t>
  </si>
  <si>
    <t>5G80190</t>
  </si>
  <si>
    <t>P795573</t>
  </si>
  <si>
    <t>5B21043</t>
  </si>
  <si>
    <t>LE71587</t>
  </si>
  <si>
    <t>BN92303</t>
  </si>
  <si>
    <t>BN92300</t>
  </si>
  <si>
    <t>BN92299</t>
  </si>
  <si>
    <t>5L74341</t>
  </si>
  <si>
    <t>J279821</t>
  </si>
  <si>
    <t>D356943</t>
  </si>
  <si>
    <t>LV33925</t>
  </si>
  <si>
    <t>5J92898</t>
  </si>
  <si>
    <t>LE71664</t>
  </si>
  <si>
    <t>LV33053</t>
  </si>
  <si>
    <t>5L73255</t>
  </si>
  <si>
    <t>ED41673</t>
  </si>
  <si>
    <t>FH49288</t>
  </si>
  <si>
    <t>3L76327</t>
  </si>
  <si>
    <t>FH35310</t>
  </si>
  <si>
    <t>5N37 199</t>
  </si>
  <si>
    <t>OY42894</t>
  </si>
  <si>
    <t>9A17455</t>
  </si>
  <si>
    <t>WC18573</t>
  </si>
  <si>
    <t>رقم الايصال الاكتروني</t>
  </si>
  <si>
    <t>الجدول الاول</t>
  </si>
  <si>
    <t>الجدول الثاني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</si>
</sst>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43" fontId="0" fillId="0" borderId="0" xfId="2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4" fillId="0" borderId="0" xfId="0" applyFont="1" applyAlignment="1">
      <alignment horizontal="center" vertical="center"/>
    </xf>
    <xf numFmtId="0" fontId="4" fillId="0" borderId="0" xfId="0" applyFont="1"/>
  </cellXfs>
  <cellStyles count="3">
    <cellStyle name="Comma" xfId="2" builtinId="3"/>
    <cellStyle name="Normal" xfId="0" builtinId="0"/>
    <cellStyle name="Normal 2" xfId="1"/>
  </cellStyles>
  <dxfs count="10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numFmt numFmtId="0" formatCode="General"/>
    </dxf>
    <dxf>
      <numFmt numFmtId="0" formatCode="General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3:D1728" totalsRowShown="0">
  <tableColumns count="3">
    <tableColumn id="1" name="رقم الايصال اليدوي" dataDxfId="9"/>
    <tableColumn id="2" name="مبلغ التحصيل" dataDxfId="8" dataCellStyle="Comma"/>
    <tableColumn id="3" name="نوع التحصيل" dataDxfId="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F3:H2801" totalsRowShown="0" headerRowDxfId="6" headerRowBorderDxfId="5" tableBorderDxfId="4">
  <tableColumns count="3">
    <tableColumn id="1" name="رقم الايصال الاكتروني"/>
    <tableColumn id="2" name="مبلغ التحصيل" dataDxfId="3">
      <calculatedColumnFormula>IFERROR(VLOOKUP(Table2[[#This Row],[رقم الايصال الاكتروني]],Table1[],2,0),"")</calculatedColumnFormula>
    </tableColumn>
    <tableColumn id="3" name="نوع التحصيل" dataDxfId="2">
      <calculatedColumnFormula>IFERROR(VLOOKUP(Table2[[#This Row],[رقم الايصال الاكتروني]],Table1[],3,0),"")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801"/>
  <sheetViews>
    <sheetView tabSelected="1" topLeftCell="B2734" workbookViewId="0">
      <selection activeCell="G2762" sqref="G2762"/>
    </sheetView>
  </sheetViews>
  <sheetFormatPr defaultRowHeight="15" x14ac:dyDescent="0.25"/>
  <cols>
    <col min="1" max="1" width="23.85546875" customWidth="1"/>
    <col min="2" max="2" width="20.140625" customWidth="1"/>
    <col min="3" max="3" width="16.7109375" customWidth="1"/>
    <col min="4" max="4" width="14" customWidth="1"/>
    <col min="5" max="5" width="10.28515625" bestFit="1" customWidth="1"/>
    <col min="6" max="6" width="20.7109375" bestFit="1" customWidth="1"/>
    <col min="7" max="7" width="12.85546875" customWidth="1"/>
    <col min="8" max="8" width="12.5703125" customWidth="1"/>
  </cols>
  <sheetData>
    <row r="2" spans="2:8" x14ac:dyDescent="0.25">
      <c r="C2" t="s">
        <v>1933</v>
      </c>
      <c r="G2" t="s">
        <v>1934</v>
      </c>
    </row>
    <row r="3" spans="2:8" x14ac:dyDescent="0.25">
      <c r="B3" t="s">
        <v>1075</v>
      </c>
      <c r="C3" t="s">
        <v>1076</v>
      </c>
      <c r="D3" t="s">
        <v>1077</v>
      </c>
      <c r="F3" s="5" t="s">
        <v>1932</v>
      </c>
      <c r="G3" s="6" t="s">
        <v>1076</v>
      </c>
      <c r="H3" s="7" t="s">
        <v>1077</v>
      </c>
    </row>
    <row r="4" spans="2:8" ht="15" customHeight="1" x14ac:dyDescent="0.3">
      <c r="B4" s="3">
        <v>716971</v>
      </c>
      <c r="C4" s="1">
        <v>5085</v>
      </c>
      <c r="D4" s="2" t="s">
        <v>1071</v>
      </c>
      <c r="F4" s="8" t="s">
        <v>1078</v>
      </c>
      <c r="G4" s="9" t="str">
        <f>IFERROR(VLOOKUP(Table2[[#This Row],[رقم الايصال الاكتروني]],Table1[],2,0),"")</f>
        <v/>
      </c>
      <c r="H4" s="9" t="str">
        <f>IFERROR(VLOOKUP(Table2[[#This Row],[رقم الايصال الاكتروني]],Table1[],3,0),"")</f>
        <v/>
      </c>
    </row>
    <row r="5" spans="2:8" ht="18.75" x14ac:dyDescent="0.3">
      <c r="B5" s="3" t="s">
        <v>0</v>
      </c>
      <c r="C5" s="1">
        <v>15000</v>
      </c>
      <c r="D5" s="2" t="s">
        <v>1071</v>
      </c>
      <c r="F5" s="8" t="s">
        <v>1079</v>
      </c>
      <c r="G5" s="9" t="str">
        <f>IFERROR(VLOOKUP(Table2[[#This Row],[رقم الايصال الاكتروني]],Table1[],2,0),"")</f>
        <v/>
      </c>
      <c r="H5" s="9" t="str">
        <f>IFERROR(VLOOKUP(Table2[[#This Row],[رقم الايصال الاكتروني]],Table1[],3,0),"")</f>
        <v/>
      </c>
    </row>
    <row r="6" spans="2:8" ht="18.75" x14ac:dyDescent="0.3">
      <c r="B6" s="3" t="s">
        <v>1</v>
      </c>
      <c r="C6" s="1">
        <v>18563</v>
      </c>
      <c r="D6" s="2" t="s">
        <v>1071</v>
      </c>
      <c r="F6" s="8" t="s">
        <v>1080</v>
      </c>
      <c r="G6" s="9" t="str">
        <f>IFERROR(VLOOKUP(Table2[[#This Row],[رقم الايصال الاكتروني]],Table1[],2,0),"")</f>
        <v/>
      </c>
      <c r="H6" s="9" t="str">
        <f>IFERROR(VLOOKUP(Table2[[#This Row],[رقم الايصال الاكتروني]],Table1[],3,0),"")</f>
        <v/>
      </c>
    </row>
    <row r="7" spans="2:8" ht="18.75" x14ac:dyDescent="0.3">
      <c r="B7" s="3">
        <v>895887</v>
      </c>
      <c r="C7" s="1">
        <v>17600</v>
      </c>
      <c r="D7" s="2" t="s">
        <v>1071</v>
      </c>
      <c r="F7" s="8" t="s">
        <v>1081</v>
      </c>
      <c r="G7" s="9" t="str">
        <f>IFERROR(VLOOKUP(Table2[[#This Row],[رقم الايصال الاكتروني]],Table1[],2,0),"")</f>
        <v/>
      </c>
      <c r="H7" s="9" t="str">
        <f>IFERROR(VLOOKUP(Table2[[#This Row],[رقم الايصال الاكتروني]],Table1[],3,0),"")</f>
        <v/>
      </c>
    </row>
    <row r="8" spans="2:8" ht="18.75" x14ac:dyDescent="0.3">
      <c r="B8" s="3">
        <v>42683</v>
      </c>
      <c r="C8" s="1">
        <v>48750</v>
      </c>
      <c r="D8" s="2" t="s">
        <v>1072</v>
      </c>
      <c r="F8" s="8" t="s">
        <v>1082</v>
      </c>
      <c r="G8" s="9" t="str">
        <f>IFERROR(VLOOKUP(Table2[[#This Row],[رقم الايصال الاكتروني]],Table1[],2,0),"")</f>
        <v/>
      </c>
      <c r="H8" s="9" t="str">
        <f>IFERROR(VLOOKUP(Table2[[#This Row],[رقم الايصال الاكتروني]],Table1[],3,0),"")</f>
        <v/>
      </c>
    </row>
    <row r="9" spans="2:8" ht="18.75" x14ac:dyDescent="0.3">
      <c r="B9" s="3">
        <v>321847</v>
      </c>
      <c r="C9" s="1">
        <v>6662</v>
      </c>
      <c r="D9" s="2" t="s">
        <v>1071</v>
      </c>
      <c r="F9" s="8" t="s">
        <v>1083</v>
      </c>
      <c r="G9" s="9" t="str">
        <f>IFERROR(VLOOKUP(Table2[[#This Row],[رقم الايصال الاكتروني]],Table1[],2,0),"")</f>
        <v/>
      </c>
      <c r="H9" s="9" t="str">
        <f>IFERROR(VLOOKUP(Table2[[#This Row],[رقم الايصال الاكتروني]],Table1[],3,0),"")</f>
        <v/>
      </c>
    </row>
    <row r="10" spans="2:8" ht="18.75" x14ac:dyDescent="0.3">
      <c r="B10" s="3" t="s">
        <v>2</v>
      </c>
      <c r="C10" s="1">
        <v>15228</v>
      </c>
      <c r="D10" s="2" t="s">
        <v>1073</v>
      </c>
      <c r="F10" s="8" t="s">
        <v>1084</v>
      </c>
      <c r="G10" s="9">
        <f>IFERROR(VLOOKUP(Table2[[#This Row],[رقم الايصال الاكتروني]],Table1[],2,0),"")</f>
        <v>19202</v>
      </c>
      <c r="H10" s="9" t="str">
        <f>IFERROR(VLOOKUP(Table2[[#This Row],[رقم الايصال الاكتروني]],Table1[],3,0),"")</f>
        <v>كاش</v>
      </c>
    </row>
    <row r="11" spans="2:8" ht="18.75" x14ac:dyDescent="0.3">
      <c r="B11" s="3" t="s">
        <v>3</v>
      </c>
      <c r="C11" s="1">
        <v>13770</v>
      </c>
      <c r="D11" s="2" t="s">
        <v>1071</v>
      </c>
      <c r="F11" s="8">
        <v>3783</v>
      </c>
      <c r="G11" s="9" t="str">
        <f>IFERROR(VLOOKUP(Table2[[#This Row],[رقم الايصال الاكتروني]],Table1[],2,0),"")</f>
        <v/>
      </c>
      <c r="H11" s="9" t="str">
        <f>IFERROR(VLOOKUP(Table2[[#This Row],[رقم الايصال الاكتروني]],Table1[],3,0),"")</f>
        <v/>
      </c>
    </row>
    <row r="12" spans="2:8" ht="18.75" x14ac:dyDescent="0.3">
      <c r="B12" s="3" t="s">
        <v>4</v>
      </c>
      <c r="C12" s="1">
        <v>28688</v>
      </c>
      <c r="D12" s="2" t="s">
        <v>1071</v>
      </c>
      <c r="F12" s="8" t="s">
        <v>1085</v>
      </c>
      <c r="G12" s="9" t="str">
        <f>IFERROR(VLOOKUP(Table2[[#This Row],[رقم الايصال الاكتروني]],Table1[],2,0),"")</f>
        <v/>
      </c>
      <c r="H12" s="9" t="str">
        <f>IFERROR(VLOOKUP(Table2[[#This Row],[رقم الايصال الاكتروني]],Table1[],3,0),"")</f>
        <v/>
      </c>
    </row>
    <row r="13" spans="2:8" ht="18.75" x14ac:dyDescent="0.3">
      <c r="B13" s="3">
        <v>21095</v>
      </c>
      <c r="C13" s="1">
        <v>21800</v>
      </c>
      <c r="D13" s="2" t="s">
        <v>1071</v>
      </c>
      <c r="F13" s="8" t="s">
        <v>1086</v>
      </c>
      <c r="G13" s="9" t="str">
        <f>IFERROR(VLOOKUP(Table2[[#This Row],[رقم الايصال الاكتروني]],Table1[],2,0),"")</f>
        <v/>
      </c>
      <c r="H13" s="9" t="str">
        <f>IFERROR(VLOOKUP(Table2[[#This Row],[رقم الايصال الاكتروني]],Table1[],3,0),"")</f>
        <v/>
      </c>
    </row>
    <row r="14" spans="2:8" ht="18.75" x14ac:dyDescent="0.3">
      <c r="B14" s="3" t="s">
        <v>5</v>
      </c>
      <c r="C14" s="1">
        <v>17200</v>
      </c>
      <c r="D14" s="2" t="s">
        <v>1072</v>
      </c>
      <c r="F14" s="8" t="s">
        <v>1087</v>
      </c>
      <c r="G14" s="9" t="str">
        <f>IFERROR(VLOOKUP(Table2[[#This Row],[رقم الايصال الاكتروني]],Table1[],2,0),"")</f>
        <v/>
      </c>
      <c r="H14" s="9" t="str">
        <f>IFERROR(VLOOKUP(Table2[[#This Row],[رقم الايصال الاكتروني]],Table1[],3,0),"")</f>
        <v/>
      </c>
    </row>
    <row r="15" spans="2:8" ht="18.75" x14ac:dyDescent="0.3">
      <c r="B15" s="3" t="s">
        <v>6</v>
      </c>
      <c r="C15" s="1">
        <v>20520</v>
      </c>
      <c r="D15" s="2" t="s">
        <v>1073</v>
      </c>
      <c r="F15" s="8" t="s">
        <v>1088</v>
      </c>
      <c r="G15" s="9" t="str">
        <f>IFERROR(VLOOKUP(Table2[[#This Row],[رقم الايصال الاكتروني]],Table1[],2,0),"")</f>
        <v/>
      </c>
      <c r="H15" s="9" t="str">
        <f>IFERROR(VLOOKUP(Table2[[#This Row],[رقم الايصال الاكتروني]],Table1[],3,0),"")</f>
        <v/>
      </c>
    </row>
    <row r="16" spans="2:8" ht="18.75" x14ac:dyDescent="0.3">
      <c r="B16" s="3" t="s">
        <v>7</v>
      </c>
      <c r="C16" s="1">
        <v>24400</v>
      </c>
      <c r="D16" s="2" t="s">
        <v>1071</v>
      </c>
      <c r="F16" s="8" t="s">
        <v>1089</v>
      </c>
      <c r="G16" s="9" t="str">
        <f>IFERROR(VLOOKUP(Table2[[#This Row],[رقم الايصال الاكتروني]],Table1[],2,0),"")</f>
        <v/>
      </c>
      <c r="H16" s="9" t="str">
        <f>IFERROR(VLOOKUP(Table2[[#This Row],[رقم الايصال الاكتروني]],Table1[],3,0),"")</f>
        <v/>
      </c>
    </row>
    <row r="17" spans="2:8" ht="18.75" x14ac:dyDescent="0.3">
      <c r="B17" s="4">
        <v>957010</v>
      </c>
      <c r="C17" s="1">
        <v>8370</v>
      </c>
      <c r="D17" s="2" t="s">
        <v>1073</v>
      </c>
      <c r="F17" s="8" t="s">
        <v>1090</v>
      </c>
      <c r="G17" s="9" t="str">
        <f>IFERROR(VLOOKUP(Table2[[#This Row],[رقم الايصال الاكتروني]],Table1[],2,0),"")</f>
        <v/>
      </c>
      <c r="H17" s="9" t="str">
        <f>IFERROR(VLOOKUP(Table2[[#This Row],[رقم الايصال الاكتروني]],Table1[],3,0),"")</f>
        <v/>
      </c>
    </row>
    <row r="18" spans="2:8" ht="18.75" x14ac:dyDescent="0.3">
      <c r="B18" s="4" t="s">
        <v>8</v>
      </c>
      <c r="C18" s="1">
        <v>22950</v>
      </c>
      <c r="D18" s="2" t="s">
        <v>1071</v>
      </c>
      <c r="F18" s="8" t="s">
        <v>1091</v>
      </c>
      <c r="G18" s="9" t="str">
        <f>IFERROR(VLOOKUP(Table2[[#This Row],[رقم الايصال الاكتروني]],Table1[],2,0),"")</f>
        <v/>
      </c>
      <c r="H18" s="9" t="str">
        <f>IFERROR(VLOOKUP(Table2[[#This Row],[رقم الايصال الاكتروني]],Table1[],3,0),"")</f>
        <v/>
      </c>
    </row>
    <row r="19" spans="2:8" ht="18.75" x14ac:dyDescent="0.3">
      <c r="B19" s="4" t="s">
        <v>9</v>
      </c>
      <c r="C19" s="1">
        <v>18563</v>
      </c>
      <c r="D19" s="2" t="s">
        <v>1073</v>
      </c>
      <c r="F19" s="8">
        <v>169674</v>
      </c>
      <c r="G19" s="9" t="str">
        <f>IFERROR(VLOOKUP(Table2[[#This Row],[رقم الايصال الاكتروني]],Table1[],2,0),"")</f>
        <v/>
      </c>
      <c r="H19" s="9" t="str">
        <f>IFERROR(VLOOKUP(Table2[[#This Row],[رقم الايصال الاكتروني]],Table1[],3,0),"")</f>
        <v/>
      </c>
    </row>
    <row r="20" spans="2:8" ht="18.75" x14ac:dyDescent="0.3">
      <c r="B20" s="4" t="s">
        <v>10</v>
      </c>
      <c r="C20" s="1">
        <v>11200</v>
      </c>
      <c r="D20" s="2" t="s">
        <v>1073</v>
      </c>
      <c r="F20" s="8" t="s">
        <v>1092</v>
      </c>
      <c r="G20" s="9" t="str">
        <f>IFERROR(VLOOKUP(Table2[[#This Row],[رقم الايصال الاكتروني]],Table1[],2,0),"")</f>
        <v/>
      </c>
      <c r="H20" s="9" t="str">
        <f>IFERROR(VLOOKUP(Table2[[#This Row],[رقم الايصال الاكتروني]],Table1[],3,0),"")</f>
        <v/>
      </c>
    </row>
    <row r="21" spans="2:8" ht="18.75" x14ac:dyDescent="0.3">
      <c r="B21" s="4" t="s">
        <v>11</v>
      </c>
      <c r="C21" s="1">
        <v>20250</v>
      </c>
      <c r="D21" s="2" t="s">
        <v>1073</v>
      </c>
      <c r="F21" s="8" t="s">
        <v>1093</v>
      </c>
      <c r="G21" s="9" t="str">
        <f>IFERROR(VLOOKUP(Table2[[#This Row],[رقم الايصال الاكتروني]],Table1[],2,0),"")</f>
        <v/>
      </c>
      <c r="H21" s="9" t="str">
        <f>IFERROR(VLOOKUP(Table2[[#This Row],[رقم الايصال الاكتروني]],Table1[],3,0),"")</f>
        <v/>
      </c>
    </row>
    <row r="22" spans="2:8" ht="18.75" x14ac:dyDescent="0.3">
      <c r="B22" s="4" t="s">
        <v>12</v>
      </c>
      <c r="C22" s="1">
        <v>18720</v>
      </c>
      <c r="D22" s="2" t="s">
        <v>1073</v>
      </c>
      <c r="F22" s="8" t="s">
        <v>1094</v>
      </c>
      <c r="G22" s="9" t="str">
        <f>IFERROR(VLOOKUP(Table2[[#This Row],[رقم الايصال الاكتروني]],Table1[],2,0),"")</f>
        <v/>
      </c>
      <c r="H22" s="9" t="str">
        <f>IFERROR(VLOOKUP(Table2[[#This Row],[رقم الايصال الاكتروني]],Table1[],3,0),"")</f>
        <v/>
      </c>
    </row>
    <row r="23" spans="2:8" ht="18.75" x14ac:dyDescent="0.3">
      <c r="B23" s="4" t="s">
        <v>13</v>
      </c>
      <c r="C23" s="1">
        <v>20625</v>
      </c>
      <c r="D23" s="2" t="s">
        <v>1072</v>
      </c>
      <c r="F23" s="8" t="s">
        <v>1095</v>
      </c>
      <c r="G23" s="9" t="str">
        <f>IFERROR(VLOOKUP(Table2[[#This Row],[رقم الايصال الاكتروني]],Table1[],2,0),"")</f>
        <v/>
      </c>
      <c r="H23" s="9" t="str">
        <f>IFERROR(VLOOKUP(Table2[[#This Row],[رقم الايصال الاكتروني]],Table1[],3,0),"")</f>
        <v/>
      </c>
    </row>
    <row r="24" spans="2:8" ht="18.75" x14ac:dyDescent="0.3">
      <c r="B24" s="4" t="s">
        <v>14</v>
      </c>
      <c r="C24" s="1">
        <v>49649</v>
      </c>
      <c r="D24" s="2" t="s">
        <v>1073</v>
      </c>
      <c r="F24" s="8" t="s">
        <v>111</v>
      </c>
      <c r="G24" s="9">
        <f>IFERROR(VLOOKUP(Table2[[#This Row],[رقم الايصال الاكتروني]],Table1[],2,0),"")</f>
        <v>55312</v>
      </c>
      <c r="H24" s="9" t="str">
        <f>IFERROR(VLOOKUP(Table2[[#This Row],[رقم الايصال الاكتروني]],Table1[],3,0),"")</f>
        <v>شيك</v>
      </c>
    </row>
    <row r="25" spans="2:8" ht="18.75" x14ac:dyDescent="0.3">
      <c r="B25" s="4">
        <v>27350</v>
      </c>
      <c r="C25" s="1">
        <v>10325</v>
      </c>
      <c r="D25" s="2" t="s">
        <v>1072</v>
      </c>
      <c r="F25" s="8" t="s">
        <v>106</v>
      </c>
      <c r="G25" s="9">
        <f>IFERROR(VLOOKUP(Table2[[#This Row],[رقم الايصال الاكتروني]],Table1[],2,0),"")</f>
        <v>54375</v>
      </c>
      <c r="H25" s="9" t="str">
        <f>IFERROR(VLOOKUP(Table2[[#This Row],[رقم الايصال الاكتروني]],Table1[],3,0),"")</f>
        <v>شيك</v>
      </c>
    </row>
    <row r="26" spans="2:8" ht="18.75" x14ac:dyDescent="0.3">
      <c r="B26" s="4" t="s">
        <v>15</v>
      </c>
      <c r="C26" s="1">
        <v>15188</v>
      </c>
      <c r="D26" s="2" t="s">
        <v>1071</v>
      </c>
      <c r="F26" s="8" t="s">
        <v>108</v>
      </c>
      <c r="G26" s="9">
        <f>IFERROR(VLOOKUP(Table2[[#This Row],[رقم الايصال الاكتروني]],Table1[],2,0),"")</f>
        <v>24750</v>
      </c>
      <c r="H26" s="9" t="str">
        <f>IFERROR(VLOOKUP(Table2[[#This Row],[رقم الايصال الاكتروني]],Table1[],3,0),"")</f>
        <v>فيزا</v>
      </c>
    </row>
    <row r="27" spans="2:8" ht="18.75" x14ac:dyDescent="0.3">
      <c r="B27" s="4" t="s">
        <v>16</v>
      </c>
      <c r="C27" s="1">
        <v>14700</v>
      </c>
      <c r="D27" s="2" t="s">
        <v>1073</v>
      </c>
      <c r="F27" s="8" t="s">
        <v>135</v>
      </c>
      <c r="G27" s="9">
        <f>IFERROR(VLOOKUP(Table2[[#This Row],[رقم الايصال الاكتروني]],Table1[],2,0),"")</f>
        <v>27375</v>
      </c>
      <c r="H27" s="9" t="str">
        <f>IFERROR(VLOOKUP(Table2[[#This Row],[رقم الايصال الاكتروني]],Table1[],3,0),"")</f>
        <v>تحويل بنكى</v>
      </c>
    </row>
    <row r="28" spans="2:8" ht="18.75" x14ac:dyDescent="0.3">
      <c r="B28" s="4" t="s">
        <v>17</v>
      </c>
      <c r="C28" s="1">
        <v>25200</v>
      </c>
      <c r="D28" s="2" t="s">
        <v>1072</v>
      </c>
      <c r="F28" s="8" t="s">
        <v>1</v>
      </c>
      <c r="G28" s="9">
        <f>IFERROR(VLOOKUP(Table2[[#This Row],[رقم الايصال الاكتروني]],Table1[],2,0),"")</f>
        <v>18563</v>
      </c>
      <c r="H28" s="9" t="str">
        <f>IFERROR(VLOOKUP(Table2[[#This Row],[رقم الايصال الاكتروني]],Table1[],3,0),"")</f>
        <v>كاش</v>
      </c>
    </row>
    <row r="29" spans="2:8" ht="18.75" x14ac:dyDescent="0.3">
      <c r="B29" s="4" t="s">
        <v>18</v>
      </c>
      <c r="C29" s="1">
        <v>29750</v>
      </c>
      <c r="D29" s="2" t="s">
        <v>1071</v>
      </c>
      <c r="F29" s="8" t="s">
        <v>95</v>
      </c>
      <c r="G29" s="9">
        <f>IFERROR(VLOOKUP(Table2[[#This Row],[رقم الايصال الاكتروني]],Table1[],2,0),"")</f>
        <v>17600</v>
      </c>
      <c r="H29" s="9" t="str">
        <f>IFERROR(VLOOKUP(Table2[[#This Row],[رقم الايصال الاكتروني]],Table1[],3,0),"")</f>
        <v>كاش</v>
      </c>
    </row>
    <row r="30" spans="2:8" ht="18.75" x14ac:dyDescent="0.3">
      <c r="B30" s="3">
        <v>178001</v>
      </c>
      <c r="C30" s="1">
        <v>4353</v>
      </c>
      <c r="D30" s="2" t="s">
        <v>1071</v>
      </c>
      <c r="F30" s="8" t="s">
        <v>1096</v>
      </c>
      <c r="G30" s="9" t="str">
        <f>IFERROR(VLOOKUP(Table2[[#This Row],[رقم الايصال الاكتروني]],Table1[],2,0),"")</f>
        <v/>
      </c>
      <c r="H30" s="9" t="str">
        <f>IFERROR(VLOOKUP(Table2[[#This Row],[رقم الايصال الاكتروني]],Table1[],3,0),"")</f>
        <v/>
      </c>
    </row>
    <row r="31" spans="2:8" ht="18.75" x14ac:dyDescent="0.3">
      <c r="B31" s="3">
        <v>1823</v>
      </c>
      <c r="C31" s="1">
        <v>13000</v>
      </c>
      <c r="D31" s="2" t="s">
        <v>1072</v>
      </c>
      <c r="F31" s="8" t="s">
        <v>72</v>
      </c>
      <c r="G31" s="9">
        <f>IFERROR(VLOOKUP(Table2[[#This Row],[رقم الايصال الاكتروني]],Table1[],2,0),"")</f>
        <v>10000</v>
      </c>
      <c r="H31" s="9" t="str">
        <f>IFERROR(VLOOKUP(Table2[[#This Row],[رقم الايصال الاكتروني]],Table1[],3,0),"")</f>
        <v>كاش</v>
      </c>
    </row>
    <row r="32" spans="2:8" ht="18.75" x14ac:dyDescent="0.3">
      <c r="B32" s="3" t="s">
        <v>19</v>
      </c>
      <c r="C32" s="1">
        <v>55500</v>
      </c>
      <c r="D32" s="2" t="s">
        <v>1074</v>
      </c>
      <c r="F32" s="8" t="s">
        <v>199</v>
      </c>
      <c r="G32" s="9">
        <f>IFERROR(VLOOKUP(Table2[[#This Row],[رقم الايصال الاكتروني]],Table1[],2,0),"")</f>
        <v>26250</v>
      </c>
      <c r="H32" s="9" t="str">
        <f>IFERROR(VLOOKUP(Table2[[#This Row],[رقم الايصال الاكتروني]],Table1[],3,0),"")</f>
        <v>تحويل بنكى</v>
      </c>
    </row>
    <row r="33" spans="2:8" ht="18.75" x14ac:dyDescent="0.3">
      <c r="B33" s="3" t="s">
        <v>20</v>
      </c>
      <c r="C33" s="1">
        <v>24000</v>
      </c>
      <c r="D33" s="2" t="s">
        <v>1071</v>
      </c>
      <c r="F33" s="8" t="s">
        <v>38</v>
      </c>
      <c r="G33" s="9">
        <f>IFERROR(VLOOKUP(Table2[[#This Row],[رقم الايصال الاكتروني]],Table1[],2,0),"")</f>
        <v>20250</v>
      </c>
      <c r="H33" s="9" t="str">
        <f>IFERROR(VLOOKUP(Table2[[#This Row],[رقم الايصال الاكتروني]],Table1[],3,0),"")</f>
        <v>كاش</v>
      </c>
    </row>
    <row r="34" spans="2:8" ht="18.75" x14ac:dyDescent="0.3">
      <c r="B34" s="3" t="s">
        <v>21</v>
      </c>
      <c r="C34" s="1">
        <v>58002</v>
      </c>
      <c r="D34" s="2" t="s">
        <v>1072</v>
      </c>
      <c r="F34" s="8" t="s">
        <v>1097</v>
      </c>
      <c r="G34" s="9" t="str">
        <f>IFERROR(VLOOKUP(Table2[[#This Row],[رقم الايصال الاكتروني]],Table1[],2,0),"")</f>
        <v/>
      </c>
      <c r="H34" s="9" t="str">
        <f>IFERROR(VLOOKUP(Table2[[#This Row],[رقم الايصال الاكتروني]],Table1[],3,0),"")</f>
        <v/>
      </c>
    </row>
    <row r="35" spans="2:8" ht="18.75" x14ac:dyDescent="0.3">
      <c r="B35" s="3" t="s">
        <v>22</v>
      </c>
      <c r="C35" s="1">
        <v>38940</v>
      </c>
      <c r="D35" s="2" t="s">
        <v>1074</v>
      </c>
      <c r="F35" s="8">
        <v>978530</v>
      </c>
      <c r="G35" s="9">
        <f>IFERROR(VLOOKUP(Table2[[#This Row],[رقم الايصال الاكتروني]],Table1[],2,0),"")</f>
        <v>31025</v>
      </c>
      <c r="H35" s="9" t="str">
        <f>IFERROR(VLOOKUP(Table2[[#This Row],[رقم الايصال الاكتروني]],Table1[],3,0),"")</f>
        <v>كاش</v>
      </c>
    </row>
    <row r="36" spans="2:8" ht="18.75" x14ac:dyDescent="0.3">
      <c r="B36" s="3" t="s">
        <v>23</v>
      </c>
      <c r="C36" s="1">
        <v>28000</v>
      </c>
      <c r="D36" s="2" t="s">
        <v>1074</v>
      </c>
      <c r="F36" s="8" t="s">
        <v>118</v>
      </c>
      <c r="G36" s="9">
        <f>IFERROR(VLOOKUP(Table2[[#This Row],[رقم الايصال الاكتروني]],Table1[],2,0),"")</f>
        <v>22275</v>
      </c>
      <c r="H36" s="9" t="str">
        <f>IFERROR(VLOOKUP(Table2[[#This Row],[رقم الايصال الاكتروني]],Table1[],3,0),"")</f>
        <v>شيك</v>
      </c>
    </row>
    <row r="37" spans="2:8" ht="18.75" x14ac:dyDescent="0.3">
      <c r="B37" s="3" t="s">
        <v>24</v>
      </c>
      <c r="C37" s="1">
        <v>44250</v>
      </c>
      <c r="D37" s="2" t="s">
        <v>1074</v>
      </c>
      <c r="F37" s="8" t="s">
        <v>1098</v>
      </c>
      <c r="G37" s="9" t="str">
        <f>IFERROR(VLOOKUP(Table2[[#This Row],[رقم الايصال الاكتروني]],Table1[],2,0),"")</f>
        <v/>
      </c>
      <c r="H37" s="9" t="str">
        <f>IFERROR(VLOOKUP(Table2[[#This Row],[رقم الايصال الاكتروني]],Table1[],3,0),"")</f>
        <v/>
      </c>
    </row>
    <row r="38" spans="2:8" ht="18.75" x14ac:dyDescent="0.3">
      <c r="B38" s="3" t="s">
        <v>25</v>
      </c>
      <c r="C38" s="1">
        <v>55313</v>
      </c>
      <c r="D38" s="2" t="s">
        <v>1072</v>
      </c>
      <c r="F38" s="8" t="s">
        <v>1099</v>
      </c>
      <c r="G38" s="9" t="str">
        <f>IFERROR(VLOOKUP(Table2[[#This Row],[رقم الايصال الاكتروني]],Table1[],2,0),"")</f>
        <v/>
      </c>
      <c r="H38" s="9" t="str">
        <f>IFERROR(VLOOKUP(Table2[[#This Row],[رقم الايصال الاكتروني]],Table1[],3,0),"")</f>
        <v/>
      </c>
    </row>
    <row r="39" spans="2:8" ht="18.75" x14ac:dyDescent="0.3">
      <c r="B39" s="3" t="s">
        <v>26</v>
      </c>
      <c r="C39" s="1">
        <v>44250</v>
      </c>
      <c r="D39" s="2" t="s">
        <v>1074</v>
      </c>
      <c r="F39" s="8" t="s">
        <v>0</v>
      </c>
      <c r="G39" s="9">
        <f>IFERROR(VLOOKUP(Table2[[#This Row],[رقم الايصال الاكتروني]],Table1[],2,0),"")</f>
        <v>15000</v>
      </c>
      <c r="H39" s="9" t="str">
        <f>IFERROR(VLOOKUP(Table2[[#This Row],[رقم الايصال الاكتروني]],Table1[],3,0),"")</f>
        <v>كاش</v>
      </c>
    </row>
    <row r="40" spans="2:8" ht="18.75" x14ac:dyDescent="0.3">
      <c r="B40" s="3" t="s">
        <v>27</v>
      </c>
      <c r="C40" s="1">
        <v>24750</v>
      </c>
      <c r="D40" s="2" t="s">
        <v>1073</v>
      </c>
      <c r="F40" s="8" t="s">
        <v>237</v>
      </c>
      <c r="G40" s="9">
        <f>IFERROR(VLOOKUP(Table2[[#This Row],[رقم الايصال الاكتروني]],Table1[],2,0),"")</f>
        <v>18900</v>
      </c>
      <c r="H40" s="9" t="str">
        <f>IFERROR(VLOOKUP(Table2[[#This Row],[رقم الايصال الاكتروني]],Table1[],3,0),"")</f>
        <v>كاش</v>
      </c>
    </row>
    <row r="41" spans="2:8" ht="18.75" x14ac:dyDescent="0.3">
      <c r="B41" s="3" t="s">
        <v>28</v>
      </c>
      <c r="C41" s="1">
        <v>93750</v>
      </c>
      <c r="D41" s="2" t="s">
        <v>1074</v>
      </c>
      <c r="F41" s="8" t="s">
        <v>71</v>
      </c>
      <c r="G41" s="9">
        <f>IFERROR(VLOOKUP(Table2[[#This Row],[رقم الايصال الاكتروني]],Table1[],2,0),"")</f>
        <v>25688</v>
      </c>
      <c r="H41" s="9" t="str">
        <f>IFERROR(VLOOKUP(Table2[[#This Row],[رقم الايصال الاكتروني]],Table1[],3,0),"")</f>
        <v>كاش</v>
      </c>
    </row>
    <row r="42" spans="2:8" ht="18.75" x14ac:dyDescent="0.3">
      <c r="B42" s="3">
        <v>20624</v>
      </c>
      <c r="C42" s="1">
        <v>4500</v>
      </c>
      <c r="D42" s="2" t="s">
        <v>1071</v>
      </c>
      <c r="F42" s="8">
        <v>279998</v>
      </c>
      <c r="G42" s="9">
        <f>IFERROR(VLOOKUP(Table2[[#This Row],[رقم الايصال الاكتروني]],Table1[],2,0),"")</f>
        <v>20626</v>
      </c>
      <c r="H42" s="9" t="str">
        <f>IFERROR(VLOOKUP(Table2[[#This Row],[رقم الايصال الاكتروني]],Table1[],3,0),"")</f>
        <v>كاش</v>
      </c>
    </row>
    <row r="43" spans="2:8" ht="18.75" x14ac:dyDescent="0.3">
      <c r="B43" s="3" t="s">
        <v>29</v>
      </c>
      <c r="C43" s="1">
        <v>33750</v>
      </c>
      <c r="D43" s="2" t="s">
        <v>1071</v>
      </c>
      <c r="F43" s="8">
        <v>168209</v>
      </c>
      <c r="G43" s="9" t="str">
        <f>IFERROR(VLOOKUP(Table2[[#This Row],[رقم الايصال الاكتروني]],Table1[],2,0),"")</f>
        <v/>
      </c>
      <c r="H43" s="9" t="str">
        <f>IFERROR(VLOOKUP(Table2[[#This Row],[رقم الايصال الاكتروني]],Table1[],3,0),"")</f>
        <v/>
      </c>
    </row>
    <row r="44" spans="2:8" ht="18.75" x14ac:dyDescent="0.3">
      <c r="B44" s="3" t="s">
        <v>30</v>
      </c>
      <c r="C44" s="1">
        <v>17050</v>
      </c>
      <c r="D44" s="2" t="s">
        <v>1071</v>
      </c>
      <c r="F44" s="8" t="s">
        <v>17</v>
      </c>
      <c r="G44" s="9">
        <f>IFERROR(VLOOKUP(Table2[[#This Row],[رقم الايصال الاكتروني]],Table1[],2,0),"")</f>
        <v>25200</v>
      </c>
      <c r="H44" s="9" t="str">
        <f>IFERROR(VLOOKUP(Table2[[#This Row],[رقم الايصال الاكتروني]],Table1[],3,0),"")</f>
        <v>شيك</v>
      </c>
    </row>
    <row r="45" spans="2:8" ht="18.75" x14ac:dyDescent="0.3">
      <c r="B45" s="3" t="s">
        <v>31</v>
      </c>
      <c r="C45" s="1">
        <v>27225</v>
      </c>
      <c r="D45" s="2" t="s">
        <v>1071</v>
      </c>
      <c r="F45" s="8">
        <v>60947</v>
      </c>
      <c r="G45" s="9">
        <f>IFERROR(VLOOKUP(Table2[[#This Row],[رقم الايصال الاكتروني]],Table1[],2,0),"")</f>
        <v>11340</v>
      </c>
      <c r="H45" s="9" t="str">
        <f>IFERROR(VLOOKUP(Table2[[#This Row],[رقم الايصال الاكتروني]],Table1[],3,0),"")</f>
        <v>كاش</v>
      </c>
    </row>
    <row r="46" spans="2:8" ht="18.75" x14ac:dyDescent="0.3">
      <c r="B46" s="3" t="s">
        <v>32</v>
      </c>
      <c r="C46" s="1">
        <v>23940</v>
      </c>
      <c r="D46" s="2" t="s">
        <v>1074</v>
      </c>
      <c r="F46" s="8">
        <v>42683</v>
      </c>
      <c r="G46" s="9">
        <f>IFERROR(VLOOKUP(Table2[[#This Row],[رقم الايصال الاكتروني]],Table1[],2,0),"")</f>
        <v>48750</v>
      </c>
      <c r="H46" s="9" t="str">
        <f>IFERROR(VLOOKUP(Table2[[#This Row],[رقم الايصال الاكتروني]],Table1[],3,0),"")</f>
        <v>شيك</v>
      </c>
    </row>
    <row r="47" spans="2:8" ht="18.75" x14ac:dyDescent="0.3">
      <c r="B47" s="3" t="s">
        <v>33</v>
      </c>
      <c r="C47" s="1">
        <v>14160</v>
      </c>
      <c r="D47" s="2" t="s">
        <v>1071</v>
      </c>
      <c r="F47" s="8" t="s">
        <v>126</v>
      </c>
      <c r="G47" s="9">
        <f>IFERROR(VLOOKUP(Table2[[#This Row],[رقم الايصال الاكتروني]],Table1[],2,0),"")</f>
        <v>20250</v>
      </c>
      <c r="H47" s="9" t="str">
        <f>IFERROR(VLOOKUP(Table2[[#This Row],[رقم الايصال الاكتروني]],Table1[],3,0),"")</f>
        <v>كاش</v>
      </c>
    </row>
    <row r="48" spans="2:8" ht="18.75" x14ac:dyDescent="0.3">
      <c r="B48" s="3" t="s">
        <v>34</v>
      </c>
      <c r="C48" s="1">
        <v>21000</v>
      </c>
      <c r="D48" s="2" t="s">
        <v>1071</v>
      </c>
      <c r="F48" s="8" t="s">
        <v>90</v>
      </c>
      <c r="G48" s="9">
        <f>IFERROR(VLOOKUP(Table2[[#This Row],[رقم الايصال الاكتروني]],Table1[],2,0),"")</f>
        <v>14040</v>
      </c>
      <c r="H48" s="9" t="str">
        <f>IFERROR(VLOOKUP(Table2[[#This Row],[رقم الايصال الاكتروني]],Table1[],3,0),"")</f>
        <v>كاش</v>
      </c>
    </row>
    <row r="49" spans="2:8" ht="18.75" x14ac:dyDescent="0.3">
      <c r="B49" s="3" t="s">
        <v>35</v>
      </c>
      <c r="C49" s="1">
        <v>29113</v>
      </c>
      <c r="D49" s="2" t="s">
        <v>1073</v>
      </c>
      <c r="F49" s="8" t="s">
        <v>260</v>
      </c>
      <c r="G49" s="9">
        <f>IFERROR(VLOOKUP(Table2[[#This Row],[رقم الايصال الاكتروني]],Table1[],2,0),"")</f>
        <v>15990</v>
      </c>
      <c r="H49" s="9" t="str">
        <f>IFERROR(VLOOKUP(Table2[[#This Row],[رقم الايصال الاكتروني]],Table1[],3,0),"")</f>
        <v>كاش</v>
      </c>
    </row>
    <row r="50" spans="2:8" ht="18.75" x14ac:dyDescent="0.3">
      <c r="B50" s="3">
        <v>978530</v>
      </c>
      <c r="C50" s="1">
        <v>31025</v>
      </c>
      <c r="D50" s="2" t="s">
        <v>1071</v>
      </c>
      <c r="F50" s="8" t="s">
        <v>1100</v>
      </c>
      <c r="G50" s="9" t="str">
        <f>IFERROR(VLOOKUP(Table2[[#This Row],[رقم الايصال الاكتروني]],Table1[],2,0),"")</f>
        <v/>
      </c>
      <c r="H50" s="9" t="str">
        <f>IFERROR(VLOOKUP(Table2[[#This Row],[رقم الايصال الاكتروني]],Table1[],3,0),"")</f>
        <v/>
      </c>
    </row>
    <row r="51" spans="2:8" ht="18.75" x14ac:dyDescent="0.3">
      <c r="B51" s="3" t="s">
        <v>36</v>
      </c>
      <c r="C51" s="1">
        <v>17640</v>
      </c>
      <c r="D51" s="2" t="s">
        <v>1073</v>
      </c>
      <c r="F51" s="8">
        <v>616471</v>
      </c>
      <c r="G51" s="9">
        <f>IFERROR(VLOOKUP(Table2[[#This Row],[رقم الايصال الاكتروني]],Table1[],2,0),"")</f>
        <v>12600</v>
      </c>
      <c r="H51" s="9" t="str">
        <f>IFERROR(VLOOKUP(Table2[[#This Row],[رقم الايصال الاكتروني]],Table1[],3,0),"")</f>
        <v>فيزا</v>
      </c>
    </row>
    <row r="52" spans="2:8" ht="18.75" x14ac:dyDescent="0.3">
      <c r="B52" s="3" t="s">
        <v>37</v>
      </c>
      <c r="C52" s="1">
        <v>15191</v>
      </c>
      <c r="D52" s="2" t="s">
        <v>1071</v>
      </c>
      <c r="F52" s="8" t="s">
        <v>39</v>
      </c>
      <c r="G52" s="9">
        <f>IFERROR(VLOOKUP(Table2[[#This Row],[رقم الايصال الاكتروني]],Table1[],2,0),"")</f>
        <v>19305</v>
      </c>
      <c r="H52" s="9" t="str">
        <f>IFERROR(VLOOKUP(Table2[[#This Row],[رقم الايصال الاكتروني]],Table1[],3,0),"")</f>
        <v>شيك</v>
      </c>
    </row>
    <row r="53" spans="2:8" ht="18.75" x14ac:dyDescent="0.3">
      <c r="B53" s="3">
        <v>279998</v>
      </c>
      <c r="C53" s="1">
        <v>20626</v>
      </c>
      <c r="D53" s="2" t="s">
        <v>1071</v>
      </c>
      <c r="F53" s="8" t="s">
        <v>44</v>
      </c>
      <c r="G53" s="9">
        <f>IFERROR(VLOOKUP(Table2[[#This Row],[رقم الايصال الاكتروني]],Table1[],2,0),"")</f>
        <v>27375</v>
      </c>
      <c r="H53" s="9" t="str">
        <f>IFERROR(VLOOKUP(Table2[[#This Row],[رقم الايصال الاكتروني]],Table1[],3,0),"")</f>
        <v>كاش</v>
      </c>
    </row>
    <row r="54" spans="2:8" ht="18.75" x14ac:dyDescent="0.3">
      <c r="B54" s="3" t="s">
        <v>38</v>
      </c>
      <c r="C54" s="1">
        <v>20250</v>
      </c>
      <c r="D54" s="2" t="s">
        <v>1071</v>
      </c>
      <c r="F54" s="8" t="s">
        <v>165</v>
      </c>
      <c r="G54" s="9">
        <f>IFERROR(VLOOKUP(Table2[[#This Row],[رقم الايصال الاكتروني]],Table1[],2,0),"")</f>
        <v>14300</v>
      </c>
      <c r="H54" s="9" t="str">
        <f>IFERROR(VLOOKUP(Table2[[#This Row],[رقم الايصال الاكتروني]],Table1[],3,0),"")</f>
        <v>كاش</v>
      </c>
    </row>
    <row r="55" spans="2:8" ht="18.75" x14ac:dyDescent="0.3">
      <c r="B55" s="3" t="s">
        <v>39</v>
      </c>
      <c r="C55" s="1">
        <v>19305</v>
      </c>
      <c r="D55" s="2" t="s">
        <v>1072</v>
      </c>
      <c r="F55" s="8">
        <v>321847</v>
      </c>
      <c r="G55" s="9">
        <f>IFERROR(VLOOKUP(Table2[[#This Row],[رقم الايصال الاكتروني]],Table1[],2,0),"")</f>
        <v>6662</v>
      </c>
      <c r="H55" s="9" t="str">
        <f>IFERROR(VLOOKUP(Table2[[#This Row],[رقم الايصال الاكتروني]],Table1[],3,0),"")</f>
        <v>كاش</v>
      </c>
    </row>
    <row r="56" spans="2:8" ht="18.75" x14ac:dyDescent="0.3">
      <c r="B56" s="3" t="s">
        <v>40</v>
      </c>
      <c r="C56" s="1">
        <v>13230</v>
      </c>
      <c r="D56" s="2" t="s">
        <v>1071</v>
      </c>
      <c r="F56" s="8" t="s">
        <v>40</v>
      </c>
      <c r="G56" s="9">
        <f>IFERROR(VLOOKUP(Table2[[#This Row],[رقم الايصال الاكتروني]],Table1[],2,0),"")</f>
        <v>13230</v>
      </c>
      <c r="H56" s="9" t="str">
        <f>IFERROR(VLOOKUP(Table2[[#This Row],[رقم الايصال الاكتروني]],Table1[],3,0),"")</f>
        <v>كاش</v>
      </c>
    </row>
    <row r="57" spans="2:8" ht="18.75" x14ac:dyDescent="0.3">
      <c r="B57" s="3" t="s">
        <v>41</v>
      </c>
      <c r="C57" s="1">
        <v>28125</v>
      </c>
      <c r="D57" s="2" t="s">
        <v>1071</v>
      </c>
      <c r="F57" s="8" t="s">
        <v>11</v>
      </c>
      <c r="G57" s="9">
        <f>IFERROR(VLOOKUP(Table2[[#This Row],[رقم الايصال الاكتروني]],Table1[],2,0),"")</f>
        <v>20250</v>
      </c>
      <c r="H57" s="9" t="str">
        <f>IFERROR(VLOOKUP(Table2[[#This Row],[رقم الايصال الاكتروني]],Table1[],3,0),"")</f>
        <v>فيزا</v>
      </c>
    </row>
    <row r="58" spans="2:8" ht="18.75" x14ac:dyDescent="0.3">
      <c r="B58" s="3" t="s">
        <v>42</v>
      </c>
      <c r="C58" s="1">
        <v>23800</v>
      </c>
      <c r="D58" s="2" t="s">
        <v>1073</v>
      </c>
      <c r="F58" s="8" t="s">
        <v>127</v>
      </c>
      <c r="G58" s="9">
        <f>IFERROR(VLOOKUP(Table2[[#This Row],[رقم الايصال الاكتروني]],Table1[],2,0),"")</f>
        <v>19940</v>
      </c>
      <c r="H58" s="9" t="str">
        <f>IFERROR(VLOOKUP(Table2[[#This Row],[رقم الايصال الاكتروني]],Table1[],3,0),"")</f>
        <v>كاش</v>
      </c>
    </row>
    <row r="59" spans="2:8" ht="18.75" x14ac:dyDescent="0.3">
      <c r="B59" s="3" t="s">
        <v>43</v>
      </c>
      <c r="C59" s="1">
        <v>15750</v>
      </c>
      <c r="D59" s="2" t="s">
        <v>1073</v>
      </c>
      <c r="F59" s="8" t="s">
        <v>1101</v>
      </c>
      <c r="G59" s="9" t="str">
        <f>IFERROR(VLOOKUP(Table2[[#This Row],[رقم الايصال الاكتروني]],Table1[],2,0),"")</f>
        <v/>
      </c>
      <c r="H59" s="9" t="str">
        <f>IFERROR(VLOOKUP(Table2[[#This Row],[رقم الايصال الاكتروني]],Table1[],3,0),"")</f>
        <v/>
      </c>
    </row>
    <row r="60" spans="2:8" ht="18.75" x14ac:dyDescent="0.3">
      <c r="B60" s="3" t="s">
        <v>44</v>
      </c>
      <c r="C60" s="1">
        <v>27375</v>
      </c>
      <c r="D60" s="2" t="s">
        <v>1071</v>
      </c>
      <c r="F60" s="8" t="s">
        <v>1102</v>
      </c>
      <c r="G60" s="9" t="str">
        <f>IFERROR(VLOOKUP(Table2[[#This Row],[رقم الايصال الاكتروني]],Table1[],2,0),"")</f>
        <v/>
      </c>
      <c r="H60" s="9" t="str">
        <f>IFERROR(VLOOKUP(Table2[[#This Row],[رقم الايصال الاكتروني]],Table1[],3,0),"")</f>
        <v/>
      </c>
    </row>
    <row r="61" spans="2:8" ht="18.75" x14ac:dyDescent="0.3">
      <c r="B61" s="3" t="s">
        <v>45</v>
      </c>
      <c r="C61" s="1">
        <v>18000</v>
      </c>
      <c r="D61" s="2" t="s">
        <v>1073</v>
      </c>
      <c r="F61" s="8" t="s">
        <v>1103</v>
      </c>
      <c r="G61" s="9" t="str">
        <f>IFERROR(VLOOKUP(Table2[[#This Row],[رقم الايصال الاكتروني]],Table1[],2,0),"")</f>
        <v/>
      </c>
      <c r="H61" s="9" t="str">
        <f>IFERROR(VLOOKUP(Table2[[#This Row],[رقم الايصال الاكتروني]],Table1[],3,0),"")</f>
        <v/>
      </c>
    </row>
    <row r="62" spans="2:8" ht="18.75" x14ac:dyDescent="0.3">
      <c r="B62" s="3" t="s">
        <v>46</v>
      </c>
      <c r="C62" s="1">
        <v>25650</v>
      </c>
      <c r="D62" s="2" t="s">
        <v>1073</v>
      </c>
      <c r="F62" s="8" t="s">
        <v>223</v>
      </c>
      <c r="G62" s="9">
        <f>IFERROR(VLOOKUP(Table2[[#This Row],[رقم الايصال الاكتروني]],Table1[],2,0),"")</f>
        <v>20009</v>
      </c>
      <c r="H62" s="9" t="str">
        <f>IFERROR(VLOOKUP(Table2[[#This Row],[رقم الايصال الاكتروني]],Table1[],3,0),"")</f>
        <v>شيك</v>
      </c>
    </row>
    <row r="63" spans="2:8" ht="18.75" x14ac:dyDescent="0.3">
      <c r="B63" s="3" t="s">
        <v>47</v>
      </c>
      <c r="C63" s="1">
        <v>20250</v>
      </c>
      <c r="D63" s="2" t="s">
        <v>1072</v>
      </c>
      <c r="F63" s="8" t="s">
        <v>119</v>
      </c>
      <c r="G63" s="9">
        <f>IFERROR(VLOOKUP(Table2[[#This Row],[رقم الايصال الاكتروني]],Table1[],2,0),"")</f>
        <v>16120</v>
      </c>
      <c r="H63" s="9" t="str">
        <f>IFERROR(VLOOKUP(Table2[[#This Row],[رقم الايصال الاكتروني]],Table1[],3,0),"")</f>
        <v>شيك</v>
      </c>
    </row>
    <row r="64" spans="2:8" ht="18.75" x14ac:dyDescent="0.3">
      <c r="B64" s="3">
        <v>279021</v>
      </c>
      <c r="C64" s="1">
        <v>13300</v>
      </c>
      <c r="D64" s="2" t="s">
        <v>1073</v>
      </c>
      <c r="F64" s="8" t="s">
        <v>73</v>
      </c>
      <c r="G64" s="9">
        <f>IFERROR(VLOOKUP(Table2[[#This Row],[رقم الايصال الاكتروني]],Table1[],2,0),"")</f>
        <v>21060</v>
      </c>
      <c r="H64" s="9" t="str">
        <f>IFERROR(VLOOKUP(Table2[[#This Row],[رقم الايصال الاكتروني]],Table1[],3,0),"")</f>
        <v>كاش</v>
      </c>
    </row>
    <row r="65" spans="2:8" ht="18.75" x14ac:dyDescent="0.3">
      <c r="B65" s="3" t="s">
        <v>48</v>
      </c>
      <c r="C65" s="1">
        <v>26460</v>
      </c>
      <c r="D65" s="2" t="s">
        <v>1071</v>
      </c>
      <c r="F65" s="8" t="s">
        <v>32</v>
      </c>
      <c r="G65" s="9">
        <f>IFERROR(VLOOKUP(Table2[[#This Row],[رقم الايصال الاكتروني]],Table1[],2,0),"")</f>
        <v>23940</v>
      </c>
      <c r="H65" s="9" t="str">
        <f>IFERROR(VLOOKUP(Table2[[#This Row],[رقم الايصال الاكتروني]],Table1[],3,0),"")</f>
        <v>تحويل بنكى</v>
      </c>
    </row>
    <row r="66" spans="2:8" ht="18.75" x14ac:dyDescent="0.3">
      <c r="B66" s="3">
        <v>19973</v>
      </c>
      <c r="C66" s="1">
        <v>56250</v>
      </c>
      <c r="D66" s="2" t="s">
        <v>1072</v>
      </c>
      <c r="F66" s="8" t="s">
        <v>174</v>
      </c>
      <c r="G66" s="9">
        <f>IFERROR(VLOOKUP(Table2[[#This Row],[رقم الايصال الاكتروني]],Table1[],2,0),"")</f>
        <v>21700</v>
      </c>
      <c r="H66" s="9" t="str">
        <f>IFERROR(VLOOKUP(Table2[[#This Row],[رقم الايصال الاكتروني]],Table1[],3,0),"")</f>
        <v>كاش</v>
      </c>
    </row>
    <row r="67" spans="2:8" ht="18.75" x14ac:dyDescent="0.3">
      <c r="B67" s="3" t="s">
        <v>49</v>
      </c>
      <c r="C67" s="1">
        <v>58000</v>
      </c>
      <c r="D67" s="2" t="s">
        <v>1073</v>
      </c>
      <c r="F67" s="8" t="s">
        <v>31</v>
      </c>
      <c r="G67" s="9">
        <f>IFERROR(VLOOKUP(Table2[[#This Row],[رقم الايصال الاكتروني]],Table1[],2,0),"")</f>
        <v>27225</v>
      </c>
      <c r="H67" s="9" t="str">
        <f>IFERROR(VLOOKUP(Table2[[#This Row],[رقم الايصال الاكتروني]],Table1[],3,0),"")</f>
        <v>كاش</v>
      </c>
    </row>
    <row r="68" spans="2:8" ht="18.75" x14ac:dyDescent="0.3">
      <c r="B68" s="3" t="s">
        <v>50</v>
      </c>
      <c r="C68" s="1">
        <v>28000</v>
      </c>
      <c r="D68" s="2" t="s">
        <v>1071</v>
      </c>
      <c r="F68" s="8" t="s">
        <v>1104</v>
      </c>
      <c r="G68" s="9" t="str">
        <f>IFERROR(VLOOKUP(Table2[[#This Row],[رقم الايصال الاكتروني]],Table1[],2,0),"")</f>
        <v/>
      </c>
      <c r="H68" s="9" t="str">
        <f>IFERROR(VLOOKUP(Table2[[#This Row],[رقم الايصال الاكتروني]],Table1[],3,0),"")</f>
        <v/>
      </c>
    </row>
    <row r="69" spans="2:8" ht="18.75" x14ac:dyDescent="0.3">
      <c r="B69" s="3" t="s">
        <v>51</v>
      </c>
      <c r="C69" s="1">
        <v>44250</v>
      </c>
      <c r="D69" s="2" t="s">
        <v>1074</v>
      </c>
      <c r="F69" s="8" t="s">
        <v>34</v>
      </c>
      <c r="G69" s="9">
        <f>IFERROR(VLOOKUP(Table2[[#This Row],[رقم الايصال الاكتروني]],Table1[],2,0),"")</f>
        <v>21000</v>
      </c>
      <c r="H69" s="9" t="str">
        <f>IFERROR(VLOOKUP(Table2[[#This Row],[رقم الايصال الاكتروني]],Table1[],3,0),"")</f>
        <v>كاش</v>
      </c>
    </row>
    <row r="70" spans="2:8" ht="18.75" x14ac:dyDescent="0.3">
      <c r="B70" s="3" t="s">
        <v>52</v>
      </c>
      <c r="C70" s="1">
        <v>69375</v>
      </c>
      <c r="D70" s="2" t="s">
        <v>1072</v>
      </c>
      <c r="F70" s="8" t="s">
        <v>1105</v>
      </c>
      <c r="G70" s="9" t="str">
        <f>IFERROR(VLOOKUP(Table2[[#This Row],[رقم الايصال الاكتروني]],Table1[],2,0),"")</f>
        <v/>
      </c>
      <c r="H70" s="9" t="str">
        <f>IFERROR(VLOOKUP(Table2[[#This Row],[رقم الايصال الاكتروني]],Table1[],3,0),"")</f>
        <v/>
      </c>
    </row>
    <row r="71" spans="2:8" ht="18.75" x14ac:dyDescent="0.3">
      <c r="B71" s="3" t="s">
        <v>53</v>
      </c>
      <c r="C71" s="1">
        <v>59000</v>
      </c>
      <c r="D71" s="2" t="s">
        <v>1071</v>
      </c>
      <c r="F71" s="8" t="s">
        <v>1106</v>
      </c>
      <c r="G71" s="9">
        <f>IFERROR(VLOOKUP(Table2[[#This Row],[رقم الايصال الاكتروني]],Table1[],2,0),"")</f>
        <v>26973</v>
      </c>
      <c r="H71" s="9" t="str">
        <f>IFERROR(VLOOKUP(Table2[[#This Row],[رقم الايصال الاكتروني]],Table1[],3,0),"")</f>
        <v>شيك</v>
      </c>
    </row>
    <row r="72" spans="2:8" ht="18.75" x14ac:dyDescent="0.3">
      <c r="B72" s="3" t="s">
        <v>54</v>
      </c>
      <c r="C72" s="1">
        <v>70000</v>
      </c>
      <c r="D72" s="2" t="s">
        <v>1071</v>
      </c>
      <c r="F72" s="8">
        <v>895887</v>
      </c>
      <c r="G72" s="9">
        <f>IFERROR(VLOOKUP(Table2[[#This Row],[رقم الايصال الاكتروني]],Table1[],2,0),"")</f>
        <v>17600</v>
      </c>
      <c r="H72" s="9" t="str">
        <f>IFERROR(VLOOKUP(Table2[[#This Row],[رقم الايصال الاكتروني]],Table1[],3,0),"")</f>
        <v>كاش</v>
      </c>
    </row>
    <row r="73" spans="2:8" ht="18.75" x14ac:dyDescent="0.3">
      <c r="B73" s="3" t="s">
        <v>55</v>
      </c>
      <c r="C73" s="1">
        <v>24750</v>
      </c>
      <c r="D73" s="2" t="s">
        <v>1073</v>
      </c>
      <c r="F73" s="8">
        <v>747049</v>
      </c>
      <c r="G73" s="9">
        <f>IFERROR(VLOOKUP(Table2[[#This Row],[رقم الايصال الاكتروني]],Table1[],2,0),"")</f>
        <v>11138</v>
      </c>
      <c r="H73" s="9" t="str">
        <f>IFERROR(VLOOKUP(Table2[[#This Row],[رقم الايصال الاكتروني]],Table1[],3,0),"")</f>
        <v>كاش</v>
      </c>
    </row>
    <row r="74" spans="2:8" ht="18.75" x14ac:dyDescent="0.3">
      <c r="B74" s="3" t="s">
        <v>56</v>
      </c>
      <c r="C74" s="1">
        <v>59000</v>
      </c>
      <c r="D74" s="2" t="s">
        <v>1074</v>
      </c>
      <c r="F74" s="8" t="s">
        <v>2</v>
      </c>
      <c r="G74" s="9">
        <f>IFERROR(VLOOKUP(Table2[[#This Row],[رقم الايصال الاكتروني]],Table1[],2,0),"")</f>
        <v>15228</v>
      </c>
      <c r="H74" s="9" t="str">
        <f>IFERROR(VLOOKUP(Table2[[#This Row],[رقم الايصال الاكتروني]],Table1[],3,0),"")</f>
        <v>فيزا</v>
      </c>
    </row>
    <row r="75" spans="2:8" ht="18.75" x14ac:dyDescent="0.3">
      <c r="B75" s="3" t="s">
        <v>57</v>
      </c>
      <c r="C75" s="1">
        <v>69375</v>
      </c>
      <c r="D75" s="2" t="s">
        <v>1072</v>
      </c>
      <c r="F75" s="8" t="s">
        <v>10</v>
      </c>
      <c r="G75" s="9">
        <f>IFERROR(VLOOKUP(Table2[[#This Row],[رقم الايصال الاكتروني]],Table1[],2,0),"")</f>
        <v>11200</v>
      </c>
      <c r="H75" s="9" t="str">
        <f>IFERROR(VLOOKUP(Table2[[#This Row],[رقم الايصال الاكتروني]],Table1[],3,0),"")</f>
        <v>فيزا</v>
      </c>
    </row>
    <row r="76" spans="2:8" ht="18.75" x14ac:dyDescent="0.3">
      <c r="B76" s="3" t="s">
        <v>58</v>
      </c>
      <c r="C76" s="1">
        <v>38250</v>
      </c>
      <c r="D76" s="2" t="s">
        <v>1071</v>
      </c>
      <c r="F76" s="8" t="s">
        <v>45</v>
      </c>
      <c r="G76" s="9">
        <f>IFERROR(VLOOKUP(Table2[[#This Row],[رقم الايصال الاكتروني]],Table1[],2,0),"")</f>
        <v>18000</v>
      </c>
      <c r="H76" s="9" t="str">
        <f>IFERROR(VLOOKUP(Table2[[#This Row],[رقم الايصال الاكتروني]],Table1[],3,0),"")</f>
        <v>فيزا</v>
      </c>
    </row>
    <row r="77" spans="2:8" ht="18.75" x14ac:dyDescent="0.3">
      <c r="B77" s="3" t="s">
        <v>59</v>
      </c>
      <c r="C77" s="1">
        <v>27378</v>
      </c>
      <c r="D77" s="2" t="s">
        <v>1072</v>
      </c>
      <c r="F77" s="8" t="s">
        <v>74</v>
      </c>
      <c r="G77" s="9">
        <f>IFERROR(VLOOKUP(Table2[[#This Row],[رقم الايصال الاكتروني]],Table1[],2,0),"")</f>
        <v>30420</v>
      </c>
      <c r="H77" s="9" t="str">
        <f>IFERROR(VLOOKUP(Table2[[#This Row],[رقم الايصال الاكتروني]],Table1[],3,0),"")</f>
        <v>كاش</v>
      </c>
    </row>
    <row r="78" spans="2:8" ht="18.75" x14ac:dyDescent="0.3">
      <c r="B78" s="3" t="s">
        <v>60</v>
      </c>
      <c r="C78" s="1">
        <v>53775</v>
      </c>
      <c r="D78" s="2" t="s">
        <v>1074</v>
      </c>
      <c r="F78" s="8" t="s">
        <v>1107</v>
      </c>
      <c r="G78" s="9" t="str">
        <f>IFERROR(VLOOKUP(Table2[[#This Row],[رقم الايصال الاكتروني]],Table1[],2,0),"")</f>
        <v/>
      </c>
      <c r="H78" s="9" t="str">
        <f>IFERROR(VLOOKUP(Table2[[#This Row],[رقم الايصال الاكتروني]],Table1[],3,0),"")</f>
        <v/>
      </c>
    </row>
    <row r="79" spans="2:8" ht="18.75" x14ac:dyDescent="0.3">
      <c r="B79" s="3" t="s">
        <v>61</v>
      </c>
      <c r="C79" s="1">
        <v>24751</v>
      </c>
      <c r="D79" s="2" t="s">
        <v>1072</v>
      </c>
      <c r="F79" s="8" t="s">
        <v>1108</v>
      </c>
      <c r="G79" s="9" t="str">
        <f>IFERROR(VLOOKUP(Table2[[#This Row],[رقم الايصال الاكتروني]],Table1[],2,0),"")</f>
        <v/>
      </c>
      <c r="H79" s="9" t="str">
        <f>IFERROR(VLOOKUP(Table2[[#This Row],[رقم الايصال الاكتروني]],Table1[],3,0),"")</f>
        <v/>
      </c>
    </row>
    <row r="80" spans="2:8" ht="18.75" x14ac:dyDescent="0.3">
      <c r="B80" s="3" t="s">
        <v>62</v>
      </c>
      <c r="C80" s="1">
        <v>33750</v>
      </c>
      <c r="D80" s="2" t="s">
        <v>1071</v>
      </c>
      <c r="F80" s="8" t="s">
        <v>1109</v>
      </c>
      <c r="G80" s="9" t="str">
        <f>IFERROR(VLOOKUP(Table2[[#This Row],[رقم الايصال الاكتروني]],Table1[],2,0),"")</f>
        <v/>
      </c>
      <c r="H80" s="9" t="str">
        <f>IFERROR(VLOOKUP(Table2[[#This Row],[رقم الايصال الاكتروني]],Table1[],3,0),"")</f>
        <v/>
      </c>
    </row>
    <row r="81" spans="2:8" ht="18.75" x14ac:dyDescent="0.3">
      <c r="B81" s="3" t="s">
        <v>63</v>
      </c>
      <c r="C81" s="1">
        <v>29200</v>
      </c>
      <c r="D81" s="2" t="s">
        <v>1071</v>
      </c>
      <c r="F81" s="8" t="s">
        <v>1110</v>
      </c>
      <c r="G81" s="9" t="str">
        <f>IFERROR(VLOOKUP(Table2[[#This Row],[رقم الايصال الاكتروني]],Table1[],2,0),"")</f>
        <v/>
      </c>
      <c r="H81" s="9" t="str">
        <f>IFERROR(VLOOKUP(Table2[[#This Row],[رقم الايصال الاكتروني]],Table1[],3,0),"")</f>
        <v/>
      </c>
    </row>
    <row r="82" spans="2:8" ht="18.75" x14ac:dyDescent="0.3">
      <c r="B82" s="3" t="s">
        <v>64</v>
      </c>
      <c r="C82" s="1">
        <v>58000</v>
      </c>
      <c r="D82" s="2" t="s">
        <v>1071</v>
      </c>
      <c r="F82" s="8" t="s">
        <v>75</v>
      </c>
      <c r="G82" s="9">
        <f>IFERROR(VLOOKUP(Table2[[#This Row],[رقم الايصال الاكتروني]],Table1[],2,0),"")</f>
        <v>30397</v>
      </c>
      <c r="H82" s="9" t="str">
        <f>IFERROR(VLOOKUP(Table2[[#This Row],[رقم الايصال الاكتروني]],Table1[],3,0),"")</f>
        <v>كاش</v>
      </c>
    </row>
    <row r="83" spans="2:8" ht="18.75" x14ac:dyDescent="0.3">
      <c r="B83" s="3">
        <v>43712</v>
      </c>
      <c r="C83" s="1">
        <v>3524</v>
      </c>
      <c r="D83" s="2" t="s">
        <v>1071</v>
      </c>
      <c r="F83" s="8" t="s">
        <v>42</v>
      </c>
      <c r="G83" s="9">
        <f>IFERROR(VLOOKUP(Table2[[#This Row],[رقم الايصال الاكتروني]],Table1[],2,0),"")</f>
        <v>23800</v>
      </c>
      <c r="H83" s="9" t="str">
        <f>IFERROR(VLOOKUP(Table2[[#This Row],[رقم الايصال الاكتروني]],Table1[],3,0),"")</f>
        <v>فيزا</v>
      </c>
    </row>
    <row r="84" spans="2:8" ht="18.75" x14ac:dyDescent="0.3">
      <c r="B84" s="3">
        <v>99865</v>
      </c>
      <c r="C84" s="1">
        <v>3895</v>
      </c>
      <c r="D84" s="2" t="s">
        <v>1071</v>
      </c>
      <c r="F84" s="8" t="s">
        <v>104</v>
      </c>
      <c r="G84" s="9">
        <f>IFERROR(VLOOKUP(Table2[[#This Row],[رقم الايصال الاكتروني]],Table1[],2,0),"")</f>
        <v>22400</v>
      </c>
      <c r="H84" s="9" t="str">
        <f>IFERROR(VLOOKUP(Table2[[#This Row],[رقم الايصال الاكتروني]],Table1[],3,0),"")</f>
        <v>كاش</v>
      </c>
    </row>
    <row r="85" spans="2:8" ht="18.75" x14ac:dyDescent="0.3">
      <c r="B85" s="3">
        <v>2369</v>
      </c>
      <c r="C85" s="1">
        <v>18375</v>
      </c>
      <c r="D85" s="2" t="s">
        <v>1073</v>
      </c>
      <c r="F85" s="8" t="s">
        <v>66</v>
      </c>
      <c r="G85" s="9">
        <f>IFERROR(VLOOKUP(Table2[[#This Row],[رقم الايصال الاكتروني]],Table1[],2,0),"")</f>
        <v>54000</v>
      </c>
      <c r="H85" s="9" t="str">
        <f>IFERROR(VLOOKUP(Table2[[#This Row],[رقم الايصال الاكتروني]],Table1[],3,0),"")</f>
        <v>كاش</v>
      </c>
    </row>
    <row r="86" spans="2:8" ht="18.75" x14ac:dyDescent="0.3">
      <c r="B86" s="3" t="s">
        <v>65</v>
      </c>
      <c r="C86" s="1">
        <v>23200</v>
      </c>
      <c r="D86" s="2" t="s">
        <v>1073</v>
      </c>
      <c r="F86" s="8">
        <v>957010</v>
      </c>
      <c r="G86" s="9">
        <f>IFERROR(VLOOKUP(Table2[[#This Row],[رقم الايصال الاكتروني]],Table1[],2,0),"")</f>
        <v>8370</v>
      </c>
      <c r="H86" s="9" t="str">
        <f>IFERROR(VLOOKUP(Table2[[#This Row],[رقم الايصال الاكتروني]],Table1[],3,0),"")</f>
        <v>فيزا</v>
      </c>
    </row>
    <row r="87" spans="2:8" ht="18.75" x14ac:dyDescent="0.3">
      <c r="B87" s="3">
        <v>5873936</v>
      </c>
      <c r="C87" s="1">
        <v>4500</v>
      </c>
      <c r="D87" s="2" t="s">
        <v>1071</v>
      </c>
      <c r="F87" s="8" t="s">
        <v>309</v>
      </c>
      <c r="G87" s="9">
        <f>IFERROR(VLOOKUP(Table2[[#This Row],[رقم الايصال الاكتروني]],Table1[],2,0),"")</f>
        <v>46800</v>
      </c>
      <c r="H87" s="9" t="str">
        <f>IFERROR(VLOOKUP(Table2[[#This Row],[رقم الايصال الاكتروني]],Table1[],3,0),"")</f>
        <v>كاش</v>
      </c>
    </row>
    <row r="88" spans="2:8" ht="18.75" x14ac:dyDescent="0.3">
      <c r="B88" s="3" t="s">
        <v>66</v>
      </c>
      <c r="C88" s="1">
        <v>54000</v>
      </c>
      <c r="D88" s="2" t="s">
        <v>1071</v>
      </c>
      <c r="F88" s="8" t="s">
        <v>1111</v>
      </c>
      <c r="G88" s="9" t="str">
        <f>IFERROR(VLOOKUP(Table2[[#This Row],[رقم الايصال الاكتروني]],Table1[],2,0),"")</f>
        <v/>
      </c>
      <c r="H88" s="9" t="str">
        <f>IFERROR(VLOOKUP(Table2[[#This Row],[رقم الايصال الاكتروني]],Table1[],3,0),"")</f>
        <v/>
      </c>
    </row>
    <row r="89" spans="2:8" ht="18.75" x14ac:dyDescent="0.3">
      <c r="B89" s="3">
        <v>1315373</v>
      </c>
      <c r="C89" s="1">
        <v>5146</v>
      </c>
      <c r="D89" s="2" t="s">
        <v>1071</v>
      </c>
      <c r="F89" s="8" t="s">
        <v>154</v>
      </c>
      <c r="G89" s="9">
        <f>IFERROR(VLOOKUP(Table2[[#This Row],[رقم الايصال الاكتروني]],Table1[],2,0),"")</f>
        <v>18300</v>
      </c>
      <c r="H89" s="9" t="str">
        <f>IFERROR(VLOOKUP(Table2[[#This Row],[رقم الايصال الاكتروني]],Table1[],3,0),"")</f>
        <v>فيزا</v>
      </c>
    </row>
    <row r="90" spans="2:8" ht="18.75" x14ac:dyDescent="0.3">
      <c r="B90" s="3">
        <v>603199</v>
      </c>
      <c r="C90" s="1">
        <v>12285</v>
      </c>
      <c r="D90" s="2" t="s">
        <v>1073</v>
      </c>
      <c r="F90" s="8">
        <v>33605</v>
      </c>
      <c r="G90" s="9">
        <f>IFERROR(VLOOKUP(Table2[[#This Row],[رقم الايصال الاكتروني]],Table1[],2,0),"")</f>
        <v>25550</v>
      </c>
      <c r="H90" s="9" t="str">
        <f>IFERROR(VLOOKUP(Table2[[#This Row],[رقم الايصال الاكتروني]],Table1[],3,0),"")</f>
        <v>فيزا</v>
      </c>
    </row>
    <row r="91" spans="2:8" ht="18.75" x14ac:dyDescent="0.3">
      <c r="B91" s="3" t="s">
        <v>67</v>
      </c>
      <c r="C91" s="1">
        <v>26350</v>
      </c>
      <c r="D91" s="2" t="s">
        <v>1073</v>
      </c>
      <c r="F91" s="8" t="s">
        <v>1112</v>
      </c>
      <c r="G91" s="9" t="str">
        <f>IFERROR(VLOOKUP(Table2[[#This Row],[رقم الايصال الاكتروني]],Table1[],2,0),"")</f>
        <v/>
      </c>
      <c r="H91" s="9" t="str">
        <f>IFERROR(VLOOKUP(Table2[[#This Row],[رقم الايصال الاكتروني]],Table1[],3,0),"")</f>
        <v/>
      </c>
    </row>
    <row r="92" spans="2:8" ht="18.75" x14ac:dyDescent="0.3">
      <c r="B92" s="3" t="s">
        <v>68</v>
      </c>
      <c r="C92" s="1">
        <v>24400</v>
      </c>
      <c r="D92" s="2" t="s">
        <v>1072</v>
      </c>
      <c r="F92" s="8" t="s">
        <v>101</v>
      </c>
      <c r="G92" s="9">
        <f>IFERROR(VLOOKUP(Table2[[#This Row],[رقم الايصال الاكتروني]],Table1[],2,0),"")</f>
        <v>20300</v>
      </c>
      <c r="H92" s="9" t="str">
        <f>IFERROR(VLOOKUP(Table2[[#This Row],[رقم الايصال الاكتروني]],Table1[],3,0),"")</f>
        <v>كاش</v>
      </c>
    </row>
    <row r="93" spans="2:8" ht="18.75" x14ac:dyDescent="0.3">
      <c r="B93" s="3" t="s">
        <v>69</v>
      </c>
      <c r="C93" s="1">
        <v>20630</v>
      </c>
      <c r="D93" s="2" t="s">
        <v>1073</v>
      </c>
      <c r="F93" s="8" t="s">
        <v>9</v>
      </c>
      <c r="G93" s="9">
        <f>IFERROR(VLOOKUP(Table2[[#This Row],[رقم الايصال الاكتروني]],Table1[],2,0),"")</f>
        <v>18563</v>
      </c>
      <c r="H93" s="9" t="str">
        <f>IFERROR(VLOOKUP(Table2[[#This Row],[رقم الايصال الاكتروني]],Table1[],3,0),"")</f>
        <v>فيزا</v>
      </c>
    </row>
    <row r="94" spans="2:8" ht="18.75" x14ac:dyDescent="0.3">
      <c r="B94" s="3" t="s">
        <v>70</v>
      </c>
      <c r="C94" s="1">
        <v>16250</v>
      </c>
      <c r="D94" s="2" t="s">
        <v>1071</v>
      </c>
      <c r="F94" s="8">
        <v>795785</v>
      </c>
      <c r="G94" s="9">
        <f>IFERROR(VLOOKUP(Table2[[#This Row],[رقم الايصال الاكتروني]],Table1[],2,0),"")</f>
        <v>12150</v>
      </c>
      <c r="H94" s="9" t="str">
        <f>IFERROR(VLOOKUP(Table2[[#This Row],[رقم الايصال الاكتروني]],Table1[],3,0),"")</f>
        <v>كاش</v>
      </c>
    </row>
    <row r="95" spans="2:8" ht="18.75" x14ac:dyDescent="0.3">
      <c r="B95" s="3" t="s">
        <v>71</v>
      </c>
      <c r="C95" s="1">
        <v>25688</v>
      </c>
      <c r="D95" s="2" t="s">
        <v>1071</v>
      </c>
      <c r="F95" s="8" t="s">
        <v>235</v>
      </c>
      <c r="G95" s="9">
        <f>IFERROR(VLOOKUP(Table2[[#This Row],[رقم الايصال الاكتروني]],Table1[],2,0),"")</f>
        <v>18900</v>
      </c>
      <c r="H95" s="9" t="str">
        <f>IFERROR(VLOOKUP(Table2[[#This Row],[رقم الايصال الاكتروني]],Table1[],3,0),"")</f>
        <v>شيك</v>
      </c>
    </row>
    <row r="96" spans="2:8" ht="18.75" x14ac:dyDescent="0.3">
      <c r="B96" s="3" t="s">
        <v>72</v>
      </c>
      <c r="C96" s="1">
        <v>10000</v>
      </c>
      <c r="D96" s="2" t="s">
        <v>1071</v>
      </c>
      <c r="F96" s="8" t="s">
        <v>1113</v>
      </c>
      <c r="G96" s="9" t="str">
        <f>IFERROR(VLOOKUP(Table2[[#This Row],[رقم الايصال الاكتروني]],Table1[],2,0),"")</f>
        <v/>
      </c>
      <c r="H96" s="9" t="str">
        <f>IFERROR(VLOOKUP(Table2[[#This Row],[رقم الايصال الاكتروني]],Table1[],3,0),"")</f>
        <v/>
      </c>
    </row>
    <row r="97" spans="2:8" ht="18.75" x14ac:dyDescent="0.3">
      <c r="B97" s="3">
        <v>610725</v>
      </c>
      <c r="C97" s="1">
        <v>11340</v>
      </c>
      <c r="D97" s="2" t="s">
        <v>1071</v>
      </c>
      <c r="F97" s="8" t="s">
        <v>158</v>
      </c>
      <c r="G97" s="9">
        <f>IFERROR(VLOOKUP(Table2[[#This Row],[رقم الايصال الاكتروني]],Table1[],2,0),"")</f>
        <v>40950</v>
      </c>
      <c r="H97" s="9" t="str">
        <f>IFERROR(VLOOKUP(Table2[[#This Row],[رقم الايصال الاكتروني]],Table1[],3,0),"")</f>
        <v>شيك</v>
      </c>
    </row>
    <row r="98" spans="2:8" ht="18.75" x14ac:dyDescent="0.3">
      <c r="B98" s="3" t="s">
        <v>73</v>
      </c>
      <c r="C98" s="1">
        <v>21060</v>
      </c>
      <c r="D98" s="2" t="s">
        <v>1071</v>
      </c>
      <c r="F98" s="8" t="s">
        <v>1114</v>
      </c>
      <c r="G98" s="9">
        <f>IFERROR(VLOOKUP(Table2[[#This Row],[رقم الايصال الاكتروني]],Table1[],2,0),"")</f>
        <v>17640</v>
      </c>
      <c r="H98" s="9" t="str">
        <f>IFERROR(VLOOKUP(Table2[[#This Row],[رقم الايصال الاكتروني]],Table1[],3,0),"")</f>
        <v>كاش</v>
      </c>
    </row>
    <row r="99" spans="2:8" ht="18.75" x14ac:dyDescent="0.3">
      <c r="B99" s="3" t="s">
        <v>74</v>
      </c>
      <c r="C99" s="1">
        <v>30420</v>
      </c>
      <c r="D99" s="2" t="s">
        <v>1071</v>
      </c>
      <c r="F99" s="8" t="s">
        <v>102</v>
      </c>
      <c r="G99" s="9">
        <f>IFERROR(VLOOKUP(Table2[[#This Row],[رقم الايصال الاكتروني]],Table1[],2,0),"")</f>
        <v>25925</v>
      </c>
      <c r="H99" s="9" t="str">
        <f>IFERROR(VLOOKUP(Table2[[#This Row],[رقم الايصال الاكتروني]],Table1[],3,0),"")</f>
        <v>كاش</v>
      </c>
    </row>
    <row r="100" spans="2:8" ht="18.75" x14ac:dyDescent="0.3">
      <c r="B100" s="3" t="s">
        <v>75</v>
      </c>
      <c r="C100" s="1">
        <v>30397</v>
      </c>
      <c r="D100" s="2" t="s">
        <v>1071</v>
      </c>
      <c r="F100" s="8">
        <v>1315373</v>
      </c>
      <c r="G100" s="9">
        <f>IFERROR(VLOOKUP(Table2[[#This Row],[رقم الايصال الاكتروني]],Table1[],2,0),"")</f>
        <v>5146</v>
      </c>
      <c r="H100" s="9" t="str">
        <f>IFERROR(VLOOKUP(Table2[[#This Row],[رقم الايصال الاكتروني]],Table1[],3,0),"")</f>
        <v>كاش</v>
      </c>
    </row>
    <row r="101" spans="2:8" ht="18.75" x14ac:dyDescent="0.3">
      <c r="B101" s="3">
        <v>58898650</v>
      </c>
      <c r="C101" s="1">
        <v>33800</v>
      </c>
      <c r="D101" s="2" t="s">
        <v>1071</v>
      </c>
      <c r="F101" s="8">
        <v>326451</v>
      </c>
      <c r="G101" s="9">
        <f>IFERROR(VLOOKUP(Table2[[#This Row],[رقم الايصال الاكتروني]],Table1[],2,0),"")</f>
        <v>8143</v>
      </c>
      <c r="H101" s="9" t="str">
        <f>IFERROR(VLOOKUP(Table2[[#This Row],[رقم الايصال الاكتروني]],Table1[],3,0),"")</f>
        <v>كاش</v>
      </c>
    </row>
    <row r="102" spans="2:8" ht="18.75" x14ac:dyDescent="0.3">
      <c r="B102" s="3">
        <v>50368</v>
      </c>
      <c r="C102" s="1">
        <v>20075</v>
      </c>
      <c r="D102" s="2" t="s">
        <v>1071</v>
      </c>
      <c r="F102" s="8">
        <v>51062</v>
      </c>
      <c r="G102" s="9" t="str">
        <f>IFERROR(VLOOKUP(Table2[[#This Row],[رقم الايصال الاكتروني]],Table1[],2,0),"")</f>
        <v/>
      </c>
      <c r="H102" s="9" t="str">
        <f>IFERROR(VLOOKUP(Table2[[#This Row],[رقم الايصال الاكتروني]],Table1[],3,0),"")</f>
        <v/>
      </c>
    </row>
    <row r="103" spans="2:8" ht="18.75" x14ac:dyDescent="0.3">
      <c r="B103" s="3">
        <v>82639</v>
      </c>
      <c r="C103" s="1">
        <v>40600</v>
      </c>
      <c r="D103" s="2" t="s">
        <v>1073</v>
      </c>
      <c r="F103" s="8" t="s">
        <v>1115</v>
      </c>
      <c r="G103" s="9" t="str">
        <f>IFERROR(VLOOKUP(Table2[[#This Row],[رقم الايصال الاكتروني]],Table1[],2,0),"")</f>
        <v/>
      </c>
      <c r="H103" s="9" t="str">
        <f>IFERROR(VLOOKUP(Table2[[#This Row],[رقم الايصال الاكتروني]],Table1[],3,0),"")</f>
        <v/>
      </c>
    </row>
    <row r="104" spans="2:8" ht="18.75" x14ac:dyDescent="0.3">
      <c r="B104" s="3" t="s">
        <v>76</v>
      </c>
      <c r="C104" s="1">
        <v>13860</v>
      </c>
      <c r="D104" s="2" t="s">
        <v>1071</v>
      </c>
      <c r="F104" s="8" t="s">
        <v>205</v>
      </c>
      <c r="G104" s="9">
        <f>IFERROR(VLOOKUP(Table2[[#This Row],[رقم الايصال الاكتروني]],Table1[],2,0),"")</f>
        <v>18900</v>
      </c>
      <c r="H104" s="9" t="str">
        <f>IFERROR(VLOOKUP(Table2[[#This Row],[رقم الايصال الاكتروني]],Table1[],3,0),"")</f>
        <v>فيزا</v>
      </c>
    </row>
    <row r="105" spans="2:8" ht="18.75" x14ac:dyDescent="0.3">
      <c r="B105" s="3" t="s">
        <v>77</v>
      </c>
      <c r="C105" s="1">
        <v>19250</v>
      </c>
      <c r="D105" s="2" t="s">
        <v>1071</v>
      </c>
      <c r="F105" s="8" t="s">
        <v>202</v>
      </c>
      <c r="G105" s="9">
        <f>IFERROR(VLOOKUP(Table2[[#This Row],[رقم الايصال الاكتروني]],Table1[],2,0),"")</f>
        <v>14850</v>
      </c>
      <c r="H105" s="9" t="str">
        <f>IFERROR(VLOOKUP(Table2[[#This Row],[رقم الايصال الاكتروني]],Table1[],3,0),"")</f>
        <v>كاش</v>
      </c>
    </row>
    <row r="106" spans="2:8" ht="18.75" x14ac:dyDescent="0.3">
      <c r="B106" s="3" t="s">
        <v>78</v>
      </c>
      <c r="C106" s="1">
        <v>16500</v>
      </c>
      <c r="D106" s="2" t="s">
        <v>1071</v>
      </c>
      <c r="F106" s="8" t="s">
        <v>366</v>
      </c>
      <c r="G106" s="9">
        <f>IFERROR(VLOOKUP(Table2[[#This Row],[رقم الايصال الاكتروني]],Table1[],2,0),"")</f>
        <v>23625</v>
      </c>
      <c r="H106" s="9" t="str">
        <f>IFERROR(VLOOKUP(Table2[[#This Row],[رقم الايصال الاكتروني]],Table1[],3,0),"")</f>
        <v>تحويل بنكى</v>
      </c>
    </row>
    <row r="107" spans="2:8" ht="18.75" x14ac:dyDescent="0.3">
      <c r="B107" s="3" t="s">
        <v>79</v>
      </c>
      <c r="C107" s="1">
        <v>25200</v>
      </c>
      <c r="D107" s="2" t="s">
        <v>1072</v>
      </c>
      <c r="F107" s="8">
        <v>603199</v>
      </c>
      <c r="G107" s="9">
        <f>IFERROR(VLOOKUP(Table2[[#This Row],[رقم الايصال الاكتروني]],Table1[],2,0),"")</f>
        <v>12285</v>
      </c>
      <c r="H107" s="9" t="str">
        <f>IFERROR(VLOOKUP(Table2[[#This Row],[رقم الايصال الاكتروني]],Table1[],3,0),"")</f>
        <v>فيزا</v>
      </c>
    </row>
    <row r="108" spans="2:8" ht="18.75" x14ac:dyDescent="0.3">
      <c r="B108" s="3" t="s">
        <v>80</v>
      </c>
      <c r="C108" s="1">
        <v>26973</v>
      </c>
      <c r="D108" s="2" t="s">
        <v>1072</v>
      </c>
      <c r="F108" s="8" t="s">
        <v>77</v>
      </c>
      <c r="G108" s="9">
        <f>IFERROR(VLOOKUP(Table2[[#This Row],[رقم الايصال الاكتروني]],Table1[],2,0),"")</f>
        <v>19250</v>
      </c>
      <c r="H108" s="9" t="str">
        <f>IFERROR(VLOOKUP(Table2[[#This Row],[رقم الايصال الاكتروني]],Table1[],3,0),"")</f>
        <v>كاش</v>
      </c>
    </row>
    <row r="109" spans="2:8" ht="18.75" x14ac:dyDescent="0.3">
      <c r="B109" s="3" t="s">
        <v>81</v>
      </c>
      <c r="C109" s="1">
        <v>12285</v>
      </c>
      <c r="D109" s="2" t="s">
        <v>1071</v>
      </c>
      <c r="F109" s="8" t="s">
        <v>238</v>
      </c>
      <c r="G109" s="9">
        <f>IFERROR(VLOOKUP(Table2[[#This Row],[رقم الايصال الاكتروني]],Table1[],2,0),"")</f>
        <v>10850</v>
      </c>
      <c r="H109" s="9" t="str">
        <f>IFERROR(VLOOKUP(Table2[[#This Row],[رقم الايصال الاكتروني]],Table1[],3,0),"")</f>
        <v>كاش</v>
      </c>
    </row>
    <row r="110" spans="2:8" ht="18.75" x14ac:dyDescent="0.3">
      <c r="B110" s="3" t="s">
        <v>82</v>
      </c>
      <c r="C110" s="1">
        <v>38250</v>
      </c>
      <c r="D110" s="2" t="s">
        <v>1071</v>
      </c>
      <c r="F110" s="8">
        <v>610725</v>
      </c>
      <c r="G110" s="9">
        <f>IFERROR(VLOOKUP(Table2[[#This Row],[رقم الايصال الاكتروني]],Table1[],2,0),"")</f>
        <v>11340</v>
      </c>
      <c r="H110" s="9" t="str">
        <f>IFERROR(VLOOKUP(Table2[[#This Row],[رقم الايصال الاكتروني]],Table1[],3,0),"")</f>
        <v>كاش</v>
      </c>
    </row>
    <row r="111" spans="2:8" ht="18.75" x14ac:dyDescent="0.3">
      <c r="B111" s="3" t="s">
        <v>83</v>
      </c>
      <c r="C111" s="1">
        <v>30400</v>
      </c>
      <c r="D111" s="2" t="s">
        <v>1071</v>
      </c>
      <c r="F111" s="8" t="s">
        <v>7</v>
      </c>
      <c r="G111" s="9">
        <f>IFERROR(VLOOKUP(Table2[[#This Row],[رقم الايصال الاكتروني]],Table1[],2,0),"")</f>
        <v>24400</v>
      </c>
      <c r="H111" s="9" t="str">
        <f>IFERROR(VLOOKUP(Table2[[#This Row],[رقم الايصال الاكتروني]],Table1[],3,0),"")</f>
        <v>كاش</v>
      </c>
    </row>
    <row r="112" spans="2:8" ht="18.75" x14ac:dyDescent="0.3">
      <c r="B112" s="3" t="s">
        <v>84</v>
      </c>
      <c r="C112" s="1">
        <v>31025</v>
      </c>
      <c r="D112" s="2" t="s">
        <v>1072</v>
      </c>
      <c r="F112" s="8" t="s">
        <v>163</v>
      </c>
      <c r="G112" s="9">
        <f>IFERROR(VLOOKUP(Table2[[#This Row],[رقم الايصال الاكتروني]],Table1[],2,0),"")</f>
        <v>20250</v>
      </c>
      <c r="H112" s="9" t="str">
        <f>IFERROR(VLOOKUP(Table2[[#This Row],[رقم الايصال الاكتروني]],Table1[],3,0),"")</f>
        <v>كاش</v>
      </c>
    </row>
    <row r="113" spans="2:8" ht="18.75" x14ac:dyDescent="0.3">
      <c r="B113" s="3" t="s">
        <v>85</v>
      </c>
      <c r="C113" s="1">
        <v>65625</v>
      </c>
      <c r="D113" s="2" t="s">
        <v>1074</v>
      </c>
      <c r="F113" s="8" t="s">
        <v>371</v>
      </c>
      <c r="G113" s="9">
        <f>IFERROR(VLOOKUP(Table2[[#This Row],[رقم الايصال الاكتروني]],Table1[],2,0),"")</f>
        <v>15338.7</v>
      </c>
      <c r="H113" s="9" t="str">
        <f>IFERROR(VLOOKUP(Table2[[#This Row],[رقم الايصال الاكتروني]],Table1[],3,0),"")</f>
        <v>فيزا</v>
      </c>
    </row>
    <row r="114" spans="2:8" ht="18.75" x14ac:dyDescent="0.3">
      <c r="B114" s="3" t="s">
        <v>86</v>
      </c>
      <c r="C114" s="1">
        <v>40500</v>
      </c>
      <c r="D114" s="2" t="s">
        <v>1072</v>
      </c>
      <c r="F114" s="8" t="s">
        <v>97</v>
      </c>
      <c r="G114" s="9">
        <f>IFERROR(VLOOKUP(Table2[[#This Row],[رقم الايصال الاكتروني]],Table1[],2,0),"")</f>
        <v>14000</v>
      </c>
      <c r="H114" s="9" t="str">
        <f>IFERROR(VLOOKUP(Table2[[#This Row],[رقم الايصال الاكتروني]],Table1[],3,0),"")</f>
        <v>شيك</v>
      </c>
    </row>
    <row r="115" spans="2:8" ht="18.75" x14ac:dyDescent="0.3">
      <c r="B115" s="3" t="s">
        <v>87</v>
      </c>
      <c r="C115" s="1">
        <v>36000</v>
      </c>
      <c r="D115" s="2" t="s">
        <v>1071</v>
      </c>
      <c r="F115" s="8" t="s">
        <v>313</v>
      </c>
      <c r="G115" s="9">
        <f>IFERROR(VLOOKUP(Table2[[#This Row],[رقم الايصال الاكتروني]],Table1[],2,0),"")</f>
        <v>18900</v>
      </c>
      <c r="H115" s="9" t="str">
        <f>IFERROR(VLOOKUP(Table2[[#This Row],[رقم الايصال الاكتروني]],Table1[],3,0),"")</f>
        <v>شيك</v>
      </c>
    </row>
    <row r="116" spans="2:8" ht="18.75" x14ac:dyDescent="0.3">
      <c r="B116" s="3" t="s">
        <v>88</v>
      </c>
      <c r="C116" s="1">
        <v>52125</v>
      </c>
      <c r="D116" s="2" t="s">
        <v>1072</v>
      </c>
      <c r="F116" s="8" t="s">
        <v>125</v>
      </c>
      <c r="G116" s="9">
        <f>IFERROR(VLOOKUP(Table2[[#This Row],[رقم الايصال الاكتروني]],Table1[],2,0),"")</f>
        <v>19373</v>
      </c>
      <c r="H116" s="9" t="str">
        <f>IFERROR(VLOOKUP(Table2[[#This Row],[رقم الايصال الاكتروني]],Table1[],3,0),"")</f>
        <v>كاش</v>
      </c>
    </row>
    <row r="117" spans="2:8" ht="18.75" x14ac:dyDescent="0.3">
      <c r="B117" s="3" t="s">
        <v>89</v>
      </c>
      <c r="C117" s="1">
        <v>36000</v>
      </c>
      <c r="D117" s="2" t="s">
        <v>1071</v>
      </c>
      <c r="F117" s="8">
        <v>70331</v>
      </c>
      <c r="G117" s="9">
        <f>IFERROR(VLOOKUP(Table2[[#This Row],[رقم الايصال الاكتروني]],Table1[],2,0),"")</f>
        <v>3344</v>
      </c>
      <c r="H117" s="9" t="str">
        <f>IFERROR(VLOOKUP(Table2[[#This Row],[رقم الايصال الاكتروني]],Table1[],3,0),"")</f>
        <v>كاش</v>
      </c>
    </row>
    <row r="118" spans="2:8" ht="18.75" x14ac:dyDescent="0.3">
      <c r="B118" s="3" t="s">
        <v>90</v>
      </c>
      <c r="C118" s="1">
        <v>14040</v>
      </c>
      <c r="D118" s="2" t="s">
        <v>1071</v>
      </c>
      <c r="F118" s="8" t="s">
        <v>122</v>
      </c>
      <c r="G118" s="9">
        <f>IFERROR(VLOOKUP(Table2[[#This Row],[رقم الايصال الاكتروني]],Table1[],2,0),"")</f>
        <v>28688</v>
      </c>
      <c r="H118" s="9" t="str">
        <f>IFERROR(VLOOKUP(Table2[[#This Row],[رقم الايصال الاكتروني]],Table1[],3,0),"")</f>
        <v>شيك</v>
      </c>
    </row>
    <row r="119" spans="2:8" ht="18.75" x14ac:dyDescent="0.3">
      <c r="B119" s="3" t="s">
        <v>91</v>
      </c>
      <c r="C119" s="1">
        <v>18838</v>
      </c>
      <c r="D119" s="2" t="s">
        <v>1071</v>
      </c>
      <c r="F119" s="8" t="s">
        <v>1116</v>
      </c>
      <c r="G119" s="9" t="str">
        <f>IFERROR(VLOOKUP(Table2[[#This Row],[رقم الايصال الاكتروني]],Table1[],2,0),"")</f>
        <v/>
      </c>
      <c r="H119" s="9" t="str">
        <f>IFERROR(VLOOKUP(Table2[[#This Row],[رقم الايصال الاكتروني]],Table1[],3,0),"")</f>
        <v/>
      </c>
    </row>
    <row r="120" spans="2:8" ht="18.75" x14ac:dyDescent="0.3">
      <c r="B120" s="3">
        <v>5396</v>
      </c>
      <c r="C120" s="1">
        <v>7100</v>
      </c>
      <c r="D120" s="2" t="s">
        <v>1074</v>
      </c>
      <c r="F120" s="8" t="s">
        <v>103</v>
      </c>
      <c r="G120" s="9">
        <f>IFERROR(VLOOKUP(Table2[[#This Row],[رقم الايصال الاكتروني]],Table1[],2,0),"")</f>
        <v>17600</v>
      </c>
      <c r="H120" s="9" t="str">
        <f>IFERROR(VLOOKUP(Table2[[#This Row],[رقم الايصال الاكتروني]],Table1[],3,0),"")</f>
        <v>فيزا</v>
      </c>
    </row>
    <row r="121" spans="2:8" ht="18.75" x14ac:dyDescent="0.3">
      <c r="B121" s="3" t="s">
        <v>92</v>
      </c>
      <c r="C121" s="1">
        <v>15000</v>
      </c>
      <c r="D121" s="2" t="s">
        <v>1071</v>
      </c>
      <c r="F121" s="8" t="s">
        <v>156</v>
      </c>
      <c r="G121" s="9">
        <f>IFERROR(VLOOKUP(Table2[[#This Row],[رقم الايصال الاكتروني]],Table1[],2,0),"")</f>
        <v>19800</v>
      </c>
      <c r="H121" s="9" t="str">
        <f>IFERROR(VLOOKUP(Table2[[#This Row],[رقم الايصال الاكتروني]],Table1[],3,0),"")</f>
        <v>فيزا</v>
      </c>
    </row>
    <row r="122" spans="2:8" ht="18.75" x14ac:dyDescent="0.3">
      <c r="B122" s="3">
        <v>795785</v>
      </c>
      <c r="C122" s="1">
        <v>12150</v>
      </c>
      <c r="D122" s="2" t="s">
        <v>1071</v>
      </c>
      <c r="F122" s="8">
        <v>953605</v>
      </c>
      <c r="G122" s="9" t="str">
        <f>IFERROR(VLOOKUP(Table2[[#This Row],[رقم الايصال الاكتروني]],Table1[],2,0),"")</f>
        <v/>
      </c>
      <c r="H122" s="9" t="str">
        <f>IFERROR(VLOOKUP(Table2[[#This Row],[رقم الايصال الاكتروني]],Table1[],3,0),"")</f>
        <v/>
      </c>
    </row>
    <row r="123" spans="2:8" ht="18.75" x14ac:dyDescent="0.3">
      <c r="B123" s="3">
        <v>490722</v>
      </c>
      <c r="C123" s="1">
        <v>15000</v>
      </c>
      <c r="D123" s="2" t="s">
        <v>1073</v>
      </c>
      <c r="F123" s="8">
        <v>58898650</v>
      </c>
      <c r="G123" s="9">
        <f>IFERROR(VLOOKUP(Table2[[#This Row],[رقم الايصال الاكتروني]],Table1[],2,0),"")</f>
        <v>33800</v>
      </c>
      <c r="H123" s="9" t="str">
        <f>IFERROR(VLOOKUP(Table2[[#This Row],[رقم الايصال الاكتروني]],Table1[],3,0),"")</f>
        <v>كاش</v>
      </c>
    </row>
    <row r="124" spans="2:8" ht="18.75" x14ac:dyDescent="0.3">
      <c r="B124" s="3" t="s">
        <v>93</v>
      </c>
      <c r="C124" s="1">
        <v>19202</v>
      </c>
      <c r="D124" s="2" t="s">
        <v>1071</v>
      </c>
      <c r="F124" s="8" t="s">
        <v>155</v>
      </c>
      <c r="G124" s="9">
        <f>IFERROR(VLOOKUP(Table2[[#This Row],[رقم الايصال الاكتروني]],Table1[],2,0),"")</f>
        <v>12373</v>
      </c>
      <c r="H124" s="9" t="str">
        <f>IFERROR(VLOOKUP(Table2[[#This Row],[رقم الايصال الاكتروني]],Table1[],3,0),"")</f>
        <v>فيزا</v>
      </c>
    </row>
    <row r="125" spans="2:8" ht="18.75" x14ac:dyDescent="0.3">
      <c r="B125" s="3" t="s">
        <v>94</v>
      </c>
      <c r="C125" s="1">
        <v>12150</v>
      </c>
      <c r="D125" s="2" t="s">
        <v>1072</v>
      </c>
      <c r="F125" s="8" t="s">
        <v>172</v>
      </c>
      <c r="G125" s="9">
        <f>IFERROR(VLOOKUP(Table2[[#This Row],[رقم الايصال الاكتروني]],Table1[],2,0),"")</f>
        <v>18377</v>
      </c>
      <c r="H125" s="9" t="str">
        <f>IFERROR(VLOOKUP(Table2[[#This Row],[رقم الايصال الاكتروني]],Table1[],3,0),"")</f>
        <v>شيك</v>
      </c>
    </row>
    <row r="126" spans="2:8" ht="18.75" x14ac:dyDescent="0.3">
      <c r="B126" s="3" t="s">
        <v>95</v>
      </c>
      <c r="C126" s="1">
        <v>17600</v>
      </c>
      <c r="D126" s="2" t="s">
        <v>1071</v>
      </c>
      <c r="F126" s="8" t="s">
        <v>67</v>
      </c>
      <c r="G126" s="9">
        <f>IFERROR(VLOOKUP(Table2[[#This Row],[رقم الايصال الاكتروني]],Table1[],2,0),"")</f>
        <v>26350</v>
      </c>
      <c r="H126" s="9" t="str">
        <f>IFERROR(VLOOKUP(Table2[[#This Row],[رقم الايصال الاكتروني]],Table1[],3,0),"")</f>
        <v>فيزا</v>
      </c>
    </row>
    <row r="127" spans="2:8" ht="18.75" x14ac:dyDescent="0.3">
      <c r="B127" s="3">
        <v>617781</v>
      </c>
      <c r="C127" s="1">
        <v>9924</v>
      </c>
      <c r="D127" s="2" t="s">
        <v>1073</v>
      </c>
      <c r="F127" s="8" t="s">
        <v>81</v>
      </c>
      <c r="G127" s="9">
        <f>IFERROR(VLOOKUP(Table2[[#This Row],[رقم الايصال الاكتروني]],Table1[],2,0),"")</f>
        <v>12285</v>
      </c>
      <c r="H127" s="9" t="str">
        <f>IFERROR(VLOOKUP(Table2[[#This Row],[رقم الايصال الاكتروني]],Table1[],3,0),"")</f>
        <v>كاش</v>
      </c>
    </row>
    <row r="128" spans="2:8" ht="18.75" x14ac:dyDescent="0.3">
      <c r="B128" s="3" t="s">
        <v>96</v>
      </c>
      <c r="C128" s="1">
        <v>16200</v>
      </c>
      <c r="D128" s="2" t="s">
        <v>1074</v>
      </c>
      <c r="F128" s="8" t="s">
        <v>1117</v>
      </c>
      <c r="G128" s="9" t="str">
        <f>IFERROR(VLOOKUP(Table2[[#This Row],[رقم الايصال الاكتروني]],Table1[],2,0),"")</f>
        <v/>
      </c>
      <c r="H128" s="9" t="str">
        <f>IFERROR(VLOOKUP(Table2[[#This Row],[رقم الايصال الاكتروني]],Table1[],3,0),"")</f>
        <v/>
      </c>
    </row>
    <row r="129" spans="2:8" ht="18.75" x14ac:dyDescent="0.3">
      <c r="B129" s="3" t="s">
        <v>97</v>
      </c>
      <c r="C129" s="1">
        <v>14000</v>
      </c>
      <c r="D129" s="2" t="s">
        <v>1072</v>
      </c>
      <c r="F129" s="8">
        <v>513766</v>
      </c>
      <c r="G129" s="9">
        <f>IFERROR(VLOOKUP(Table2[[#This Row],[رقم الايصال الاكتروني]],Table1[],2,0),"")</f>
        <v>22400</v>
      </c>
      <c r="H129" s="9" t="str">
        <f>IFERROR(VLOOKUP(Table2[[#This Row],[رقم الايصال الاكتروني]],Table1[],3,0),"")</f>
        <v>كاش</v>
      </c>
    </row>
    <row r="130" spans="2:8" ht="18.75" x14ac:dyDescent="0.3">
      <c r="B130" s="3" t="s">
        <v>98</v>
      </c>
      <c r="C130" s="1">
        <v>16875</v>
      </c>
      <c r="D130" s="2" t="s">
        <v>1071</v>
      </c>
      <c r="F130" s="8">
        <v>25398</v>
      </c>
      <c r="G130" s="9" t="str">
        <f>IFERROR(VLOOKUP(Table2[[#This Row],[رقم الايصال الاكتروني]],Table1[],2,0),"")</f>
        <v/>
      </c>
      <c r="H130" s="9" t="str">
        <f>IFERROR(VLOOKUP(Table2[[#This Row],[رقم الايصال الاكتروني]],Table1[],3,0),"")</f>
        <v/>
      </c>
    </row>
    <row r="131" spans="2:8" ht="18.75" x14ac:dyDescent="0.3">
      <c r="B131" s="3" t="s">
        <v>99</v>
      </c>
      <c r="C131" s="1">
        <v>43600</v>
      </c>
      <c r="D131" s="2" t="s">
        <v>1073</v>
      </c>
      <c r="F131" s="8" t="s">
        <v>1118</v>
      </c>
      <c r="G131" s="9" t="str">
        <f>IFERROR(VLOOKUP(Table2[[#This Row],[رقم الايصال الاكتروني]],Table1[],2,0),"")</f>
        <v/>
      </c>
      <c r="H131" s="9" t="str">
        <f>IFERROR(VLOOKUP(Table2[[#This Row],[رقم الايصال الاكتروني]],Table1[],3,0),"")</f>
        <v/>
      </c>
    </row>
    <row r="132" spans="2:8" ht="18.75" x14ac:dyDescent="0.3">
      <c r="B132" s="3" t="s">
        <v>100</v>
      </c>
      <c r="C132" s="1">
        <v>30000</v>
      </c>
      <c r="D132" s="2" t="s">
        <v>1072</v>
      </c>
      <c r="F132" s="8" t="s">
        <v>1119</v>
      </c>
      <c r="G132" s="9" t="str">
        <f>IFERROR(VLOOKUP(Table2[[#This Row],[رقم الايصال الاكتروني]],Table1[],2,0),"")</f>
        <v/>
      </c>
      <c r="H132" s="9" t="str">
        <f>IFERROR(VLOOKUP(Table2[[#This Row],[رقم الايصال الاكتروني]],Table1[],3,0),"")</f>
        <v/>
      </c>
    </row>
    <row r="133" spans="2:8" ht="18.75" x14ac:dyDescent="0.3">
      <c r="B133" s="3" t="s">
        <v>101</v>
      </c>
      <c r="C133" s="1">
        <v>20300</v>
      </c>
      <c r="D133" s="2" t="s">
        <v>1071</v>
      </c>
      <c r="F133" s="8">
        <v>178001</v>
      </c>
      <c r="G133" s="9">
        <f>IFERROR(VLOOKUP(Table2[[#This Row],[رقم الايصال الاكتروني]],Table1[],2,0),"")</f>
        <v>4353</v>
      </c>
      <c r="H133" s="9" t="str">
        <f>IFERROR(VLOOKUP(Table2[[#This Row],[رقم الايصال الاكتروني]],Table1[],3,0),"")</f>
        <v>كاش</v>
      </c>
    </row>
    <row r="134" spans="2:8" ht="18.75" x14ac:dyDescent="0.3">
      <c r="B134" s="3" t="s">
        <v>102</v>
      </c>
      <c r="C134" s="1">
        <v>25925</v>
      </c>
      <c r="D134" s="2" t="s">
        <v>1071</v>
      </c>
      <c r="F134" s="8">
        <v>40385</v>
      </c>
      <c r="G134" s="9" t="str">
        <f>IFERROR(VLOOKUP(Table2[[#This Row],[رقم الايصال الاكتروني]],Table1[],2,0),"")</f>
        <v/>
      </c>
      <c r="H134" s="9" t="str">
        <f>IFERROR(VLOOKUP(Table2[[#This Row],[رقم الايصال الاكتروني]],Table1[],3,0),"")</f>
        <v/>
      </c>
    </row>
    <row r="135" spans="2:8" ht="18.75" x14ac:dyDescent="0.3">
      <c r="B135" s="3" t="s">
        <v>103</v>
      </c>
      <c r="C135" s="1">
        <v>17600</v>
      </c>
      <c r="D135" s="2" t="s">
        <v>1073</v>
      </c>
      <c r="F135" s="8" t="s">
        <v>1120</v>
      </c>
      <c r="G135" s="9" t="str">
        <f>IFERROR(VLOOKUP(Table2[[#This Row],[رقم الايصال الاكتروني]],Table1[],2,0),"")</f>
        <v/>
      </c>
      <c r="H135" s="9" t="str">
        <f>IFERROR(VLOOKUP(Table2[[#This Row],[رقم الايصال الاكتروني]],Table1[],3,0),"")</f>
        <v/>
      </c>
    </row>
    <row r="136" spans="2:8" ht="18.75" x14ac:dyDescent="0.3">
      <c r="B136" s="3" t="s">
        <v>104</v>
      </c>
      <c r="C136" s="1">
        <v>22400</v>
      </c>
      <c r="D136" s="2" t="s">
        <v>1071</v>
      </c>
      <c r="F136" s="8" t="s">
        <v>1121</v>
      </c>
      <c r="G136" s="9" t="str">
        <f>IFERROR(VLOOKUP(Table2[[#This Row],[رقم الايصال الاكتروني]],Table1[],2,0),"")</f>
        <v/>
      </c>
      <c r="H136" s="9" t="str">
        <f>IFERROR(VLOOKUP(Table2[[#This Row],[رقم الايصال الاكتروني]],Table1[],3,0),"")</f>
        <v/>
      </c>
    </row>
    <row r="137" spans="2:8" ht="18.75" x14ac:dyDescent="0.3">
      <c r="B137" s="3" t="s">
        <v>105</v>
      </c>
      <c r="C137" s="1">
        <v>23600</v>
      </c>
      <c r="D137" s="2" t="s">
        <v>1073</v>
      </c>
      <c r="F137" s="8" t="s">
        <v>1122</v>
      </c>
      <c r="G137" s="9" t="str">
        <f>IFERROR(VLOOKUP(Table2[[#This Row],[رقم الايصال الاكتروني]],Table1[],2,0),"")</f>
        <v/>
      </c>
      <c r="H137" s="9" t="str">
        <f>IFERROR(VLOOKUP(Table2[[#This Row],[رقم الايصال الاكتروني]],Table1[],3,0),"")</f>
        <v/>
      </c>
    </row>
    <row r="138" spans="2:8" ht="18.75" x14ac:dyDescent="0.3">
      <c r="B138" s="3" t="s">
        <v>106</v>
      </c>
      <c r="C138" s="1">
        <v>54375</v>
      </c>
      <c r="D138" s="2" t="s">
        <v>1072</v>
      </c>
      <c r="F138" s="8" t="s">
        <v>1123</v>
      </c>
      <c r="G138" s="9" t="str">
        <f>IFERROR(VLOOKUP(Table2[[#This Row],[رقم الايصال الاكتروني]],Table1[],2,0),"")</f>
        <v/>
      </c>
      <c r="H138" s="9" t="str">
        <f>IFERROR(VLOOKUP(Table2[[#This Row],[رقم الايصال الاكتروني]],Table1[],3,0),"")</f>
        <v/>
      </c>
    </row>
    <row r="139" spans="2:8" ht="18.75" x14ac:dyDescent="0.3">
      <c r="B139" s="3" t="s">
        <v>107</v>
      </c>
      <c r="C139" s="1">
        <v>24000</v>
      </c>
      <c r="D139" s="2" t="s">
        <v>1071</v>
      </c>
      <c r="F139" s="8">
        <v>16649</v>
      </c>
      <c r="G139" s="9" t="str">
        <f>IFERROR(VLOOKUP(Table2[[#This Row],[رقم الايصال الاكتروني]],Table1[],2,0),"")</f>
        <v/>
      </c>
      <c r="H139" s="9" t="str">
        <f>IFERROR(VLOOKUP(Table2[[#This Row],[رقم الايصال الاكتروني]],Table1[],3,0),"")</f>
        <v/>
      </c>
    </row>
    <row r="140" spans="2:8" ht="18.75" x14ac:dyDescent="0.3">
      <c r="B140" s="3" t="s">
        <v>108</v>
      </c>
      <c r="C140" s="1">
        <v>24750</v>
      </c>
      <c r="D140" s="2" t="s">
        <v>1073</v>
      </c>
      <c r="F140" s="8" t="s">
        <v>334</v>
      </c>
      <c r="G140" s="9">
        <f>IFERROR(VLOOKUP(Table2[[#This Row],[رقم الايصال الاكتروني]],Table1[],2,0),"")</f>
        <v>50000</v>
      </c>
      <c r="H140" s="9" t="str">
        <f>IFERROR(VLOOKUP(Table2[[#This Row],[رقم الايصال الاكتروني]],Table1[],3,0),"")</f>
        <v>شيك</v>
      </c>
    </row>
    <row r="141" spans="2:8" ht="18.75" x14ac:dyDescent="0.3">
      <c r="B141" s="3" t="s">
        <v>109</v>
      </c>
      <c r="C141" s="1">
        <v>48675</v>
      </c>
      <c r="D141" s="2" t="s">
        <v>1072</v>
      </c>
      <c r="F141" s="8" t="s">
        <v>335</v>
      </c>
      <c r="G141" s="9">
        <f>IFERROR(VLOOKUP(Table2[[#This Row],[رقم الايصال الاكتروني]],Table1[],2,0),"")</f>
        <v>25960</v>
      </c>
      <c r="H141" s="9" t="str">
        <f>IFERROR(VLOOKUP(Table2[[#This Row],[رقم الايصال الاكتروني]],Table1[],3,0),"")</f>
        <v>شيك</v>
      </c>
    </row>
    <row r="142" spans="2:8" ht="18.75" x14ac:dyDescent="0.3">
      <c r="B142" s="3" t="s">
        <v>89</v>
      </c>
      <c r="C142" s="1">
        <v>36000</v>
      </c>
      <c r="D142" s="2" t="s">
        <v>1071</v>
      </c>
      <c r="F142" s="8">
        <v>16012</v>
      </c>
      <c r="G142" s="9" t="str">
        <f>IFERROR(VLOOKUP(Table2[[#This Row],[رقم الايصال الاكتروني]],Table1[],2,0),"")</f>
        <v/>
      </c>
      <c r="H142" s="9" t="str">
        <f>IFERROR(VLOOKUP(Table2[[#This Row],[رقم الايصال الاكتروني]],Table1[],3,0),"")</f>
        <v/>
      </c>
    </row>
    <row r="143" spans="2:8" ht="18.75" x14ac:dyDescent="0.3">
      <c r="B143" s="3" t="s">
        <v>110</v>
      </c>
      <c r="C143" s="1">
        <v>35062</v>
      </c>
      <c r="D143" s="2" t="s">
        <v>1071</v>
      </c>
      <c r="F143" s="8">
        <v>257724</v>
      </c>
      <c r="G143" s="9" t="str">
        <f>IFERROR(VLOOKUP(Table2[[#This Row],[رقم الايصال الاكتروني]],Table1[],2,0),"")</f>
        <v/>
      </c>
      <c r="H143" s="9" t="str">
        <f>IFERROR(VLOOKUP(Table2[[#This Row],[رقم الايصال الاكتروني]],Table1[],3,0),"")</f>
        <v/>
      </c>
    </row>
    <row r="144" spans="2:8" ht="18.75" x14ac:dyDescent="0.3">
      <c r="B144" s="3" t="s">
        <v>111</v>
      </c>
      <c r="C144" s="1">
        <v>55312</v>
      </c>
      <c r="D144" s="2" t="s">
        <v>1072</v>
      </c>
      <c r="F144" s="8" t="s">
        <v>1124</v>
      </c>
      <c r="G144" s="9" t="str">
        <f>IFERROR(VLOOKUP(Table2[[#This Row],[رقم الايصال الاكتروني]],Table1[],2,0),"")</f>
        <v/>
      </c>
      <c r="H144" s="9" t="str">
        <f>IFERROR(VLOOKUP(Table2[[#This Row],[رقم الايصال الاكتروني]],Table1[],3,0),"")</f>
        <v/>
      </c>
    </row>
    <row r="145" spans="2:8" ht="18.75" x14ac:dyDescent="0.3">
      <c r="B145" s="3" t="s">
        <v>112</v>
      </c>
      <c r="C145" s="1">
        <v>20250</v>
      </c>
      <c r="D145" s="2" t="s">
        <v>1071</v>
      </c>
      <c r="F145" s="8" t="s">
        <v>18</v>
      </c>
      <c r="G145" s="9">
        <f>IFERROR(VLOOKUP(Table2[[#This Row],[رقم الايصال الاكتروني]],Table1[],2,0),"")</f>
        <v>29750</v>
      </c>
      <c r="H145" s="9" t="str">
        <f>IFERROR(VLOOKUP(Table2[[#This Row],[رقم الايصال الاكتروني]],Table1[],3,0),"")</f>
        <v>كاش</v>
      </c>
    </row>
    <row r="146" spans="2:8" ht="18.75" x14ac:dyDescent="0.3">
      <c r="B146" s="3" t="s">
        <v>113</v>
      </c>
      <c r="C146" s="1">
        <v>29200</v>
      </c>
      <c r="D146" s="2" t="s">
        <v>1074</v>
      </c>
      <c r="F146" s="8">
        <v>69476</v>
      </c>
      <c r="G146" s="9" t="str">
        <f>IFERROR(VLOOKUP(Table2[[#This Row],[رقم الايصال الاكتروني]],Table1[],2,0),"")</f>
        <v/>
      </c>
      <c r="H146" s="9" t="str">
        <f>IFERROR(VLOOKUP(Table2[[#This Row],[رقم الايصال الاكتروني]],Table1[],3,0),"")</f>
        <v/>
      </c>
    </row>
    <row r="147" spans="2:8" ht="18.75" x14ac:dyDescent="0.3">
      <c r="B147" s="3" t="s">
        <v>114</v>
      </c>
      <c r="C147" s="1">
        <v>51920</v>
      </c>
      <c r="D147" s="2" t="s">
        <v>1072</v>
      </c>
      <c r="F147" s="8">
        <v>5066535</v>
      </c>
      <c r="G147" s="9" t="str">
        <f>IFERROR(VLOOKUP(Table2[[#This Row],[رقم الايصال الاكتروني]],Table1[],2,0),"")</f>
        <v/>
      </c>
      <c r="H147" s="9" t="str">
        <f>IFERROR(VLOOKUP(Table2[[#This Row],[رقم الايصال الاكتروني]],Table1[],3,0),"")</f>
        <v/>
      </c>
    </row>
    <row r="148" spans="2:8" ht="18.75" x14ac:dyDescent="0.3">
      <c r="B148" s="3" t="s">
        <v>115</v>
      </c>
      <c r="C148" s="1">
        <v>43500</v>
      </c>
      <c r="D148" s="2" t="s">
        <v>1074</v>
      </c>
      <c r="F148" s="8">
        <v>43655</v>
      </c>
      <c r="G148" s="9" t="str">
        <f>IFERROR(VLOOKUP(Table2[[#This Row],[رقم الايصال الاكتروني]],Table1[],2,0),"")</f>
        <v/>
      </c>
      <c r="H148" s="9" t="str">
        <f>IFERROR(VLOOKUP(Table2[[#This Row],[رقم الايصال الاكتروني]],Table1[],3,0),"")</f>
        <v/>
      </c>
    </row>
    <row r="149" spans="2:8" ht="18.75" x14ac:dyDescent="0.3">
      <c r="B149" s="3" t="s">
        <v>116</v>
      </c>
      <c r="C149" s="1">
        <v>55500</v>
      </c>
      <c r="D149" s="2" t="s">
        <v>1074</v>
      </c>
      <c r="F149" s="8">
        <v>43662</v>
      </c>
      <c r="G149" s="9" t="str">
        <f>IFERROR(VLOOKUP(Table2[[#This Row],[رقم الايصال الاكتروني]],Table1[],2,0),"")</f>
        <v/>
      </c>
      <c r="H149" s="9" t="str">
        <f>IFERROR(VLOOKUP(Table2[[#This Row],[رقم الايصال الاكتروني]],Table1[],3,0),"")</f>
        <v/>
      </c>
    </row>
    <row r="150" spans="2:8" ht="18.75" x14ac:dyDescent="0.3">
      <c r="B150" s="3" t="s">
        <v>117</v>
      </c>
      <c r="C150" s="1">
        <v>44250</v>
      </c>
      <c r="D150" s="2" t="s">
        <v>1074</v>
      </c>
      <c r="F150" s="8">
        <v>43568</v>
      </c>
      <c r="G150" s="9" t="str">
        <f>IFERROR(VLOOKUP(Table2[[#This Row],[رقم الايصال الاكتروني]],Table1[],2,0),"")</f>
        <v/>
      </c>
      <c r="H150" s="9" t="str">
        <f>IFERROR(VLOOKUP(Table2[[#This Row],[رقم الايصال الاكتروني]],Table1[],3,0),"")</f>
        <v/>
      </c>
    </row>
    <row r="151" spans="2:8" ht="18.75" x14ac:dyDescent="0.3">
      <c r="B151" s="3" t="s">
        <v>118</v>
      </c>
      <c r="C151" s="1">
        <v>22275</v>
      </c>
      <c r="D151" s="2" t="s">
        <v>1072</v>
      </c>
      <c r="F151" s="8">
        <v>43530</v>
      </c>
      <c r="G151" s="9" t="str">
        <f>IFERROR(VLOOKUP(Table2[[#This Row],[رقم الايصال الاكتروني]],Table1[],2,0),"")</f>
        <v/>
      </c>
      <c r="H151" s="9" t="str">
        <f>IFERROR(VLOOKUP(Table2[[#This Row],[رقم الايصال الاكتروني]],Table1[],3,0),"")</f>
        <v/>
      </c>
    </row>
    <row r="152" spans="2:8" ht="18.75" x14ac:dyDescent="0.3">
      <c r="B152" s="3" t="s">
        <v>119</v>
      </c>
      <c r="C152" s="1">
        <v>16120</v>
      </c>
      <c r="D152" s="2" t="s">
        <v>1072</v>
      </c>
      <c r="F152" s="8">
        <v>37139</v>
      </c>
      <c r="G152" s="9" t="str">
        <f>IFERROR(VLOOKUP(Table2[[#This Row],[رقم الايصال الاكتروني]],Table1[],2,0),"")</f>
        <v/>
      </c>
      <c r="H152" s="9" t="str">
        <f>IFERROR(VLOOKUP(Table2[[#This Row],[رقم الايصال الاكتروني]],Table1[],3,0),"")</f>
        <v/>
      </c>
    </row>
    <row r="153" spans="2:8" ht="18.75" x14ac:dyDescent="0.3">
      <c r="B153" s="3" t="s">
        <v>120</v>
      </c>
      <c r="C153" s="1">
        <v>16100</v>
      </c>
      <c r="D153" s="2" t="s">
        <v>1071</v>
      </c>
      <c r="F153" s="8">
        <v>43600</v>
      </c>
      <c r="G153" s="9" t="str">
        <f>IFERROR(VLOOKUP(Table2[[#This Row],[رقم الايصال الاكتروني]],Table1[],2,0),"")</f>
        <v/>
      </c>
      <c r="H153" s="9" t="str">
        <f>IFERROR(VLOOKUP(Table2[[#This Row],[رقم الايصال الاكتروني]],Table1[],3,0),"")</f>
        <v/>
      </c>
    </row>
    <row r="154" spans="2:8" ht="18.75" x14ac:dyDescent="0.3">
      <c r="B154" s="3" t="s">
        <v>121</v>
      </c>
      <c r="C154" s="1">
        <v>4050</v>
      </c>
      <c r="D154" s="2" t="s">
        <v>1073</v>
      </c>
      <c r="F154" s="8">
        <v>100514</v>
      </c>
      <c r="G154" s="9" t="str">
        <f>IFERROR(VLOOKUP(Table2[[#This Row],[رقم الايصال الاكتروني]],Table1[],2,0),"")</f>
        <v/>
      </c>
      <c r="H154" s="9" t="str">
        <f>IFERROR(VLOOKUP(Table2[[#This Row],[رقم الايصال الاكتروني]],Table1[],3,0),"")</f>
        <v/>
      </c>
    </row>
    <row r="155" spans="2:8" ht="18.75" x14ac:dyDescent="0.3">
      <c r="B155" s="3">
        <v>740356</v>
      </c>
      <c r="C155" s="1">
        <v>7975</v>
      </c>
      <c r="D155" s="2" t="s">
        <v>1073</v>
      </c>
      <c r="F155" s="8">
        <v>8032312</v>
      </c>
      <c r="G155" s="9" t="str">
        <f>IFERROR(VLOOKUP(Table2[[#This Row],[رقم الايصال الاكتروني]],Table1[],2,0),"")</f>
        <v/>
      </c>
      <c r="H155" s="9" t="str">
        <f>IFERROR(VLOOKUP(Table2[[#This Row],[رقم الايصال الاكتروني]],Table1[],3,0),"")</f>
        <v/>
      </c>
    </row>
    <row r="156" spans="2:8" ht="18.75" x14ac:dyDescent="0.3">
      <c r="B156" s="3" t="s">
        <v>122</v>
      </c>
      <c r="C156" s="1">
        <v>28688</v>
      </c>
      <c r="D156" s="2" t="s">
        <v>1072</v>
      </c>
      <c r="F156" s="8">
        <v>205616</v>
      </c>
      <c r="G156" s="9" t="str">
        <f>IFERROR(VLOOKUP(Table2[[#This Row],[رقم الايصال الاكتروني]],Table1[],2,0),"")</f>
        <v/>
      </c>
      <c r="H156" s="9" t="str">
        <f>IFERROR(VLOOKUP(Table2[[#This Row],[رقم الايصال الاكتروني]],Table1[],3,0),"")</f>
        <v/>
      </c>
    </row>
    <row r="157" spans="2:8" ht="18.75" x14ac:dyDescent="0.3">
      <c r="B157" s="3" t="s">
        <v>123</v>
      </c>
      <c r="C157" s="1">
        <v>27360</v>
      </c>
      <c r="D157" s="2" t="s">
        <v>1073</v>
      </c>
      <c r="F157" s="8">
        <v>43569</v>
      </c>
      <c r="G157" s="9" t="str">
        <f>IFERROR(VLOOKUP(Table2[[#This Row],[رقم الايصال الاكتروني]],Table1[],2,0),"")</f>
        <v/>
      </c>
      <c r="H157" s="9" t="str">
        <f>IFERROR(VLOOKUP(Table2[[#This Row],[رقم الايصال الاكتروني]],Table1[],3,0),"")</f>
        <v/>
      </c>
    </row>
    <row r="158" spans="2:8" ht="18.75" x14ac:dyDescent="0.3">
      <c r="B158" s="3" t="s">
        <v>124</v>
      </c>
      <c r="C158" s="1">
        <v>52650</v>
      </c>
      <c r="D158" s="2" t="s">
        <v>1072</v>
      </c>
      <c r="F158" s="8">
        <v>39963</v>
      </c>
      <c r="G158" s="9" t="str">
        <f>IFERROR(VLOOKUP(Table2[[#This Row],[رقم الايصال الاكتروني]],Table1[],2,0),"")</f>
        <v/>
      </c>
      <c r="H158" s="9" t="str">
        <f>IFERROR(VLOOKUP(Table2[[#This Row],[رقم الايصال الاكتروني]],Table1[],3,0),"")</f>
        <v/>
      </c>
    </row>
    <row r="159" spans="2:8" ht="18.75" x14ac:dyDescent="0.3">
      <c r="B159" s="3">
        <v>747049</v>
      </c>
      <c r="C159" s="1">
        <v>11138</v>
      </c>
      <c r="D159" s="2" t="s">
        <v>1071</v>
      </c>
      <c r="F159" s="8">
        <v>4509361</v>
      </c>
      <c r="G159" s="9" t="str">
        <f>IFERROR(VLOOKUP(Table2[[#This Row],[رقم الايصال الاكتروني]],Table1[],2,0),"")</f>
        <v/>
      </c>
      <c r="H159" s="9" t="str">
        <f>IFERROR(VLOOKUP(Table2[[#This Row],[رقم الايصال الاكتروني]],Table1[],3,0),"")</f>
        <v/>
      </c>
    </row>
    <row r="160" spans="2:8" ht="18.75" x14ac:dyDescent="0.3">
      <c r="B160" s="3" t="s">
        <v>125</v>
      </c>
      <c r="C160" s="1">
        <v>19373</v>
      </c>
      <c r="D160" s="2" t="s">
        <v>1071</v>
      </c>
      <c r="F160" s="8" t="s">
        <v>1125</v>
      </c>
      <c r="G160" s="9" t="str">
        <f>IFERROR(VLOOKUP(Table2[[#This Row],[رقم الايصال الاكتروني]],Table1[],2,0),"")</f>
        <v/>
      </c>
      <c r="H160" s="9" t="str">
        <f>IFERROR(VLOOKUP(Table2[[#This Row],[رقم الايصال الاكتروني]],Table1[],3,0),"")</f>
        <v/>
      </c>
    </row>
    <row r="161" spans="2:8" ht="18.75" x14ac:dyDescent="0.3">
      <c r="B161" s="3" t="s">
        <v>126</v>
      </c>
      <c r="C161" s="1">
        <v>20250</v>
      </c>
      <c r="D161" s="2" t="s">
        <v>1071</v>
      </c>
      <c r="F161" s="8">
        <v>35595</v>
      </c>
      <c r="G161" s="9" t="str">
        <f>IFERROR(VLOOKUP(Table2[[#This Row],[رقم الايصال الاكتروني]],Table1[],2,0),"")</f>
        <v/>
      </c>
      <c r="H161" s="9" t="str">
        <f>IFERROR(VLOOKUP(Table2[[#This Row],[رقم الايصال الاكتروني]],Table1[],3,0),"")</f>
        <v/>
      </c>
    </row>
    <row r="162" spans="2:8" ht="18.75" x14ac:dyDescent="0.3">
      <c r="B162" s="3" t="s">
        <v>127</v>
      </c>
      <c r="C162" s="1">
        <v>19940</v>
      </c>
      <c r="D162" s="2" t="s">
        <v>1071</v>
      </c>
      <c r="F162" s="8" t="s">
        <v>29</v>
      </c>
      <c r="G162" s="9">
        <f>IFERROR(VLOOKUP(Table2[[#This Row],[رقم الايصال الاكتروني]],Table1[],2,0),"")</f>
        <v>33750</v>
      </c>
      <c r="H162" s="9" t="str">
        <f>IFERROR(VLOOKUP(Table2[[#This Row],[رقم الايصال الاكتروني]],Table1[],3,0),"")</f>
        <v>كاش</v>
      </c>
    </row>
    <row r="163" spans="2:8" ht="18.75" x14ac:dyDescent="0.3">
      <c r="B163" s="3" t="s">
        <v>128</v>
      </c>
      <c r="C163" s="1">
        <v>18000</v>
      </c>
      <c r="D163" s="2" t="s">
        <v>1073</v>
      </c>
      <c r="F163" s="8" t="s">
        <v>23</v>
      </c>
      <c r="G163" s="9">
        <f>IFERROR(VLOOKUP(Table2[[#This Row],[رقم الايصال الاكتروني]],Table1[],2,0),"")</f>
        <v>28000</v>
      </c>
      <c r="H163" s="9" t="str">
        <f>IFERROR(VLOOKUP(Table2[[#This Row],[رقم الايصال الاكتروني]],Table1[],3,0),"")</f>
        <v>تحويل بنكى</v>
      </c>
    </row>
    <row r="164" spans="2:8" ht="18.75" x14ac:dyDescent="0.3">
      <c r="B164" s="3" t="s">
        <v>129</v>
      </c>
      <c r="C164" s="1">
        <v>59470</v>
      </c>
      <c r="D164" s="2" t="s">
        <v>1072</v>
      </c>
      <c r="F164" s="8" t="s">
        <v>24</v>
      </c>
      <c r="G164" s="9">
        <f>IFERROR(VLOOKUP(Table2[[#This Row],[رقم الايصال الاكتروني]],Table1[],2,0),"")</f>
        <v>44250</v>
      </c>
      <c r="H164" s="9" t="str">
        <f>IFERROR(VLOOKUP(Table2[[#This Row],[رقم الايصال الاكتروني]],Table1[],3,0),"")</f>
        <v>تحويل بنكى</v>
      </c>
    </row>
    <row r="165" spans="2:8" ht="18.75" x14ac:dyDescent="0.3">
      <c r="B165" s="3" t="s">
        <v>130</v>
      </c>
      <c r="C165" s="1">
        <v>32850</v>
      </c>
      <c r="D165" s="2" t="s">
        <v>1071</v>
      </c>
      <c r="F165" s="8" t="s">
        <v>25</v>
      </c>
      <c r="G165" s="9">
        <f>IFERROR(VLOOKUP(Table2[[#This Row],[رقم الايصال الاكتروني]],Table1[],2,0),"")</f>
        <v>55313</v>
      </c>
      <c r="H165" s="9" t="str">
        <f>IFERROR(VLOOKUP(Table2[[#This Row],[رقم الايصال الاكتروني]],Table1[],3,0),"")</f>
        <v>شيك</v>
      </c>
    </row>
    <row r="166" spans="2:8" ht="18.75" x14ac:dyDescent="0.3">
      <c r="B166" s="3" t="s">
        <v>131</v>
      </c>
      <c r="C166" s="1">
        <v>24600</v>
      </c>
      <c r="D166" s="2" t="s">
        <v>1071</v>
      </c>
      <c r="F166" s="8" t="s">
        <v>26</v>
      </c>
      <c r="G166" s="9">
        <f>IFERROR(VLOOKUP(Table2[[#This Row],[رقم الايصال الاكتروني]],Table1[],2,0),"")</f>
        <v>44250</v>
      </c>
      <c r="H166" s="9" t="str">
        <f>IFERROR(VLOOKUP(Table2[[#This Row],[رقم الايصال الاكتروني]],Table1[],3,0),"")</f>
        <v>تحويل بنكى</v>
      </c>
    </row>
    <row r="167" spans="2:8" ht="18.75" x14ac:dyDescent="0.3">
      <c r="B167" s="3" t="s">
        <v>132</v>
      </c>
      <c r="C167" s="1">
        <v>22400</v>
      </c>
      <c r="D167" s="2" t="s">
        <v>1073</v>
      </c>
      <c r="F167" s="8" t="s">
        <v>1126</v>
      </c>
      <c r="G167" s="9" t="str">
        <f>IFERROR(VLOOKUP(Table2[[#This Row],[رقم الايصال الاكتروني]],Table1[],2,0),"")</f>
        <v/>
      </c>
      <c r="H167" s="9" t="str">
        <f>IFERROR(VLOOKUP(Table2[[#This Row],[رقم الايصال الاكتروني]],Table1[],3,0),"")</f>
        <v/>
      </c>
    </row>
    <row r="168" spans="2:8" ht="18.75" x14ac:dyDescent="0.3">
      <c r="B168" s="3" t="s">
        <v>133</v>
      </c>
      <c r="C168" s="1">
        <v>21420</v>
      </c>
      <c r="D168" s="2" t="s">
        <v>1071</v>
      </c>
      <c r="F168" s="8" t="s">
        <v>28</v>
      </c>
      <c r="G168" s="9">
        <f>IFERROR(VLOOKUP(Table2[[#This Row],[رقم الايصال الاكتروني]],Table1[],2,0),"")</f>
        <v>93750</v>
      </c>
      <c r="H168" s="9" t="str">
        <f>IFERROR(VLOOKUP(Table2[[#This Row],[رقم الايصال الاكتروني]],Table1[],3,0),"")</f>
        <v>تحويل بنكى</v>
      </c>
    </row>
    <row r="169" spans="2:8" ht="18.75" x14ac:dyDescent="0.3">
      <c r="B169" s="3" t="s">
        <v>134</v>
      </c>
      <c r="C169" s="1">
        <v>22315</v>
      </c>
      <c r="D169" s="2" t="s">
        <v>1072</v>
      </c>
      <c r="F169" s="8" t="s">
        <v>1127</v>
      </c>
      <c r="G169" s="9" t="str">
        <f>IFERROR(VLOOKUP(Table2[[#This Row],[رقم الايصال الاكتروني]],Table1[],2,0),"")</f>
        <v/>
      </c>
      <c r="H169" s="9" t="str">
        <f>IFERROR(VLOOKUP(Table2[[#This Row],[رقم الايصال الاكتروني]],Table1[],3,0),"")</f>
        <v/>
      </c>
    </row>
    <row r="170" spans="2:8" ht="18.75" x14ac:dyDescent="0.3">
      <c r="B170" s="3">
        <v>224790</v>
      </c>
      <c r="C170" s="1">
        <v>9521</v>
      </c>
      <c r="D170" s="2" t="s">
        <v>1073</v>
      </c>
      <c r="F170" s="8" t="s">
        <v>1128</v>
      </c>
      <c r="G170" s="9" t="str">
        <f>IFERROR(VLOOKUP(Table2[[#This Row],[رقم الايصال الاكتروني]],Table1[],2,0),"")</f>
        <v/>
      </c>
      <c r="H170" s="9" t="str">
        <f>IFERROR(VLOOKUP(Table2[[#This Row],[رقم الايصال الاكتروني]],Table1[],3,0),"")</f>
        <v/>
      </c>
    </row>
    <row r="171" spans="2:8" ht="18.75" x14ac:dyDescent="0.3">
      <c r="B171" s="3" t="s">
        <v>135</v>
      </c>
      <c r="C171" s="1">
        <v>27375</v>
      </c>
      <c r="D171" s="2" t="s">
        <v>1074</v>
      </c>
      <c r="F171" s="8" t="s">
        <v>1129</v>
      </c>
      <c r="G171" s="9" t="str">
        <f>IFERROR(VLOOKUP(Table2[[#This Row],[رقم الايصال الاكتروني]],Table1[],2,0),"")</f>
        <v/>
      </c>
      <c r="H171" s="9" t="str">
        <f>IFERROR(VLOOKUP(Table2[[#This Row],[رقم الايصال الاكتروني]],Table1[],3,0),"")</f>
        <v/>
      </c>
    </row>
    <row r="172" spans="2:8" ht="18.75" x14ac:dyDescent="0.3">
      <c r="B172" s="3" t="s">
        <v>136</v>
      </c>
      <c r="C172" s="1">
        <v>52912</v>
      </c>
      <c r="D172" s="2" t="s">
        <v>1071</v>
      </c>
      <c r="F172" s="8" t="s">
        <v>1130</v>
      </c>
      <c r="G172" s="9" t="str">
        <f>IFERROR(VLOOKUP(Table2[[#This Row],[رقم الايصال الاكتروني]],Table1[],2,0),"")</f>
        <v/>
      </c>
      <c r="H172" s="9" t="str">
        <f>IFERROR(VLOOKUP(Table2[[#This Row],[رقم الايصال الاكتروني]],Table1[],3,0),"")</f>
        <v/>
      </c>
    </row>
    <row r="173" spans="2:8" ht="18.75" x14ac:dyDescent="0.3">
      <c r="B173" s="3" t="s">
        <v>137</v>
      </c>
      <c r="C173" s="1">
        <v>33000</v>
      </c>
      <c r="D173" s="2" t="s">
        <v>1071</v>
      </c>
      <c r="F173" s="8">
        <v>1823</v>
      </c>
      <c r="G173" s="9">
        <f>IFERROR(VLOOKUP(Table2[[#This Row],[رقم الايصال الاكتروني]],Table1[],2,0),"")</f>
        <v>13000</v>
      </c>
      <c r="H173" s="9" t="str">
        <f>IFERROR(VLOOKUP(Table2[[#This Row],[رقم الايصال الاكتروني]],Table1[],3,0),"")</f>
        <v>شيك</v>
      </c>
    </row>
    <row r="174" spans="2:8" ht="18.75" x14ac:dyDescent="0.3">
      <c r="B174" s="3" t="s">
        <v>138</v>
      </c>
      <c r="C174" s="1">
        <v>38000</v>
      </c>
      <c r="D174" s="2" t="s">
        <v>1072</v>
      </c>
      <c r="F174" s="8" t="s">
        <v>1131</v>
      </c>
      <c r="G174" s="9" t="str">
        <f>IFERROR(VLOOKUP(Table2[[#This Row],[رقم الايصال الاكتروني]],Table1[],2,0),"")</f>
        <v/>
      </c>
      <c r="H174" s="9" t="str">
        <f>IFERROR(VLOOKUP(Table2[[#This Row],[رقم الايصال الاكتروني]],Table1[],3,0),"")</f>
        <v/>
      </c>
    </row>
    <row r="175" spans="2:8" ht="18.75" x14ac:dyDescent="0.3">
      <c r="B175" s="3" t="s">
        <v>139</v>
      </c>
      <c r="C175" s="1">
        <v>33750</v>
      </c>
      <c r="D175" s="2" t="s">
        <v>1071</v>
      </c>
      <c r="F175" s="8" t="s">
        <v>1132</v>
      </c>
      <c r="G175" s="9" t="str">
        <f>IFERROR(VLOOKUP(Table2[[#This Row],[رقم الايصال الاكتروني]],Table1[],2,0),"")</f>
        <v/>
      </c>
      <c r="H175" s="9" t="str">
        <f>IFERROR(VLOOKUP(Table2[[#This Row],[رقم الايصال الاكتروني]],Table1[],3,0),"")</f>
        <v/>
      </c>
    </row>
    <row r="176" spans="2:8" ht="18.75" x14ac:dyDescent="0.3">
      <c r="B176" s="3" t="s">
        <v>140</v>
      </c>
      <c r="C176" s="1">
        <v>54375</v>
      </c>
      <c r="D176" s="2" t="s">
        <v>1072</v>
      </c>
      <c r="F176" s="8" t="s">
        <v>1133</v>
      </c>
      <c r="G176" s="9" t="str">
        <f>IFERROR(VLOOKUP(Table2[[#This Row],[رقم الايصال الاكتروني]],Table1[],2,0),"")</f>
        <v/>
      </c>
      <c r="H176" s="9" t="str">
        <f>IFERROR(VLOOKUP(Table2[[#This Row],[رقم الايصال الاكتروني]],Table1[],3,0),"")</f>
        <v/>
      </c>
    </row>
    <row r="177" spans="2:8" ht="18.75" x14ac:dyDescent="0.3">
      <c r="B177" s="3" t="s">
        <v>141</v>
      </c>
      <c r="C177" s="1">
        <v>36000</v>
      </c>
      <c r="D177" s="2" t="s">
        <v>1071</v>
      </c>
      <c r="F177" s="8" t="s">
        <v>1134</v>
      </c>
      <c r="G177" s="9" t="str">
        <f>IFERROR(VLOOKUP(Table2[[#This Row],[رقم الايصال الاكتروني]],Table1[],2,0),"")</f>
        <v/>
      </c>
      <c r="H177" s="9" t="str">
        <f>IFERROR(VLOOKUP(Table2[[#This Row],[رقم الايصال الاكتروني]],Table1[],3,0),"")</f>
        <v/>
      </c>
    </row>
    <row r="178" spans="2:8" ht="18.75" x14ac:dyDescent="0.3">
      <c r="B178" s="3" t="s">
        <v>142</v>
      </c>
      <c r="C178" s="1">
        <v>33750</v>
      </c>
      <c r="D178" s="2" t="s">
        <v>1072</v>
      </c>
      <c r="F178" s="8" t="s">
        <v>20</v>
      </c>
      <c r="G178" s="9">
        <f>IFERROR(VLOOKUP(Table2[[#This Row],[رقم الايصال الاكتروني]],Table1[],2,0),"")</f>
        <v>24000</v>
      </c>
      <c r="H178" s="9" t="str">
        <f>IFERROR(VLOOKUP(Table2[[#This Row],[رقم الايصال الاكتروني]],Table1[],3,0),"")</f>
        <v>كاش</v>
      </c>
    </row>
    <row r="179" spans="2:8" ht="18.75" x14ac:dyDescent="0.3">
      <c r="B179" s="3" t="s">
        <v>143</v>
      </c>
      <c r="C179" s="1">
        <v>24000</v>
      </c>
      <c r="D179" s="2" t="s">
        <v>1071</v>
      </c>
      <c r="F179" s="8" t="s">
        <v>21</v>
      </c>
      <c r="G179" s="9">
        <f>IFERROR(VLOOKUP(Table2[[#This Row],[رقم الايصال الاكتروني]],Table1[],2,0),"")</f>
        <v>58002</v>
      </c>
      <c r="H179" s="9" t="str">
        <f>IFERROR(VLOOKUP(Table2[[#This Row],[رقم الايصال الاكتروني]],Table1[],3,0),"")</f>
        <v>شيك</v>
      </c>
    </row>
    <row r="180" spans="2:8" ht="18.75" x14ac:dyDescent="0.3">
      <c r="B180" s="3" t="s">
        <v>144</v>
      </c>
      <c r="C180" s="1">
        <v>65625</v>
      </c>
      <c r="D180" s="2" t="s">
        <v>1072</v>
      </c>
      <c r="F180" s="8" t="s">
        <v>22</v>
      </c>
      <c r="G180" s="9">
        <f>IFERROR(VLOOKUP(Table2[[#This Row],[رقم الايصال الاكتروني]],Table1[],2,0),"")</f>
        <v>38940</v>
      </c>
      <c r="H180" s="9" t="str">
        <f>IFERROR(VLOOKUP(Table2[[#This Row],[رقم الايصال الاكتروني]],Table1[],3,0),"")</f>
        <v>تحويل بنكى</v>
      </c>
    </row>
    <row r="181" spans="2:8" ht="18.75" x14ac:dyDescent="0.3">
      <c r="B181" s="3" t="s">
        <v>145</v>
      </c>
      <c r="C181" s="1">
        <v>27375</v>
      </c>
      <c r="D181" s="2" t="s">
        <v>1071</v>
      </c>
      <c r="F181" s="8" t="s">
        <v>1135</v>
      </c>
      <c r="G181" s="9" t="str">
        <f>IFERROR(VLOOKUP(Table2[[#This Row],[رقم الايصال الاكتروني]],Table1[],2,0),"")</f>
        <v/>
      </c>
      <c r="H181" s="9" t="str">
        <f>IFERROR(VLOOKUP(Table2[[#This Row],[رقم الايصال الاكتروني]],Table1[],3,0),"")</f>
        <v/>
      </c>
    </row>
    <row r="182" spans="2:8" ht="18.75" x14ac:dyDescent="0.3">
      <c r="B182" s="3" t="s">
        <v>146</v>
      </c>
      <c r="C182" s="1">
        <v>36750</v>
      </c>
      <c r="D182" s="2" t="s">
        <v>1072</v>
      </c>
      <c r="F182" s="8" t="s">
        <v>8</v>
      </c>
      <c r="G182" s="9">
        <f>IFERROR(VLOOKUP(Table2[[#This Row],[رقم الايصال الاكتروني]],Table1[],2,0),"")</f>
        <v>22950</v>
      </c>
      <c r="H182" s="9" t="str">
        <f>IFERROR(VLOOKUP(Table2[[#This Row],[رقم الايصال الاكتروني]],Table1[],3,0),"")</f>
        <v>كاش</v>
      </c>
    </row>
    <row r="183" spans="2:8" ht="18.75" x14ac:dyDescent="0.3">
      <c r="B183" s="3" t="s">
        <v>147</v>
      </c>
      <c r="C183" s="1">
        <v>59625</v>
      </c>
      <c r="D183" s="2" t="s">
        <v>1074</v>
      </c>
      <c r="F183" s="8" t="s">
        <v>1136</v>
      </c>
      <c r="G183" s="9" t="str">
        <f>IFERROR(VLOOKUP(Table2[[#This Row],[رقم الايصال الاكتروني]],Table1[],2,0),"")</f>
        <v/>
      </c>
      <c r="H183" s="9" t="str">
        <f>IFERROR(VLOOKUP(Table2[[#This Row],[رقم الايصال الاكتروني]],Table1[],3,0),"")</f>
        <v/>
      </c>
    </row>
    <row r="184" spans="2:8" ht="18.75" x14ac:dyDescent="0.3">
      <c r="B184" s="3" t="s">
        <v>148</v>
      </c>
      <c r="C184" s="1">
        <v>12116</v>
      </c>
      <c r="D184" s="2" t="s">
        <v>1071</v>
      </c>
      <c r="F184" s="8" t="s">
        <v>12</v>
      </c>
      <c r="G184" s="9">
        <f>IFERROR(VLOOKUP(Table2[[#This Row],[رقم الايصال الاكتروني]],Table1[],2,0),"")</f>
        <v>18720</v>
      </c>
      <c r="H184" s="9" t="str">
        <f>IFERROR(VLOOKUP(Table2[[#This Row],[رقم الايصال الاكتروني]],Table1[],3,0),"")</f>
        <v>فيزا</v>
      </c>
    </row>
    <row r="185" spans="2:8" ht="18.75" x14ac:dyDescent="0.3">
      <c r="B185" s="3" t="s">
        <v>149</v>
      </c>
      <c r="C185" s="1">
        <v>39000</v>
      </c>
      <c r="D185" s="2" t="s">
        <v>1072</v>
      </c>
      <c r="F185" s="8" t="s">
        <v>13</v>
      </c>
      <c r="G185" s="9">
        <f>IFERROR(VLOOKUP(Table2[[#This Row],[رقم الايصال الاكتروني]],Table1[],2,0),"")</f>
        <v>20625</v>
      </c>
      <c r="H185" s="9" t="str">
        <f>IFERROR(VLOOKUP(Table2[[#This Row],[رقم الايصال الاكتروني]],Table1[],3,0),"")</f>
        <v>شيك</v>
      </c>
    </row>
    <row r="186" spans="2:8" ht="18.75" x14ac:dyDescent="0.3">
      <c r="B186" s="3" t="s">
        <v>150</v>
      </c>
      <c r="C186" s="1">
        <v>33750</v>
      </c>
      <c r="D186" s="2" t="s">
        <v>1071</v>
      </c>
      <c r="F186" s="8" t="s">
        <v>14</v>
      </c>
      <c r="G186" s="9">
        <f>IFERROR(VLOOKUP(Table2[[#This Row],[رقم الايصال الاكتروني]],Table1[],2,0),"")</f>
        <v>49649</v>
      </c>
      <c r="H186" s="9" t="str">
        <f>IFERROR(VLOOKUP(Table2[[#This Row],[رقم الايصال الاكتروني]],Table1[],3,0),"")</f>
        <v>فيزا</v>
      </c>
    </row>
    <row r="187" spans="2:8" ht="18.75" x14ac:dyDescent="0.3">
      <c r="B187" s="3">
        <v>5069562</v>
      </c>
      <c r="C187" s="1">
        <v>7250</v>
      </c>
      <c r="D187" s="2" t="s">
        <v>1071</v>
      </c>
      <c r="F187" s="8">
        <v>27350</v>
      </c>
      <c r="G187" s="9">
        <f>IFERROR(VLOOKUP(Table2[[#This Row],[رقم الايصال الاكتروني]],Table1[],2,0),"")</f>
        <v>10325</v>
      </c>
      <c r="H187" s="9" t="str">
        <f>IFERROR(VLOOKUP(Table2[[#This Row],[رقم الايصال الاكتروني]],Table1[],3,0),"")</f>
        <v>شيك</v>
      </c>
    </row>
    <row r="188" spans="2:8" ht="18.75" x14ac:dyDescent="0.3">
      <c r="B188" s="3">
        <v>8030524</v>
      </c>
      <c r="C188" s="1">
        <v>15075</v>
      </c>
      <c r="D188" s="2" t="s">
        <v>1071</v>
      </c>
      <c r="F188" s="8" t="s">
        <v>15</v>
      </c>
      <c r="G188" s="9">
        <f>IFERROR(VLOOKUP(Table2[[#This Row],[رقم الايصال الاكتروني]],Table1[],2,0),"")</f>
        <v>15188</v>
      </c>
      <c r="H188" s="9" t="str">
        <f>IFERROR(VLOOKUP(Table2[[#This Row],[رقم الايصال الاكتروني]],Table1[],3,0),"")</f>
        <v>كاش</v>
      </c>
    </row>
    <row r="189" spans="2:8" ht="18.75" x14ac:dyDescent="0.3">
      <c r="B189" s="3">
        <v>39712</v>
      </c>
      <c r="C189" s="1">
        <v>7087</v>
      </c>
      <c r="D189" s="2" t="s">
        <v>1071</v>
      </c>
      <c r="F189" s="8">
        <v>21095</v>
      </c>
      <c r="G189" s="9">
        <f>IFERROR(VLOOKUP(Table2[[#This Row],[رقم الايصال الاكتروني]],Table1[],2,0),"")</f>
        <v>21800</v>
      </c>
      <c r="H189" s="9" t="str">
        <f>IFERROR(VLOOKUP(Table2[[#This Row],[رقم الايصال الاكتروني]],Table1[],3,0),"")</f>
        <v>كاش</v>
      </c>
    </row>
    <row r="190" spans="2:8" ht="18.75" x14ac:dyDescent="0.3">
      <c r="B190" s="3">
        <v>6504599</v>
      </c>
      <c r="C190" s="1">
        <v>10125</v>
      </c>
      <c r="D190" s="2" t="s">
        <v>1074</v>
      </c>
      <c r="F190" s="8" t="s">
        <v>16</v>
      </c>
      <c r="G190" s="9">
        <f>IFERROR(VLOOKUP(Table2[[#This Row],[رقم الايصال الاكتروني]],Table1[],2,0),"")</f>
        <v>14700</v>
      </c>
      <c r="H190" s="9" t="str">
        <f>IFERROR(VLOOKUP(Table2[[#This Row],[رقم الايصال الاكتروني]],Table1[],3,0),"")</f>
        <v>فيزا</v>
      </c>
    </row>
    <row r="191" spans="2:8" ht="18.75" x14ac:dyDescent="0.3">
      <c r="B191" s="3">
        <v>513338</v>
      </c>
      <c r="C191" s="1">
        <v>23625</v>
      </c>
      <c r="D191" s="2" t="s">
        <v>1073</v>
      </c>
      <c r="F191" s="8" t="s">
        <v>4</v>
      </c>
      <c r="G191" s="9">
        <f>IFERROR(VLOOKUP(Table2[[#This Row],[رقم الايصال الاكتروني]],Table1[],2,0),"")</f>
        <v>28688</v>
      </c>
      <c r="H191" s="9" t="str">
        <f>IFERROR(VLOOKUP(Table2[[#This Row],[رقم الايصال الاكتروني]],Table1[],3,0),"")</f>
        <v>كاش</v>
      </c>
    </row>
    <row r="192" spans="2:8" ht="18.75" x14ac:dyDescent="0.3">
      <c r="B192" s="3">
        <v>111588</v>
      </c>
      <c r="C192" s="1">
        <v>7040</v>
      </c>
      <c r="D192" s="2" t="s">
        <v>1072</v>
      </c>
      <c r="F192" s="8" t="s">
        <v>1137</v>
      </c>
      <c r="G192" s="9" t="str">
        <f>IFERROR(VLOOKUP(Table2[[#This Row],[رقم الايصال الاكتروني]],Table1[],2,0),"")</f>
        <v/>
      </c>
      <c r="H192" s="9" t="str">
        <f>IFERROR(VLOOKUP(Table2[[#This Row],[رقم الايصال الاكتروني]],Table1[],3,0),"")</f>
        <v/>
      </c>
    </row>
    <row r="193" spans="2:8" ht="18.75" x14ac:dyDescent="0.3">
      <c r="B193" s="3">
        <v>91062</v>
      </c>
      <c r="C193" s="1">
        <v>15675</v>
      </c>
      <c r="D193" s="2" t="s">
        <v>1074</v>
      </c>
      <c r="F193" s="8" t="s">
        <v>6</v>
      </c>
      <c r="G193" s="9">
        <f>IFERROR(VLOOKUP(Table2[[#This Row],[رقم الايصال الاكتروني]],Table1[],2,0),"")</f>
        <v>20520</v>
      </c>
      <c r="H193" s="9" t="str">
        <f>IFERROR(VLOOKUP(Table2[[#This Row],[رقم الايصال الاكتروني]],Table1[],3,0),"")</f>
        <v>فيزا</v>
      </c>
    </row>
    <row r="194" spans="2:8" ht="18.75" x14ac:dyDescent="0.3">
      <c r="B194" s="3">
        <v>205373</v>
      </c>
      <c r="C194" s="1">
        <v>3250</v>
      </c>
      <c r="D194" s="2" t="s">
        <v>1071</v>
      </c>
      <c r="F194" s="8" t="s">
        <v>3</v>
      </c>
      <c r="G194" s="9">
        <f>IFERROR(VLOOKUP(Table2[[#This Row],[رقم الايصال الاكتروني]],Table1[],2,0),"")</f>
        <v>13770</v>
      </c>
      <c r="H194" s="9" t="str">
        <f>IFERROR(VLOOKUP(Table2[[#This Row],[رقم الايصال الاكتروني]],Table1[],3,0),"")</f>
        <v>كاش</v>
      </c>
    </row>
    <row r="195" spans="2:8" ht="18.75" x14ac:dyDescent="0.3">
      <c r="B195" s="3">
        <v>205183</v>
      </c>
      <c r="C195" s="1">
        <v>3250</v>
      </c>
      <c r="D195" s="2" t="s">
        <v>1071</v>
      </c>
      <c r="F195" s="8">
        <v>400</v>
      </c>
      <c r="G195" s="9" t="str">
        <f>IFERROR(VLOOKUP(Table2[[#This Row],[رقم الايصال الاكتروني]],Table1[],2,0),"")</f>
        <v/>
      </c>
      <c r="H195" s="9" t="str">
        <f>IFERROR(VLOOKUP(Table2[[#This Row],[رقم الايصال الاكتروني]],Table1[],3,0),"")</f>
        <v/>
      </c>
    </row>
    <row r="196" spans="2:8" ht="18.75" x14ac:dyDescent="0.3">
      <c r="B196" s="3" t="s">
        <v>151</v>
      </c>
      <c r="C196" s="1">
        <v>328595</v>
      </c>
      <c r="D196" s="2" t="s">
        <v>1074</v>
      </c>
      <c r="F196" s="8" t="s">
        <v>1138</v>
      </c>
      <c r="G196" s="9" t="str">
        <f>IFERROR(VLOOKUP(Table2[[#This Row],[رقم الايصال الاكتروني]],Table1[],2,0),"")</f>
        <v/>
      </c>
      <c r="H196" s="9" t="str">
        <f>IFERROR(VLOOKUP(Table2[[#This Row],[رقم الايصال الاكتروني]],Table1[],3,0),"")</f>
        <v/>
      </c>
    </row>
    <row r="197" spans="2:8" ht="18.75" x14ac:dyDescent="0.3">
      <c r="B197" s="3">
        <v>32826</v>
      </c>
      <c r="C197" s="1">
        <v>15000</v>
      </c>
      <c r="D197" s="2" t="s">
        <v>1072</v>
      </c>
      <c r="F197" s="8" t="s">
        <v>1139</v>
      </c>
      <c r="G197" s="9" t="str">
        <f>IFERROR(VLOOKUP(Table2[[#This Row],[رقم الايصال الاكتروني]],Table1[],2,0),"")</f>
        <v/>
      </c>
      <c r="H197" s="9" t="str">
        <f>IFERROR(VLOOKUP(Table2[[#This Row],[رقم الايصال الاكتروني]],Table1[],3,0),"")</f>
        <v/>
      </c>
    </row>
    <row r="198" spans="2:8" ht="18.75" x14ac:dyDescent="0.3">
      <c r="B198" s="3">
        <v>890177</v>
      </c>
      <c r="C198" s="1">
        <v>17500</v>
      </c>
      <c r="D198" s="2" t="s">
        <v>1071</v>
      </c>
      <c r="F198" s="8">
        <v>202673</v>
      </c>
      <c r="G198" s="9" t="str">
        <f>IFERROR(VLOOKUP(Table2[[#This Row],[رقم الايصال الاكتروني]],Table1[],2,0),"")</f>
        <v/>
      </c>
      <c r="H198" s="9" t="str">
        <f>IFERROR(VLOOKUP(Table2[[#This Row],[رقم الايصال الاكتروني]],Table1[],3,0),"")</f>
        <v/>
      </c>
    </row>
    <row r="199" spans="2:8" ht="18.75" x14ac:dyDescent="0.3">
      <c r="B199" s="3">
        <v>279301</v>
      </c>
      <c r="C199" s="1">
        <v>14000</v>
      </c>
      <c r="D199" s="2" t="s">
        <v>1071</v>
      </c>
      <c r="F199" s="8" t="s">
        <v>52</v>
      </c>
      <c r="G199" s="9">
        <f>IFERROR(VLOOKUP(Table2[[#This Row],[رقم الايصال الاكتروني]],Table1[],2,0),"")</f>
        <v>69375</v>
      </c>
      <c r="H199" s="9" t="str">
        <f>IFERROR(VLOOKUP(Table2[[#This Row],[رقم الايصال الاكتروني]],Table1[],3,0),"")</f>
        <v>شيك</v>
      </c>
    </row>
    <row r="200" spans="2:8" ht="18.75" x14ac:dyDescent="0.3">
      <c r="B200" s="3">
        <v>11049</v>
      </c>
      <c r="C200" s="1">
        <v>5175</v>
      </c>
      <c r="D200" s="2" t="s">
        <v>1071</v>
      </c>
      <c r="F200" s="8" t="s">
        <v>53</v>
      </c>
      <c r="G200" s="9">
        <f>IFERROR(VLOOKUP(Table2[[#This Row],[رقم الايصال الاكتروني]],Table1[],2,0),"")</f>
        <v>59000</v>
      </c>
      <c r="H200" s="9" t="str">
        <f>IFERROR(VLOOKUP(Table2[[#This Row],[رقم الايصال الاكتروني]],Table1[],3,0),"")</f>
        <v>كاش</v>
      </c>
    </row>
    <row r="201" spans="2:8" ht="18.75" x14ac:dyDescent="0.3">
      <c r="B201" s="3">
        <v>525353</v>
      </c>
      <c r="C201" s="1">
        <v>5062</v>
      </c>
      <c r="D201" s="2" t="s">
        <v>1071</v>
      </c>
      <c r="F201" s="8" t="s">
        <v>54</v>
      </c>
      <c r="G201" s="9">
        <f>IFERROR(VLOOKUP(Table2[[#This Row],[رقم الايصال الاكتروني]],Table1[],2,0),"")</f>
        <v>70000</v>
      </c>
      <c r="H201" s="9" t="str">
        <f>IFERROR(VLOOKUP(Table2[[#This Row],[رقم الايصال الاكتروني]],Table1[],3,0),"")</f>
        <v>كاش</v>
      </c>
    </row>
    <row r="202" spans="2:8" ht="18.75" x14ac:dyDescent="0.3">
      <c r="B202" s="3" t="s">
        <v>152</v>
      </c>
      <c r="C202" s="1">
        <v>34425</v>
      </c>
      <c r="D202" s="2" t="s">
        <v>1073</v>
      </c>
      <c r="F202" s="8" t="s">
        <v>55</v>
      </c>
      <c r="G202" s="9">
        <f>IFERROR(VLOOKUP(Table2[[#This Row],[رقم الايصال الاكتروني]],Table1[],2,0),"")</f>
        <v>24750</v>
      </c>
      <c r="H202" s="9" t="str">
        <f>IFERROR(VLOOKUP(Table2[[#This Row],[رقم الايصال الاكتروني]],Table1[],3,0),"")</f>
        <v>فيزا</v>
      </c>
    </row>
    <row r="203" spans="2:8" ht="18.75" x14ac:dyDescent="0.3">
      <c r="B203" s="3" t="s">
        <v>153</v>
      </c>
      <c r="C203" s="1">
        <v>25200</v>
      </c>
      <c r="D203" s="2" t="s">
        <v>1073</v>
      </c>
      <c r="F203" s="8" t="s">
        <v>56</v>
      </c>
      <c r="G203" s="9">
        <f>IFERROR(VLOOKUP(Table2[[#This Row],[رقم الايصال الاكتروني]],Table1[],2,0),"")</f>
        <v>59000</v>
      </c>
      <c r="H203" s="9" t="str">
        <f>IFERROR(VLOOKUP(Table2[[#This Row],[رقم الايصال الاكتروني]],Table1[],3,0),"")</f>
        <v>تحويل بنكى</v>
      </c>
    </row>
    <row r="204" spans="2:8" ht="18.75" x14ac:dyDescent="0.3">
      <c r="B204" s="3" t="s">
        <v>154</v>
      </c>
      <c r="C204" s="1">
        <v>18300</v>
      </c>
      <c r="D204" s="2" t="s">
        <v>1073</v>
      </c>
      <c r="F204" s="8" t="s">
        <v>57</v>
      </c>
      <c r="G204" s="9">
        <f>IFERROR(VLOOKUP(Table2[[#This Row],[رقم الايصال الاكتروني]],Table1[],2,0),"")</f>
        <v>69375</v>
      </c>
      <c r="H204" s="9" t="str">
        <f>IFERROR(VLOOKUP(Table2[[#This Row],[رقم الايصال الاكتروني]],Table1[],3,0),"")</f>
        <v>شيك</v>
      </c>
    </row>
    <row r="205" spans="2:8" ht="18.75" x14ac:dyDescent="0.3">
      <c r="B205" s="3" t="s">
        <v>155</v>
      </c>
      <c r="C205" s="1">
        <v>12373</v>
      </c>
      <c r="D205" s="2" t="s">
        <v>1073</v>
      </c>
      <c r="F205" s="8">
        <v>19973</v>
      </c>
      <c r="G205" s="9">
        <f>IFERROR(VLOOKUP(Table2[[#This Row],[رقم الايصال الاكتروني]],Table1[],2,0),"")</f>
        <v>56250</v>
      </c>
      <c r="H205" s="9" t="str">
        <f>IFERROR(VLOOKUP(Table2[[#This Row],[رقم الايصال الاكتروني]],Table1[],3,0),"")</f>
        <v>شيك</v>
      </c>
    </row>
    <row r="206" spans="2:8" ht="18.75" x14ac:dyDescent="0.3">
      <c r="B206" s="3" t="s">
        <v>156</v>
      </c>
      <c r="C206" s="1">
        <v>19800</v>
      </c>
      <c r="D206" s="2" t="s">
        <v>1073</v>
      </c>
      <c r="F206" s="8" t="s">
        <v>49</v>
      </c>
      <c r="G206" s="9">
        <f>IFERROR(VLOOKUP(Table2[[#This Row],[رقم الايصال الاكتروني]],Table1[],2,0),"")</f>
        <v>58000</v>
      </c>
      <c r="H206" s="9" t="str">
        <f>IFERROR(VLOOKUP(Table2[[#This Row],[رقم الايصال الاكتروني]],Table1[],3,0),"")</f>
        <v>فيزا</v>
      </c>
    </row>
    <row r="207" spans="2:8" ht="18.75" x14ac:dyDescent="0.3">
      <c r="B207" s="3" t="s">
        <v>157</v>
      </c>
      <c r="C207" s="1">
        <v>21250</v>
      </c>
      <c r="D207" s="2" t="s">
        <v>1072</v>
      </c>
      <c r="F207" s="8" t="s">
        <v>50</v>
      </c>
      <c r="G207" s="9">
        <f>IFERROR(VLOOKUP(Table2[[#This Row],[رقم الايصال الاكتروني]],Table1[],2,0),"")</f>
        <v>28000</v>
      </c>
      <c r="H207" s="9" t="str">
        <f>IFERROR(VLOOKUP(Table2[[#This Row],[رقم الايصال الاكتروني]],Table1[],3,0),"")</f>
        <v>كاش</v>
      </c>
    </row>
    <row r="208" spans="2:8" ht="18.75" x14ac:dyDescent="0.3">
      <c r="B208" s="3" t="s">
        <v>158</v>
      </c>
      <c r="C208" s="1">
        <v>40950</v>
      </c>
      <c r="D208" s="2" t="s">
        <v>1072</v>
      </c>
      <c r="F208" s="8" t="s">
        <v>51</v>
      </c>
      <c r="G208" s="9">
        <f>IFERROR(VLOOKUP(Table2[[#This Row],[رقم الايصال الاكتروني]],Table1[],2,0),"")</f>
        <v>44250</v>
      </c>
      <c r="H208" s="9" t="str">
        <f>IFERROR(VLOOKUP(Table2[[#This Row],[رقم الايصال الاكتروني]],Table1[],3,0),"")</f>
        <v>تحويل بنكى</v>
      </c>
    </row>
    <row r="209" spans="2:8" ht="18.75" x14ac:dyDescent="0.3">
      <c r="B209" s="3">
        <v>60947</v>
      </c>
      <c r="C209" s="1">
        <v>11340</v>
      </c>
      <c r="D209" s="2" t="s">
        <v>1071</v>
      </c>
      <c r="F209" s="8" t="s">
        <v>5</v>
      </c>
      <c r="G209" s="9">
        <f>IFERROR(VLOOKUP(Table2[[#This Row],[رقم الايصال الاكتروني]],Table1[],2,0),"")</f>
        <v>17200</v>
      </c>
      <c r="H209" s="9" t="str">
        <f>IFERROR(VLOOKUP(Table2[[#This Row],[رقم الايصال الاكتروني]],Table1[],3,0),"")</f>
        <v>شيك</v>
      </c>
    </row>
    <row r="210" spans="2:8" ht="18.75" x14ac:dyDescent="0.3">
      <c r="B210" s="3" t="s">
        <v>159</v>
      </c>
      <c r="C210" s="1">
        <v>38475</v>
      </c>
      <c r="D210" s="2" t="s">
        <v>1073</v>
      </c>
      <c r="F210" s="8" t="s">
        <v>1140</v>
      </c>
      <c r="G210" s="9" t="str">
        <f>IFERROR(VLOOKUP(Table2[[#This Row],[رقم الايصال الاكتروني]],Table1[],2,0),"")</f>
        <v/>
      </c>
      <c r="H210" s="9" t="str">
        <f>IFERROR(VLOOKUP(Table2[[#This Row],[رقم الايصال الاكتروني]],Table1[],3,0),"")</f>
        <v/>
      </c>
    </row>
    <row r="211" spans="2:8" ht="18.75" x14ac:dyDescent="0.3">
      <c r="B211" s="3" t="s">
        <v>160</v>
      </c>
      <c r="C211" s="1">
        <v>25688</v>
      </c>
      <c r="D211" s="2" t="s">
        <v>1071</v>
      </c>
      <c r="F211" s="8" t="s">
        <v>1141</v>
      </c>
      <c r="G211" s="9" t="str">
        <f>IFERROR(VLOOKUP(Table2[[#This Row],[رقم الايصال الاكتروني]],Table1[],2,0),"")</f>
        <v/>
      </c>
      <c r="H211" s="9" t="str">
        <f>IFERROR(VLOOKUP(Table2[[#This Row],[رقم الايصال الاكتروني]],Table1[],3,0),"")</f>
        <v/>
      </c>
    </row>
    <row r="212" spans="2:8" ht="18.75" x14ac:dyDescent="0.3">
      <c r="B212" s="3">
        <v>513766</v>
      </c>
      <c r="C212" s="1">
        <v>22400</v>
      </c>
      <c r="D212" s="2" t="s">
        <v>1071</v>
      </c>
      <c r="F212" s="8" t="s">
        <v>1142</v>
      </c>
      <c r="G212" s="9" t="str">
        <f>IFERROR(VLOOKUP(Table2[[#This Row],[رقم الايصال الاكتروني]],Table1[],2,0),"")</f>
        <v/>
      </c>
      <c r="H212" s="9" t="str">
        <f>IFERROR(VLOOKUP(Table2[[#This Row],[رقم الايصال الاكتروني]],Table1[],3,0),"")</f>
        <v/>
      </c>
    </row>
    <row r="213" spans="2:8" ht="18.75" x14ac:dyDescent="0.3">
      <c r="B213" s="3" t="s">
        <v>161</v>
      </c>
      <c r="C213" s="1">
        <v>46800</v>
      </c>
      <c r="D213" s="2" t="s">
        <v>1072</v>
      </c>
      <c r="F213" s="8" t="s">
        <v>1143</v>
      </c>
      <c r="G213" s="9" t="str">
        <f>IFERROR(VLOOKUP(Table2[[#This Row],[رقم الايصال الاكتروني]],Table1[],2,0),"")</f>
        <v/>
      </c>
      <c r="H213" s="9" t="str">
        <f>IFERROR(VLOOKUP(Table2[[#This Row],[رقم الايصال الاكتروني]],Table1[],3,0),"")</f>
        <v/>
      </c>
    </row>
    <row r="214" spans="2:8" ht="18.75" x14ac:dyDescent="0.3">
      <c r="B214" s="3" t="s">
        <v>162</v>
      </c>
      <c r="C214" s="1">
        <v>31000</v>
      </c>
      <c r="D214" s="2" t="s">
        <v>1073</v>
      </c>
      <c r="F214" s="8" t="s">
        <v>1144</v>
      </c>
      <c r="G214" s="9" t="str">
        <f>IFERROR(VLOOKUP(Table2[[#This Row],[رقم الايصال الاكتروني]],Table1[],2,0),"")</f>
        <v/>
      </c>
      <c r="H214" s="9" t="str">
        <f>IFERROR(VLOOKUP(Table2[[#This Row],[رقم الايصال الاكتروني]],Table1[],3,0),"")</f>
        <v/>
      </c>
    </row>
    <row r="215" spans="2:8" ht="18.75" x14ac:dyDescent="0.3">
      <c r="B215" s="3" t="s">
        <v>163</v>
      </c>
      <c r="C215" s="1">
        <v>20250</v>
      </c>
      <c r="D215" s="2" t="s">
        <v>1071</v>
      </c>
      <c r="F215" s="8" t="s">
        <v>1145</v>
      </c>
      <c r="G215" s="9" t="str">
        <f>IFERROR(VLOOKUP(Table2[[#This Row],[رقم الايصال الاكتروني]],Table1[],2,0),"")</f>
        <v/>
      </c>
      <c r="H215" s="9" t="str">
        <f>IFERROR(VLOOKUP(Table2[[#This Row],[رقم الايصال الاكتروني]],Table1[],3,0),"")</f>
        <v/>
      </c>
    </row>
    <row r="216" spans="2:8" ht="18.75" x14ac:dyDescent="0.3">
      <c r="B216" s="3" t="s">
        <v>164</v>
      </c>
      <c r="C216" s="1">
        <v>31370</v>
      </c>
      <c r="D216" s="2" t="s">
        <v>1071</v>
      </c>
      <c r="F216" s="8" t="s">
        <v>1146</v>
      </c>
      <c r="G216" s="9" t="str">
        <f>IFERROR(VLOOKUP(Table2[[#This Row],[رقم الايصال الاكتروني]],Table1[],2,0),"")</f>
        <v/>
      </c>
      <c r="H216" s="9" t="str">
        <f>IFERROR(VLOOKUP(Table2[[#This Row],[رقم الايصال الاكتروني]],Table1[],3,0),"")</f>
        <v/>
      </c>
    </row>
    <row r="217" spans="2:8" ht="18.75" x14ac:dyDescent="0.3">
      <c r="B217" s="3" t="s">
        <v>165</v>
      </c>
      <c r="C217" s="1">
        <v>14300</v>
      </c>
      <c r="D217" s="2" t="s">
        <v>1071</v>
      </c>
      <c r="F217" s="8" t="s">
        <v>1147</v>
      </c>
      <c r="G217" s="9" t="str">
        <f>IFERROR(VLOOKUP(Table2[[#This Row],[رقم الايصال الاكتروني]],Table1[],2,0),"")</f>
        <v/>
      </c>
      <c r="H217" s="9" t="str">
        <f>IFERROR(VLOOKUP(Table2[[#This Row],[رقم الايصال الاكتروني]],Table1[],3,0),"")</f>
        <v/>
      </c>
    </row>
    <row r="218" spans="2:8" ht="18.75" x14ac:dyDescent="0.3">
      <c r="B218" s="3">
        <v>21258</v>
      </c>
      <c r="C218" s="1">
        <v>14138</v>
      </c>
      <c r="D218" s="2" t="s">
        <v>1073</v>
      </c>
      <c r="F218" s="8" t="s">
        <v>1148</v>
      </c>
      <c r="G218" s="9" t="str">
        <f>IFERROR(VLOOKUP(Table2[[#This Row],[رقم الايصال الاكتروني]],Table1[],2,0),"")</f>
        <v/>
      </c>
      <c r="H218" s="9" t="str">
        <f>IFERROR(VLOOKUP(Table2[[#This Row],[رقم الايصال الاكتروني]],Table1[],3,0),"")</f>
        <v/>
      </c>
    </row>
    <row r="219" spans="2:8" ht="18.75" x14ac:dyDescent="0.3">
      <c r="B219" s="3" t="s">
        <v>166</v>
      </c>
      <c r="C219" s="1">
        <v>18900</v>
      </c>
      <c r="D219" s="2" t="s">
        <v>1071</v>
      </c>
      <c r="F219" s="8" t="s">
        <v>1149</v>
      </c>
      <c r="G219" s="9" t="str">
        <f>IFERROR(VLOOKUP(Table2[[#This Row],[رقم الايصال الاكتروني]],Table1[],2,0),"")</f>
        <v/>
      </c>
      <c r="H219" s="9" t="str">
        <f>IFERROR(VLOOKUP(Table2[[#This Row],[رقم الايصال الاكتروني]],Table1[],3,0),"")</f>
        <v/>
      </c>
    </row>
    <row r="220" spans="2:8" ht="18.75" x14ac:dyDescent="0.3">
      <c r="B220" s="3">
        <v>594297</v>
      </c>
      <c r="C220" s="1">
        <v>7010</v>
      </c>
      <c r="D220" s="2" t="s">
        <v>1071</v>
      </c>
      <c r="F220" s="8" t="s">
        <v>1150</v>
      </c>
      <c r="G220" s="9" t="str">
        <f>IFERROR(VLOOKUP(Table2[[#This Row],[رقم الايصال الاكتروني]],Table1[],2,0),"")</f>
        <v/>
      </c>
      <c r="H220" s="9" t="str">
        <f>IFERROR(VLOOKUP(Table2[[#This Row],[رقم الايصال الاكتروني]],Table1[],3,0),"")</f>
        <v/>
      </c>
    </row>
    <row r="221" spans="2:8" ht="18.75" x14ac:dyDescent="0.3">
      <c r="B221" s="3" t="s">
        <v>167</v>
      </c>
      <c r="C221" s="1">
        <v>17150.000000000004</v>
      </c>
      <c r="D221" s="2" t="s">
        <v>1074</v>
      </c>
      <c r="F221" s="8" t="s">
        <v>1151</v>
      </c>
      <c r="G221" s="9" t="str">
        <f>IFERROR(VLOOKUP(Table2[[#This Row],[رقم الايصال الاكتروني]],Table1[],2,0),"")</f>
        <v/>
      </c>
      <c r="H221" s="9" t="str">
        <f>IFERROR(VLOOKUP(Table2[[#This Row],[رقم الايصال الاكتروني]],Table1[],3,0),"")</f>
        <v/>
      </c>
    </row>
    <row r="222" spans="2:8" ht="18.75" x14ac:dyDescent="0.3">
      <c r="B222" s="3" t="s">
        <v>168</v>
      </c>
      <c r="C222" s="1">
        <v>24750</v>
      </c>
      <c r="D222" s="2" t="s">
        <v>1071</v>
      </c>
      <c r="F222" s="8" t="s">
        <v>1152</v>
      </c>
      <c r="G222" s="9" t="str">
        <f>IFERROR(VLOOKUP(Table2[[#This Row],[رقم الايصال الاكتروني]],Table1[],2,0),"")</f>
        <v/>
      </c>
      <c r="H222" s="9" t="str">
        <f>IFERROR(VLOOKUP(Table2[[#This Row],[رقم الايصال الاكتروني]],Table1[],3,0),"")</f>
        <v/>
      </c>
    </row>
    <row r="223" spans="2:8" ht="18.75" x14ac:dyDescent="0.3">
      <c r="B223" s="3" t="s">
        <v>169</v>
      </c>
      <c r="C223" s="1">
        <v>16088</v>
      </c>
      <c r="D223" s="2" t="s">
        <v>1071</v>
      </c>
      <c r="F223" s="8" t="s">
        <v>1153</v>
      </c>
      <c r="G223" s="9" t="str">
        <f>IFERROR(VLOOKUP(Table2[[#This Row],[رقم الايصال الاكتروني]],Table1[],2,0),"")</f>
        <v/>
      </c>
      <c r="H223" s="9" t="str">
        <f>IFERROR(VLOOKUP(Table2[[#This Row],[رقم الايصال الاكتروني]],Table1[],3,0),"")</f>
        <v/>
      </c>
    </row>
    <row r="224" spans="2:8" ht="18.75" x14ac:dyDescent="0.3">
      <c r="B224" s="3">
        <v>28223</v>
      </c>
      <c r="C224" s="1">
        <v>37000</v>
      </c>
      <c r="D224" s="2" t="s">
        <v>1072</v>
      </c>
      <c r="F224" s="8" t="s">
        <v>1154</v>
      </c>
      <c r="G224" s="9" t="str">
        <f>IFERROR(VLOOKUP(Table2[[#This Row],[رقم الايصال الاكتروني]],Table1[],2,0),"")</f>
        <v/>
      </c>
      <c r="H224" s="9" t="str">
        <f>IFERROR(VLOOKUP(Table2[[#This Row],[رقم الايصال الاكتروني]],Table1[],3,0),"")</f>
        <v/>
      </c>
    </row>
    <row r="225" spans="2:8" ht="18.75" x14ac:dyDescent="0.3">
      <c r="B225" s="3" t="s">
        <v>170</v>
      </c>
      <c r="C225" s="1">
        <v>13000</v>
      </c>
      <c r="D225" s="2" t="s">
        <v>1071</v>
      </c>
      <c r="F225" s="8" t="s">
        <v>1155</v>
      </c>
      <c r="G225" s="9" t="str">
        <f>IFERROR(VLOOKUP(Table2[[#This Row],[رقم الايصال الاكتروني]],Table1[],2,0),"")</f>
        <v/>
      </c>
      <c r="H225" s="9" t="str">
        <f>IFERROR(VLOOKUP(Table2[[#This Row],[رقم الايصال الاكتروني]],Table1[],3,0),"")</f>
        <v/>
      </c>
    </row>
    <row r="226" spans="2:8" ht="18.75" x14ac:dyDescent="0.3">
      <c r="B226" s="3">
        <v>16402</v>
      </c>
      <c r="C226" s="1">
        <v>6875</v>
      </c>
      <c r="D226" s="2" t="s">
        <v>1071</v>
      </c>
      <c r="F226" s="8" t="s">
        <v>1156</v>
      </c>
      <c r="G226" s="9" t="str">
        <f>IFERROR(VLOOKUP(Table2[[#This Row],[رقم الايصال الاكتروني]],Table1[],2,0),"")</f>
        <v/>
      </c>
      <c r="H226" s="9" t="str">
        <f>IFERROR(VLOOKUP(Table2[[#This Row],[رقم الايصال الاكتروني]],Table1[],3,0),"")</f>
        <v/>
      </c>
    </row>
    <row r="227" spans="2:8" ht="18.75" x14ac:dyDescent="0.3">
      <c r="B227" s="3" t="s">
        <v>171</v>
      </c>
      <c r="C227" s="1">
        <v>33750</v>
      </c>
      <c r="D227" s="2" t="s">
        <v>1072</v>
      </c>
      <c r="F227" s="8" t="s">
        <v>1157</v>
      </c>
      <c r="G227" s="9" t="str">
        <f>IFERROR(VLOOKUP(Table2[[#This Row],[رقم الايصال الاكتروني]],Table1[],2,0),"")</f>
        <v/>
      </c>
      <c r="H227" s="9" t="str">
        <f>IFERROR(VLOOKUP(Table2[[#This Row],[رقم الايصال الاكتروني]],Table1[],3,0),"")</f>
        <v/>
      </c>
    </row>
    <row r="228" spans="2:8" ht="18.75" x14ac:dyDescent="0.3">
      <c r="B228" s="3" t="s">
        <v>172</v>
      </c>
      <c r="C228" s="1">
        <v>18377</v>
      </c>
      <c r="D228" s="2" t="s">
        <v>1072</v>
      </c>
      <c r="F228" s="8">
        <v>20624</v>
      </c>
      <c r="G228" s="9">
        <f>IFERROR(VLOOKUP(Table2[[#This Row],[رقم الايصال الاكتروني]],Table1[],2,0),"")</f>
        <v>4500</v>
      </c>
      <c r="H228" s="9" t="str">
        <f>IFERROR(VLOOKUP(Table2[[#This Row],[رقم الايصال الاكتروني]],Table1[],3,0),"")</f>
        <v>كاش</v>
      </c>
    </row>
    <row r="229" spans="2:8" ht="18.75" x14ac:dyDescent="0.3">
      <c r="B229" s="3" t="s">
        <v>173</v>
      </c>
      <c r="C229" s="1">
        <v>53250</v>
      </c>
      <c r="D229" s="2" t="s">
        <v>1071</v>
      </c>
      <c r="F229" s="8">
        <v>205765</v>
      </c>
      <c r="G229" s="9" t="str">
        <f>IFERROR(VLOOKUP(Table2[[#This Row],[رقم الايصال الاكتروني]],Table1[],2,0),"")</f>
        <v/>
      </c>
      <c r="H229" s="9" t="str">
        <f>IFERROR(VLOOKUP(Table2[[#This Row],[رقم الايصال الاكتروني]],Table1[],3,0),"")</f>
        <v/>
      </c>
    </row>
    <row r="230" spans="2:8" ht="18.75" x14ac:dyDescent="0.3">
      <c r="B230" s="3" t="s">
        <v>174</v>
      </c>
      <c r="C230" s="1">
        <v>21700</v>
      </c>
      <c r="D230" s="2" t="s">
        <v>1071</v>
      </c>
      <c r="F230" s="8" t="s">
        <v>336</v>
      </c>
      <c r="G230" s="9">
        <f>IFERROR(VLOOKUP(Table2[[#This Row],[رقم الايصال الاكتروني]],Table1[],2,0),"")</f>
        <v>29000</v>
      </c>
      <c r="H230" s="9" t="str">
        <f>IFERROR(VLOOKUP(Table2[[#This Row],[رقم الايصال الاكتروني]],Table1[],3,0),"")</f>
        <v>شيك</v>
      </c>
    </row>
    <row r="231" spans="2:8" ht="18.75" x14ac:dyDescent="0.3">
      <c r="B231" s="3" t="s">
        <v>175</v>
      </c>
      <c r="C231" s="1">
        <v>23364</v>
      </c>
      <c r="D231" s="2" t="s">
        <v>1071</v>
      </c>
      <c r="F231" s="8">
        <v>48194</v>
      </c>
      <c r="G231" s="9">
        <f>IFERROR(VLOOKUP(Table2[[#This Row],[رقم الايصال الاكتروني]],Table1[],2,0),"")</f>
        <v>10500</v>
      </c>
      <c r="H231" s="9" t="str">
        <f>IFERROR(VLOOKUP(Table2[[#This Row],[رقم الايصال الاكتروني]],Table1[],3,0),"")</f>
        <v>شيك</v>
      </c>
    </row>
    <row r="232" spans="2:8" ht="18.75" x14ac:dyDescent="0.3">
      <c r="B232" s="3" t="s">
        <v>176</v>
      </c>
      <c r="C232" s="1">
        <v>29250</v>
      </c>
      <c r="D232" s="2" t="s">
        <v>1072</v>
      </c>
      <c r="F232" s="8" t="s">
        <v>584</v>
      </c>
      <c r="G232" s="9">
        <f>IFERROR(VLOOKUP(Table2[[#This Row],[رقم الايصال الاكتروني]],Table1[],2,0),"")</f>
        <v>6200</v>
      </c>
      <c r="H232" s="9" t="str">
        <f>IFERROR(VLOOKUP(Table2[[#This Row],[رقم الايصال الاكتروني]],Table1[],3,0),"")</f>
        <v>شيك</v>
      </c>
    </row>
    <row r="233" spans="2:8" ht="18.75" x14ac:dyDescent="0.3">
      <c r="B233" s="3" t="s">
        <v>177</v>
      </c>
      <c r="C233" s="1">
        <v>45045</v>
      </c>
      <c r="D233" s="2" t="s">
        <v>1072</v>
      </c>
      <c r="F233" s="8" t="s">
        <v>290</v>
      </c>
      <c r="G233" s="9">
        <f>IFERROR(VLOOKUP(Table2[[#This Row],[رقم الايصال الاكتروني]],Table1[],2,0),"")</f>
        <v>18000</v>
      </c>
      <c r="H233" s="9" t="str">
        <f>IFERROR(VLOOKUP(Table2[[#This Row],[رقم الايصال الاكتروني]],Table1[],3,0),"")</f>
        <v>شيك</v>
      </c>
    </row>
    <row r="234" spans="2:8" ht="18.75" x14ac:dyDescent="0.3">
      <c r="B234" s="3" t="s">
        <v>178</v>
      </c>
      <c r="C234" s="1">
        <v>22875</v>
      </c>
      <c r="D234" s="2" t="s">
        <v>1073</v>
      </c>
      <c r="F234" s="8" t="s">
        <v>33</v>
      </c>
      <c r="G234" s="9">
        <f>IFERROR(VLOOKUP(Table2[[#This Row],[رقم الايصال الاكتروني]],Table1[],2,0),"")</f>
        <v>14160</v>
      </c>
      <c r="H234" s="9" t="str">
        <f>IFERROR(VLOOKUP(Table2[[#This Row],[رقم الايصال الاكتروني]],Table1[],3,0),"")</f>
        <v>كاش</v>
      </c>
    </row>
    <row r="235" spans="2:8" ht="18.75" x14ac:dyDescent="0.3">
      <c r="B235" s="3" t="s">
        <v>179</v>
      </c>
      <c r="C235" s="1">
        <v>26250</v>
      </c>
      <c r="D235" s="2" t="s">
        <v>1072</v>
      </c>
      <c r="F235" s="8" t="s">
        <v>1158</v>
      </c>
      <c r="G235" s="9" t="str">
        <f>IFERROR(VLOOKUP(Table2[[#This Row],[رقم الايصال الاكتروني]],Table1[],2,0),"")</f>
        <v/>
      </c>
      <c r="H235" s="9" t="str">
        <f>IFERROR(VLOOKUP(Table2[[#This Row],[رقم الايصال الاكتروني]],Table1[],3,0),"")</f>
        <v/>
      </c>
    </row>
    <row r="236" spans="2:8" ht="18.75" x14ac:dyDescent="0.3">
      <c r="B236" s="3" t="s">
        <v>180</v>
      </c>
      <c r="C236" s="1">
        <v>55600</v>
      </c>
      <c r="D236" s="2" t="s">
        <v>1072</v>
      </c>
      <c r="F236" s="8" t="s">
        <v>37</v>
      </c>
      <c r="G236" s="9">
        <f>IFERROR(VLOOKUP(Table2[[#This Row],[رقم الايصال الاكتروني]],Table1[],2,0),"")</f>
        <v>15191</v>
      </c>
      <c r="H236" s="9" t="str">
        <f>IFERROR(VLOOKUP(Table2[[#This Row],[رقم الايصال الاكتروني]],Table1[],3,0),"")</f>
        <v>كاش</v>
      </c>
    </row>
    <row r="237" spans="2:8" ht="18.75" x14ac:dyDescent="0.3">
      <c r="B237" s="3" t="s">
        <v>181</v>
      </c>
      <c r="C237" s="1">
        <v>65625</v>
      </c>
      <c r="D237" s="2" t="s">
        <v>1074</v>
      </c>
      <c r="F237" s="8" t="s">
        <v>36</v>
      </c>
      <c r="G237" s="9">
        <f>IFERROR(VLOOKUP(Table2[[#This Row],[رقم الايصال الاكتروني]],Table1[],2,0),"")</f>
        <v>17640</v>
      </c>
      <c r="H237" s="9" t="str">
        <f>IFERROR(VLOOKUP(Table2[[#This Row],[رقم الايصال الاكتروني]],Table1[],3,0),"")</f>
        <v>فيزا</v>
      </c>
    </row>
    <row r="238" spans="2:8" ht="18.75" x14ac:dyDescent="0.3">
      <c r="B238" s="3" t="s">
        <v>182</v>
      </c>
      <c r="C238" s="1">
        <v>33750</v>
      </c>
      <c r="D238" s="2" t="s">
        <v>1071</v>
      </c>
      <c r="F238" s="8">
        <v>74083</v>
      </c>
      <c r="G238" s="9" t="str">
        <f>IFERROR(VLOOKUP(Table2[[#This Row],[رقم الايصال الاكتروني]],Table1[],2,0),"")</f>
        <v/>
      </c>
      <c r="H238" s="9" t="str">
        <f>IFERROR(VLOOKUP(Table2[[#This Row],[رقم الايصال الاكتروني]],Table1[],3,0),"")</f>
        <v/>
      </c>
    </row>
    <row r="239" spans="2:8" ht="18.75" x14ac:dyDescent="0.3">
      <c r="B239" s="3" t="s">
        <v>183</v>
      </c>
      <c r="C239" s="1">
        <v>24750</v>
      </c>
      <c r="D239" s="2" t="s">
        <v>1074</v>
      </c>
      <c r="F239" s="8" t="s">
        <v>35</v>
      </c>
      <c r="G239" s="9">
        <f>IFERROR(VLOOKUP(Table2[[#This Row],[رقم الايصال الاكتروني]],Table1[],2,0),"")</f>
        <v>29113</v>
      </c>
      <c r="H239" s="9" t="str">
        <f>IFERROR(VLOOKUP(Table2[[#This Row],[رقم الايصال الاكتروني]],Table1[],3,0),"")</f>
        <v>فيزا</v>
      </c>
    </row>
    <row r="240" spans="2:8" ht="18.75" x14ac:dyDescent="0.3">
      <c r="B240" s="3" t="s">
        <v>184</v>
      </c>
      <c r="C240" s="1">
        <v>55312</v>
      </c>
      <c r="D240" s="2" t="s">
        <v>1073</v>
      </c>
      <c r="F240" s="8" t="s">
        <v>1159</v>
      </c>
      <c r="G240" s="9" t="str">
        <f>IFERROR(VLOOKUP(Table2[[#This Row],[رقم الايصال الاكتروني]],Table1[],2,0),"")</f>
        <v/>
      </c>
      <c r="H240" s="9" t="str">
        <f>IFERROR(VLOOKUP(Table2[[#This Row],[رقم الايصال الاكتروني]],Table1[],3,0),"")</f>
        <v/>
      </c>
    </row>
    <row r="241" spans="2:8" ht="18.75" x14ac:dyDescent="0.3">
      <c r="B241" s="3" t="s">
        <v>185</v>
      </c>
      <c r="C241" s="1">
        <v>27375</v>
      </c>
      <c r="D241" s="2" t="s">
        <v>1071</v>
      </c>
      <c r="F241" s="8">
        <v>168209</v>
      </c>
      <c r="G241" s="9" t="str">
        <f>IFERROR(VLOOKUP(Table2[[#This Row],[رقم الايصال الاكتروني]],Table1[],2,0),"")</f>
        <v/>
      </c>
      <c r="H241" s="9" t="str">
        <f>IFERROR(VLOOKUP(Table2[[#This Row],[رقم الايصال الاكتروني]],Table1[],3,0),"")</f>
        <v/>
      </c>
    </row>
    <row r="242" spans="2:8" ht="18.75" x14ac:dyDescent="0.3">
      <c r="B242" s="3" t="s">
        <v>186</v>
      </c>
      <c r="C242" s="1">
        <v>65625</v>
      </c>
      <c r="D242" s="2" t="s">
        <v>1072</v>
      </c>
      <c r="F242" s="8" t="s">
        <v>1160</v>
      </c>
      <c r="G242" s="9" t="str">
        <f>IFERROR(VLOOKUP(Table2[[#This Row],[رقم الايصال الاكتروني]],Table1[],2,0),"")</f>
        <v/>
      </c>
      <c r="H242" s="9" t="str">
        <f>IFERROR(VLOOKUP(Table2[[#This Row],[رقم الايصال الاكتروني]],Table1[],3,0),"")</f>
        <v/>
      </c>
    </row>
    <row r="243" spans="2:8" ht="18.75" x14ac:dyDescent="0.3">
      <c r="B243" s="3" t="s">
        <v>187</v>
      </c>
      <c r="C243" s="1">
        <v>31500</v>
      </c>
      <c r="D243" s="2" t="s">
        <v>1074</v>
      </c>
      <c r="F243" s="8" t="s">
        <v>1161</v>
      </c>
      <c r="G243" s="9" t="str">
        <f>IFERROR(VLOOKUP(Table2[[#This Row],[رقم الايصال الاكتروني]],Table1[],2,0),"")</f>
        <v/>
      </c>
      <c r="H243" s="9" t="str">
        <f>IFERROR(VLOOKUP(Table2[[#This Row],[رقم الايصال الاكتروني]],Table1[],3,0),"")</f>
        <v/>
      </c>
    </row>
    <row r="244" spans="2:8" ht="18.75" x14ac:dyDescent="0.3">
      <c r="B244" s="3" t="s">
        <v>188</v>
      </c>
      <c r="C244" s="1">
        <v>31025</v>
      </c>
      <c r="D244" s="2" t="s">
        <v>1071</v>
      </c>
      <c r="F244" s="8" t="s">
        <v>1162</v>
      </c>
      <c r="G244" s="9" t="str">
        <f>IFERROR(VLOOKUP(Table2[[#This Row],[رقم الايصال الاكتروني]],Table1[],2,0),"")</f>
        <v/>
      </c>
      <c r="H244" s="9" t="str">
        <f>IFERROR(VLOOKUP(Table2[[#This Row],[رقم الايصال الاكتروني]],Table1[],3,0),"")</f>
        <v/>
      </c>
    </row>
    <row r="245" spans="2:8" ht="18.75" x14ac:dyDescent="0.3">
      <c r="B245" s="3" t="s">
        <v>189</v>
      </c>
      <c r="C245" s="1">
        <v>17630</v>
      </c>
      <c r="D245" s="2" t="s">
        <v>1071</v>
      </c>
      <c r="F245" s="8" t="s">
        <v>41</v>
      </c>
      <c r="G245" s="9">
        <f>IFERROR(VLOOKUP(Table2[[#This Row],[رقم الايصال الاكتروني]],Table1[],2,0),"")</f>
        <v>28125</v>
      </c>
      <c r="H245" s="9" t="str">
        <f>IFERROR(VLOOKUP(Table2[[#This Row],[رقم الايصال الاكتروني]],Table1[],3,0),"")</f>
        <v>كاش</v>
      </c>
    </row>
    <row r="246" spans="2:8" ht="18.75" x14ac:dyDescent="0.3">
      <c r="B246" s="3" t="s">
        <v>190</v>
      </c>
      <c r="C246" s="1">
        <v>55600</v>
      </c>
      <c r="D246" s="2" t="s">
        <v>1074</v>
      </c>
      <c r="F246" s="8">
        <v>279998</v>
      </c>
      <c r="G246" s="9">
        <f>IFERROR(VLOOKUP(Table2[[#This Row],[رقم الايصال الاكتروني]],Table1[],2,0),"")</f>
        <v>20626</v>
      </c>
      <c r="H246" s="9" t="str">
        <f>IFERROR(VLOOKUP(Table2[[#This Row],[رقم الايصال الاكتروني]],Table1[],3,0),"")</f>
        <v>كاش</v>
      </c>
    </row>
    <row r="247" spans="2:8" ht="18.75" x14ac:dyDescent="0.3">
      <c r="B247" s="3" t="s">
        <v>191</v>
      </c>
      <c r="C247" s="1">
        <v>65660</v>
      </c>
      <c r="D247" s="2" t="s">
        <v>1072</v>
      </c>
      <c r="F247" s="8" t="s">
        <v>48</v>
      </c>
      <c r="G247" s="9">
        <f>IFERROR(VLOOKUP(Table2[[#This Row],[رقم الايصال الاكتروني]],Table1[],2,0),"")</f>
        <v>26460</v>
      </c>
      <c r="H247" s="9" t="str">
        <f>IFERROR(VLOOKUP(Table2[[#This Row],[رقم الايصال الاكتروني]],Table1[],3,0),"")</f>
        <v>كاش</v>
      </c>
    </row>
    <row r="248" spans="2:8" ht="18.75" x14ac:dyDescent="0.3">
      <c r="B248" s="3" t="s">
        <v>192</v>
      </c>
      <c r="C248" s="1">
        <v>27375</v>
      </c>
      <c r="D248" s="2" t="s">
        <v>1071</v>
      </c>
      <c r="F248" s="8">
        <v>279021</v>
      </c>
      <c r="G248" s="9">
        <f>IFERROR(VLOOKUP(Table2[[#This Row],[رقم الايصال الاكتروني]],Table1[],2,0),"")</f>
        <v>13300</v>
      </c>
      <c r="H248" s="9" t="str">
        <f>IFERROR(VLOOKUP(Table2[[#This Row],[رقم الايصال الاكتروني]],Table1[],3,0),"")</f>
        <v>فيزا</v>
      </c>
    </row>
    <row r="249" spans="2:8" ht="18.75" x14ac:dyDescent="0.3">
      <c r="B249" s="3" t="s">
        <v>193</v>
      </c>
      <c r="C249" s="1">
        <v>93750</v>
      </c>
      <c r="D249" s="2" t="s">
        <v>1072</v>
      </c>
      <c r="F249" s="8" t="s">
        <v>47</v>
      </c>
      <c r="G249" s="9">
        <f>IFERROR(VLOOKUP(Table2[[#This Row],[رقم الايصال الاكتروني]],Table1[],2,0),"")</f>
        <v>20250</v>
      </c>
      <c r="H249" s="9" t="str">
        <f>IFERROR(VLOOKUP(Table2[[#This Row],[رقم الايصال الاكتروني]],Table1[],3,0),"")</f>
        <v>شيك</v>
      </c>
    </row>
    <row r="250" spans="2:8" ht="18.75" x14ac:dyDescent="0.3">
      <c r="B250" s="3" t="s">
        <v>194</v>
      </c>
      <c r="C250" s="1">
        <v>93750</v>
      </c>
      <c r="D250" s="2" t="s">
        <v>1074</v>
      </c>
      <c r="F250" s="8">
        <v>32357</v>
      </c>
      <c r="G250" s="9">
        <f>IFERROR(VLOOKUP(Table2[[#This Row],[رقم الايصال الاكتروني]],Table1[],2,0),"")</f>
        <v>54000</v>
      </c>
      <c r="H250" s="9" t="str">
        <f>IFERROR(VLOOKUP(Table2[[#This Row],[رقم الايصال الاكتروني]],Table1[],3,0),"")</f>
        <v>شيك</v>
      </c>
    </row>
    <row r="251" spans="2:8" ht="18.75" x14ac:dyDescent="0.3">
      <c r="B251" s="3">
        <v>12004</v>
      </c>
      <c r="C251" s="1">
        <v>5875</v>
      </c>
      <c r="D251" s="2" t="s">
        <v>1071</v>
      </c>
      <c r="F251" s="8" t="s">
        <v>261</v>
      </c>
      <c r="G251" s="9">
        <f>IFERROR(VLOOKUP(Table2[[#This Row],[رقم الايصال الاكتروني]],Table1[],2,0),"")</f>
        <v>14850</v>
      </c>
      <c r="H251" s="9" t="str">
        <f>IFERROR(VLOOKUP(Table2[[#This Row],[رقم الايصال الاكتروني]],Table1[],3,0),"")</f>
        <v>كاش</v>
      </c>
    </row>
    <row r="252" spans="2:8" ht="18.75" x14ac:dyDescent="0.3">
      <c r="B252" s="3">
        <v>99710</v>
      </c>
      <c r="C252" s="1">
        <v>22500</v>
      </c>
      <c r="D252" s="2" t="s">
        <v>1073</v>
      </c>
      <c r="F252" s="8" t="s">
        <v>160</v>
      </c>
      <c r="G252" s="9">
        <f>IFERROR(VLOOKUP(Table2[[#This Row],[رقم الايصال الاكتروني]],Table1[],2,0),"")</f>
        <v>25688</v>
      </c>
      <c r="H252" s="9" t="str">
        <f>IFERROR(VLOOKUP(Table2[[#This Row],[رقم الايصال الاكتروني]],Table1[],3,0),"")</f>
        <v>كاش</v>
      </c>
    </row>
    <row r="253" spans="2:8" ht="18.75" x14ac:dyDescent="0.3">
      <c r="B253" s="3" t="s">
        <v>195</v>
      </c>
      <c r="C253" s="1">
        <v>23975</v>
      </c>
      <c r="D253" s="2" t="s">
        <v>1073</v>
      </c>
      <c r="F253" s="8" t="s">
        <v>470</v>
      </c>
      <c r="G253" s="9">
        <f>IFERROR(VLOOKUP(Table2[[#This Row],[رقم الايصال الاكتروني]],Table1[],2,0),"")</f>
        <v>28125</v>
      </c>
      <c r="H253" s="9" t="str">
        <f>IFERROR(VLOOKUP(Table2[[#This Row],[رقم الايصال الاكتروني]],Table1[],3,0),"")</f>
        <v>فيزا</v>
      </c>
    </row>
    <row r="254" spans="2:8" ht="18.75" x14ac:dyDescent="0.3">
      <c r="B254" s="3" t="s">
        <v>196</v>
      </c>
      <c r="C254" s="1">
        <v>20655</v>
      </c>
      <c r="D254" s="2" t="s">
        <v>1071</v>
      </c>
      <c r="F254" s="8">
        <v>50368</v>
      </c>
      <c r="G254" s="9">
        <f>IFERROR(VLOOKUP(Table2[[#This Row],[رقم الايصال الاكتروني]],Table1[],2,0),"")</f>
        <v>20075</v>
      </c>
      <c r="H254" s="9" t="str">
        <f>IFERROR(VLOOKUP(Table2[[#This Row],[رقم الايصال الاكتروني]],Table1[],3,0),"")</f>
        <v>كاش</v>
      </c>
    </row>
    <row r="255" spans="2:8" ht="18.75" x14ac:dyDescent="0.3">
      <c r="B255" s="3" t="s">
        <v>197</v>
      </c>
      <c r="C255" s="1">
        <v>24000</v>
      </c>
      <c r="D255" s="2" t="s">
        <v>1072</v>
      </c>
      <c r="F255" s="8" t="s">
        <v>70</v>
      </c>
      <c r="G255" s="9">
        <f>IFERROR(VLOOKUP(Table2[[#This Row],[رقم الايصال الاكتروني]],Table1[],2,0),"")</f>
        <v>16250</v>
      </c>
      <c r="H255" s="9" t="str">
        <f>IFERROR(VLOOKUP(Table2[[#This Row],[رقم الايصال الاكتروني]],Table1[],3,0),"")</f>
        <v>كاش</v>
      </c>
    </row>
    <row r="256" spans="2:8" ht="18.75" x14ac:dyDescent="0.3">
      <c r="B256" s="3" t="s">
        <v>198</v>
      </c>
      <c r="C256" s="1">
        <v>16200</v>
      </c>
      <c r="D256" s="2" t="s">
        <v>1071</v>
      </c>
      <c r="F256" s="8" t="s">
        <v>203</v>
      </c>
      <c r="G256" s="9">
        <f>IFERROR(VLOOKUP(Table2[[#This Row],[رقم الايصال الاكتروني]],Table1[],2,0),"")</f>
        <v>14560</v>
      </c>
      <c r="H256" s="9" t="str">
        <f>IFERROR(VLOOKUP(Table2[[#This Row],[رقم الايصال الاكتروني]],Table1[],3,0),"")</f>
        <v>كاش</v>
      </c>
    </row>
    <row r="257" spans="2:8" ht="18.75" x14ac:dyDescent="0.3">
      <c r="B257" s="3" t="s">
        <v>199</v>
      </c>
      <c r="C257" s="1">
        <v>26250</v>
      </c>
      <c r="D257" s="2" t="s">
        <v>1074</v>
      </c>
      <c r="F257" s="8">
        <v>9657</v>
      </c>
      <c r="G257" s="9" t="str">
        <f>IFERROR(VLOOKUP(Table2[[#This Row],[رقم الايصال الاكتروني]],Table1[],2,0),"")</f>
        <v/>
      </c>
      <c r="H257" s="9" t="str">
        <f>IFERROR(VLOOKUP(Table2[[#This Row],[رقم الايصال الاكتروني]],Table1[],3,0),"")</f>
        <v/>
      </c>
    </row>
    <row r="258" spans="2:8" ht="18.75" x14ac:dyDescent="0.3">
      <c r="B258" s="3">
        <v>97411</v>
      </c>
      <c r="C258" s="1">
        <v>21510</v>
      </c>
      <c r="D258" s="2" t="s">
        <v>1071</v>
      </c>
      <c r="F258" s="8" t="s">
        <v>149</v>
      </c>
      <c r="G258" s="9">
        <f>IFERROR(VLOOKUP(Table2[[#This Row],[رقم الايصال الاكتروني]],Table1[],2,0),"")</f>
        <v>39000</v>
      </c>
      <c r="H258" s="9" t="str">
        <f>IFERROR(VLOOKUP(Table2[[#This Row],[رقم الايصال الاكتروني]],Table1[],3,0),"")</f>
        <v>شيك</v>
      </c>
    </row>
    <row r="259" spans="2:8" ht="18.75" x14ac:dyDescent="0.3">
      <c r="B259" s="3" t="s">
        <v>200</v>
      </c>
      <c r="C259" s="1">
        <v>17640</v>
      </c>
      <c r="D259" s="2" t="s">
        <v>1071</v>
      </c>
      <c r="F259" s="8" t="s">
        <v>69</v>
      </c>
      <c r="G259" s="9">
        <f>IFERROR(VLOOKUP(Table2[[#This Row],[رقم الايصال الاكتروني]],Table1[],2,0),"")</f>
        <v>20630</v>
      </c>
      <c r="H259" s="9" t="str">
        <f>IFERROR(VLOOKUP(Table2[[#This Row],[رقم الايصال الاكتروني]],Table1[],3,0),"")</f>
        <v>فيزا</v>
      </c>
    </row>
    <row r="260" spans="2:8" ht="18.75" x14ac:dyDescent="0.3">
      <c r="B260" s="3" t="s">
        <v>201</v>
      </c>
      <c r="C260" s="1">
        <v>41250</v>
      </c>
      <c r="D260" s="2" t="s">
        <v>1071</v>
      </c>
      <c r="F260" s="8" t="s">
        <v>1163</v>
      </c>
      <c r="G260" s="9">
        <f>IFERROR(VLOOKUP(Table2[[#This Row],[رقم الايصال الاكتروني]],Table1[],2,0),"")</f>
        <v>24400</v>
      </c>
      <c r="H260" s="9" t="str">
        <f>IFERROR(VLOOKUP(Table2[[#This Row],[رقم الايصال الاكتروني]],Table1[],3,0),"")</f>
        <v>شيك</v>
      </c>
    </row>
    <row r="261" spans="2:8" ht="18.75" x14ac:dyDescent="0.3">
      <c r="B261" s="3" t="s">
        <v>202</v>
      </c>
      <c r="C261" s="1">
        <v>14850</v>
      </c>
      <c r="D261" s="2" t="s">
        <v>1071</v>
      </c>
      <c r="F261" s="8" t="s">
        <v>43</v>
      </c>
      <c r="G261" s="9">
        <f>IFERROR(VLOOKUP(Table2[[#This Row],[رقم الايصال الاكتروني]],Table1[],2,0),"")</f>
        <v>15750</v>
      </c>
      <c r="H261" s="9" t="str">
        <f>IFERROR(VLOOKUP(Table2[[#This Row],[رقم الايصال الاكتروني]],Table1[],3,0),"")</f>
        <v>فيزا</v>
      </c>
    </row>
    <row r="262" spans="2:8" ht="18.75" x14ac:dyDescent="0.3">
      <c r="B262" s="3" t="s">
        <v>203</v>
      </c>
      <c r="C262" s="1">
        <v>14560</v>
      </c>
      <c r="D262" s="2" t="s">
        <v>1071</v>
      </c>
      <c r="F262" s="8">
        <v>490722</v>
      </c>
      <c r="G262" s="9">
        <f>IFERROR(VLOOKUP(Table2[[#This Row],[رقم الايصال الاكتروني]],Table1[],2,0),"")</f>
        <v>15000</v>
      </c>
      <c r="H262" s="9" t="str">
        <f>IFERROR(VLOOKUP(Table2[[#This Row],[رقم الايصال الاكتروني]],Table1[],3,0),"")</f>
        <v>فيزا</v>
      </c>
    </row>
    <row r="263" spans="2:8" ht="18.75" x14ac:dyDescent="0.3">
      <c r="B263" s="3">
        <v>80078</v>
      </c>
      <c r="C263" s="1">
        <v>19800</v>
      </c>
      <c r="D263" s="2" t="s">
        <v>1073</v>
      </c>
      <c r="F263" s="8" t="s">
        <v>84</v>
      </c>
      <c r="G263" s="9">
        <f>IFERROR(VLOOKUP(Table2[[#This Row],[رقم الايصال الاكتروني]],Table1[],2,0),"")</f>
        <v>31025</v>
      </c>
      <c r="H263" s="9" t="str">
        <f>IFERROR(VLOOKUP(Table2[[#This Row],[رقم الايصال الاكتروني]],Table1[],3,0),"")</f>
        <v>شيك</v>
      </c>
    </row>
    <row r="264" spans="2:8" ht="18.75" x14ac:dyDescent="0.3">
      <c r="B264" s="3" t="s">
        <v>204</v>
      </c>
      <c r="C264" s="1">
        <v>16515</v>
      </c>
      <c r="D264" s="2" t="s">
        <v>1073</v>
      </c>
      <c r="F264" s="8" t="s">
        <v>86</v>
      </c>
      <c r="G264" s="9">
        <f>IFERROR(VLOOKUP(Table2[[#This Row],[رقم الايصال الاكتروني]],Table1[],2,0),"")</f>
        <v>40500</v>
      </c>
      <c r="H264" s="9" t="str">
        <f>IFERROR(VLOOKUP(Table2[[#This Row],[رقم الايصال الاكتروني]],Table1[],3,0),"")</f>
        <v>شيك</v>
      </c>
    </row>
    <row r="265" spans="2:8" ht="18.75" x14ac:dyDescent="0.3">
      <c r="B265" s="3">
        <v>20594</v>
      </c>
      <c r="C265" s="1">
        <v>25000</v>
      </c>
      <c r="D265" s="2" t="s">
        <v>1071</v>
      </c>
      <c r="F265" s="8" t="s">
        <v>89</v>
      </c>
      <c r="G265" s="9">
        <f>IFERROR(VLOOKUP(Table2[[#This Row],[رقم الايصال الاكتروني]],Table1[],2,0),"")</f>
        <v>36000</v>
      </c>
      <c r="H265" s="9" t="str">
        <f>IFERROR(VLOOKUP(Table2[[#This Row],[رقم الايصال الاكتروني]],Table1[],3,0),"")</f>
        <v>كاش</v>
      </c>
    </row>
    <row r="266" spans="2:8" ht="18.75" x14ac:dyDescent="0.3">
      <c r="B266" s="3" t="s">
        <v>205</v>
      </c>
      <c r="C266" s="1">
        <v>18900</v>
      </c>
      <c r="D266" s="2" t="s">
        <v>1073</v>
      </c>
      <c r="F266" s="8" t="s">
        <v>87</v>
      </c>
      <c r="G266" s="9">
        <f>IFERROR(VLOOKUP(Table2[[#This Row],[رقم الايصال الاكتروني]],Table1[],2,0),"")</f>
        <v>36000</v>
      </c>
      <c r="H266" s="9" t="str">
        <f>IFERROR(VLOOKUP(Table2[[#This Row],[رقم الايصال الاكتروني]],Table1[],3,0),"")</f>
        <v>كاش</v>
      </c>
    </row>
    <row r="267" spans="2:8" ht="18.75" x14ac:dyDescent="0.3">
      <c r="B267" s="3">
        <v>326451</v>
      </c>
      <c r="C267" s="1">
        <v>8143</v>
      </c>
      <c r="D267" s="2" t="s">
        <v>1071</v>
      </c>
      <c r="F267" s="8" t="s">
        <v>88</v>
      </c>
      <c r="G267" s="9">
        <f>IFERROR(VLOOKUP(Table2[[#This Row],[رقم الايصال الاكتروني]],Table1[],2,0),"")</f>
        <v>52125</v>
      </c>
      <c r="H267" s="9" t="str">
        <f>IFERROR(VLOOKUP(Table2[[#This Row],[رقم الايصال الاكتروني]],Table1[],3,0),"")</f>
        <v>شيك</v>
      </c>
    </row>
    <row r="268" spans="2:8" ht="18.75" x14ac:dyDescent="0.3">
      <c r="B268" s="3" t="s">
        <v>206</v>
      </c>
      <c r="C268" s="1">
        <v>22875</v>
      </c>
      <c r="D268" s="2" t="s">
        <v>1071</v>
      </c>
      <c r="F268" s="8" t="s">
        <v>85</v>
      </c>
      <c r="G268" s="9">
        <f>IFERROR(VLOOKUP(Table2[[#This Row],[رقم الايصال الاكتروني]],Table1[],2,0),"")</f>
        <v>65625</v>
      </c>
      <c r="H268" s="9" t="str">
        <f>IFERROR(VLOOKUP(Table2[[#This Row],[رقم الايصال الاكتروني]],Table1[],3,0),"")</f>
        <v>تحويل بنكى</v>
      </c>
    </row>
    <row r="269" spans="2:8" ht="18.75" x14ac:dyDescent="0.3">
      <c r="B269" s="3" t="s">
        <v>207</v>
      </c>
      <c r="C269" s="1">
        <v>52200</v>
      </c>
      <c r="D269" s="2" t="s">
        <v>1071</v>
      </c>
      <c r="F269" s="8" t="s">
        <v>1164</v>
      </c>
      <c r="G269" s="9" t="str">
        <f>IFERROR(VLOOKUP(Table2[[#This Row],[رقم الايصال الاكتروني]],Table1[],2,0),"")</f>
        <v/>
      </c>
      <c r="H269" s="9" t="str">
        <f>IFERROR(VLOOKUP(Table2[[#This Row],[رقم الايصال الاكتروني]],Table1[],3,0),"")</f>
        <v/>
      </c>
    </row>
    <row r="270" spans="2:8" ht="18.75" x14ac:dyDescent="0.3">
      <c r="B270" s="3">
        <v>617702</v>
      </c>
      <c r="C270" s="1">
        <v>15943</v>
      </c>
      <c r="D270" s="2" t="s">
        <v>1071</v>
      </c>
      <c r="F270" s="8" t="s">
        <v>83</v>
      </c>
      <c r="G270" s="9">
        <f>IFERROR(VLOOKUP(Table2[[#This Row],[رقم الايصال الاكتروني]],Table1[],2,0),"")</f>
        <v>30400</v>
      </c>
      <c r="H270" s="9" t="str">
        <f>IFERROR(VLOOKUP(Table2[[#This Row],[رقم الايصال الاكتروني]],Table1[],3,0),"")</f>
        <v>كاش</v>
      </c>
    </row>
    <row r="271" spans="2:8" ht="18.75" x14ac:dyDescent="0.3">
      <c r="B271" s="3">
        <v>16897</v>
      </c>
      <c r="C271" s="1">
        <v>3575</v>
      </c>
      <c r="D271" s="2" t="s">
        <v>1073</v>
      </c>
      <c r="F271" s="8" t="s">
        <v>82</v>
      </c>
      <c r="G271" s="9">
        <f>IFERROR(VLOOKUP(Table2[[#This Row],[رقم الايصال الاكتروني]],Table1[],2,0),"")</f>
        <v>38250</v>
      </c>
      <c r="H271" s="9" t="str">
        <f>IFERROR(VLOOKUP(Table2[[#This Row],[رقم الايصال الاكتروني]],Table1[],3,0),"")</f>
        <v>كاش</v>
      </c>
    </row>
    <row r="272" spans="2:8" ht="18.75" x14ac:dyDescent="0.3">
      <c r="B272" s="3" t="s">
        <v>208</v>
      </c>
      <c r="C272" s="1">
        <v>36750</v>
      </c>
      <c r="D272" s="2" t="s">
        <v>1073</v>
      </c>
      <c r="F272" s="8" t="s">
        <v>58</v>
      </c>
      <c r="G272" s="9">
        <f>IFERROR(VLOOKUP(Table2[[#This Row],[رقم الايصال الاكتروني]],Table1[],2,0),"")</f>
        <v>38250</v>
      </c>
      <c r="H272" s="9" t="str">
        <f>IFERROR(VLOOKUP(Table2[[#This Row],[رقم الايصال الاكتروني]],Table1[],3,0),"")</f>
        <v>كاش</v>
      </c>
    </row>
    <row r="273" spans="2:8" ht="18.75" x14ac:dyDescent="0.3">
      <c r="B273" s="3" t="s">
        <v>209</v>
      </c>
      <c r="C273" s="1">
        <v>33750</v>
      </c>
      <c r="D273" s="2" t="s">
        <v>1071</v>
      </c>
      <c r="F273" s="8" t="s">
        <v>60</v>
      </c>
      <c r="G273" s="9">
        <f>IFERROR(VLOOKUP(Table2[[#This Row],[رقم الايصال الاكتروني]],Table1[],2,0),"")</f>
        <v>53775</v>
      </c>
      <c r="H273" s="9" t="str">
        <f>IFERROR(VLOOKUP(Table2[[#This Row],[رقم الايصال الاكتروني]],Table1[],3,0),"")</f>
        <v>تحويل بنكى</v>
      </c>
    </row>
    <row r="274" spans="2:8" ht="18.75" x14ac:dyDescent="0.3">
      <c r="B274" s="3" t="s">
        <v>210</v>
      </c>
      <c r="C274" s="1">
        <v>33750</v>
      </c>
      <c r="D274" s="2" t="s">
        <v>1071</v>
      </c>
      <c r="F274" s="8" t="s">
        <v>1165</v>
      </c>
      <c r="G274" s="9" t="str">
        <f>IFERROR(VLOOKUP(Table2[[#This Row],[رقم الايصال الاكتروني]],Table1[],2,0),"")</f>
        <v/>
      </c>
      <c r="H274" s="9" t="str">
        <f>IFERROR(VLOOKUP(Table2[[#This Row],[رقم الايصال الاكتروني]],Table1[],3,0),"")</f>
        <v/>
      </c>
    </row>
    <row r="275" spans="2:8" ht="18.75" x14ac:dyDescent="0.3">
      <c r="B275" s="3" t="s">
        <v>211</v>
      </c>
      <c r="C275" s="1">
        <v>29200</v>
      </c>
      <c r="D275" s="2" t="s">
        <v>1071</v>
      </c>
      <c r="F275" s="8" t="s">
        <v>63</v>
      </c>
      <c r="G275" s="9">
        <f>IFERROR(VLOOKUP(Table2[[#This Row],[رقم الايصال الاكتروني]],Table1[],2,0),"")</f>
        <v>29200</v>
      </c>
      <c r="H275" s="9" t="str">
        <f>IFERROR(VLOOKUP(Table2[[#This Row],[رقم الايصال الاكتروني]],Table1[],3,0),"")</f>
        <v>كاش</v>
      </c>
    </row>
    <row r="276" spans="2:8" ht="18.75" x14ac:dyDescent="0.3">
      <c r="B276" s="3" t="s">
        <v>212</v>
      </c>
      <c r="C276" s="1">
        <v>27375</v>
      </c>
      <c r="D276" s="2" t="s">
        <v>1074</v>
      </c>
      <c r="F276" s="8" t="s">
        <v>64</v>
      </c>
      <c r="G276" s="9">
        <f>IFERROR(VLOOKUP(Table2[[#This Row],[رقم الايصال الاكتروني]],Table1[],2,0),"")</f>
        <v>58000</v>
      </c>
      <c r="H276" s="9" t="str">
        <f>IFERROR(VLOOKUP(Table2[[#This Row],[رقم الايصال الاكتروني]],Table1[],3,0),"")</f>
        <v>كاش</v>
      </c>
    </row>
    <row r="277" spans="2:8" ht="18.75" x14ac:dyDescent="0.3">
      <c r="B277" s="3" t="s">
        <v>213</v>
      </c>
      <c r="C277" s="1">
        <v>28050</v>
      </c>
      <c r="D277" s="2" t="s">
        <v>1071</v>
      </c>
      <c r="F277" s="8" t="s">
        <v>59</v>
      </c>
      <c r="G277" s="9">
        <f>IFERROR(VLOOKUP(Table2[[#This Row],[رقم الايصال الاكتروني]],Table1[],2,0),"")</f>
        <v>27378</v>
      </c>
      <c r="H277" s="9" t="str">
        <f>IFERROR(VLOOKUP(Table2[[#This Row],[رقم الايصال الاكتروني]],Table1[],3,0),"")</f>
        <v>شيك</v>
      </c>
    </row>
    <row r="278" spans="2:8" ht="18.75" x14ac:dyDescent="0.3">
      <c r="B278" s="3" t="s">
        <v>214</v>
      </c>
      <c r="C278" s="1">
        <v>36750</v>
      </c>
      <c r="D278" s="2" t="s">
        <v>1073</v>
      </c>
      <c r="F278" s="8" t="s">
        <v>61</v>
      </c>
      <c r="G278" s="9">
        <f>IFERROR(VLOOKUP(Table2[[#This Row],[رقم الايصال الاكتروني]],Table1[],2,0),"")</f>
        <v>24751</v>
      </c>
      <c r="H278" s="9" t="str">
        <f>IFERROR(VLOOKUP(Table2[[#This Row],[رقم الايصال الاكتروني]],Table1[],3,0),"")</f>
        <v>شيك</v>
      </c>
    </row>
    <row r="279" spans="2:8" ht="18.75" x14ac:dyDescent="0.3">
      <c r="B279" s="3" t="s">
        <v>215</v>
      </c>
      <c r="C279" s="1">
        <v>100000</v>
      </c>
      <c r="D279" s="2" t="s">
        <v>1073</v>
      </c>
      <c r="F279" s="8" t="s">
        <v>62</v>
      </c>
      <c r="G279" s="9">
        <f>IFERROR(VLOOKUP(Table2[[#This Row],[رقم الايصال الاكتروني]],Table1[],2,0),"")</f>
        <v>33750</v>
      </c>
      <c r="H279" s="9" t="str">
        <f>IFERROR(VLOOKUP(Table2[[#This Row],[رقم الايصال الاكتروني]],Table1[],3,0),"")</f>
        <v>كاش</v>
      </c>
    </row>
    <row r="280" spans="2:8" ht="18.75" x14ac:dyDescent="0.3">
      <c r="B280" s="3" t="s">
        <v>216</v>
      </c>
      <c r="C280" s="1">
        <v>44100</v>
      </c>
      <c r="D280" s="2" t="s">
        <v>1071</v>
      </c>
      <c r="F280" s="8">
        <v>43712</v>
      </c>
      <c r="G280" s="9">
        <f>IFERROR(VLOOKUP(Table2[[#This Row],[رقم الايصال الاكتروني]],Table1[],2,0),"")</f>
        <v>3524</v>
      </c>
      <c r="H280" s="9" t="str">
        <f>IFERROR(VLOOKUP(Table2[[#This Row],[رقم الايصال الاكتروني]],Table1[],3,0),"")</f>
        <v>كاش</v>
      </c>
    </row>
    <row r="281" spans="2:8" ht="18.75" x14ac:dyDescent="0.3">
      <c r="B281" s="3" t="s">
        <v>217</v>
      </c>
      <c r="C281" s="1">
        <v>39200</v>
      </c>
      <c r="D281" s="2" t="s">
        <v>1072</v>
      </c>
      <c r="F281" s="8">
        <v>130814</v>
      </c>
      <c r="G281" s="9" t="str">
        <f>IFERROR(VLOOKUP(Table2[[#This Row],[رقم الايصال الاكتروني]],Table1[],2,0),"")</f>
        <v/>
      </c>
      <c r="H281" s="9" t="str">
        <f>IFERROR(VLOOKUP(Table2[[#This Row],[رقم الايصال الاكتروني]],Table1[],3,0),"")</f>
        <v/>
      </c>
    </row>
    <row r="282" spans="2:8" ht="18.75" x14ac:dyDescent="0.3">
      <c r="B282" s="3" t="s">
        <v>218</v>
      </c>
      <c r="C282" s="1">
        <v>39200</v>
      </c>
      <c r="D282" s="2" t="s">
        <v>1071</v>
      </c>
      <c r="F282" s="8">
        <v>7181612</v>
      </c>
      <c r="G282" s="9" t="str">
        <f>IFERROR(VLOOKUP(Table2[[#This Row],[رقم الايصال الاكتروني]],Table1[],2,0),"")</f>
        <v/>
      </c>
      <c r="H282" s="9" t="str">
        <f>IFERROR(VLOOKUP(Table2[[#This Row],[رقم الايصال الاكتروني]],Table1[],3,0),"")</f>
        <v/>
      </c>
    </row>
    <row r="283" spans="2:8" ht="18.75" x14ac:dyDescent="0.3">
      <c r="B283" s="3" t="s">
        <v>219</v>
      </c>
      <c r="C283" s="1">
        <v>65625</v>
      </c>
      <c r="D283" s="2" t="s">
        <v>1072</v>
      </c>
      <c r="F283" s="8" t="s">
        <v>1166</v>
      </c>
      <c r="G283" s="9" t="str">
        <f>IFERROR(VLOOKUP(Table2[[#This Row],[رقم الايصال الاكتروني]],Table1[],2,0),"")</f>
        <v/>
      </c>
      <c r="H283" s="9" t="str">
        <f>IFERROR(VLOOKUP(Table2[[#This Row],[رقم الايصال الاكتروني]],Table1[],3,0),"")</f>
        <v/>
      </c>
    </row>
    <row r="284" spans="2:8" ht="18.75" x14ac:dyDescent="0.3">
      <c r="B284" s="3" t="s">
        <v>220</v>
      </c>
      <c r="C284" s="1">
        <v>40500</v>
      </c>
      <c r="D284" s="2" t="s">
        <v>1071</v>
      </c>
      <c r="F284" s="8">
        <v>324295</v>
      </c>
      <c r="G284" s="9" t="str">
        <f>IFERROR(VLOOKUP(Table2[[#This Row],[رقم الايصال الاكتروني]],Table1[],2,0),"")</f>
        <v/>
      </c>
      <c r="H284" s="9" t="str">
        <f>IFERROR(VLOOKUP(Table2[[#This Row],[رقم الايصال الاكتروني]],Table1[],3,0),"")</f>
        <v/>
      </c>
    </row>
    <row r="285" spans="2:8" ht="18.75" x14ac:dyDescent="0.3">
      <c r="B285" s="3" t="s">
        <v>221</v>
      </c>
      <c r="C285" s="1">
        <v>59000</v>
      </c>
      <c r="D285" s="2" t="s">
        <v>1071</v>
      </c>
      <c r="F285" s="8">
        <v>2369</v>
      </c>
      <c r="G285" s="9">
        <f>IFERROR(VLOOKUP(Table2[[#This Row],[رقم الايصال الاكتروني]],Table1[],2,0),"")</f>
        <v>18375</v>
      </c>
      <c r="H285" s="9" t="str">
        <f>IFERROR(VLOOKUP(Table2[[#This Row],[رقم الايصال الاكتروني]],Table1[],3,0),"")</f>
        <v>فيزا</v>
      </c>
    </row>
    <row r="286" spans="2:8" ht="18.75" x14ac:dyDescent="0.3">
      <c r="B286" s="3" t="s">
        <v>222</v>
      </c>
      <c r="C286" s="1">
        <v>36000</v>
      </c>
      <c r="D286" s="2" t="s">
        <v>1071</v>
      </c>
      <c r="F286" s="8">
        <v>61822</v>
      </c>
      <c r="G286" s="9" t="str">
        <f>IFERROR(VLOOKUP(Table2[[#This Row],[رقم الايصال الاكتروني]],Table1[],2,0),"")</f>
        <v/>
      </c>
      <c r="H286" s="9" t="str">
        <f>IFERROR(VLOOKUP(Table2[[#This Row],[رقم الايصال الاكتروني]],Table1[],3,0),"")</f>
        <v/>
      </c>
    </row>
    <row r="287" spans="2:8" ht="18.75" x14ac:dyDescent="0.3">
      <c r="B287" s="3">
        <v>616471</v>
      </c>
      <c r="C287" s="1">
        <v>12600</v>
      </c>
      <c r="D287" s="2" t="s">
        <v>1073</v>
      </c>
      <c r="F287" s="8">
        <v>39153</v>
      </c>
      <c r="G287" s="9" t="str">
        <f>IFERROR(VLOOKUP(Table2[[#This Row],[رقم الايصال الاكتروني]],Table1[],2,0),"")</f>
        <v/>
      </c>
      <c r="H287" s="9" t="str">
        <f>IFERROR(VLOOKUP(Table2[[#This Row],[رقم الايصال الاكتروني]],Table1[],3,0),"")</f>
        <v/>
      </c>
    </row>
    <row r="288" spans="2:8" ht="18.75" x14ac:dyDescent="0.3">
      <c r="B288" s="3">
        <v>42966</v>
      </c>
      <c r="C288" s="1">
        <v>64750</v>
      </c>
      <c r="D288" s="2" t="s">
        <v>1074</v>
      </c>
      <c r="F288" s="8">
        <v>58806</v>
      </c>
      <c r="G288" s="9" t="str">
        <f>IFERROR(VLOOKUP(Table2[[#This Row],[رقم الايصال الاكتروني]],Table1[],2,0),"")</f>
        <v/>
      </c>
      <c r="H288" s="9" t="str">
        <f>IFERROR(VLOOKUP(Table2[[#This Row],[رقم الايصال الاكتروني]],Table1[],3,0),"")</f>
        <v/>
      </c>
    </row>
    <row r="289" spans="2:8" ht="18.75" x14ac:dyDescent="0.3">
      <c r="B289" s="3" t="s">
        <v>223</v>
      </c>
      <c r="C289" s="1">
        <v>20009</v>
      </c>
      <c r="D289" s="2" t="s">
        <v>1072</v>
      </c>
      <c r="F289" s="8">
        <v>663693</v>
      </c>
      <c r="G289" s="9" t="str">
        <f>IFERROR(VLOOKUP(Table2[[#This Row],[رقم الايصال الاكتروني]],Table1[],2,0),"")</f>
        <v/>
      </c>
      <c r="H289" s="9" t="str">
        <f>IFERROR(VLOOKUP(Table2[[#This Row],[رقم الايصال الاكتروني]],Table1[],3,0),"")</f>
        <v/>
      </c>
    </row>
    <row r="290" spans="2:8" ht="18.75" x14ac:dyDescent="0.3">
      <c r="B290" s="3" t="s">
        <v>224</v>
      </c>
      <c r="C290" s="1">
        <v>33751</v>
      </c>
      <c r="D290" s="2" t="s">
        <v>1071</v>
      </c>
      <c r="F290" s="8">
        <v>5873936</v>
      </c>
      <c r="G290" s="9">
        <f>IFERROR(VLOOKUP(Table2[[#This Row],[رقم الايصال الاكتروني]],Table1[],2,0),"")</f>
        <v>4500</v>
      </c>
      <c r="H290" s="9" t="str">
        <f>IFERROR(VLOOKUP(Table2[[#This Row],[رقم الايصال الاكتروني]],Table1[],3,0),"")</f>
        <v>كاش</v>
      </c>
    </row>
    <row r="291" spans="2:8" ht="18.75" x14ac:dyDescent="0.3">
      <c r="B291" s="3" t="s">
        <v>225</v>
      </c>
      <c r="C291" s="1">
        <v>16800</v>
      </c>
      <c r="D291" s="2" t="s">
        <v>1073</v>
      </c>
      <c r="F291" s="8">
        <v>69776</v>
      </c>
      <c r="G291" s="9" t="str">
        <f>IFERROR(VLOOKUP(Table2[[#This Row],[رقم الايصال الاكتروني]],Table1[],2,0),"")</f>
        <v/>
      </c>
      <c r="H291" s="9" t="str">
        <f>IFERROR(VLOOKUP(Table2[[#This Row],[رقم الايصال الاكتروني]],Table1[],3,0),"")</f>
        <v/>
      </c>
    </row>
    <row r="292" spans="2:8" ht="18.75" x14ac:dyDescent="0.3">
      <c r="B292" s="3">
        <v>39206</v>
      </c>
      <c r="C292" s="1">
        <v>7087</v>
      </c>
      <c r="D292" s="2" t="s">
        <v>1072</v>
      </c>
      <c r="F292" s="8" t="s">
        <v>65</v>
      </c>
      <c r="G292" s="9">
        <f>IFERROR(VLOOKUP(Table2[[#This Row],[رقم الايصال الاكتروني]],Table1[],2,0),"")</f>
        <v>23200</v>
      </c>
      <c r="H292" s="9" t="str">
        <f>IFERROR(VLOOKUP(Table2[[#This Row],[رقم الايصال الاكتروني]],Table1[],3,0),"")</f>
        <v>فيزا</v>
      </c>
    </row>
    <row r="293" spans="2:8" ht="18.75" x14ac:dyDescent="0.3">
      <c r="B293" s="3" t="s">
        <v>226</v>
      </c>
      <c r="C293" s="1">
        <v>7312</v>
      </c>
      <c r="D293" s="2" t="s">
        <v>1071</v>
      </c>
      <c r="F293" s="8">
        <v>7019378</v>
      </c>
      <c r="G293" s="9" t="str">
        <f>IFERROR(VLOOKUP(Table2[[#This Row],[رقم الايصال الاكتروني]],Table1[],2,0),"")</f>
        <v/>
      </c>
      <c r="H293" s="9" t="str">
        <f>IFERROR(VLOOKUP(Table2[[#This Row],[رقم الايصال الاكتروني]],Table1[],3,0),"")</f>
        <v/>
      </c>
    </row>
    <row r="294" spans="2:8" ht="18.75" x14ac:dyDescent="0.3">
      <c r="B294" s="3">
        <v>62564</v>
      </c>
      <c r="C294" s="1">
        <v>5250</v>
      </c>
      <c r="D294" s="2" t="s">
        <v>1071</v>
      </c>
      <c r="F294" s="8">
        <v>726123</v>
      </c>
      <c r="G294" s="9" t="str">
        <f>IFERROR(VLOOKUP(Table2[[#This Row],[رقم الايصال الاكتروني]],Table1[],2,0),"")</f>
        <v/>
      </c>
      <c r="H294" s="9" t="str">
        <f>IFERROR(VLOOKUP(Table2[[#This Row],[رقم الايصال الاكتروني]],Table1[],3,0),"")</f>
        <v/>
      </c>
    </row>
    <row r="295" spans="2:8" ht="18.75" x14ac:dyDescent="0.3">
      <c r="B295" s="3">
        <v>5229</v>
      </c>
      <c r="C295" s="1">
        <v>6750</v>
      </c>
      <c r="D295" s="2" t="s">
        <v>1071</v>
      </c>
      <c r="F295" s="8">
        <v>47222</v>
      </c>
      <c r="G295" s="9" t="str">
        <f>IFERROR(VLOOKUP(Table2[[#This Row],[رقم الايصال الاكتروني]],Table1[],2,0),"")</f>
        <v/>
      </c>
      <c r="H295" s="9" t="str">
        <f>IFERROR(VLOOKUP(Table2[[#This Row],[رقم الايصال الاكتروني]],Table1[],3,0),"")</f>
        <v/>
      </c>
    </row>
    <row r="296" spans="2:8" ht="18.75" x14ac:dyDescent="0.3">
      <c r="B296" s="3">
        <v>824764</v>
      </c>
      <c r="C296" s="1">
        <v>5192</v>
      </c>
      <c r="D296" s="2" t="s">
        <v>1071</v>
      </c>
      <c r="F296" s="8">
        <v>36803</v>
      </c>
      <c r="G296" s="9" t="str">
        <f>IFERROR(VLOOKUP(Table2[[#This Row],[رقم الايصال الاكتروني]],Table1[],2,0),"")</f>
        <v/>
      </c>
      <c r="H296" s="9" t="str">
        <f>IFERROR(VLOOKUP(Table2[[#This Row],[رقم الايصال الاكتروني]],Table1[],3,0),"")</f>
        <v/>
      </c>
    </row>
    <row r="297" spans="2:8" ht="18.75" x14ac:dyDescent="0.3">
      <c r="B297" s="3">
        <v>505036</v>
      </c>
      <c r="C297" s="1">
        <v>36750</v>
      </c>
      <c r="D297" s="2" t="s">
        <v>1071</v>
      </c>
      <c r="F297" s="8" t="s">
        <v>178</v>
      </c>
      <c r="G297" s="9">
        <f>IFERROR(VLOOKUP(Table2[[#This Row],[رقم الايصال الاكتروني]],Table1[],2,0),"")</f>
        <v>22875</v>
      </c>
      <c r="H297" s="9" t="str">
        <f>IFERROR(VLOOKUP(Table2[[#This Row],[رقم الايصال الاكتروني]],Table1[],3,0),"")</f>
        <v>فيزا</v>
      </c>
    </row>
    <row r="298" spans="2:8" ht="18.75" x14ac:dyDescent="0.3">
      <c r="B298" s="3">
        <v>71768</v>
      </c>
      <c r="C298" s="1">
        <v>51940</v>
      </c>
      <c r="D298" s="2" t="s">
        <v>1073</v>
      </c>
      <c r="F298" s="8" t="s">
        <v>195</v>
      </c>
      <c r="G298" s="9">
        <f>IFERROR(VLOOKUP(Table2[[#This Row],[رقم الايصال الاكتروني]],Table1[],2,0),"")</f>
        <v>23975</v>
      </c>
      <c r="H298" s="9" t="str">
        <f>IFERROR(VLOOKUP(Table2[[#This Row],[رقم الايصال الاكتروني]],Table1[],3,0),"")</f>
        <v>فيزا</v>
      </c>
    </row>
    <row r="299" spans="2:8" ht="18.75" x14ac:dyDescent="0.3">
      <c r="B299" s="3">
        <v>39158</v>
      </c>
      <c r="C299" s="1">
        <v>7076</v>
      </c>
      <c r="D299" s="2" t="s">
        <v>1071</v>
      </c>
      <c r="F299" s="8">
        <v>224790</v>
      </c>
      <c r="G299" s="9">
        <f>IFERROR(VLOOKUP(Table2[[#This Row],[رقم الايصال الاكتروني]],Table1[],2,0),"")</f>
        <v>9521</v>
      </c>
      <c r="H299" s="9" t="str">
        <f>IFERROR(VLOOKUP(Table2[[#This Row],[رقم الايصال الاكتروني]],Table1[],3,0),"")</f>
        <v>فيزا</v>
      </c>
    </row>
    <row r="300" spans="2:8" ht="18.75" x14ac:dyDescent="0.3">
      <c r="B300" s="3">
        <v>4000342</v>
      </c>
      <c r="C300" s="1">
        <v>7200</v>
      </c>
      <c r="D300" s="2" t="s">
        <v>1071</v>
      </c>
      <c r="F300" s="8" t="s">
        <v>585</v>
      </c>
      <c r="G300" s="9">
        <f>IFERROR(VLOOKUP(Table2[[#This Row],[رقم الايصال الاكتروني]],Table1[],2,0),"")</f>
        <v>52000</v>
      </c>
      <c r="H300" s="9" t="str">
        <f>IFERROR(VLOOKUP(Table2[[#This Row],[رقم الايصال الاكتروني]],Table1[],3,0),"")</f>
        <v>شيك</v>
      </c>
    </row>
    <row r="301" spans="2:8" ht="18.75" x14ac:dyDescent="0.3">
      <c r="B301" s="3">
        <v>73507</v>
      </c>
      <c r="C301" s="1">
        <v>19662</v>
      </c>
      <c r="D301" s="2" t="s">
        <v>1071</v>
      </c>
      <c r="F301" s="8">
        <v>91062</v>
      </c>
      <c r="G301" s="9">
        <f>IFERROR(VLOOKUP(Table2[[#This Row],[رقم الايصال الاكتروني]],Table1[],2,0),"")</f>
        <v>15675</v>
      </c>
      <c r="H301" s="9" t="str">
        <f>IFERROR(VLOOKUP(Table2[[#This Row],[رقم الايصال الاكتروني]],Table1[],3,0),"")</f>
        <v>تحويل بنكى</v>
      </c>
    </row>
    <row r="302" spans="2:8" ht="18.75" x14ac:dyDescent="0.3">
      <c r="B302" s="3" t="s">
        <v>227</v>
      </c>
      <c r="C302" s="1">
        <v>93750</v>
      </c>
      <c r="D302" s="2" t="s">
        <v>1073</v>
      </c>
      <c r="F302" s="8">
        <v>81626</v>
      </c>
      <c r="G302" s="9" t="str">
        <f>IFERROR(VLOOKUP(Table2[[#This Row],[رقم الايصال الاكتروني]],Table1[],2,0),"")</f>
        <v/>
      </c>
      <c r="H302" s="9" t="str">
        <f>IFERROR(VLOOKUP(Table2[[#This Row],[رقم الايصال الاكتروني]],Table1[],3,0),"")</f>
        <v/>
      </c>
    </row>
    <row r="303" spans="2:8" ht="18.75" x14ac:dyDescent="0.3">
      <c r="B303" s="3" t="s">
        <v>228</v>
      </c>
      <c r="C303" s="1">
        <v>36750</v>
      </c>
      <c r="D303" s="2" t="s">
        <v>1071</v>
      </c>
      <c r="F303" s="8">
        <v>2193313441</v>
      </c>
      <c r="G303" s="9" t="str">
        <f>IFERROR(VLOOKUP(Table2[[#This Row],[رقم الايصال الاكتروني]],Table1[],2,0),"")</f>
        <v/>
      </c>
      <c r="H303" s="9" t="str">
        <f>IFERROR(VLOOKUP(Table2[[#This Row],[رقم الايصال الاكتروني]],Table1[],3,0),"")</f>
        <v/>
      </c>
    </row>
    <row r="304" spans="2:8" ht="18.75" x14ac:dyDescent="0.3">
      <c r="B304" s="3" t="s">
        <v>229</v>
      </c>
      <c r="C304" s="1">
        <v>27400</v>
      </c>
      <c r="D304" s="2" t="s">
        <v>1072</v>
      </c>
      <c r="F304" s="8">
        <v>985245</v>
      </c>
      <c r="G304" s="9" t="str">
        <f>IFERROR(VLOOKUP(Table2[[#This Row],[رقم الايصال الاكتروني]],Table1[],2,0),"")</f>
        <v/>
      </c>
      <c r="H304" s="9" t="str">
        <f>IFERROR(VLOOKUP(Table2[[#This Row],[رقم الايصال الاكتروني]],Table1[],3,0),"")</f>
        <v/>
      </c>
    </row>
    <row r="305" spans="2:8" ht="18.75" x14ac:dyDescent="0.3">
      <c r="B305" s="3" t="s">
        <v>230</v>
      </c>
      <c r="C305" s="1">
        <v>36000</v>
      </c>
      <c r="D305" s="2" t="s">
        <v>1071</v>
      </c>
      <c r="F305" s="8">
        <v>751</v>
      </c>
      <c r="G305" s="9" t="str">
        <f>IFERROR(VLOOKUP(Table2[[#This Row],[رقم الايصال الاكتروني]],Table1[],2,0),"")</f>
        <v/>
      </c>
      <c r="H305" s="9" t="str">
        <f>IFERROR(VLOOKUP(Table2[[#This Row],[رقم الايصال الاكتروني]],Table1[],3,0),"")</f>
        <v/>
      </c>
    </row>
    <row r="306" spans="2:8" ht="18.75" x14ac:dyDescent="0.3">
      <c r="B306" s="3" t="s">
        <v>231</v>
      </c>
      <c r="C306" s="1">
        <v>93750</v>
      </c>
      <c r="D306" s="2" t="s">
        <v>1074</v>
      </c>
      <c r="F306" s="8" t="s">
        <v>1167</v>
      </c>
      <c r="G306" s="9" t="str">
        <f>IFERROR(VLOOKUP(Table2[[#This Row],[رقم الايصال الاكتروني]],Table1[],2,0),"")</f>
        <v/>
      </c>
      <c r="H306" s="9" t="str">
        <f>IFERROR(VLOOKUP(Table2[[#This Row],[رقم الايصال الاكتروني]],Table1[],3,0),"")</f>
        <v/>
      </c>
    </row>
    <row r="307" spans="2:8" ht="18.75" x14ac:dyDescent="0.3">
      <c r="B307" s="3" t="s">
        <v>232</v>
      </c>
      <c r="C307" s="1">
        <v>44250</v>
      </c>
      <c r="D307" s="2" t="s">
        <v>1074</v>
      </c>
      <c r="F307" s="8">
        <v>616786</v>
      </c>
      <c r="G307" s="9" t="str">
        <f>IFERROR(VLOOKUP(Table2[[#This Row],[رقم الايصال الاكتروني]],Table1[],2,0),"")</f>
        <v/>
      </c>
      <c r="H307" s="9" t="str">
        <f>IFERROR(VLOOKUP(Table2[[#This Row],[رقم الايصال الاكتروني]],Table1[],3,0),"")</f>
        <v/>
      </c>
    </row>
    <row r="308" spans="2:8" ht="18.75" x14ac:dyDescent="0.3">
      <c r="B308" s="3" t="s">
        <v>233</v>
      </c>
      <c r="C308" s="1">
        <v>49687</v>
      </c>
      <c r="D308" s="2" t="s">
        <v>1074</v>
      </c>
      <c r="F308" s="8">
        <v>16897</v>
      </c>
      <c r="G308" s="9">
        <f>IFERROR(VLOOKUP(Table2[[#This Row],[رقم الايصال الاكتروني]],Table1[],2,0),"")</f>
        <v>3575</v>
      </c>
      <c r="H308" s="9" t="str">
        <f>IFERROR(VLOOKUP(Table2[[#This Row],[رقم الايصال الاكتروني]],Table1[],3,0),"")</f>
        <v>فيزا</v>
      </c>
    </row>
    <row r="309" spans="2:8" ht="18.75" x14ac:dyDescent="0.3">
      <c r="B309" s="3" t="s">
        <v>234</v>
      </c>
      <c r="C309" s="1">
        <v>21800</v>
      </c>
      <c r="D309" s="2" t="s">
        <v>1071</v>
      </c>
      <c r="F309" s="8" t="s">
        <v>110</v>
      </c>
      <c r="G309" s="9">
        <f>IFERROR(VLOOKUP(Table2[[#This Row],[رقم الايصال الاكتروني]],Table1[],2,0),"")</f>
        <v>35062</v>
      </c>
      <c r="H309" s="9" t="str">
        <f>IFERROR(VLOOKUP(Table2[[#This Row],[رقم الايصال الاكتروني]],Table1[],3,0),"")</f>
        <v>كاش</v>
      </c>
    </row>
    <row r="310" spans="2:8" ht="18.75" x14ac:dyDescent="0.3">
      <c r="B310" s="3" t="s">
        <v>235</v>
      </c>
      <c r="C310" s="1">
        <v>18900</v>
      </c>
      <c r="D310" s="2" t="s">
        <v>1072</v>
      </c>
      <c r="F310" s="8" t="s">
        <v>105</v>
      </c>
      <c r="G310" s="9">
        <f>IFERROR(VLOOKUP(Table2[[#This Row],[رقم الايصال الاكتروني]],Table1[],2,0),"")</f>
        <v>23600</v>
      </c>
      <c r="H310" s="9" t="str">
        <f>IFERROR(VLOOKUP(Table2[[#This Row],[رقم الايصال الاكتروني]],Table1[],3,0),"")</f>
        <v>فيزا</v>
      </c>
    </row>
    <row r="311" spans="2:8" ht="18.75" x14ac:dyDescent="0.3">
      <c r="B311" s="3" t="s">
        <v>236</v>
      </c>
      <c r="C311" s="1">
        <v>22875</v>
      </c>
      <c r="D311" s="2" t="s">
        <v>1071</v>
      </c>
      <c r="F311" s="8" t="s">
        <v>109</v>
      </c>
      <c r="G311" s="9">
        <f>IFERROR(VLOOKUP(Table2[[#This Row],[رقم الايصال الاكتروني]],Table1[],2,0),"")</f>
        <v>48675</v>
      </c>
      <c r="H311" s="9" t="str">
        <f>IFERROR(VLOOKUP(Table2[[#This Row],[رقم الايصال الاكتروني]],Table1[],3,0),"")</f>
        <v>شيك</v>
      </c>
    </row>
    <row r="312" spans="2:8" ht="18.75" x14ac:dyDescent="0.3">
      <c r="B312" s="3" t="s">
        <v>237</v>
      </c>
      <c r="C312" s="1">
        <v>18900</v>
      </c>
      <c r="D312" s="2" t="s">
        <v>1071</v>
      </c>
      <c r="F312" s="8" t="s">
        <v>107</v>
      </c>
      <c r="G312" s="9">
        <f>IFERROR(VLOOKUP(Table2[[#This Row],[رقم الايصال الاكتروني]],Table1[],2,0),"")</f>
        <v>24000</v>
      </c>
      <c r="H312" s="9" t="str">
        <f>IFERROR(VLOOKUP(Table2[[#This Row],[رقم الايصال الاكتروني]],Table1[],3,0),"")</f>
        <v>كاش</v>
      </c>
    </row>
    <row r="313" spans="2:8" ht="18.75" x14ac:dyDescent="0.3">
      <c r="B313" s="3" t="s">
        <v>238</v>
      </c>
      <c r="C313" s="1">
        <v>10850</v>
      </c>
      <c r="D313" s="2" t="s">
        <v>1071</v>
      </c>
      <c r="F313" s="8" t="s">
        <v>1168</v>
      </c>
      <c r="G313" s="9" t="str">
        <f>IFERROR(VLOOKUP(Table2[[#This Row],[رقم الايصال الاكتروني]],Table1[],2,0),"")</f>
        <v/>
      </c>
      <c r="H313" s="9" t="str">
        <f>IFERROR(VLOOKUP(Table2[[#This Row],[رقم الايصال الاكتروني]],Table1[],3,0),"")</f>
        <v/>
      </c>
    </row>
    <row r="314" spans="2:8" ht="18.75" x14ac:dyDescent="0.3">
      <c r="B314" s="3">
        <v>99223</v>
      </c>
      <c r="C314" s="1">
        <v>45500</v>
      </c>
      <c r="D314" s="2" t="s">
        <v>1071</v>
      </c>
      <c r="F314" s="8" t="s">
        <v>1169</v>
      </c>
      <c r="G314" s="9" t="str">
        <f>IFERROR(VLOOKUP(Table2[[#This Row],[رقم الايصال الاكتروني]],Table1[],2,0),"")</f>
        <v/>
      </c>
      <c r="H314" s="9" t="str">
        <f>IFERROR(VLOOKUP(Table2[[#This Row],[رقم الايصال الاكتروني]],Table1[],3,0),"")</f>
        <v/>
      </c>
    </row>
    <row r="315" spans="2:8" ht="18.75" x14ac:dyDescent="0.3">
      <c r="B315" s="3">
        <v>91779</v>
      </c>
      <c r="C315" s="1">
        <v>21000</v>
      </c>
      <c r="D315" s="2" t="s">
        <v>1071</v>
      </c>
      <c r="F315" s="8">
        <v>903736</v>
      </c>
      <c r="G315" s="9" t="str">
        <f>IFERROR(VLOOKUP(Table2[[#This Row],[رقم الايصال الاكتروني]],Table1[],2,0),"")</f>
        <v/>
      </c>
      <c r="H315" s="9" t="str">
        <f>IFERROR(VLOOKUP(Table2[[#This Row],[رقم الايصال الاكتروني]],Table1[],3,0),"")</f>
        <v/>
      </c>
    </row>
    <row r="316" spans="2:8" ht="18.75" x14ac:dyDescent="0.3">
      <c r="B316" s="3" t="s">
        <v>239</v>
      </c>
      <c r="C316" s="1">
        <v>37500</v>
      </c>
      <c r="D316" s="2" t="s">
        <v>1072</v>
      </c>
      <c r="F316" s="8" t="s">
        <v>1170</v>
      </c>
      <c r="G316" s="9" t="str">
        <f>IFERROR(VLOOKUP(Table2[[#This Row],[رقم الايصال الاكتروني]],Table1[],2,0),"")</f>
        <v/>
      </c>
      <c r="H316" s="9" t="str">
        <f>IFERROR(VLOOKUP(Table2[[#This Row],[رقم الايصال الاكتروني]],Table1[],3,0),"")</f>
        <v/>
      </c>
    </row>
    <row r="317" spans="2:8" ht="18.75" x14ac:dyDescent="0.3">
      <c r="B317" s="3" t="s">
        <v>240</v>
      </c>
      <c r="C317" s="1">
        <v>24800</v>
      </c>
      <c r="D317" s="2" t="s">
        <v>1071</v>
      </c>
      <c r="F317" s="8" t="s">
        <v>324</v>
      </c>
      <c r="G317" s="9">
        <f>IFERROR(VLOOKUP(Table2[[#This Row],[رقم الايصال الاكتروني]],Table1[],2,0),"")</f>
        <v>30074</v>
      </c>
      <c r="H317" s="9" t="str">
        <f>IFERROR(VLOOKUP(Table2[[#This Row],[رقم الايصال الاكتروني]],Table1[],3,0),"")</f>
        <v>فيزا</v>
      </c>
    </row>
    <row r="318" spans="2:8" ht="18.75" x14ac:dyDescent="0.3">
      <c r="B318" s="3" t="s">
        <v>241</v>
      </c>
      <c r="C318" s="1">
        <v>27375</v>
      </c>
      <c r="D318" s="2" t="s">
        <v>1073</v>
      </c>
      <c r="F318" s="8" t="s">
        <v>326</v>
      </c>
      <c r="G318" s="9">
        <f>IFERROR(VLOOKUP(Table2[[#This Row],[رقم الايصال الاكتروني]],Table1[],2,0),"")</f>
        <v>15309</v>
      </c>
      <c r="H318" s="9" t="str">
        <f>IFERROR(VLOOKUP(Table2[[#This Row],[رقم الايصال الاكتروني]],Table1[],3,0),"")</f>
        <v>فيزا</v>
      </c>
    </row>
    <row r="319" spans="2:8" ht="18.75" x14ac:dyDescent="0.3">
      <c r="B319" s="3" t="s">
        <v>242</v>
      </c>
      <c r="C319" s="1">
        <v>27375</v>
      </c>
      <c r="D319" s="2" t="s">
        <v>1073</v>
      </c>
      <c r="F319" s="8" t="s">
        <v>311</v>
      </c>
      <c r="G319" s="9">
        <f>IFERROR(VLOOKUP(Table2[[#This Row],[رقم الايصال الاكتروني]],Table1[],2,0),"")</f>
        <v>58331</v>
      </c>
      <c r="H319" s="9" t="str">
        <f>IFERROR(VLOOKUP(Table2[[#This Row],[رقم الايصال الاكتروني]],Table1[],3,0),"")</f>
        <v>كاش</v>
      </c>
    </row>
    <row r="320" spans="2:8" ht="18.75" x14ac:dyDescent="0.3">
      <c r="B320" s="3" t="s">
        <v>243</v>
      </c>
      <c r="C320" s="1">
        <v>27375</v>
      </c>
      <c r="D320" s="2" t="s">
        <v>1071</v>
      </c>
      <c r="F320" s="8" t="s">
        <v>314</v>
      </c>
      <c r="G320" s="9">
        <f>IFERROR(VLOOKUP(Table2[[#This Row],[رقم الايصال الاكتروني]],Table1[],2,0),"")</f>
        <v>22781</v>
      </c>
      <c r="H320" s="9" t="str">
        <f>IFERROR(VLOOKUP(Table2[[#This Row],[رقم الايصال الاكتروني]],Table1[],3,0),"")</f>
        <v>فيزا</v>
      </c>
    </row>
    <row r="321" spans="2:8" ht="18.75" x14ac:dyDescent="0.3">
      <c r="B321" s="3" t="s">
        <v>244</v>
      </c>
      <c r="C321" s="1">
        <v>29200</v>
      </c>
      <c r="D321" s="2" t="s">
        <v>1074</v>
      </c>
      <c r="F321" s="8" t="s">
        <v>1171</v>
      </c>
      <c r="G321" s="9" t="str">
        <f>IFERROR(VLOOKUP(Table2[[#This Row],[رقم الايصال الاكتروني]],Table1[],2,0),"")</f>
        <v/>
      </c>
      <c r="H321" s="9" t="str">
        <f>IFERROR(VLOOKUP(Table2[[#This Row],[رقم الايصال الاكتروني]],Table1[],3,0),"")</f>
        <v/>
      </c>
    </row>
    <row r="322" spans="2:8" ht="18.75" x14ac:dyDescent="0.3">
      <c r="B322" s="3" t="s">
        <v>245</v>
      </c>
      <c r="C322" s="1">
        <v>36750</v>
      </c>
      <c r="D322" s="2" t="s">
        <v>1071</v>
      </c>
      <c r="F322" s="8">
        <v>300539</v>
      </c>
      <c r="G322" s="9" t="str">
        <f>IFERROR(VLOOKUP(Table2[[#This Row],[رقم الايصال الاكتروني]],Table1[],2,0),"")</f>
        <v/>
      </c>
      <c r="H322" s="9" t="str">
        <f>IFERROR(VLOOKUP(Table2[[#This Row],[رقم الايصال الاكتروني]],Table1[],3,0),"")</f>
        <v/>
      </c>
    </row>
    <row r="323" spans="2:8" ht="18.75" x14ac:dyDescent="0.3">
      <c r="B323" s="3" t="s">
        <v>246</v>
      </c>
      <c r="C323" s="1">
        <v>36015</v>
      </c>
      <c r="D323" s="2" t="s">
        <v>1073</v>
      </c>
      <c r="F323" s="8">
        <v>5396</v>
      </c>
      <c r="G323" s="9">
        <f>IFERROR(VLOOKUP(Table2[[#This Row],[رقم الايصال الاكتروني]],Table1[],2,0),"")</f>
        <v>7100</v>
      </c>
      <c r="H323" s="9" t="str">
        <f>IFERROR(VLOOKUP(Table2[[#This Row],[رقم الايصال الاكتروني]],Table1[],3,0),"")</f>
        <v>تحويل بنكى</v>
      </c>
    </row>
    <row r="324" spans="2:8" ht="18.75" x14ac:dyDescent="0.3">
      <c r="B324" s="3">
        <v>52180</v>
      </c>
      <c r="C324" s="1">
        <v>93750</v>
      </c>
      <c r="D324" s="2" t="s">
        <v>1072</v>
      </c>
      <c r="F324" s="8">
        <v>43904</v>
      </c>
      <c r="G324" s="9" t="str">
        <f>IFERROR(VLOOKUP(Table2[[#This Row],[رقم الايصال الاكتروني]],Table1[],2,0),"")</f>
        <v/>
      </c>
      <c r="H324" s="9" t="str">
        <f>IFERROR(VLOOKUP(Table2[[#This Row],[رقم الايصال الاكتروني]],Table1[],3,0),"")</f>
        <v/>
      </c>
    </row>
    <row r="325" spans="2:8" ht="18.75" x14ac:dyDescent="0.3">
      <c r="B325" s="3" t="s">
        <v>247</v>
      </c>
      <c r="C325" s="1">
        <v>39750</v>
      </c>
      <c r="D325" s="2" t="s">
        <v>1074</v>
      </c>
      <c r="F325" s="8">
        <v>668193</v>
      </c>
      <c r="G325" s="9" t="str">
        <f>IFERROR(VLOOKUP(Table2[[#This Row],[رقم الايصال الاكتروني]],Table1[],2,0),"")</f>
        <v/>
      </c>
      <c r="H325" s="9" t="str">
        <f>IFERROR(VLOOKUP(Table2[[#This Row],[رقم الايصال الاكتروني]],Table1[],3,0),"")</f>
        <v/>
      </c>
    </row>
    <row r="326" spans="2:8" ht="18.75" x14ac:dyDescent="0.3">
      <c r="B326" s="3" t="s">
        <v>248</v>
      </c>
      <c r="C326" s="1">
        <v>18300</v>
      </c>
      <c r="D326" s="2" t="s">
        <v>1073</v>
      </c>
      <c r="F326" s="8" t="s">
        <v>92</v>
      </c>
      <c r="G326" s="9">
        <f>IFERROR(VLOOKUP(Table2[[#This Row],[رقم الايصال الاكتروني]],Table1[],2,0),"")</f>
        <v>15000</v>
      </c>
      <c r="H326" s="9" t="str">
        <f>IFERROR(VLOOKUP(Table2[[#This Row],[رقم الايصال الاكتروني]],Table1[],3,0),"")</f>
        <v>كاش</v>
      </c>
    </row>
    <row r="327" spans="2:8" ht="18.75" x14ac:dyDescent="0.3">
      <c r="B327" s="3">
        <v>32357</v>
      </c>
      <c r="C327" s="1">
        <v>54000</v>
      </c>
      <c r="D327" s="2" t="s">
        <v>1072</v>
      </c>
      <c r="F327" s="8">
        <v>820674</v>
      </c>
      <c r="G327" s="9" t="str">
        <f>IFERROR(VLOOKUP(Table2[[#This Row],[رقم الايصال الاكتروني]],Table1[],2,0),"")</f>
        <v/>
      </c>
      <c r="H327" s="9" t="str">
        <f>IFERROR(VLOOKUP(Table2[[#This Row],[رقم الايصال الاكتروني]],Table1[],3,0),"")</f>
        <v/>
      </c>
    </row>
    <row r="328" spans="2:8" ht="18.75" x14ac:dyDescent="0.3">
      <c r="B328" s="3">
        <v>740708</v>
      </c>
      <c r="C328" s="1">
        <v>7939</v>
      </c>
      <c r="D328" s="2" t="s">
        <v>1073</v>
      </c>
      <c r="F328" s="8">
        <v>820840</v>
      </c>
      <c r="G328" s="9" t="str">
        <f>IFERROR(VLOOKUP(Table2[[#This Row],[رقم الايصال الاكتروني]],Table1[],2,0),"")</f>
        <v/>
      </c>
      <c r="H328" s="9" t="str">
        <f>IFERROR(VLOOKUP(Table2[[#This Row],[رقم الايصال الاكتروني]],Table1[],3,0),"")</f>
        <v/>
      </c>
    </row>
    <row r="329" spans="2:8" ht="18.75" x14ac:dyDescent="0.3">
      <c r="B329" s="3">
        <v>49926</v>
      </c>
      <c r="C329" s="1">
        <v>5925</v>
      </c>
      <c r="D329" s="2" t="s">
        <v>1073</v>
      </c>
      <c r="F329" s="8" t="s">
        <v>1172</v>
      </c>
      <c r="G329" s="9" t="str">
        <f>IFERROR(VLOOKUP(Table2[[#This Row],[رقم الايصال الاكتروني]],Table1[],2,0),"")</f>
        <v/>
      </c>
      <c r="H329" s="9" t="str">
        <f>IFERROR(VLOOKUP(Table2[[#This Row],[رقم الايصال الاكتروني]],Table1[],3,0),"")</f>
        <v/>
      </c>
    </row>
    <row r="330" spans="2:8" ht="18.75" x14ac:dyDescent="0.3">
      <c r="B330" s="3" t="s">
        <v>249</v>
      </c>
      <c r="C330" s="1">
        <v>19688</v>
      </c>
      <c r="D330" s="2" t="s">
        <v>1073</v>
      </c>
      <c r="F330" s="8" t="s">
        <v>112</v>
      </c>
      <c r="G330" s="9">
        <f>IFERROR(VLOOKUP(Table2[[#This Row],[رقم الايصال الاكتروني]],Table1[],2,0),"")</f>
        <v>20250</v>
      </c>
      <c r="H330" s="9" t="str">
        <f>IFERROR(VLOOKUP(Table2[[#This Row],[رقم الايصال الاكتروني]],Table1[],3,0),"")</f>
        <v>كاش</v>
      </c>
    </row>
    <row r="331" spans="2:8" ht="18.75" x14ac:dyDescent="0.3">
      <c r="B331" s="3" t="s">
        <v>250</v>
      </c>
      <c r="C331" s="1">
        <v>30600</v>
      </c>
      <c r="D331" s="2" t="s">
        <v>1071</v>
      </c>
      <c r="F331" s="8" t="s">
        <v>117</v>
      </c>
      <c r="G331" s="9">
        <f>IFERROR(VLOOKUP(Table2[[#This Row],[رقم الايصال الاكتروني]],Table1[],2,0),"")</f>
        <v>44250</v>
      </c>
      <c r="H331" s="9" t="str">
        <f>IFERROR(VLOOKUP(Table2[[#This Row],[رقم الايصال الاكتروني]],Table1[],3,0),"")</f>
        <v>تحويل بنكى</v>
      </c>
    </row>
    <row r="332" spans="2:8" ht="18.75" x14ac:dyDescent="0.3">
      <c r="B332" s="3" t="s">
        <v>251</v>
      </c>
      <c r="C332" s="1">
        <v>17690</v>
      </c>
      <c r="D332" s="2" t="s">
        <v>1074</v>
      </c>
      <c r="F332" s="8" t="s">
        <v>115</v>
      </c>
      <c r="G332" s="9">
        <f>IFERROR(VLOOKUP(Table2[[#This Row],[رقم الايصال الاكتروني]],Table1[],2,0),"")</f>
        <v>43500</v>
      </c>
      <c r="H332" s="9" t="str">
        <f>IFERROR(VLOOKUP(Table2[[#This Row],[رقم الايصال الاكتروني]],Table1[],3,0),"")</f>
        <v>تحويل بنكى</v>
      </c>
    </row>
    <row r="333" spans="2:8" ht="18.75" x14ac:dyDescent="0.3">
      <c r="B333" s="3">
        <v>3471</v>
      </c>
      <c r="C333" s="1">
        <v>14100</v>
      </c>
      <c r="D333" s="2" t="s">
        <v>1071</v>
      </c>
      <c r="F333" s="8" t="s">
        <v>116</v>
      </c>
      <c r="G333" s="9">
        <f>IFERROR(VLOOKUP(Table2[[#This Row],[رقم الايصال الاكتروني]],Table1[],2,0),"")</f>
        <v>55500</v>
      </c>
      <c r="H333" s="9" t="str">
        <f>IFERROR(VLOOKUP(Table2[[#This Row],[رقم الايصال الاكتروني]],Table1[],3,0),"")</f>
        <v>تحويل بنكى</v>
      </c>
    </row>
    <row r="334" spans="2:8" ht="18.75" x14ac:dyDescent="0.3">
      <c r="B334" s="3" t="s">
        <v>252</v>
      </c>
      <c r="C334" s="1">
        <v>57600</v>
      </c>
      <c r="D334" s="2" t="s">
        <v>1073</v>
      </c>
      <c r="F334" s="8" t="s">
        <v>113</v>
      </c>
      <c r="G334" s="9">
        <f>IFERROR(VLOOKUP(Table2[[#This Row],[رقم الايصال الاكتروني]],Table1[],2,0),"")</f>
        <v>29200</v>
      </c>
      <c r="H334" s="9" t="str">
        <f>IFERROR(VLOOKUP(Table2[[#This Row],[رقم الايصال الاكتروني]],Table1[],3,0),"")</f>
        <v>تحويل بنكى</v>
      </c>
    </row>
    <row r="335" spans="2:8" ht="18.75" x14ac:dyDescent="0.3">
      <c r="B335" s="3" t="s">
        <v>253</v>
      </c>
      <c r="C335" s="1">
        <v>11957</v>
      </c>
      <c r="D335" s="2" t="s">
        <v>1072</v>
      </c>
      <c r="F335" s="8" t="s">
        <v>114</v>
      </c>
      <c r="G335" s="9">
        <f>IFERROR(VLOOKUP(Table2[[#This Row],[رقم الايصال الاكتروني]],Table1[],2,0),"")</f>
        <v>51920</v>
      </c>
      <c r="H335" s="9" t="str">
        <f>IFERROR(VLOOKUP(Table2[[#This Row],[رقم الايصال الاكتروني]],Table1[],3,0),"")</f>
        <v>شيك</v>
      </c>
    </row>
    <row r="336" spans="2:8" ht="18.75" x14ac:dyDescent="0.3">
      <c r="B336" s="3" t="s">
        <v>254</v>
      </c>
      <c r="C336" s="1">
        <v>18900</v>
      </c>
      <c r="D336" s="2" t="s">
        <v>1071</v>
      </c>
      <c r="F336" s="8" t="s">
        <v>1173</v>
      </c>
      <c r="G336" s="9" t="str">
        <f>IFERROR(VLOOKUP(Table2[[#This Row],[رقم الايصال الاكتروني]],Table1[],2,0),"")</f>
        <v/>
      </c>
      <c r="H336" s="9" t="str">
        <f>IFERROR(VLOOKUP(Table2[[#This Row],[رقم الايصال الاكتروني]],Table1[],3,0),"")</f>
        <v/>
      </c>
    </row>
    <row r="337" spans="2:8" ht="18.75" x14ac:dyDescent="0.3">
      <c r="B337" s="3">
        <v>32299</v>
      </c>
      <c r="C337" s="1">
        <v>19683</v>
      </c>
      <c r="D337" s="2" t="s">
        <v>1074</v>
      </c>
      <c r="F337" s="8" t="s">
        <v>79</v>
      </c>
      <c r="G337" s="9">
        <f>IFERROR(VLOOKUP(Table2[[#This Row],[رقم الايصال الاكتروني]],Table1[],2,0),"")</f>
        <v>25200</v>
      </c>
      <c r="H337" s="9" t="str">
        <f>IFERROR(VLOOKUP(Table2[[#This Row],[رقم الايصال الاكتروني]],Table1[],3,0),"")</f>
        <v>شيك</v>
      </c>
    </row>
    <row r="338" spans="2:8" ht="18.75" x14ac:dyDescent="0.3">
      <c r="B338" s="3">
        <v>1120361</v>
      </c>
      <c r="C338" s="1">
        <v>7530</v>
      </c>
      <c r="D338" s="2" t="s">
        <v>1071</v>
      </c>
      <c r="F338" s="8">
        <v>82639</v>
      </c>
      <c r="G338" s="9">
        <f>IFERROR(VLOOKUP(Table2[[#This Row],[رقم الايصال الاكتروني]],Table1[],2,0),"")</f>
        <v>40600</v>
      </c>
      <c r="H338" s="9" t="str">
        <f>IFERROR(VLOOKUP(Table2[[#This Row],[رقم الايصال الاكتروني]],Table1[],3,0),"")</f>
        <v>فيزا</v>
      </c>
    </row>
    <row r="339" spans="2:8" ht="18.75" x14ac:dyDescent="0.3">
      <c r="B339" s="3" t="s">
        <v>255</v>
      </c>
      <c r="C339" s="1">
        <v>16560</v>
      </c>
      <c r="D339" s="2" t="s">
        <v>1073</v>
      </c>
      <c r="F339" s="8" t="s">
        <v>76</v>
      </c>
      <c r="G339" s="9">
        <f>IFERROR(VLOOKUP(Table2[[#This Row],[رقم الايصال الاكتروني]],Table1[],2,0),"")</f>
        <v>13860</v>
      </c>
      <c r="H339" s="9" t="str">
        <f>IFERROR(VLOOKUP(Table2[[#This Row],[رقم الايصال الاكتروني]],Table1[],3,0),"")</f>
        <v>كاش</v>
      </c>
    </row>
    <row r="340" spans="2:8" ht="18.75" x14ac:dyDescent="0.3">
      <c r="B340" s="3" t="s">
        <v>256</v>
      </c>
      <c r="C340" s="1">
        <v>29113</v>
      </c>
      <c r="D340" s="2" t="s">
        <v>1072</v>
      </c>
      <c r="F340" s="8" t="s">
        <v>1174</v>
      </c>
      <c r="G340" s="9" t="str">
        <f>IFERROR(VLOOKUP(Table2[[#This Row],[رقم الايصال الاكتروني]],Table1[],2,0),"")</f>
        <v/>
      </c>
      <c r="H340" s="9" t="str">
        <f>IFERROR(VLOOKUP(Table2[[#This Row],[رقم الايصال الاكتروني]],Table1[],3,0),"")</f>
        <v/>
      </c>
    </row>
    <row r="341" spans="2:8" ht="18.75" x14ac:dyDescent="0.3">
      <c r="B341" s="3" t="s">
        <v>257</v>
      </c>
      <c r="C341" s="1">
        <v>18900</v>
      </c>
      <c r="D341" s="2" t="s">
        <v>1071</v>
      </c>
      <c r="F341" s="8" t="s">
        <v>78</v>
      </c>
      <c r="G341" s="9">
        <f>IFERROR(VLOOKUP(Table2[[#This Row],[رقم الايصال الاكتروني]],Table1[],2,0),"")</f>
        <v>16500</v>
      </c>
      <c r="H341" s="9" t="str">
        <f>IFERROR(VLOOKUP(Table2[[#This Row],[رقم الايصال الاكتروني]],Table1[],3,0),"")</f>
        <v>كاش</v>
      </c>
    </row>
    <row r="342" spans="2:8" ht="18.75" x14ac:dyDescent="0.3">
      <c r="B342" s="3" t="s">
        <v>258</v>
      </c>
      <c r="C342" s="1">
        <v>23400</v>
      </c>
      <c r="D342" s="2" t="s">
        <v>1071</v>
      </c>
      <c r="F342" s="8">
        <v>2451549</v>
      </c>
      <c r="G342" s="9" t="str">
        <f>IFERROR(VLOOKUP(Table2[[#This Row],[رقم الايصال الاكتروني]],Table1[],2,0),"")</f>
        <v/>
      </c>
      <c r="H342" s="9" t="str">
        <f>IFERROR(VLOOKUP(Table2[[#This Row],[رقم الايصال الاكتروني]],Table1[],3,0),"")</f>
        <v/>
      </c>
    </row>
    <row r="343" spans="2:8" ht="18.75" x14ac:dyDescent="0.3">
      <c r="B343" s="3" t="s">
        <v>259</v>
      </c>
      <c r="C343" s="1">
        <v>50626</v>
      </c>
      <c r="D343" s="2" t="s">
        <v>1072</v>
      </c>
      <c r="F343" s="8" t="s">
        <v>91</v>
      </c>
      <c r="G343" s="9">
        <f>IFERROR(VLOOKUP(Table2[[#This Row],[رقم الايصال الاكتروني]],Table1[],2,0),"")</f>
        <v>18838</v>
      </c>
      <c r="H343" s="9" t="str">
        <f>IFERROR(VLOOKUP(Table2[[#This Row],[رقم الايصال الاكتروني]],Table1[],3,0),"")</f>
        <v>كاش</v>
      </c>
    </row>
    <row r="344" spans="2:8" ht="18.75" x14ac:dyDescent="0.3">
      <c r="B344" s="3" t="s">
        <v>260</v>
      </c>
      <c r="C344" s="1">
        <v>15990</v>
      </c>
      <c r="D344" s="2" t="s">
        <v>1071</v>
      </c>
      <c r="F344" s="8" t="s">
        <v>96</v>
      </c>
      <c r="G344" s="9">
        <f>IFERROR(VLOOKUP(Table2[[#This Row],[رقم الايصال الاكتروني]],Table1[],2,0),"")</f>
        <v>16200</v>
      </c>
      <c r="H344" s="9" t="str">
        <f>IFERROR(VLOOKUP(Table2[[#This Row],[رقم الايصال الاكتروني]],Table1[],3,0),"")</f>
        <v>تحويل بنكى</v>
      </c>
    </row>
    <row r="345" spans="2:8" ht="18.75" x14ac:dyDescent="0.3">
      <c r="B345" s="3" t="s">
        <v>261</v>
      </c>
      <c r="C345" s="1">
        <v>14850</v>
      </c>
      <c r="D345" s="2" t="s">
        <v>1071</v>
      </c>
      <c r="F345" s="8" t="s">
        <v>142</v>
      </c>
      <c r="G345" s="9">
        <f>IFERROR(VLOOKUP(Table2[[#This Row],[رقم الايصال الاكتروني]],Table1[],2,0),"")</f>
        <v>33750</v>
      </c>
      <c r="H345" s="9" t="str">
        <f>IFERROR(VLOOKUP(Table2[[#This Row],[رقم الايصال الاكتروني]],Table1[],3,0),"")</f>
        <v>شيك</v>
      </c>
    </row>
    <row r="346" spans="2:8" ht="18.75" x14ac:dyDescent="0.3">
      <c r="B346" s="3" t="s">
        <v>262</v>
      </c>
      <c r="C346" s="1">
        <v>33390</v>
      </c>
      <c r="D346" s="2" t="s">
        <v>1071</v>
      </c>
      <c r="F346" s="8" t="s">
        <v>1175</v>
      </c>
      <c r="G346" s="9">
        <f>IFERROR(VLOOKUP(Table2[[#This Row],[رقم الايصال الاكتروني]],Table1[],2,0),"")</f>
        <v>54375</v>
      </c>
      <c r="H346" s="9" t="str">
        <f>IFERROR(VLOOKUP(Table2[[#This Row],[رقم الايصال الاكتروني]],Table1[],3,0),"")</f>
        <v>شيك</v>
      </c>
    </row>
    <row r="347" spans="2:8" ht="18.75" x14ac:dyDescent="0.3">
      <c r="B347" s="3">
        <v>43084</v>
      </c>
      <c r="C347" s="1">
        <v>7853</v>
      </c>
      <c r="D347" s="2" t="s">
        <v>1071</v>
      </c>
      <c r="F347" s="8" t="s">
        <v>144</v>
      </c>
      <c r="G347" s="9">
        <f>IFERROR(VLOOKUP(Table2[[#This Row],[رقم الايصال الاكتروني]],Table1[],2,0),"")</f>
        <v>65625</v>
      </c>
      <c r="H347" s="9" t="str">
        <f>IFERROR(VLOOKUP(Table2[[#This Row],[رقم الايصال الاكتروني]],Table1[],3,0),"")</f>
        <v>شيك</v>
      </c>
    </row>
    <row r="348" spans="2:8" ht="18.75" x14ac:dyDescent="0.3">
      <c r="B348" s="3" t="s">
        <v>263</v>
      </c>
      <c r="C348" s="1">
        <v>19562</v>
      </c>
      <c r="D348" s="2" t="s">
        <v>1073</v>
      </c>
      <c r="F348" s="8" t="s">
        <v>139</v>
      </c>
      <c r="G348" s="9">
        <f>IFERROR(VLOOKUP(Table2[[#This Row],[رقم الايصال الاكتروني]],Table1[],2,0),"")</f>
        <v>33750</v>
      </c>
      <c r="H348" s="9" t="str">
        <f>IFERROR(VLOOKUP(Table2[[#This Row],[رقم الايصال الاكتروني]],Table1[],3,0),"")</f>
        <v>كاش</v>
      </c>
    </row>
    <row r="349" spans="2:8" ht="18.75" x14ac:dyDescent="0.3">
      <c r="B349" s="3" t="s">
        <v>264</v>
      </c>
      <c r="C349" s="1">
        <v>24638</v>
      </c>
      <c r="D349" s="2" t="s">
        <v>1071</v>
      </c>
      <c r="F349" s="8" t="s">
        <v>1176</v>
      </c>
      <c r="G349" s="9" t="str">
        <f>IFERROR(VLOOKUP(Table2[[#This Row],[رقم الايصال الاكتروني]],Table1[],2,0),"")</f>
        <v/>
      </c>
      <c r="H349" s="9" t="str">
        <f>IFERROR(VLOOKUP(Table2[[#This Row],[رقم الايصال الاكتروني]],Table1[],3,0),"")</f>
        <v/>
      </c>
    </row>
    <row r="350" spans="2:8" ht="18.75" x14ac:dyDescent="0.3">
      <c r="B350" s="3">
        <v>978210</v>
      </c>
      <c r="C350" s="1">
        <v>23355</v>
      </c>
      <c r="D350" s="2" t="s">
        <v>1072</v>
      </c>
      <c r="F350" s="8" t="s">
        <v>145</v>
      </c>
      <c r="G350" s="9">
        <f>IFERROR(VLOOKUP(Table2[[#This Row],[رقم الايصال الاكتروني]],Table1[],2,0),"")</f>
        <v>27375</v>
      </c>
      <c r="H350" s="9" t="str">
        <f>IFERROR(VLOOKUP(Table2[[#This Row],[رقم الايصال الاكتروني]],Table1[],3,0),"")</f>
        <v>كاش</v>
      </c>
    </row>
    <row r="351" spans="2:8" ht="18.75" x14ac:dyDescent="0.3">
      <c r="B351" s="3">
        <v>611280</v>
      </c>
      <c r="C351" s="1">
        <v>11160</v>
      </c>
      <c r="D351" s="2" t="s">
        <v>1073</v>
      </c>
      <c r="F351" s="8" t="s">
        <v>147</v>
      </c>
      <c r="G351" s="9">
        <f>IFERROR(VLOOKUP(Table2[[#This Row],[رقم الايصال الاكتروني]],Table1[],2,0),"")</f>
        <v>59625</v>
      </c>
      <c r="H351" s="9" t="str">
        <f>IFERROR(VLOOKUP(Table2[[#This Row],[رقم الايصال الاكتروني]],Table1[],3,0),"")</f>
        <v>تحويل بنكى</v>
      </c>
    </row>
    <row r="352" spans="2:8" ht="18.75" x14ac:dyDescent="0.3">
      <c r="B352" s="3">
        <v>1371</v>
      </c>
      <c r="C352" s="1">
        <v>34085</v>
      </c>
      <c r="D352" s="2" t="s">
        <v>1072</v>
      </c>
      <c r="F352" s="8" t="s">
        <v>136</v>
      </c>
      <c r="G352" s="9">
        <f>IFERROR(VLOOKUP(Table2[[#This Row],[رقم الايصال الاكتروني]],Table1[],2,0),"")</f>
        <v>52912</v>
      </c>
      <c r="H352" s="9" t="str">
        <f>IFERROR(VLOOKUP(Table2[[#This Row],[رقم الايصال الاكتروني]],Table1[],3,0),"")</f>
        <v>كاش</v>
      </c>
    </row>
    <row r="353" spans="2:8" ht="18.75" x14ac:dyDescent="0.3">
      <c r="B353" s="3" t="s">
        <v>265</v>
      </c>
      <c r="C353" s="1">
        <v>49500</v>
      </c>
      <c r="D353" s="2" t="s">
        <v>1073</v>
      </c>
      <c r="F353" s="8" t="s">
        <v>138</v>
      </c>
      <c r="G353" s="9">
        <f>IFERROR(VLOOKUP(Table2[[#This Row],[رقم الايصال الاكتروني]],Table1[],2,0),"")</f>
        <v>38000</v>
      </c>
      <c r="H353" s="9" t="str">
        <f>IFERROR(VLOOKUP(Table2[[#This Row],[رقم الايصال الاكتروني]],Table1[],3,0),"")</f>
        <v>شيك</v>
      </c>
    </row>
    <row r="354" spans="2:8" ht="18.75" x14ac:dyDescent="0.3">
      <c r="B354" s="3" t="s">
        <v>266</v>
      </c>
      <c r="C354" s="1">
        <v>29200</v>
      </c>
      <c r="D354" s="2" t="s">
        <v>1072</v>
      </c>
      <c r="F354" s="8" t="s">
        <v>143</v>
      </c>
      <c r="G354" s="9">
        <f>IFERROR(VLOOKUP(Table2[[#This Row],[رقم الايصال الاكتروني]],Table1[],2,0),"")</f>
        <v>24000</v>
      </c>
      <c r="H354" s="9" t="str">
        <f>IFERROR(VLOOKUP(Table2[[#This Row],[رقم الايصال الاكتروني]],Table1[],3,0),"")</f>
        <v>كاش</v>
      </c>
    </row>
    <row r="355" spans="2:8" ht="18.75" x14ac:dyDescent="0.3">
      <c r="B355" s="3" t="s">
        <v>267</v>
      </c>
      <c r="C355" s="1">
        <v>36000</v>
      </c>
      <c r="D355" s="2" t="s">
        <v>1074</v>
      </c>
      <c r="F355" s="8" t="s">
        <v>137</v>
      </c>
      <c r="G355" s="9">
        <f>IFERROR(VLOOKUP(Table2[[#This Row],[رقم الايصال الاكتروني]],Table1[],2,0),"")</f>
        <v>33000</v>
      </c>
      <c r="H355" s="9" t="str">
        <f>IFERROR(VLOOKUP(Table2[[#This Row],[رقم الايصال الاكتروني]],Table1[],3,0),"")</f>
        <v>كاش</v>
      </c>
    </row>
    <row r="356" spans="2:8" ht="18.75" x14ac:dyDescent="0.3">
      <c r="B356" s="3" t="s">
        <v>268</v>
      </c>
      <c r="C356" s="1">
        <v>39200</v>
      </c>
      <c r="D356" s="2" t="s">
        <v>1072</v>
      </c>
      <c r="F356" s="8" t="s">
        <v>141</v>
      </c>
      <c r="G356" s="9">
        <f>IFERROR(VLOOKUP(Table2[[#This Row],[رقم الايصال الاكتروني]],Table1[],2,0),"")</f>
        <v>36000</v>
      </c>
      <c r="H356" s="9" t="str">
        <f>IFERROR(VLOOKUP(Table2[[#This Row],[رقم الايصال الاكتروني]],Table1[],3,0),"")</f>
        <v>كاش</v>
      </c>
    </row>
    <row r="357" spans="2:8" ht="18.75" x14ac:dyDescent="0.3">
      <c r="B357" s="3" t="s">
        <v>269</v>
      </c>
      <c r="C357" s="1">
        <v>65625</v>
      </c>
      <c r="D357" s="2" t="s">
        <v>1072</v>
      </c>
      <c r="F357" s="8" t="s">
        <v>1177</v>
      </c>
      <c r="G357" s="9" t="str">
        <f>IFERROR(VLOOKUP(Table2[[#This Row],[رقم الايصال الاكتروني]],Table1[],2,0),"")</f>
        <v/>
      </c>
      <c r="H357" s="9" t="str">
        <f>IFERROR(VLOOKUP(Table2[[#This Row],[رقم الايصال الاكتروني]],Table1[],3,0),"")</f>
        <v/>
      </c>
    </row>
    <row r="358" spans="2:8" ht="18.75" x14ac:dyDescent="0.3">
      <c r="B358" s="3" t="s">
        <v>270</v>
      </c>
      <c r="C358" s="1">
        <v>22125</v>
      </c>
      <c r="D358" s="2" t="s">
        <v>1073</v>
      </c>
      <c r="F358" s="8" t="s">
        <v>338</v>
      </c>
      <c r="G358" s="9">
        <f>IFERROR(VLOOKUP(Table2[[#This Row],[رقم الايصال الاكتروني]],Table1[],2,0),"")</f>
        <v>25690</v>
      </c>
      <c r="H358" s="9" t="str">
        <f>IFERROR(VLOOKUP(Table2[[#This Row],[رقم الايصال الاكتروني]],Table1[],3,0),"")</f>
        <v>شيك</v>
      </c>
    </row>
    <row r="359" spans="2:8" ht="18.75" x14ac:dyDescent="0.3">
      <c r="B359" s="3">
        <v>61764</v>
      </c>
      <c r="C359" s="1">
        <v>7260</v>
      </c>
      <c r="D359" s="2" t="s">
        <v>1074</v>
      </c>
      <c r="F359" s="8" t="s">
        <v>339</v>
      </c>
      <c r="G359" s="9">
        <f>IFERROR(VLOOKUP(Table2[[#This Row],[رقم الايصال الاكتروني]],Table1[],2,0),"")</f>
        <v>25690</v>
      </c>
      <c r="H359" s="9" t="str">
        <f>IFERROR(VLOOKUP(Table2[[#This Row],[رقم الايصال الاكتروني]],Table1[],3,0),"")</f>
        <v>شيك</v>
      </c>
    </row>
    <row r="360" spans="2:8" ht="18.75" x14ac:dyDescent="0.3">
      <c r="B360" s="3" t="s">
        <v>271</v>
      </c>
      <c r="C360" s="1">
        <v>57375</v>
      </c>
      <c r="D360" s="2" t="s">
        <v>1072</v>
      </c>
      <c r="F360" s="8" t="s">
        <v>340</v>
      </c>
      <c r="G360" s="9">
        <f>IFERROR(VLOOKUP(Table2[[#This Row],[رقم الايصال الاكتروني]],Table1[],2,0),"")</f>
        <v>25690</v>
      </c>
      <c r="H360" s="9" t="str">
        <f>IFERROR(VLOOKUP(Table2[[#This Row],[رقم الايصال الاكتروني]],Table1[],3,0),"")</f>
        <v>شيك</v>
      </c>
    </row>
    <row r="361" spans="2:8" ht="18.75" x14ac:dyDescent="0.3">
      <c r="B361" s="3" t="s">
        <v>272</v>
      </c>
      <c r="C361" s="1">
        <v>44100</v>
      </c>
      <c r="D361" s="2" t="s">
        <v>1074</v>
      </c>
      <c r="F361" s="8" t="s">
        <v>341</v>
      </c>
      <c r="G361" s="9">
        <f>IFERROR(VLOOKUP(Table2[[#This Row],[رقم الايصال الاكتروني]],Table1[],2,0),"")</f>
        <v>29000</v>
      </c>
      <c r="H361" s="9" t="str">
        <f>IFERROR(VLOOKUP(Table2[[#This Row],[رقم الايصال الاكتروني]],Table1[],3,0),"")</f>
        <v>شيك</v>
      </c>
    </row>
    <row r="362" spans="2:8" ht="18.75" x14ac:dyDescent="0.3">
      <c r="B362" s="3" t="s">
        <v>273</v>
      </c>
      <c r="C362" s="1">
        <v>61625</v>
      </c>
      <c r="D362" s="2" t="s">
        <v>1071</v>
      </c>
      <c r="F362" s="8" t="s">
        <v>432</v>
      </c>
      <c r="G362" s="9">
        <f>IFERROR(VLOOKUP(Table2[[#This Row],[رقم الايصال الاكتروني]],Table1[],2,0),"")</f>
        <v>11400</v>
      </c>
      <c r="H362" s="9" t="str">
        <f>IFERROR(VLOOKUP(Table2[[#This Row],[رقم الايصال الاكتروني]],Table1[],3,0),"")</f>
        <v>شيك</v>
      </c>
    </row>
    <row r="363" spans="2:8" ht="18.75" x14ac:dyDescent="0.3">
      <c r="B363" s="3" t="s">
        <v>274</v>
      </c>
      <c r="C363" s="1">
        <v>36750</v>
      </c>
      <c r="D363" s="2" t="s">
        <v>1073</v>
      </c>
      <c r="F363" s="8" t="s">
        <v>433</v>
      </c>
      <c r="G363" s="9">
        <f>IFERROR(VLOOKUP(Table2[[#This Row],[رقم الايصال الاكتروني]],Table1[],2,0),"")</f>
        <v>11400</v>
      </c>
      <c r="H363" s="9" t="str">
        <f>IFERROR(VLOOKUP(Table2[[#This Row],[رقم الايصال الاكتروني]],Table1[],3,0),"")</f>
        <v>شيك</v>
      </c>
    </row>
    <row r="364" spans="2:8" ht="18.75" x14ac:dyDescent="0.3">
      <c r="B364" s="3" t="s">
        <v>275</v>
      </c>
      <c r="C364" s="1">
        <v>36750</v>
      </c>
      <c r="D364" s="2" t="s">
        <v>1071</v>
      </c>
      <c r="F364" s="8" t="s">
        <v>434</v>
      </c>
      <c r="G364" s="9">
        <f>IFERROR(VLOOKUP(Table2[[#This Row],[رقم الايصال الاكتروني]],Table1[],2,0),"")</f>
        <v>12400</v>
      </c>
      <c r="H364" s="9" t="str">
        <f>IFERROR(VLOOKUP(Table2[[#This Row],[رقم الايصال الاكتروني]],Table1[],3,0),"")</f>
        <v>شيك</v>
      </c>
    </row>
    <row r="365" spans="2:8" ht="18.75" x14ac:dyDescent="0.3">
      <c r="B365" s="3" t="s">
        <v>276</v>
      </c>
      <c r="C365" s="1">
        <v>31025</v>
      </c>
      <c r="D365" s="2" t="s">
        <v>1071</v>
      </c>
      <c r="F365" s="8" t="s">
        <v>435</v>
      </c>
      <c r="G365" s="9">
        <f>IFERROR(VLOOKUP(Table2[[#This Row],[رقم الايصال الاكتروني]],Table1[],2,0),"")</f>
        <v>12400</v>
      </c>
      <c r="H365" s="9" t="str">
        <f>IFERROR(VLOOKUP(Table2[[#This Row],[رقم الايصال الاكتروني]],Table1[],3,0),"")</f>
        <v>شيك</v>
      </c>
    </row>
    <row r="366" spans="2:8" ht="18.75" x14ac:dyDescent="0.3">
      <c r="B366" s="3" t="s">
        <v>277</v>
      </c>
      <c r="C366" s="1">
        <v>36750</v>
      </c>
      <c r="D366" s="2" t="s">
        <v>1073</v>
      </c>
      <c r="F366" s="8" t="s">
        <v>342</v>
      </c>
      <c r="G366" s="9">
        <f>IFERROR(VLOOKUP(Table2[[#This Row],[رقم الايصال الاكتروني]],Table1[],2,0),"")</f>
        <v>29000</v>
      </c>
      <c r="H366" s="9" t="str">
        <f>IFERROR(VLOOKUP(Table2[[#This Row],[رقم الايصال الاكتروني]],Table1[],3,0),"")</f>
        <v>شيك</v>
      </c>
    </row>
    <row r="367" spans="2:8" ht="18.75" x14ac:dyDescent="0.3">
      <c r="B367" s="3" t="s">
        <v>278</v>
      </c>
      <c r="C367" s="1">
        <v>38250</v>
      </c>
      <c r="D367" s="2" t="s">
        <v>1071</v>
      </c>
      <c r="F367" s="8">
        <v>963209</v>
      </c>
      <c r="G367" s="9">
        <f>IFERROR(VLOOKUP(Table2[[#This Row],[رقم الايصال الاكتروني]],Table1[],2,0),"")</f>
        <v>4165</v>
      </c>
      <c r="H367" s="9" t="str">
        <f>IFERROR(VLOOKUP(Table2[[#This Row],[رقم الايصال الاكتروني]],Table1[],3,0),"")</f>
        <v>شيك</v>
      </c>
    </row>
    <row r="368" spans="2:8" ht="18.75" x14ac:dyDescent="0.3">
      <c r="B368" s="3" t="s">
        <v>279</v>
      </c>
      <c r="C368" s="1">
        <v>55312</v>
      </c>
      <c r="D368" s="2" t="s">
        <v>1074</v>
      </c>
      <c r="F368" s="8">
        <v>934137</v>
      </c>
      <c r="G368" s="9" t="str">
        <f>IFERROR(VLOOKUP(Table2[[#This Row],[رقم الايصال الاكتروني]],Table1[],2,0),"")</f>
        <v/>
      </c>
      <c r="H368" s="9" t="str">
        <f>IFERROR(VLOOKUP(Table2[[#This Row],[رقم الايصال الاكتروني]],Table1[],3,0),"")</f>
        <v/>
      </c>
    </row>
    <row r="369" spans="2:8" ht="18.75" x14ac:dyDescent="0.3">
      <c r="B369" s="3" t="s">
        <v>280</v>
      </c>
      <c r="C369" s="1">
        <v>36750</v>
      </c>
      <c r="D369" s="2" t="s">
        <v>1073</v>
      </c>
      <c r="F369" s="8">
        <v>64582</v>
      </c>
      <c r="G369" s="9" t="str">
        <f>IFERROR(VLOOKUP(Table2[[#This Row],[رقم الايصال الاكتروني]],Table1[],2,0),"")</f>
        <v/>
      </c>
      <c r="H369" s="9" t="str">
        <f>IFERROR(VLOOKUP(Table2[[#This Row],[رقم الايصال الاكتروني]],Table1[],3,0),"")</f>
        <v/>
      </c>
    </row>
    <row r="370" spans="2:8" ht="18.75" x14ac:dyDescent="0.3">
      <c r="B370" s="3">
        <v>21005</v>
      </c>
      <c r="C370" s="1">
        <v>731</v>
      </c>
      <c r="D370" s="2" t="s">
        <v>1071</v>
      </c>
      <c r="F370" s="8" t="s">
        <v>58</v>
      </c>
      <c r="G370" s="9">
        <f>IFERROR(VLOOKUP(Table2[[#This Row],[رقم الايصال الاكتروني]],Table1[],2,0),"")</f>
        <v>38250</v>
      </c>
      <c r="H370" s="9" t="str">
        <f>IFERROR(VLOOKUP(Table2[[#This Row],[رقم الايصال الاكتروني]],Table1[],3,0),"")</f>
        <v>كاش</v>
      </c>
    </row>
    <row r="371" spans="2:8" ht="18.75" x14ac:dyDescent="0.3">
      <c r="B371" s="3">
        <v>97779</v>
      </c>
      <c r="C371" s="1">
        <v>65625</v>
      </c>
      <c r="D371" s="2" t="s">
        <v>1072</v>
      </c>
      <c r="F371" s="8">
        <v>37139</v>
      </c>
      <c r="G371" s="9" t="str">
        <f>IFERROR(VLOOKUP(Table2[[#This Row],[رقم الايصال الاكتروني]],Table1[],2,0),"")</f>
        <v/>
      </c>
      <c r="H371" s="9" t="str">
        <f>IFERROR(VLOOKUP(Table2[[#This Row],[رقم الايصال الاكتروني]],Table1[],3,0),"")</f>
        <v/>
      </c>
    </row>
    <row r="372" spans="2:8" ht="18.75" x14ac:dyDescent="0.3">
      <c r="B372" s="3" t="s">
        <v>281</v>
      </c>
      <c r="C372" s="1">
        <v>74000</v>
      </c>
      <c r="D372" s="2" t="s">
        <v>1072</v>
      </c>
      <c r="F372" s="8">
        <v>111588</v>
      </c>
      <c r="G372" s="9">
        <f>IFERROR(VLOOKUP(Table2[[#This Row],[رقم الايصال الاكتروني]],Table1[],2,0),"")</f>
        <v>7040</v>
      </c>
      <c r="H372" s="9" t="str">
        <f>IFERROR(VLOOKUP(Table2[[#This Row],[رقم الايصال الاكتروني]],Table1[],3,0),"")</f>
        <v>شيك</v>
      </c>
    </row>
    <row r="373" spans="2:8" ht="18.75" x14ac:dyDescent="0.3">
      <c r="B373" s="3" t="s">
        <v>282</v>
      </c>
      <c r="C373" s="1">
        <v>39200</v>
      </c>
      <c r="D373" s="2" t="s">
        <v>1072</v>
      </c>
      <c r="F373" s="8">
        <v>8030524</v>
      </c>
      <c r="G373" s="9">
        <f>IFERROR(VLOOKUP(Table2[[#This Row],[رقم الايصال الاكتروني]],Table1[],2,0),"")</f>
        <v>15075</v>
      </c>
      <c r="H373" s="9" t="str">
        <f>IFERROR(VLOOKUP(Table2[[#This Row],[رقم الايصال الاكتروني]],Table1[],3,0),"")</f>
        <v>كاش</v>
      </c>
    </row>
    <row r="374" spans="2:8" ht="18.75" x14ac:dyDescent="0.3">
      <c r="B374" s="3" t="s">
        <v>283</v>
      </c>
      <c r="C374" s="1">
        <v>33750</v>
      </c>
      <c r="D374" s="2" t="s">
        <v>1074</v>
      </c>
      <c r="F374" s="8">
        <v>5069562</v>
      </c>
      <c r="G374" s="9">
        <f>IFERROR(VLOOKUP(Table2[[#This Row],[رقم الايصال الاكتروني]],Table1[],2,0),"")</f>
        <v>7250</v>
      </c>
      <c r="H374" s="9" t="str">
        <f>IFERROR(VLOOKUP(Table2[[#This Row],[رقم الايصال الاكتروني]],Table1[],3,0),"")</f>
        <v>كاش</v>
      </c>
    </row>
    <row r="375" spans="2:8" ht="18.75" x14ac:dyDescent="0.3">
      <c r="B375" s="3" t="s">
        <v>284</v>
      </c>
      <c r="C375" s="1">
        <v>36750</v>
      </c>
      <c r="D375" s="2" t="s">
        <v>1074</v>
      </c>
      <c r="F375" s="8">
        <v>5066427</v>
      </c>
      <c r="G375" s="9" t="str">
        <f>IFERROR(VLOOKUP(Table2[[#This Row],[رقم الايصال الاكتروني]],Table1[],2,0),"")</f>
        <v/>
      </c>
      <c r="H375" s="9" t="str">
        <f>IFERROR(VLOOKUP(Table2[[#This Row],[رقم الايصال الاكتروني]],Table1[],3,0),"")</f>
        <v/>
      </c>
    </row>
    <row r="376" spans="2:8" ht="18.75" x14ac:dyDescent="0.3">
      <c r="B376" s="3" t="s">
        <v>285</v>
      </c>
      <c r="C376" s="1">
        <v>36000</v>
      </c>
      <c r="D376" s="2" t="s">
        <v>1074</v>
      </c>
      <c r="F376" s="8" t="s">
        <v>150</v>
      </c>
      <c r="G376" s="9">
        <f>IFERROR(VLOOKUP(Table2[[#This Row],[رقم الايصال الاكتروني]],Table1[],2,0),"")</f>
        <v>33750</v>
      </c>
      <c r="H376" s="9" t="str">
        <f>IFERROR(VLOOKUP(Table2[[#This Row],[رقم الايصال الاكتروني]],Table1[],3,0),"")</f>
        <v>كاش</v>
      </c>
    </row>
    <row r="377" spans="2:8" ht="18.75" x14ac:dyDescent="0.3">
      <c r="B377" s="3" t="s">
        <v>286</v>
      </c>
      <c r="C377" s="1">
        <v>52125</v>
      </c>
      <c r="D377" s="2" t="s">
        <v>1073</v>
      </c>
      <c r="F377" s="8" t="s">
        <v>121</v>
      </c>
      <c r="G377" s="9">
        <f>IFERROR(VLOOKUP(Table2[[#This Row],[رقم الايصال الاكتروني]],Table1[],2,0),"")</f>
        <v>4050</v>
      </c>
      <c r="H377" s="9" t="str">
        <f>IFERROR(VLOOKUP(Table2[[#This Row],[رقم الايصال الاكتروني]],Table1[],3,0),"")</f>
        <v>فيزا</v>
      </c>
    </row>
    <row r="378" spans="2:8" ht="18.75" x14ac:dyDescent="0.3">
      <c r="B378" s="3" t="s">
        <v>287</v>
      </c>
      <c r="C378" s="1">
        <v>59075</v>
      </c>
      <c r="D378" s="2" t="s">
        <v>1072</v>
      </c>
      <c r="F378" s="8" t="s">
        <v>1178</v>
      </c>
      <c r="G378" s="9" t="str">
        <f>IFERROR(VLOOKUP(Table2[[#This Row],[رقم الايصال الاكتروني]],Table1[],2,0),"")</f>
        <v/>
      </c>
      <c r="H378" s="9" t="str">
        <f>IFERROR(VLOOKUP(Table2[[#This Row],[رقم الايصال الاكتروني]],Table1[],3,0),"")</f>
        <v/>
      </c>
    </row>
    <row r="379" spans="2:8" ht="18.75" x14ac:dyDescent="0.3">
      <c r="B379" s="3">
        <v>12258</v>
      </c>
      <c r="C379" s="1">
        <v>30000</v>
      </c>
      <c r="D379" s="2" t="s">
        <v>1073</v>
      </c>
      <c r="F379" s="8">
        <v>70631</v>
      </c>
      <c r="G379" s="9" t="str">
        <f>IFERROR(VLOOKUP(Table2[[#This Row],[رقم الايصال الاكتروني]],Table1[],2,0),"")</f>
        <v/>
      </c>
      <c r="H379" s="9" t="str">
        <f>IFERROR(VLOOKUP(Table2[[#This Row],[رقم الايصال الاكتروني]],Table1[],3,0),"")</f>
        <v/>
      </c>
    </row>
    <row r="380" spans="2:8" ht="18.75" x14ac:dyDescent="0.3">
      <c r="B380" s="3">
        <v>18194</v>
      </c>
      <c r="C380" s="1">
        <v>43687.5</v>
      </c>
      <c r="D380" s="2" t="s">
        <v>1074</v>
      </c>
      <c r="F380" s="8">
        <v>671</v>
      </c>
      <c r="G380" s="9" t="str">
        <f>IFERROR(VLOOKUP(Table2[[#This Row],[رقم الايصال الاكتروني]],Table1[],2,0),"")</f>
        <v/>
      </c>
      <c r="H380" s="9" t="str">
        <f>IFERROR(VLOOKUP(Table2[[#This Row],[رقم الايصال الاكتروني]],Table1[],3,0),"")</f>
        <v/>
      </c>
    </row>
    <row r="381" spans="2:8" ht="18.75" x14ac:dyDescent="0.3">
      <c r="B381" s="3" t="s">
        <v>288</v>
      </c>
      <c r="C381" s="1">
        <v>12000</v>
      </c>
      <c r="D381" s="2" t="s">
        <v>1071</v>
      </c>
      <c r="F381" s="8" t="s">
        <v>1179</v>
      </c>
      <c r="G381" s="9" t="str">
        <f>IFERROR(VLOOKUP(Table2[[#This Row],[رقم الايصال الاكتروني]],Table1[],2,0),"")</f>
        <v/>
      </c>
      <c r="H381" s="9" t="str">
        <f>IFERROR(VLOOKUP(Table2[[#This Row],[رقم الايصال الاكتروني]],Table1[],3,0),"")</f>
        <v/>
      </c>
    </row>
    <row r="382" spans="2:8" ht="18.75" x14ac:dyDescent="0.3">
      <c r="B382" s="3" t="s">
        <v>289</v>
      </c>
      <c r="C382" s="1">
        <v>3712.5</v>
      </c>
      <c r="D382" s="2" t="s">
        <v>1071</v>
      </c>
      <c r="F382" s="8">
        <v>40328</v>
      </c>
      <c r="G382" s="9" t="str">
        <f>IFERROR(VLOOKUP(Table2[[#This Row],[رقم الايصال الاكتروني]],Table1[],2,0),"")</f>
        <v/>
      </c>
      <c r="H382" s="9" t="str">
        <f>IFERROR(VLOOKUP(Table2[[#This Row],[رقم الايصال الاكتروني]],Table1[],3,0),"")</f>
        <v/>
      </c>
    </row>
    <row r="383" spans="2:8" ht="18.75" x14ac:dyDescent="0.3">
      <c r="B383" s="3" t="s">
        <v>290</v>
      </c>
      <c r="C383" s="1">
        <v>18000</v>
      </c>
      <c r="D383" s="2" t="s">
        <v>1072</v>
      </c>
      <c r="F383" s="8">
        <v>601086</v>
      </c>
      <c r="G383" s="9" t="str">
        <f>IFERROR(VLOOKUP(Table2[[#This Row],[رقم الايصال الاكتروني]],Table1[],2,0),"")</f>
        <v/>
      </c>
      <c r="H383" s="9" t="str">
        <f>IFERROR(VLOOKUP(Table2[[#This Row],[رقم الايصال الاكتروني]],Table1[],3,0),"")</f>
        <v/>
      </c>
    </row>
    <row r="384" spans="2:8" ht="18.75" x14ac:dyDescent="0.3">
      <c r="B384" s="3">
        <v>2629</v>
      </c>
      <c r="C384" s="1">
        <v>35647</v>
      </c>
      <c r="D384" s="2" t="s">
        <v>1074</v>
      </c>
      <c r="F384" s="8">
        <v>210451</v>
      </c>
      <c r="G384" s="9" t="str">
        <f>IFERROR(VLOOKUP(Table2[[#This Row],[رقم الايصال الاكتروني]],Table1[],2,0),"")</f>
        <v/>
      </c>
      <c r="H384" s="9" t="str">
        <f>IFERROR(VLOOKUP(Table2[[#This Row],[رقم الايصال الاكتروني]],Table1[],3,0),"")</f>
        <v/>
      </c>
    </row>
    <row r="385" spans="2:8" ht="18.75" x14ac:dyDescent="0.3">
      <c r="B385" s="3">
        <v>711035</v>
      </c>
      <c r="C385" s="1">
        <v>5750</v>
      </c>
      <c r="D385" s="2" t="s">
        <v>1071</v>
      </c>
      <c r="F385" s="8">
        <v>6504599</v>
      </c>
      <c r="G385" s="9">
        <f>IFERROR(VLOOKUP(Table2[[#This Row],[رقم الايصال الاكتروني]],Table1[],2,0),"")</f>
        <v>10125</v>
      </c>
      <c r="H385" s="9" t="str">
        <f>IFERROR(VLOOKUP(Table2[[#This Row],[رقم الايصال الاكتروني]],Table1[],3,0),"")</f>
        <v>تحويل بنكى</v>
      </c>
    </row>
    <row r="386" spans="2:8" ht="18.75" x14ac:dyDescent="0.3">
      <c r="B386" s="3">
        <v>710774</v>
      </c>
      <c r="C386" s="1">
        <v>5750</v>
      </c>
      <c r="D386" s="2" t="s">
        <v>1071</v>
      </c>
      <c r="F386" s="8">
        <v>39712</v>
      </c>
      <c r="G386" s="9">
        <f>IFERROR(VLOOKUP(Table2[[#This Row],[رقم الايصال الاكتروني]],Table1[],2,0),"")</f>
        <v>7087</v>
      </c>
      <c r="H386" s="9" t="str">
        <f>IFERROR(VLOOKUP(Table2[[#This Row],[رقم الايصال الاكتروني]],Table1[],3,0),"")</f>
        <v>كاش</v>
      </c>
    </row>
    <row r="387" spans="2:8" ht="18.75" x14ac:dyDescent="0.3">
      <c r="B387" s="3" t="s">
        <v>291</v>
      </c>
      <c r="C387" s="1">
        <v>45000</v>
      </c>
      <c r="D387" s="2" t="s">
        <v>1071</v>
      </c>
      <c r="F387" s="8">
        <v>758557</v>
      </c>
      <c r="G387" s="9" t="str">
        <f>IFERROR(VLOOKUP(Table2[[#This Row],[رقم الايصال الاكتروني]],Table1[],2,0),"")</f>
        <v/>
      </c>
      <c r="H387" s="9" t="str">
        <f>IFERROR(VLOOKUP(Table2[[#This Row],[رقم الايصال الاكتروني]],Table1[],3,0),"")</f>
        <v/>
      </c>
    </row>
    <row r="388" spans="2:8" ht="18.75" x14ac:dyDescent="0.3">
      <c r="B388" s="3">
        <v>47321</v>
      </c>
      <c r="C388" s="1">
        <v>19250</v>
      </c>
      <c r="D388" s="2" t="s">
        <v>1071</v>
      </c>
      <c r="F388" s="8">
        <v>370168</v>
      </c>
      <c r="G388" s="9" t="str">
        <f>IFERROR(VLOOKUP(Table2[[#This Row],[رقم الايصال الاكتروني]],Table1[],2,0),"")</f>
        <v/>
      </c>
      <c r="H388" s="9" t="str">
        <f>IFERROR(VLOOKUP(Table2[[#This Row],[رقم الايصال الاكتروني]],Table1[],3,0),"")</f>
        <v/>
      </c>
    </row>
    <row r="389" spans="2:8" ht="18.75" x14ac:dyDescent="0.3">
      <c r="B389" s="3" t="s">
        <v>292</v>
      </c>
      <c r="C389" s="1">
        <v>21263</v>
      </c>
      <c r="D389" s="2" t="s">
        <v>1071</v>
      </c>
      <c r="F389" s="8" t="s">
        <v>343</v>
      </c>
      <c r="G389" s="9">
        <f>IFERROR(VLOOKUP(Table2[[#This Row],[رقم الايصال الاكتروني]],Table1[],2,0),"")</f>
        <v>4095</v>
      </c>
      <c r="H389" s="9" t="str">
        <f>IFERROR(VLOOKUP(Table2[[#This Row],[رقم الايصال الاكتروني]],Table1[],3,0),"")</f>
        <v>شيك</v>
      </c>
    </row>
    <row r="390" spans="2:8" ht="18.75" x14ac:dyDescent="0.3">
      <c r="B390" s="3" t="s">
        <v>293</v>
      </c>
      <c r="C390" s="1">
        <v>11160</v>
      </c>
      <c r="D390" s="2" t="s">
        <v>1073</v>
      </c>
      <c r="F390" s="8" t="s">
        <v>344</v>
      </c>
      <c r="G390" s="9">
        <f>IFERROR(VLOOKUP(Table2[[#This Row],[رقم الايصال الاكتروني]],Table1[],2,0),"")</f>
        <v>4095</v>
      </c>
      <c r="H390" s="9" t="str">
        <f>IFERROR(VLOOKUP(Table2[[#This Row],[رقم الايصال الاكتروني]],Table1[],3,0),"")</f>
        <v>شيك</v>
      </c>
    </row>
    <row r="391" spans="2:8" ht="18.75" x14ac:dyDescent="0.3">
      <c r="B391" s="3" t="s">
        <v>294</v>
      </c>
      <c r="C391" s="1">
        <v>33750</v>
      </c>
      <c r="D391" s="2" t="s">
        <v>1071</v>
      </c>
      <c r="F391" s="8">
        <v>16649</v>
      </c>
      <c r="G391" s="9" t="str">
        <f>IFERROR(VLOOKUP(Table2[[#This Row],[رقم الايصال الاكتروني]],Table1[],2,0),"")</f>
        <v/>
      </c>
      <c r="H391" s="9" t="str">
        <f>IFERROR(VLOOKUP(Table2[[#This Row],[رقم الايصال الاكتروني]],Table1[],3,0),"")</f>
        <v/>
      </c>
    </row>
    <row r="392" spans="2:8" ht="18.75" x14ac:dyDescent="0.3">
      <c r="B392" s="3" t="s">
        <v>295</v>
      </c>
      <c r="C392" s="1">
        <v>52500</v>
      </c>
      <c r="D392" s="2" t="s">
        <v>1071</v>
      </c>
      <c r="F392" s="8" t="s">
        <v>1180</v>
      </c>
      <c r="G392" s="9" t="str">
        <f>IFERROR(VLOOKUP(Table2[[#This Row],[رقم الايصال الاكتروني]],Table1[],2,0),"")</f>
        <v/>
      </c>
      <c r="H392" s="9" t="str">
        <f>IFERROR(VLOOKUP(Table2[[#This Row],[رقم الايصال الاكتروني]],Table1[],3,0),"")</f>
        <v/>
      </c>
    </row>
    <row r="393" spans="2:8" ht="18.75" x14ac:dyDescent="0.3">
      <c r="B393" s="3" t="s">
        <v>296</v>
      </c>
      <c r="C393" s="1">
        <v>22950</v>
      </c>
      <c r="D393" s="2" t="s">
        <v>1071</v>
      </c>
      <c r="F393" s="8">
        <v>56503093</v>
      </c>
      <c r="G393" s="9" t="str">
        <f>IFERROR(VLOOKUP(Table2[[#This Row],[رقم الايصال الاكتروني]],Table1[],2,0),"")</f>
        <v/>
      </c>
      <c r="H393" s="9" t="str">
        <f>IFERROR(VLOOKUP(Table2[[#This Row],[رقم الايصال الاكتروني]],Table1[],3,0),"")</f>
        <v/>
      </c>
    </row>
    <row r="394" spans="2:8" ht="18.75" x14ac:dyDescent="0.3">
      <c r="B394" s="3" t="s">
        <v>297</v>
      </c>
      <c r="C394" s="1">
        <v>26280</v>
      </c>
      <c r="D394" s="2" t="s">
        <v>1073</v>
      </c>
      <c r="F394" s="8">
        <v>159074</v>
      </c>
      <c r="G394" s="9" t="str">
        <f>IFERROR(VLOOKUP(Table2[[#This Row],[رقم الايصال الاكتروني]],Table1[],2,0),"")</f>
        <v/>
      </c>
      <c r="H394" s="9" t="str">
        <f>IFERROR(VLOOKUP(Table2[[#This Row],[رقم الايصال الاكتروني]],Table1[],3,0),"")</f>
        <v/>
      </c>
    </row>
    <row r="395" spans="2:8" ht="18.75" x14ac:dyDescent="0.3">
      <c r="B395" s="3" t="s">
        <v>298</v>
      </c>
      <c r="C395" s="1">
        <v>14000</v>
      </c>
      <c r="D395" s="2" t="s">
        <v>1072</v>
      </c>
      <c r="F395" s="8" t="s">
        <v>1181</v>
      </c>
      <c r="G395" s="9" t="str">
        <f>IFERROR(VLOOKUP(Table2[[#This Row],[رقم الايصال الاكتروني]],Table1[],2,0),"")</f>
        <v/>
      </c>
      <c r="H395" s="9" t="str">
        <f>IFERROR(VLOOKUP(Table2[[#This Row],[رقم الايصال الاكتروني]],Table1[],3,0),"")</f>
        <v/>
      </c>
    </row>
    <row r="396" spans="2:8" ht="18.75" x14ac:dyDescent="0.3">
      <c r="B396" s="3">
        <v>42874</v>
      </c>
      <c r="C396" s="1">
        <v>64750</v>
      </c>
      <c r="D396" s="2" t="s">
        <v>1074</v>
      </c>
      <c r="F396" s="8" t="s">
        <v>1182</v>
      </c>
      <c r="G396" s="9" t="str">
        <f>IFERROR(VLOOKUP(Table2[[#This Row],[رقم الايصال الاكتروني]],Table1[],2,0),"")</f>
        <v/>
      </c>
      <c r="H396" s="9" t="str">
        <f>IFERROR(VLOOKUP(Table2[[#This Row],[رقم الايصال الاكتروني]],Table1[],3,0),"")</f>
        <v/>
      </c>
    </row>
    <row r="397" spans="2:8" ht="18.75" x14ac:dyDescent="0.3">
      <c r="B397" s="3" t="s">
        <v>299</v>
      </c>
      <c r="C397" s="1">
        <v>34200</v>
      </c>
      <c r="D397" s="2" t="s">
        <v>1071</v>
      </c>
      <c r="F397" s="8" t="s">
        <v>1183</v>
      </c>
      <c r="G397" s="9" t="str">
        <f>IFERROR(VLOOKUP(Table2[[#This Row],[رقم الايصال الاكتروني]],Table1[],2,0),"")</f>
        <v/>
      </c>
      <c r="H397" s="9" t="str">
        <f>IFERROR(VLOOKUP(Table2[[#This Row],[رقم الايصال الاكتروني]],Table1[],3,0),"")</f>
        <v/>
      </c>
    </row>
    <row r="398" spans="2:8" ht="18.75" x14ac:dyDescent="0.3">
      <c r="B398" s="3" t="s">
        <v>300</v>
      </c>
      <c r="C398" s="1">
        <v>13201</v>
      </c>
      <c r="D398" s="2" t="s">
        <v>1073</v>
      </c>
      <c r="F398" s="8" t="s">
        <v>1111</v>
      </c>
      <c r="G398" s="9" t="str">
        <f>IFERROR(VLOOKUP(Table2[[#This Row],[رقم الايصال الاكتروني]],Table1[],2,0),"")</f>
        <v/>
      </c>
      <c r="H398" s="9" t="str">
        <f>IFERROR(VLOOKUP(Table2[[#This Row],[رقم الايصال الاكتروني]],Table1[],3,0),"")</f>
        <v/>
      </c>
    </row>
    <row r="399" spans="2:8" ht="18.75" x14ac:dyDescent="0.3">
      <c r="B399" s="3" t="s">
        <v>301</v>
      </c>
      <c r="C399" s="1">
        <v>12816</v>
      </c>
      <c r="D399" s="2" t="s">
        <v>1071</v>
      </c>
      <c r="F399" s="8" t="s">
        <v>1184</v>
      </c>
      <c r="G399" s="9" t="str">
        <f>IFERROR(VLOOKUP(Table2[[#This Row],[رقم الايصال الاكتروني]],Table1[],2,0),"")</f>
        <v/>
      </c>
      <c r="H399" s="9" t="str">
        <f>IFERROR(VLOOKUP(Table2[[#This Row],[رقم الايصال الاكتروني]],Table1[],3,0),"")</f>
        <v/>
      </c>
    </row>
    <row r="400" spans="2:8" ht="18.75" x14ac:dyDescent="0.3">
      <c r="B400" s="3" t="s">
        <v>302</v>
      </c>
      <c r="C400" s="1">
        <v>21260</v>
      </c>
      <c r="D400" s="2" t="s">
        <v>1071</v>
      </c>
      <c r="F400" s="8" t="s">
        <v>1185</v>
      </c>
      <c r="G400" s="9" t="str">
        <f>IFERROR(VLOOKUP(Table2[[#This Row],[رقم الايصال الاكتروني]],Table1[],2,0),"")</f>
        <v/>
      </c>
      <c r="H400" s="9" t="str">
        <f>IFERROR(VLOOKUP(Table2[[#This Row],[رقم الايصال الاكتروني]],Table1[],3,0),"")</f>
        <v/>
      </c>
    </row>
    <row r="401" spans="2:8" ht="18.75" x14ac:dyDescent="0.3">
      <c r="B401" s="3" t="s">
        <v>303</v>
      </c>
      <c r="C401" s="1">
        <v>19500</v>
      </c>
      <c r="D401" s="2" t="s">
        <v>1072</v>
      </c>
      <c r="F401" s="8">
        <v>5912057</v>
      </c>
      <c r="G401" s="9" t="str">
        <f>IFERROR(VLOOKUP(Table2[[#This Row],[رقم الايصال الاكتروني]],Table1[],2,0),"")</f>
        <v/>
      </c>
      <c r="H401" s="9" t="str">
        <f>IFERROR(VLOOKUP(Table2[[#This Row],[رقم الايصال الاكتروني]],Table1[],3,0),"")</f>
        <v/>
      </c>
    </row>
    <row r="402" spans="2:8" ht="18.75" x14ac:dyDescent="0.3">
      <c r="B402" s="3">
        <v>82512</v>
      </c>
      <c r="C402" s="1">
        <v>61764</v>
      </c>
      <c r="D402" s="2" t="s">
        <v>1072</v>
      </c>
      <c r="F402" s="8">
        <v>31124</v>
      </c>
      <c r="G402" s="9" t="str">
        <f>IFERROR(VLOOKUP(Table2[[#This Row],[رقم الايصال الاكتروني]],Table1[],2,0),"")</f>
        <v/>
      </c>
      <c r="H402" s="9" t="str">
        <f>IFERROR(VLOOKUP(Table2[[#This Row],[رقم الايصال الاكتروني]],Table1[],3,0),"")</f>
        <v/>
      </c>
    </row>
    <row r="403" spans="2:8" ht="18.75" x14ac:dyDescent="0.3">
      <c r="B403" s="3">
        <v>449817</v>
      </c>
      <c r="C403" s="1">
        <v>9720</v>
      </c>
      <c r="D403" s="2" t="s">
        <v>1073</v>
      </c>
      <c r="F403" s="8">
        <v>250269</v>
      </c>
      <c r="G403" s="9" t="str">
        <f>IFERROR(VLOOKUP(Table2[[#This Row],[رقم الايصال الاكتروني]],Table1[],2,0),"")</f>
        <v/>
      </c>
      <c r="H403" s="9" t="str">
        <f>IFERROR(VLOOKUP(Table2[[#This Row],[رقم الايصال الاكتروني]],Table1[],3,0),"")</f>
        <v/>
      </c>
    </row>
    <row r="404" spans="2:8" ht="18.75" x14ac:dyDescent="0.3">
      <c r="B404" s="3" t="s">
        <v>304</v>
      </c>
      <c r="C404" s="1">
        <v>20672</v>
      </c>
      <c r="D404" s="2" t="s">
        <v>1072</v>
      </c>
      <c r="F404" s="8" t="s">
        <v>1186</v>
      </c>
      <c r="G404" s="9" t="str">
        <f>IFERROR(VLOOKUP(Table2[[#This Row],[رقم الايصال الاكتروني]],Table1[],2,0),"")</f>
        <v/>
      </c>
      <c r="H404" s="9" t="str">
        <f>IFERROR(VLOOKUP(Table2[[#This Row],[رقم الايصال الاكتروني]],Table1[],3,0),"")</f>
        <v/>
      </c>
    </row>
    <row r="405" spans="2:8" ht="18.75" x14ac:dyDescent="0.3">
      <c r="B405" s="3" t="s">
        <v>305</v>
      </c>
      <c r="C405" s="1">
        <v>20655</v>
      </c>
      <c r="D405" s="2" t="s">
        <v>1073</v>
      </c>
      <c r="F405" s="8">
        <v>5020758</v>
      </c>
      <c r="G405" s="9" t="str">
        <f>IFERROR(VLOOKUP(Table2[[#This Row],[رقم الايصال الاكتروني]],Table1[],2,0),"")</f>
        <v/>
      </c>
      <c r="H405" s="9" t="str">
        <f>IFERROR(VLOOKUP(Table2[[#This Row],[رقم الايصال الاكتروني]],Table1[],3,0),"")</f>
        <v/>
      </c>
    </row>
    <row r="406" spans="2:8" ht="18.75" x14ac:dyDescent="0.3">
      <c r="B406" s="3" t="s">
        <v>306</v>
      </c>
      <c r="C406" s="1">
        <v>54900</v>
      </c>
      <c r="D406" s="2" t="s">
        <v>1073</v>
      </c>
      <c r="F406" s="8" t="s">
        <v>1187</v>
      </c>
      <c r="G406" s="9" t="str">
        <f>IFERROR(VLOOKUP(Table2[[#This Row],[رقم الايصال الاكتروني]],Table1[],2,0),"")</f>
        <v/>
      </c>
      <c r="H406" s="9" t="str">
        <f>IFERROR(VLOOKUP(Table2[[#This Row],[رقم الايصال الاكتروني]],Table1[],3,0),"")</f>
        <v/>
      </c>
    </row>
    <row r="407" spans="2:8" ht="18.75" x14ac:dyDescent="0.3">
      <c r="B407" s="3" t="s">
        <v>307</v>
      </c>
      <c r="C407" s="1">
        <v>36450</v>
      </c>
      <c r="D407" s="2" t="s">
        <v>1072</v>
      </c>
      <c r="F407" s="8">
        <v>50614001151</v>
      </c>
      <c r="G407" s="9" t="str">
        <f>IFERROR(VLOOKUP(Table2[[#This Row],[رقم الايصال الاكتروني]],Table1[],2,0),"")</f>
        <v/>
      </c>
      <c r="H407" s="9" t="str">
        <f>IFERROR(VLOOKUP(Table2[[#This Row],[رقم الايصال الاكتروني]],Table1[],3,0),"")</f>
        <v/>
      </c>
    </row>
    <row r="408" spans="2:8" ht="18.75" x14ac:dyDescent="0.3">
      <c r="B408" s="3" t="s">
        <v>308</v>
      </c>
      <c r="C408" s="1">
        <v>22781</v>
      </c>
      <c r="D408" s="2" t="s">
        <v>1071</v>
      </c>
      <c r="F408" s="8">
        <v>43891</v>
      </c>
      <c r="G408" s="9" t="str">
        <f>IFERROR(VLOOKUP(Table2[[#This Row],[رقم الايصال الاكتروني]],Table1[],2,0),"")</f>
        <v/>
      </c>
      <c r="H408" s="9" t="str">
        <f>IFERROR(VLOOKUP(Table2[[#This Row],[رقم الايصال الاكتروني]],Table1[],3,0),"")</f>
        <v/>
      </c>
    </row>
    <row r="409" spans="2:8" ht="18.75" x14ac:dyDescent="0.3">
      <c r="B409" s="3">
        <v>1015602</v>
      </c>
      <c r="C409" s="1">
        <v>9675</v>
      </c>
      <c r="D409" s="2" t="s">
        <v>1074</v>
      </c>
      <c r="F409" s="8">
        <v>43985</v>
      </c>
      <c r="G409" s="9" t="str">
        <f>IFERROR(VLOOKUP(Table2[[#This Row],[رقم الايصال الاكتروني]],Table1[],2,0),"")</f>
        <v/>
      </c>
      <c r="H409" s="9" t="str">
        <f>IFERROR(VLOOKUP(Table2[[#This Row],[رقم الايصال الاكتروني]],Table1[],3,0),"")</f>
        <v/>
      </c>
    </row>
    <row r="410" spans="2:8" ht="18.75" x14ac:dyDescent="0.3">
      <c r="B410" s="3">
        <v>508483</v>
      </c>
      <c r="C410" s="1">
        <v>4750</v>
      </c>
      <c r="D410" s="2" t="s">
        <v>1073</v>
      </c>
      <c r="F410" s="8">
        <v>43767</v>
      </c>
      <c r="G410" s="9" t="str">
        <f>IFERROR(VLOOKUP(Table2[[#This Row],[رقم الايصال الاكتروني]],Table1[],2,0),"")</f>
        <v/>
      </c>
      <c r="H410" s="9" t="str">
        <f>IFERROR(VLOOKUP(Table2[[#This Row],[رقم الايصال الاكتروني]],Table1[],3,0),"")</f>
        <v/>
      </c>
    </row>
    <row r="411" spans="2:8" ht="18.75" x14ac:dyDescent="0.3">
      <c r="B411" s="3" t="s">
        <v>309</v>
      </c>
      <c r="C411" s="1">
        <v>46800</v>
      </c>
      <c r="D411" s="2" t="s">
        <v>1071</v>
      </c>
      <c r="F411" s="8">
        <v>11049</v>
      </c>
      <c r="G411" s="9">
        <f>IFERROR(VLOOKUP(Table2[[#This Row],[رقم الايصال الاكتروني]],Table1[],2,0),"")</f>
        <v>5175</v>
      </c>
      <c r="H411" s="9" t="str">
        <f>IFERROR(VLOOKUP(Table2[[#This Row],[رقم الايصال الاكتروني]],Table1[],3,0),"")</f>
        <v>كاش</v>
      </c>
    </row>
    <row r="412" spans="2:8" ht="18.75" x14ac:dyDescent="0.3">
      <c r="B412" s="3" t="s">
        <v>310</v>
      </c>
      <c r="C412" s="1">
        <v>21094</v>
      </c>
      <c r="D412" s="2" t="s">
        <v>1071</v>
      </c>
      <c r="F412" s="8" t="s">
        <v>1188</v>
      </c>
      <c r="G412" s="9" t="str">
        <f>IFERROR(VLOOKUP(Table2[[#This Row],[رقم الايصال الاكتروني]],Table1[],2,0),"")</f>
        <v/>
      </c>
      <c r="H412" s="9" t="str">
        <f>IFERROR(VLOOKUP(Table2[[#This Row],[رقم الايصال الاكتروني]],Table1[],3,0),"")</f>
        <v/>
      </c>
    </row>
    <row r="413" spans="2:8" ht="18.75" x14ac:dyDescent="0.3">
      <c r="B413" s="3" t="s">
        <v>311</v>
      </c>
      <c r="C413" s="1">
        <v>58331</v>
      </c>
      <c r="D413" s="2" t="s">
        <v>1071</v>
      </c>
      <c r="F413" s="8" t="s">
        <v>1189</v>
      </c>
      <c r="G413" s="9" t="str">
        <f>IFERROR(VLOOKUP(Table2[[#This Row],[رقم الايصال الاكتروني]],Table1[],2,0),"")</f>
        <v/>
      </c>
      <c r="H413" s="9" t="str">
        <f>IFERROR(VLOOKUP(Table2[[#This Row],[رقم الايصال الاكتروني]],Table1[],3,0),"")</f>
        <v/>
      </c>
    </row>
    <row r="414" spans="2:8" ht="18.75" x14ac:dyDescent="0.3">
      <c r="B414" s="3" t="s">
        <v>312</v>
      </c>
      <c r="C414" s="1">
        <v>21600</v>
      </c>
      <c r="D414" s="2" t="s">
        <v>1073</v>
      </c>
      <c r="F414" s="8">
        <v>205183</v>
      </c>
      <c r="G414" s="9">
        <f>IFERROR(VLOOKUP(Table2[[#This Row],[رقم الايصال الاكتروني]],Table1[],2,0),"")</f>
        <v>3250</v>
      </c>
      <c r="H414" s="9" t="str">
        <f>IFERROR(VLOOKUP(Table2[[#This Row],[رقم الايصال الاكتروني]],Table1[],3,0),"")</f>
        <v>كاش</v>
      </c>
    </row>
    <row r="415" spans="2:8" ht="18.75" x14ac:dyDescent="0.3">
      <c r="B415" s="3">
        <v>33605</v>
      </c>
      <c r="C415" s="1">
        <v>25550</v>
      </c>
      <c r="D415" s="2" t="s">
        <v>1073</v>
      </c>
      <c r="F415" s="8">
        <v>205373</v>
      </c>
      <c r="G415" s="9">
        <f>IFERROR(VLOOKUP(Table2[[#This Row],[رقم الايصال الاكتروني]],Table1[],2,0),"")</f>
        <v>3250</v>
      </c>
      <c r="H415" s="9" t="str">
        <f>IFERROR(VLOOKUP(Table2[[#This Row],[رقم الايصال الاكتروني]],Table1[],3,0),"")</f>
        <v>كاش</v>
      </c>
    </row>
    <row r="416" spans="2:8" ht="18.75" x14ac:dyDescent="0.3">
      <c r="B416" s="3" t="s">
        <v>313</v>
      </c>
      <c r="C416" s="1">
        <v>18900</v>
      </c>
      <c r="D416" s="2" t="s">
        <v>1072</v>
      </c>
      <c r="F416" s="8">
        <v>49926</v>
      </c>
      <c r="G416" s="9">
        <f>IFERROR(VLOOKUP(Table2[[#This Row],[رقم الايصال الاكتروني]],Table1[],2,0),"")</f>
        <v>5925</v>
      </c>
      <c r="H416" s="9" t="str">
        <f>IFERROR(VLOOKUP(Table2[[#This Row],[رقم الايصال الاكتروني]],Table1[],3,0),"")</f>
        <v>فيزا</v>
      </c>
    </row>
    <row r="417" spans="2:8" ht="18.75" x14ac:dyDescent="0.3">
      <c r="B417" s="3" t="s">
        <v>314</v>
      </c>
      <c r="C417" s="1">
        <v>22781</v>
      </c>
      <c r="D417" s="2" t="s">
        <v>1073</v>
      </c>
      <c r="F417" s="8" t="s">
        <v>184</v>
      </c>
      <c r="G417" s="9">
        <f>IFERROR(VLOOKUP(Table2[[#This Row],[رقم الايصال الاكتروني]],Table1[],2,0),"")</f>
        <v>55312</v>
      </c>
      <c r="H417" s="9" t="str">
        <f>IFERROR(VLOOKUP(Table2[[#This Row],[رقم الايصال الاكتروني]],Table1[],3,0),"")</f>
        <v>فيزا</v>
      </c>
    </row>
    <row r="418" spans="2:8" ht="18.75" x14ac:dyDescent="0.3">
      <c r="B418" s="3" t="s">
        <v>315</v>
      </c>
      <c r="C418" s="1">
        <v>12400</v>
      </c>
      <c r="D418" s="2" t="s">
        <v>1074</v>
      </c>
      <c r="F418" s="8" t="s">
        <v>1190</v>
      </c>
      <c r="G418" s="9" t="str">
        <f>IFERROR(VLOOKUP(Table2[[#This Row],[رقم الايصال الاكتروني]],Table1[],2,0),"")</f>
        <v/>
      </c>
      <c r="H418" s="9" t="str">
        <f>IFERROR(VLOOKUP(Table2[[#This Row],[رقم الايصال الاكتروني]],Table1[],3,0),"")</f>
        <v/>
      </c>
    </row>
    <row r="419" spans="2:8" ht="18.75" x14ac:dyDescent="0.3">
      <c r="B419" s="3" t="s">
        <v>316</v>
      </c>
      <c r="C419" s="1">
        <v>20250</v>
      </c>
      <c r="D419" s="2" t="s">
        <v>1072</v>
      </c>
      <c r="F419" s="8" t="s">
        <v>182</v>
      </c>
      <c r="G419" s="9">
        <f>IFERROR(VLOOKUP(Table2[[#This Row],[رقم الايصال الاكتروني]],Table1[],2,0),"")</f>
        <v>33750</v>
      </c>
      <c r="H419" s="9" t="str">
        <f>IFERROR(VLOOKUP(Table2[[#This Row],[رقم الايصال الاكتروني]],Table1[],3,0),"")</f>
        <v>كاش</v>
      </c>
    </row>
    <row r="420" spans="2:8" ht="18.75" x14ac:dyDescent="0.3">
      <c r="B420" s="3" t="s">
        <v>317</v>
      </c>
      <c r="C420" s="1">
        <v>27338</v>
      </c>
      <c r="D420" s="2" t="s">
        <v>1073</v>
      </c>
      <c r="F420" s="8" t="s">
        <v>1191</v>
      </c>
      <c r="G420" s="9">
        <f>IFERROR(VLOOKUP(Table2[[#This Row],[رقم الايصال الاكتروني]],Table1[],2,0),"")</f>
        <v>55600</v>
      </c>
      <c r="H420" s="9" t="str">
        <f>IFERROR(VLOOKUP(Table2[[#This Row],[رقم الايصال الاكتروني]],Table1[],3,0),"")</f>
        <v>شيك</v>
      </c>
    </row>
    <row r="421" spans="2:8" ht="18.75" x14ac:dyDescent="0.3">
      <c r="B421" s="3" t="s">
        <v>318</v>
      </c>
      <c r="C421" s="1">
        <v>27580</v>
      </c>
      <c r="D421" s="2" t="s">
        <v>1072</v>
      </c>
      <c r="F421" s="8">
        <v>51169</v>
      </c>
      <c r="G421" s="9" t="str">
        <f>IFERROR(VLOOKUP(Table2[[#This Row],[رقم الايصال الاكتروني]],Table1[],2,0),"")</f>
        <v/>
      </c>
      <c r="H421" s="9" t="str">
        <f>IFERROR(VLOOKUP(Table2[[#This Row],[رقم الايصال الاكتروني]],Table1[],3,0),"")</f>
        <v/>
      </c>
    </row>
    <row r="422" spans="2:8" ht="18.75" x14ac:dyDescent="0.3">
      <c r="B422" s="3" t="s">
        <v>319</v>
      </c>
      <c r="C422" s="1">
        <v>24840</v>
      </c>
      <c r="D422" s="2" t="s">
        <v>1071</v>
      </c>
      <c r="F422" s="8" t="s">
        <v>1192</v>
      </c>
      <c r="G422" s="9" t="str">
        <f>IFERROR(VLOOKUP(Table2[[#This Row],[رقم الايصال الاكتروني]],Table1[],2,0),"")</f>
        <v/>
      </c>
      <c r="H422" s="9" t="str">
        <f>IFERROR(VLOOKUP(Table2[[#This Row],[رقم الايصال الاكتروني]],Table1[],3,0),"")</f>
        <v/>
      </c>
    </row>
    <row r="423" spans="2:8" ht="18.75" x14ac:dyDescent="0.3">
      <c r="B423" s="3" t="s">
        <v>320</v>
      </c>
      <c r="C423" s="1">
        <v>37125</v>
      </c>
      <c r="D423" s="2" t="s">
        <v>1071</v>
      </c>
      <c r="F423" s="8" t="s">
        <v>185</v>
      </c>
      <c r="G423" s="9">
        <f>IFERROR(VLOOKUP(Table2[[#This Row],[رقم الايصال الاكتروني]],Table1[],2,0),"")</f>
        <v>27375</v>
      </c>
      <c r="H423" s="9" t="str">
        <f>IFERROR(VLOOKUP(Table2[[#This Row],[رقم الايصال الاكتروني]],Table1[],3,0),"")</f>
        <v>كاش</v>
      </c>
    </row>
    <row r="424" spans="2:8" ht="18.75" x14ac:dyDescent="0.3">
      <c r="B424" s="3" t="s">
        <v>321</v>
      </c>
      <c r="C424" s="1">
        <v>16650</v>
      </c>
      <c r="D424" s="2" t="s">
        <v>1073</v>
      </c>
      <c r="F424" s="8" t="s">
        <v>1193</v>
      </c>
      <c r="G424" s="9" t="str">
        <f>IFERROR(VLOOKUP(Table2[[#This Row],[رقم الايصال الاكتروني]],Table1[],2,0),"")</f>
        <v/>
      </c>
      <c r="H424" s="9" t="str">
        <f>IFERROR(VLOOKUP(Table2[[#This Row],[رقم الايصال الاكتروني]],Table1[],3,0),"")</f>
        <v/>
      </c>
    </row>
    <row r="425" spans="2:8" ht="18.75" x14ac:dyDescent="0.3">
      <c r="B425" s="3" t="s">
        <v>322</v>
      </c>
      <c r="C425" s="1">
        <v>39600</v>
      </c>
      <c r="D425" s="2" t="s">
        <v>1072</v>
      </c>
      <c r="F425" s="8">
        <v>74390</v>
      </c>
      <c r="G425" s="9" t="str">
        <f>IFERROR(VLOOKUP(Table2[[#This Row],[رقم الايصال الاكتروني]],Table1[],2,0),"")</f>
        <v/>
      </c>
      <c r="H425" s="9" t="str">
        <f>IFERROR(VLOOKUP(Table2[[#This Row],[رقم الايصال الاكتروني]],Table1[],3,0),"")</f>
        <v/>
      </c>
    </row>
    <row r="426" spans="2:8" ht="18.75" x14ac:dyDescent="0.3">
      <c r="B426" s="3">
        <v>616301</v>
      </c>
      <c r="C426" s="1">
        <v>19125</v>
      </c>
      <c r="D426" s="2" t="s">
        <v>1071</v>
      </c>
      <c r="F426" s="8" t="s">
        <v>161</v>
      </c>
      <c r="G426" s="9">
        <f>IFERROR(VLOOKUP(Table2[[#This Row],[رقم الايصال الاكتروني]],Table1[],2,0),"")</f>
        <v>46800</v>
      </c>
      <c r="H426" s="9" t="str">
        <f>IFERROR(VLOOKUP(Table2[[#This Row],[رقم الايصال الاكتروني]],Table1[],3,0),"")</f>
        <v>شيك</v>
      </c>
    </row>
    <row r="427" spans="2:8" ht="18.75" x14ac:dyDescent="0.3">
      <c r="B427" s="3" t="s">
        <v>323</v>
      </c>
      <c r="C427" s="1">
        <v>16250</v>
      </c>
      <c r="D427" s="2" t="s">
        <v>1074</v>
      </c>
      <c r="F427" s="8" t="s">
        <v>130</v>
      </c>
      <c r="G427" s="9">
        <f>IFERROR(VLOOKUP(Table2[[#This Row],[رقم الايصال الاكتروني]],Table1[],2,0),"")</f>
        <v>32850</v>
      </c>
      <c r="H427" s="9" t="str">
        <f>IFERROR(VLOOKUP(Table2[[#This Row],[رقم الايصال الاكتروني]],Table1[],3,0),"")</f>
        <v>كاش</v>
      </c>
    </row>
    <row r="428" spans="2:8" ht="18.75" x14ac:dyDescent="0.3">
      <c r="B428" s="3" t="s">
        <v>324</v>
      </c>
      <c r="C428" s="1">
        <v>30074</v>
      </c>
      <c r="D428" s="2" t="s">
        <v>1073</v>
      </c>
      <c r="F428" s="8">
        <v>491698</v>
      </c>
      <c r="G428" s="9" t="str">
        <f>IFERROR(VLOOKUP(Table2[[#This Row],[رقم الايصال الاكتروني]],Table1[],2,0),"")</f>
        <v/>
      </c>
      <c r="H428" s="9" t="str">
        <f>IFERROR(VLOOKUP(Table2[[#This Row],[رقم الايصال الاكتروني]],Table1[],3,0),"")</f>
        <v/>
      </c>
    </row>
    <row r="429" spans="2:8" ht="18.75" x14ac:dyDescent="0.3">
      <c r="B429" s="3" t="s">
        <v>325</v>
      </c>
      <c r="C429" s="1">
        <v>25500</v>
      </c>
      <c r="D429" s="2" t="s">
        <v>1073</v>
      </c>
      <c r="F429" s="8">
        <v>617781</v>
      </c>
      <c r="G429" s="9">
        <f>IFERROR(VLOOKUP(Table2[[#This Row],[رقم الايصال الاكتروني]],Table1[],2,0),"")</f>
        <v>9924</v>
      </c>
      <c r="H429" s="9" t="str">
        <f>IFERROR(VLOOKUP(Table2[[#This Row],[رقم الايصال الاكتروني]],Table1[],3,0),"")</f>
        <v>فيزا</v>
      </c>
    </row>
    <row r="430" spans="2:8" ht="18.75" x14ac:dyDescent="0.3">
      <c r="B430" s="3" t="s">
        <v>326</v>
      </c>
      <c r="C430" s="1">
        <v>15309</v>
      </c>
      <c r="D430" s="2" t="s">
        <v>1073</v>
      </c>
      <c r="F430" s="8">
        <v>281826</v>
      </c>
      <c r="G430" s="9" t="str">
        <f>IFERROR(VLOOKUP(Table2[[#This Row],[رقم الايصال الاكتروني]],Table1[],2,0),"")</f>
        <v/>
      </c>
      <c r="H430" s="9" t="str">
        <f>IFERROR(VLOOKUP(Table2[[#This Row],[رقم الايصال الاكتروني]],Table1[],3,0),"")</f>
        <v/>
      </c>
    </row>
    <row r="431" spans="2:8" ht="18.75" x14ac:dyDescent="0.3">
      <c r="B431" s="3">
        <v>74478</v>
      </c>
      <c r="C431" s="1">
        <v>18023</v>
      </c>
      <c r="D431" s="2" t="s">
        <v>1072</v>
      </c>
      <c r="F431" s="8" t="s">
        <v>123</v>
      </c>
      <c r="G431" s="9">
        <f>IFERROR(VLOOKUP(Table2[[#This Row],[رقم الايصال الاكتروني]],Table1[],2,0),"")</f>
        <v>27360</v>
      </c>
      <c r="H431" s="9" t="str">
        <f>IFERROR(VLOOKUP(Table2[[#This Row],[رقم الايصال الاكتروني]],Table1[],3,0),"")</f>
        <v>فيزا</v>
      </c>
    </row>
    <row r="432" spans="2:8" ht="18.75" x14ac:dyDescent="0.3">
      <c r="B432" s="3" t="s">
        <v>327</v>
      </c>
      <c r="C432" s="1">
        <v>16560</v>
      </c>
      <c r="D432" s="2" t="s">
        <v>1074</v>
      </c>
      <c r="F432" s="8" t="s">
        <v>124</v>
      </c>
      <c r="G432" s="9">
        <f>IFERROR(VLOOKUP(Table2[[#This Row],[رقم الايصال الاكتروني]],Table1[],2,0),"")</f>
        <v>52650</v>
      </c>
      <c r="H432" s="9" t="str">
        <f>IFERROR(VLOOKUP(Table2[[#This Row],[رقم الايصال الاكتروني]],Table1[],3,0),"")</f>
        <v>شيك</v>
      </c>
    </row>
    <row r="433" spans="2:8" ht="18.75" x14ac:dyDescent="0.3">
      <c r="B433" s="3" t="s">
        <v>328</v>
      </c>
      <c r="C433" s="1">
        <v>29070</v>
      </c>
      <c r="D433" s="2" t="s">
        <v>1073</v>
      </c>
      <c r="F433" s="8" t="s">
        <v>128</v>
      </c>
      <c r="G433" s="9">
        <f>IFERROR(VLOOKUP(Table2[[#This Row],[رقم الايصال الاكتروني]],Table1[],2,0),"")</f>
        <v>18000</v>
      </c>
      <c r="H433" s="9" t="str">
        <f>IFERROR(VLOOKUP(Table2[[#This Row],[رقم الايصال الاكتروني]],Table1[],3,0),"")</f>
        <v>فيزا</v>
      </c>
    </row>
    <row r="434" spans="2:8" ht="18.75" x14ac:dyDescent="0.3">
      <c r="B434" s="3" t="s">
        <v>329</v>
      </c>
      <c r="C434" s="1">
        <v>18900</v>
      </c>
      <c r="D434" s="2" t="s">
        <v>1072</v>
      </c>
      <c r="F434" s="8" t="s">
        <v>129</v>
      </c>
      <c r="G434" s="9">
        <f>IFERROR(VLOOKUP(Table2[[#This Row],[رقم الايصال الاكتروني]],Table1[],2,0),"")</f>
        <v>59470</v>
      </c>
      <c r="H434" s="9" t="str">
        <f>IFERROR(VLOOKUP(Table2[[#This Row],[رقم الايصال الاكتروني]],Table1[],3,0),"")</f>
        <v>شيك</v>
      </c>
    </row>
    <row r="435" spans="2:8" ht="18.75" x14ac:dyDescent="0.3">
      <c r="B435" s="3" t="s">
        <v>330</v>
      </c>
      <c r="C435" s="1">
        <v>10800</v>
      </c>
      <c r="D435" s="2" t="s">
        <v>1074</v>
      </c>
      <c r="F435" s="8" t="s">
        <v>131</v>
      </c>
      <c r="G435" s="9">
        <f>IFERROR(VLOOKUP(Table2[[#This Row],[رقم الايصال الاكتروني]],Table1[],2,0),"")</f>
        <v>24600</v>
      </c>
      <c r="H435" s="9" t="str">
        <f>IFERROR(VLOOKUP(Table2[[#This Row],[رقم الايصال الاكتروني]],Table1[],3,0),"")</f>
        <v>كاش</v>
      </c>
    </row>
    <row r="436" spans="2:8" ht="18.75" x14ac:dyDescent="0.3">
      <c r="B436" s="3" t="s">
        <v>331</v>
      </c>
      <c r="C436" s="1">
        <v>23355</v>
      </c>
      <c r="D436" s="2" t="s">
        <v>1073</v>
      </c>
      <c r="F436" s="8" t="s">
        <v>132</v>
      </c>
      <c r="G436" s="9">
        <f>IFERROR(VLOOKUP(Table2[[#This Row],[رقم الايصال الاكتروني]],Table1[],2,0),"")</f>
        <v>22400</v>
      </c>
      <c r="H436" s="9" t="str">
        <f>IFERROR(VLOOKUP(Table2[[#This Row],[رقم الايصال الاكتروني]],Table1[],3,0),"")</f>
        <v>فيزا</v>
      </c>
    </row>
    <row r="437" spans="2:8" ht="18.75" x14ac:dyDescent="0.3">
      <c r="B437" s="3">
        <v>20986</v>
      </c>
      <c r="C437" s="1">
        <v>21803</v>
      </c>
      <c r="D437" s="2" t="s">
        <v>1071</v>
      </c>
      <c r="F437" s="8" t="s">
        <v>159</v>
      </c>
      <c r="G437" s="9">
        <f>IFERROR(VLOOKUP(Table2[[#This Row],[رقم الايصال الاكتروني]],Table1[],2,0),"")</f>
        <v>38475</v>
      </c>
      <c r="H437" s="9" t="str">
        <f>IFERROR(VLOOKUP(Table2[[#This Row],[رقم الايصال الاكتروني]],Table1[],3,0),"")</f>
        <v>فيزا</v>
      </c>
    </row>
    <row r="438" spans="2:8" ht="18.75" x14ac:dyDescent="0.3">
      <c r="B438" s="3" t="s">
        <v>332</v>
      </c>
      <c r="C438" s="1">
        <v>74925</v>
      </c>
      <c r="D438" s="2" t="s">
        <v>1071</v>
      </c>
      <c r="F438" s="8" t="s">
        <v>133</v>
      </c>
      <c r="G438" s="9">
        <f>IFERROR(VLOOKUP(Table2[[#This Row],[رقم الايصال الاكتروني]],Table1[],2,0),"")</f>
        <v>21420</v>
      </c>
      <c r="H438" s="9" t="str">
        <f>IFERROR(VLOOKUP(Table2[[#This Row],[رقم الايصال الاكتروني]],Table1[],3,0),"")</f>
        <v>كاش</v>
      </c>
    </row>
    <row r="439" spans="2:8" ht="18.75" x14ac:dyDescent="0.3">
      <c r="B439" s="3" t="s">
        <v>333</v>
      </c>
      <c r="C439" s="1">
        <v>74925</v>
      </c>
      <c r="D439" s="2" t="s">
        <v>1071</v>
      </c>
      <c r="F439" s="8" t="s">
        <v>134</v>
      </c>
      <c r="G439" s="9">
        <f>IFERROR(VLOOKUP(Table2[[#This Row],[رقم الايصال الاكتروني]],Table1[],2,0),"")</f>
        <v>22315</v>
      </c>
      <c r="H439" s="9" t="str">
        <f>IFERROR(VLOOKUP(Table2[[#This Row],[رقم الايصال الاكتروني]],Table1[],3,0),"")</f>
        <v>شيك</v>
      </c>
    </row>
    <row r="440" spans="2:8" ht="18.75" x14ac:dyDescent="0.3">
      <c r="B440" s="3" t="s">
        <v>334</v>
      </c>
      <c r="C440" s="1">
        <v>50000</v>
      </c>
      <c r="D440" s="2" t="s">
        <v>1072</v>
      </c>
      <c r="F440" s="8" t="s">
        <v>120</v>
      </c>
      <c r="G440" s="9">
        <f>IFERROR(VLOOKUP(Table2[[#This Row],[رقم الايصال الاكتروني]],Table1[],2,0),"")</f>
        <v>16100</v>
      </c>
      <c r="H440" s="9" t="str">
        <f>IFERROR(VLOOKUP(Table2[[#This Row],[رقم الايصال الاكتروني]],Table1[],3,0),"")</f>
        <v>كاش</v>
      </c>
    </row>
    <row r="441" spans="2:8" ht="18.75" x14ac:dyDescent="0.3">
      <c r="B441" s="3" t="s">
        <v>335</v>
      </c>
      <c r="C441" s="1">
        <v>25960</v>
      </c>
      <c r="D441" s="2" t="s">
        <v>1072</v>
      </c>
      <c r="F441" s="8">
        <v>278894</v>
      </c>
      <c r="G441" s="9" t="str">
        <f>IFERROR(VLOOKUP(Table2[[#This Row],[رقم الايصال الاكتروني]],Table1[],2,0),"")</f>
        <v/>
      </c>
      <c r="H441" s="9" t="str">
        <f>IFERROR(VLOOKUP(Table2[[#This Row],[رقم الايصال الاكتروني]],Table1[],3,0),"")</f>
        <v/>
      </c>
    </row>
    <row r="442" spans="2:8" ht="18.75" x14ac:dyDescent="0.3">
      <c r="B442" s="3" t="s">
        <v>336</v>
      </c>
      <c r="C442" s="1">
        <v>29000</v>
      </c>
      <c r="D442" s="2" t="s">
        <v>1072</v>
      </c>
      <c r="F442" s="8" t="s">
        <v>1194</v>
      </c>
      <c r="G442" s="9" t="str">
        <f>IFERROR(VLOOKUP(Table2[[#This Row],[رقم الايصال الاكتروني]],Table1[],2,0),"")</f>
        <v/>
      </c>
      <c r="H442" s="9" t="str">
        <f>IFERROR(VLOOKUP(Table2[[#This Row],[رقم الايصال الاكتروني]],Table1[],3,0),"")</f>
        <v/>
      </c>
    </row>
    <row r="443" spans="2:8" ht="18.75" x14ac:dyDescent="0.3">
      <c r="B443" s="3" t="s">
        <v>337</v>
      </c>
      <c r="C443" s="1">
        <v>29000</v>
      </c>
      <c r="D443" s="2" t="s">
        <v>1072</v>
      </c>
      <c r="F443" s="8" t="s">
        <v>98</v>
      </c>
      <c r="G443" s="9">
        <f>IFERROR(VLOOKUP(Table2[[#This Row],[رقم الايصال الاكتروني]],Table1[],2,0),"")</f>
        <v>16875</v>
      </c>
      <c r="H443" s="9" t="str">
        <f>IFERROR(VLOOKUP(Table2[[#This Row],[رقم الايصال الاكتروني]],Table1[],3,0),"")</f>
        <v>كاش</v>
      </c>
    </row>
    <row r="444" spans="2:8" ht="18.75" x14ac:dyDescent="0.3">
      <c r="B444" s="3" t="s">
        <v>338</v>
      </c>
      <c r="C444" s="1">
        <v>25690</v>
      </c>
      <c r="D444" s="2" t="s">
        <v>1072</v>
      </c>
      <c r="F444" s="8" t="s">
        <v>1195</v>
      </c>
      <c r="G444" s="9" t="str">
        <f>IFERROR(VLOOKUP(Table2[[#This Row],[رقم الايصال الاكتروني]],Table1[],2,0),"")</f>
        <v/>
      </c>
      <c r="H444" s="9" t="str">
        <f>IFERROR(VLOOKUP(Table2[[#This Row],[رقم الايصال الاكتروني]],Table1[],3,0),"")</f>
        <v/>
      </c>
    </row>
    <row r="445" spans="2:8" ht="18.75" x14ac:dyDescent="0.3">
      <c r="B445" s="3" t="s">
        <v>339</v>
      </c>
      <c r="C445" s="1">
        <v>25690</v>
      </c>
      <c r="D445" s="2" t="s">
        <v>1072</v>
      </c>
      <c r="F445" s="8" t="s">
        <v>30</v>
      </c>
      <c r="G445" s="9">
        <f>IFERROR(VLOOKUP(Table2[[#This Row],[رقم الايصال الاكتروني]],Table1[],2,0),"")</f>
        <v>17050</v>
      </c>
      <c r="H445" s="9" t="str">
        <f>IFERROR(VLOOKUP(Table2[[#This Row],[رقم الايصال الاكتروني]],Table1[],3,0),"")</f>
        <v>كاش</v>
      </c>
    </row>
    <row r="446" spans="2:8" ht="18.75" x14ac:dyDescent="0.3">
      <c r="B446" s="3" t="s">
        <v>340</v>
      </c>
      <c r="C446" s="1">
        <v>25690</v>
      </c>
      <c r="D446" s="2" t="s">
        <v>1072</v>
      </c>
      <c r="F446" s="8" t="s">
        <v>164</v>
      </c>
      <c r="G446" s="9">
        <f>IFERROR(VLOOKUP(Table2[[#This Row],[رقم الايصال الاكتروني]],Table1[],2,0),"")</f>
        <v>31370</v>
      </c>
      <c r="H446" s="9" t="str">
        <f>IFERROR(VLOOKUP(Table2[[#This Row],[رقم الايصال الاكتروني]],Table1[],3,0),"")</f>
        <v>كاش</v>
      </c>
    </row>
    <row r="447" spans="2:8" ht="18.75" x14ac:dyDescent="0.3">
      <c r="B447" s="3" t="s">
        <v>341</v>
      </c>
      <c r="C447" s="1">
        <v>29000</v>
      </c>
      <c r="D447" s="2" t="s">
        <v>1072</v>
      </c>
      <c r="F447" s="8" t="s">
        <v>162</v>
      </c>
      <c r="G447" s="9">
        <f>IFERROR(VLOOKUP(Table2[[#This Row],[رقم الايصال الاكتروني]],Table1[],2,0),"")</f>
        <v>31000</v>
      </c>
      <c r="H447" s="9" t="str">
        <f>IFERROR(VLOOKUP(Table2[[#This Row],[رقم الايصال الاكتروني]],Table1[],3,0),"")</f>
        <v>فيزا</v>
      </c>
    </row>
    <row r="448" spans="2:8" ht="18.75" x14ac:dyDescent="0.3">
      <c r="B448" s="3" t="s">
        <v>342</v>
      </c>
      <c r="C448" s="1">
        <v>29000</v>
      </c>
      <c r="D448" s="2" t="s">
        <v>1072</v>
      </c>
      <c r="F448" s="8" t="s">
        <v>153</v>
      </c>
      <c r="G448" s="9">
        <f>IFERROR(VLOOKUP(Table2[[#This Row],[رقم الايصال الاكتروني]],Table1[],2,0),"")</f>
        <v>25200</v>
      </c>
      <c r="H448" s="9" t="str">
        <f>IFERROR(VLOOKUP(Table2[[#This Row],[رقم الايصال الاكتروني]],Table1[],3,0),"")</f>
        <v>فيزا</v>
      </c>
    </row>
    <row r="449" spans="2:8" ht="18.75" x14ac:dyDescent="0.3">
      <c r="B449" s="3" t="s">
        <v>343</v>
      </c>
      <c r="C449" s="1">
        <v>4095</v>
      </c>
      <c r="D449" s="2" t="s">
        <v>1072</v>
      </c>
      <c r="F449" s="8" t="s">
        <v>166</v>
      </c>
      <c r="G449" s="9">
        <f>IFERROR(VLOOKUP(Table2[[#This Row],[رقم الايصال الاكتروني]],Table1[],2,0),"")</f>
        <v>18900</v>
      </c>
      <c r="H449" s="9" t="str">
        <f>IFERROR(VLOOKUP(Table2[[#This Row],[رقم الايصال الاكتروني]],Table1[],3,0),"")</f>
        <v>كاش</v>
      </c>
    </row>
    <row r="450" spans="2:8" ht="18.75" x14ac:dyDescent="0.3">
      <c r="B450" s="3" t="s">
        <v>344</v>
      </c>
      <c r="C450" s="1">
        <v>4095</v>
      </c>
      <c r="D450" s="2" t="s">
        <v>1072</v>
      </c>
      <c r="F450" s="8" t="s">
        <v>1196</v>
      </c>
      <c r="G450" s="9" t="str">
        <f>IFERROR(VLOOKUP(Table2[[#This Row],[رقم الايصال الاكتروني]],Table1[],2,0),"")</f>
        <v/>
      </c>
      <c r="H450" s="9" t="str">
        <f>IFERROR(VLOOKUP(Table2[[#This Row],[رقم الايصال الاكتروني]],Table1[],3,0),"")</f>
        <v/>
      </c>
    </row>
    <row r="451" spans="2:8" ht="18.75" x14ac:dyDescent="0.3">
      <c r="B451" s="3" t="s">
        <v>345</v>
      </c>
      <c r="C451" s="1">
        <v>8888</v>
      </c>
      <c r="D451" s="2" t="s">
        <v>1071</v>
      </c>
      <c r="F451" s="8" t="s">
        <v>1197</v>
      </c>
      <c r="G451" s="9" t="str">
        <f>IFERROR(VLOOKUP(Table2[[#This Row],[رقم الايصال الاكتروني]],Table1[],2,0),"")</f>
        <v/>
      </c>
      <c r="H451" s="9" t="str">
        <f>IFERROR(VLOOKUP(Table2[[#This Row],[رقم الايصال الاكتروني]],Table1[],3,0),"")</f>
        <v/>
      </c>
    </row>
    <row r="452" spans="2:8" ht="18.75" x14ac:dyDescent="0.3">
      <c r="B452" s="3">
        <v>47576</v>
      </c>
      <c r="C452" s="1">
        <v>19250</v>
      </c>
      <c r="D452" s="2" t="s">
        <v>1071</v>
      </c>
      <c r="F452" s="8" t="s">
        <v>1198</v>
      </c>
      <c r="G452" s="9" t="str">
        <f>IFERROR(VLOOKUP(Table2[[#This Row],[رقم الايصال الاكتروني]],Table1[],2,0),"")</f>
        <v/>
      </c>
      <c r="H452" s="9" t="str">
        <f>IFERROR(VLOOKUP(Table2[[#This Row],[رقم الايصال الاكتروني]],Table1[],3,0),"")</f>
        <v/>
      </c>
    </row>
    <row r="453" spans="2:8" ht="18.75" x14ac:dyDescent="0.3">
      <c r="B453" s="3" t="s">
        <v>346</v>
      </c>
      <c r="C453" s="1">
        <v>22640</v>
      </c>
      <c r="D453" s="2" t="s">
        <v>1071</v>
      </c>
      <c r="F453" s="8" t="s">
        <v>1199</v>
      </c>
      <c r="G453" s="9" t="str">
        <f>IFERROR(VLOOKUP(Table2[[#This Row],[رقم الايصال الاكتروني]],Table1[],2,0),"")</f>
        <v/>
      </c>
      <c r="H453" s="9" t="str">
        <f>IFERROR(VLOOKUP(Table2[[#This Row],[رقم الايصال الاكتروني]],Table1[],3,0),"")</f>
        <v/>
      </c>
    </row>
    <row r="454" spans="2:8" ht="18.75" x14ac:dyDescent="0.3">
      <c r="B454" s="3" t="s">
        <v>347</v>
      </c>
      <c r="C454" s="1">
        <v>13552</v>
      </c>
      <c r="D454" s="2" t="s">
        <v>1074</v>
      </c>
      <c r="F454" s="8" t="s">
        <v>152</v>
      </c>
      <c r="G454" s="9">
        <f>IFERROR(VLOOKUP(Table2[[#This Row],[رقم الايصال الاكتروني]],Table1[],2,0),"")</f>
        <v>34425</v>
      </c>
      <c r="H454" s="9" t="str">
        <f>IFERROR(VLOOKUP(Table2[[#This Row],[رقم الايصال الاكتروني]],Table1[],3,0),"")</f>
        <v>فيزا</v>
      </c>
    </row>
    <row r="455" spans="2:8" ht="18.75" x14ac:dyDescent="0.3">
      <c r="B455" s="3" t="s">
        <v>348</v>
      </c>
      <c r="C455" s="1">
        <v>27360</v>
      </c>
      <c r="D455" s="2" t="s">
        <v>1073</v>
      </c>
      <c r="F455" s="8">
        <v>99110</v>
      </c>
      <c r="G455" s="9" t="str">
        <f>IFERROR(VLOOKUP(Table2[[#This Row],[رقم الايصال الاكتروني]],Table1[],2,0),"")</f>
        <v/>
      </c>
      <c r="H455" s="9" t="str">
        <f>IFERROR(VLOOKUP(Table2[[#This Row],[رقم الايصال الاكتروني]],Table1[],3,0),"")</f>
        <v/>
      </c>
    </row>
    <row r="456" spans="2:8" ht="18.75" x14ac:dyDescent="0.3">
      <c r="B456" s="3">
        <v>480646</v>
      </c>
      <c r="C456" s="1">
        <v>15750</v>
      </c>
      <c r="D456" s="2" t="s">
        <v>1071</v>
      </c>
      <c r="F456" s="8">
        <v>21258</v>
      </c>
      <c r="G456" s="9">
        <f>IFERROR(VLOOKUP(Table2[[#This Row],[رقم الايصال الاكتروني]],Table1[],2,0),"")</f>
        <v>14138</v>
      </c>
      <c r="H456" s="9" t="str">
        <f>IFERROR(VLOOKUP(Table2[[#This Row],[رقم الايصال الاكتروني]],Table1[],3,0),"")</f>
        <v>فيزا</v>
      </c>
    </row>
    <row r="457" spans="2:8" ht="18.75" x14ac:dyDescent="0.3">
      <c r="B457" s="3">
        <v>279023</v>
      </c>
      <c r="C457" s="1">
        <v>11880</v>
      </c>
      <c r="D457" s="2" t="s">
        <v>1073</v>
      </c>
      <c r="F457" s="8" t="s">
        <v>168</v>
      </c>
      <c r="G457" s="9">
        <f>IFERROR(VLOOKUP(Table2[[#This Row],[رقم الايصال الاكتروني]],Table1[],2,0),"")</f>
        <v>24750</v>
      </c>
      <c r="H457" s="9" t="str">
        <f>IFERROR(VLOOKUP(Table2[[#This Row],[رقم الايصال الاكتروني]],Table1[],3,0),"")</f>
        <v>كاش</v>
      </c>
    </row>
    <row r="458" spans="2:8" ht="18.75" x14ac:dyDescent="0.3">
      <c r="B458" s="3" t="s">
        <v>349</v>
      </c>
      <c r="C458" s="1">
        <v>21798</v>
      </c>
      <c r="D458" s="2" t="s">
        <v>1073</v>
      </c>
      <c r="F458" s="8" t="s">
        <v>1200</v>
      </c>
      <c r="G458" s="9" t="str">
        <f>IFERROR(VLOOKUP(Table2[[#This Row],[رقم الايصال الاكتروني]],Table1[],2,0),"")</f>
        <v/>
      </c>
      <c r="H458" s="9" t="str">
        <f>IFERROR(VLOOKUP(Table2[[#This Row],[رقم الايصال الاكتروني]],Table1[],3,0),"")</f>
        <v/>
      </c>
    </row>
    <row r="459" spans="2:8" ht="18.75" x14ac:dyDescent="0.3">
      <c r="B459" s="3" t="s">
        <v>350</v>
      </c>
      <c r="C459" s="1">
        <v>21420</v>
      </c>
      <c r="D459" s="2" t="s">
        <v>1073</v>
      </c>
      <c r="F459" s="8" t="s">
        <v>162</v>
      </c>
      <c r="G459" s="9">
        <f>IFERROR(VLOOKUP(Table2[[#This Row],[رقم الايصال الاكتروني]],Table1[],2,0),"")</f>
        <v>31000</v>
      </c>
      <c r="H459" s="9" t="str">
        <f>IFERROR(VLOOKUP(Table2[[#This Row],[رقم الايصال الاكتروني]],Table1[],3,0),"")</f>
        <v>فيزا</v>
      </c>
    </row>
    <row r="460" spans="2:8" ht="18.75" x14ac:dyDescent="0.3">
      <c r="B460" s="3" t="s">
        <v>351</v>
      </c>
      <c r="C460" s="1">
        <v>22995</v>
      </c>
      <c r="D460" s="2" t="s">
        <v>1071</v>
      </c>
      <c r="F460" s="8" t="s">
        <v>97</v>
      </c>
      <c r="G460" s="9">
        <f>IFERROR(VLOOKUP(Table2[[#This Row],[رقم الايصال الاكتروني]],Table1[],2,0),"")</f>
        <v>14000</v>
      </c>
      <c r="H460" s="9" t="str">
        <f>IFERROR(VLOOKUP(Table2[[#This Row],[رقم الايصال الاكتروني]],Table1[],3,0),"")</f>
        <v>شيك</v>
      </c>
    </row>
    <row r="461" spans="2:8" ht="18.75" x14ac:dyDescent="0.3">
      <c r="B461" s="3" t="s">
        <v>352</v>
      </c>
      <c r="C461" s="1">
        <v>21638</v>
      </c>
      <c r="D461" s="2" t="s">
        <v>1072</v>
      </c>
      <c r="F461" s="8" t="s">
        <v>169</v>
      </c>
      <c r="G461" s="9">
        <f>IFERROR(VLOOKUP(Table2[[#This Row],[رقم الايصال الاكتروني]],Table1[],2,0),"")</f>
        <v>16088</v>
      </c>
      <c r="H461" s="9" t="str">
        <f>IFERROR(VLOOKUP(Table2[[#This Row],[رقم الايصال الاكتروني]],Table1[],3,0),"")</f>
        <v>كاش</v>
      </c>
    </row>
    <row r="462" spans="2:8" ht="18.75" x14ac:dyDescent="0.3">
      <c r="B462" s="3" t="s">
        <v>353</v>
      </c>
      <c r="C462" s="1">
        <v>29625</v>
      </c>
      <c r="D462" s="2" t="s">
        <v>1071</v>
      </c>
      <c r="F462" s="8" t="s">
        <v>1201</v>
      </c>
      <c r="G462" s="9" t="str">
        <f>IFERROR(VLOOKUP(Table2[[#This Row],[رقم الايصال الاكتروني]],Table1[],2,0),"")</f>
        <v/>
      </c>
      <c r="H462" s="9" t="str">
        <f>IFERROR(VLOOKUP(Table2[[#This Row],[رقم الايصال الاكتروني]],Table1[],3,0),"")</f>
        <v/>
      </c>
    </row>
    <row r="463" spans="2:8" ht="18.75" x14ac:dyDescent="0.3">
      <c r="B463" s="3">
        <v>51106</v>
      </c>
      <c r="C463" s="1">
        <v>24000</v>
      </c>
      <c r="D463" s="2" t="s">
        <v>1071</v>
      </c>
      <c r="F463" s="8" t="s">
        <v>213</v>
      </c>
      <c r="G463" s="9">
        <f>IFERROR(VLOOKUP(Table2[[#This Row],[رقم الايصال الاكتروني]],Table1[],2,0),"")</f>
        <v>28050</v>
      </c>
      <c r="H463" s="9" t="str">
        <f>IFERROR(VLOOKUP(Table2[[#This Row],[رقم الايصال الاكتروني]],Table1[],3,0),"")</f>
        <v>كاش</v>
      </c>
    </row>
    <row r="464" spans="2:8" ht="18.75" x14ac:dyDescent="0.3">
      <c r="B464" s="3" t="s">
        <v>354</v>
      </c>
      <c r="C464" s="1">
        <v>44719</v>
      </c>
      <c r="D464" s="2" t="s">
        <v>1074</v>
      </c>
      <c r="F464" s="8" t="s">
        <v>214</v>
      </c>
      <c r="G464" s="9">
        <f>IFERROR(VLOOKUP(Table2[[#This Row],[رقم الايصال الاكتروني]],Table1[],2,0),"")</f>
        <v>36750</v>
      </c>
      <c r="H464" s="9" t="str">
        <f>IFERROR(VLOOKUP(Table2[[#This Row],[رقم الايصال الاكتروني]],Table1[],3,0),"")</f>
        <v>فيزا</v>
      </c>
    </row>
    <row r="465" spans="2:8" ht="18.75" x14ac:dyDescent="0.3">
      <c r="B465" s="3">
        <v>42871</v>
      </c>
      <c r="C465" s="1">
        <v>66825</v>
      </c>
      <c r="D465" s="2" t="s">
        <v>1074</v>
      </c>
      <c r="F465" s="8" t="s">
        <v>215</v>
      </c>
      <c r="G465" s="9">
        <f>IFERROR(VLOOKUP(Table2[[#This Row],[رقم الايصال الاكتروني]],Table1[],2,0),"")</f>
        <v>100000</v>
      </c>
      <c r="H465" s="9" t="str">
        <f>IFERROR(VLOOKUP(Table2[[#This Row],[رقم الايصال الاكتروني]],Table1[],3,0),"")</f>
        <v>فيزا</v>
      </c>
    </row>
    <row r="466" spans="2:8" ht="18.75" x14ac:dyDescent="0.3">
      <c r="B466" s="3">
        <v>92313</v>
      </c>
      <c r="C466" s="1">
        <v>96188</v>
      </c>
      <c r="D466" s="2" t="s">
        <v>1074</v>
      </c>
      <c r="F466" s="8" t="s">
        <v>216</v>
      </c>
      <c r="G466" s="9">
        <f>IFERROR(VLOOKUP(Table2[[#This Row],[رقم الايصال الاكتروني]],Table1[],2,0),"")</f>
        <v>44100</v>
      </c>
      <c r="H466" s="9" t="str">
        <f>IFERROR(VLOOKUP(Table2[[#This Row],[رقم الايصال الاكتروني]],Table1[],3,0),"")</f>
        <v>كاش</v>
      </c>
    </row>
    <row r="467" spans="2:8" ht="18.75" x14ac:dyDescent="0.3">
      <c r="B467" s="3">
        <v>356950</v>
      </c>
      <c r="C467" s="1">
        <v>18900</v>
      </c>
      <c r="D467" s="2" t="s">
        <v>1073</v>
      </c>
      <c r="F467" s="8" t="s">
        <v>217</v>
      </c>
      <c r="G467" s="9">
        <f>IFERROR(VLOOKUP(Table2[[#This Row],[رقم الايصال الاكتروني]],Table1[],2,0),"")</f>
        <v>39200</v>
      </c>
      <c r="H467" s="9" t="str">
        <f>IFERROR(VLOOKUP(Table2[[#This Row],[رقم الايصال الاكتروني]],Table1[],3,0),"")</f>
        <v>شيك</v>
      </c>
    </row>
    <row r="468" spans="2:8" ht="18.75" x14ac:dyDescent="0.3">
      <c r="B468" s="3" t="s">
        <v>355</v>
      </c>
      <c r="C468" s="1">
        <v>10800</v>
      </c>
      <c r="D468" s="2" t="s">
        <v>1073</v>
      </c>
      <c r="F468" s="8" t="s">
        <v>218</v>
      </c>
      <c r="G468" s="9">
        <f>IFERROR(VLOOKUP(Table2[[#This Row],[رقم الايصال الاكتروني]],Table1[],2,0),"")</f>
        <v>39200</v>
      </c>
      <c r="H468" s="9" t="str">
        <f>IFERROR(VLOOKUP(Table2[[#This Row],[رقم الايصال الاكتروني]],Table1[],3,0),"")</f>
        <v>كاش</v>
      </c>
    </row>
    <row r="469" spans="2:8" ht="18.75" x14ac:dyDescent="0.3">
      <c r="B469" s="3">
        <v>47106</v>
      </c>
      <c r="C469" s="1">
        <v>12623</v>
      </c>
      <c r="D469" s="2" t="s">
        <v>1073</v>
      </c>
      <c r="F469" s="8" t="s">
        <v>219</v>
      </c>
      <c r="G469" s="9">
        <f>IFERROR(VLOOKUP(Table2[[#This Row],[رقم الايصال الاكتروني]],Table1[],2,0),"")</f>
        <v>65625</v>
      </c>
      <c r="H469" s="9" t="str">
        <f>IFERROR(VLOOKUP(Table2[[#This Row],[رقم الايصال الاكتروني]],Table1[],3,0),"")</f>
        <v>شيك</v>
      </c>
    </row>
    <row r="470" spans="2:8" ht="18.75" x14ac:dyDescent="0.3">
      <c r="B470" s="3" t="s">
        <v>356</v>
      </c>
      <c r="C470" s="1">
        <v>27338</v>
      </c>
      <c r="D470" s="2" t="s">
        <v>1073</v>
      </c>
      <c r="F470" s="8" t="s">
        <v>220</v>
      </c>
      <c r="G470" s="9">
        <f>IFERROR(VLOOKUP(Table2[[#This Row],[رقم الايصال الاكتروني]],Table1[],2,0),"")</f>
        <v>40500</v>
      </c>
      <c r="H470" s="9" t="str">
        <f>IFERROR(VLOOKUP(Table2[[#This Row],[رقم الايصال الاكتروني]],Table1[],3,0),"")</f>
        <v>كاش</v>
      </c>
    </row>
    <row r="471" spans="2:8" ht="18.75" x14ac:dyDescent="0.3">
      <c r="B471" s="3">
        <v>53414</v>
      </c>
      <c r="C471" s="1">
        <v>7122</v>
      </c>
      <c r="D471" s="2" t="s">
        <v>1071</v>
      </c>
      <c r="F471" s="8" t="s">
        <v>1202</v>
      </c>
      <c r="G471" s="9" t="str">
        <f>IFERROR(VLOOKUP(Table2[[#This Row],[رقم الايصال الاكتروني]],Table1[],2,0),"")</f>
        <v/>
      </c>
      <c r="H471" s="9" t="str">
        <f>IFERROR(VLOOKUP(Table2[[#This Row],[رقم الايصال الاكتروني]],Table1[],3,0),"")</f>
        <v/>
      </c>
    </row>
    <row r="472" spans="2:8" ht="18.75" x14ac:dyDescent="0.3">
      <c r="B472" s="3" t="s">
        <v>357</v>
      </c>
      <c r="C472" s="1">
        <v>33750</v>
      </c>
      <c r="D472" s="2" t="s">
        <v>1073</v>
      </c>
      <c r="F472" s="8" t="s">
        <v>222</v>
      </c>
      <c r="G472" s="9">
        <f>IFERROR(VLOOKUP(Table2[[#This Row],[رقم الايصال الاكتروني]],Table1[],2,0),"")</f>
        <v>36000</v>
      </c>
      <c r="H472" s="9" t="str">
        <f>IFERROR(VLOOKUP(Table2[[#This Row],[رقم الايصال الاكتروني]],Table1[],3,0),"")</f>
        <v>كاش</v>
      </c>
    </row>
    <row r="473" spans="2:8" ht="18.75" x14ac:dyDescent="0.3">
      <c r="B473" s="3" t="s">
        <v>358</v>
      </c>
      <c r="C473" s="1">
        <v>66825</v>
      </c>
      <c r="D473" s="2" t="s">
        <v>1072</v>
      </c>
      <c r="F473" s="8">
        <v>20594</v>
      </c>
      <c r="G473" s="9">
        <f>IFERROR(VLOOKUP(Table2[[#This Row],[رقم الايصال الاكتروني]],Table1[],2,0),"")</f>
        <v>25000</v>
      </c>
      <c r="H473" s="9" t="str">
        <f>IFERROR(VLOOKUP(Table2[[#This Row],[رقم الايصال الاكتروني]],Table1[],3,0),"")</f>
        <v>كاش</v>
      </c>
    </row>
    <row r="474" spans="2:8" ht="18.75" x14ac:dyDescent="0.3">
      <c r="B474" s="3" t="s">
        <v>359</v>
      </c>
      <c r="C474" s="1">
        <v>15525</v>
      </c>
      <c r="D474" s="2" t="s">
        <v>1073</v>
      </c>
      <c r="F474" s="8" t="s">
        <v>206</v>
      </c>
      <c r="G474" s="9">
        <f>IFERROR(VLOOKUP(Table2[[#This Row],[رقم الايصال الاكتروني]],Table1[],2,0),"")</f>
        <v>22875</v>
      </c>
      <c r="H474" s="9" t="str">
        <f>IFERROR(VLOOKUP(Table2[[#This Row],[رقم الايصال الاكتروني]],Table1[],3,0),"")</f>
        <v>كاش</v>
      </c>
    </row>
    <row r="475" spans="2:8" ht="18.75" x14ac:dyDescent="0.3">
      <c r="B475" s="3" t="s">
        <v>360</v>
      </c>
      <c r="C475" s="1">
        <v>20250</v>
      </c>
      <c r="D475" s="2" t="s">
        <v>1073</v>
      </c>
      <c r="F475" s="8">
        <v>80078</v>
      </c>
      <c r="G475" s="9">
        <f>IFERROR(VLOOKUP(Table2[[#This Row],[رقم الايصال الاكتروني]],Table1[],2,0),"")</f>
        <v>19800</v>
      </c>
      <c r="H475" s="9" t="str">
        <f>IFERROR(VLOOKUP(Table2[[#This Row],[رقم الايصال الاكتروني]],Table1[],3,0),"")</f>
        <v>فيزا</v>
      </c>
    </row>
    <row r="476" spans="2:8" ht="18.75" x14ac:dyDescent="0.3">
      <c r="B476" s="3">
        <v>617630</v>
      </c>
      <c r="C476" s="1">
        <v>12610</v>
      </c>
      <c r="D476" s="2" t="s">
        <v>1072</v>
      </c>
      <c r="F476" s="8" t="s">
        <v>1203</v>
      </c>
      <c r="G476" s="9" t="str">
        <f>IFERROR(VLOOKUP(Table2[[#This Row],[رقم الايصال الاكتروني]],Table1[],2,0),"")</f>
        <v/>
      </c>
      <c r="H476" s="9" t="str">
        <f>IFERROR(VLOOKUP(Table2[[#This Row],[رقم الايصال الاكتروني]],Table1[],3,0),"")</f>
        <v/>
      </c>
    </row>
    <row r="477" spans="2:8" ht="18.75" x14ac:dyDescent="0.3">
      <c r="B477" s="3" t="s">
        <v>361</v>
      </c>
      <c r="C477" s="1">
        <v>26280</v>
      </c>
      <c r="D477" s="2" t="s">
        <v>1071</v>
      </c>
      <c r="F477" s="8" t="s">
        <v>199</v>
      </c>
      <c r="G477" s="9">
        <f>IFERROR(VLOOKUP(Table2[[#This Row],[رقم الايصال الاكتروني]],Table1[],2,0),"")</f>
        <v>26250</v>
      </c>
      <c r="H477" s="9" t="str">
        <f>IFERROR(VLOOKUP(Table2[[#This Row],[رقم الايصال الاكتروني]],Table1[],3,0),"")</f>
        <v>تحويل بنكى</v>
      </c>
    </row>
    <row r="478" spans="2:8" ht="18.75" x14ac:dyDescent="0.3">
      <c r="B478" s="3">
        <v>896038</v>
      </c>
      <c r="C478" s="1">
        <v>28600</v>
      </c>
      <c r="D478" s="2" t="s">
        <v>1071</v>
      </c>
      <c r="F478" s="8">
        <v>97411</v>
      </c>
      <c r="G478" s="9">
        <f>IFERROR(VLOOKUP(Table2[[#This Row],[رقم الايصال الاكتروني]],Table1[],2,0),"")</f>
        <v>21510</v>
      </c>
      <c r="H478" s="9" t="str">
        <f>IFERROR(VLOOKUP(Table2[[#This Row],[رقم الايصال الاكتروني]],Table1[],3,0),"")</f>
        <v>كاش</v>
      </c>
    </row>
    <row r="479" spans="2:8" ht="18.75" x14ac:dyDescent="0.3">
      <c r="B479" s="3" t="s">
        <v>362</v>
      </c>
      <c r="C479" s="1">
        <v>25830</v>
      </c>
      <c r="D479" s="2" t="s">
        <v>1074</v>
      </c>
      <c r="F479" s="8" t="s">
        <v>204</v>
      </c>
      <c r="G479" s="9">
        <f>IFERROR(VLOOKUP(Table2[[#This Row],[رقم الايصال الاكتروني]],Table1[],2,0),"")</f>
        <v>16515</v>
      </c>
      <c r="H479" s="9" t="str">
        <f>IFERROR(VLOOKUP(Table2[[#This Row],[رقم الايصال الاكتروني]],Table1[],3,0),"")</f>
        <v>فيزا</v>
      </c>
    </row>
    <row r="480" spans="2:8" ht="18.75" x14ac:dyDescent="0.3">
      <c r="B480" s="3" t="s">
        <v>363</v>
      </c>
      <c r="C480" s="1">
        <v>26280</v>
      </c>
      <c r="D480" s="2" t="s">
        <v>1073</v>
      </c>
      <c r="F480" s="8">
        <v>617702</v>
      </c>
      <c r="G480" s="9">
        <f>IFERROR(VLOOKUP(Table2[[#This Row],[رقم الايصال الاكتروني]],Table1[],2,0),"")</f>
        <v>15943</v>
      </c>
      <c r="H480" s="9" t="str">
        <f>IFERROR(VLOOKUP(Table2[[#This Row],[رقم الايصال الاكتروني]],Table1[],3,0),"")</f>
        <v>كاش</v>
      </c>
    </row>
    <row r="481" spans="2:8" ht="18.75" x14ac:dyDescent="0.3">
      <c r="B481" s="3">
        <v>82501</v>
      </c>
      <c r="C481" s="1">
        <v>39000</v>
      </c>
      <c r="D481" s="2" t="s">
        <v>1073</v>
      </c>
      <c r="F481" s="8">
        <v>617702</v>
      </c>
      <c r="G481" s="9">
        <f>IFERROR(VLOOKUP(Table2[[#This Row],[رقم الايصال الاكتروني]],Table1[],2,0),"")</f>
        <v>15943</v>
      </c>
      <c r="H481" s="9" t="str">
        <f>IFERROR(VLOOKUP(Table2[[#This Row],[رقم الايصال الاكتروني]],Table1[],3,0),"")</f>
        <v>كاش</v>
      </c>
    </row>
    <row r="482" spans="2:8" ht="18.75" x14ac:dyDescent="0.3">
      <c r="B482" s="3" t="s">
        <v>364</v>
      </c>
      <c r="C482" s="1">
        <v>26280</v>
      </c>
      <c r="D482" s="2" t="s">
        <v>1072</v>
      </c>
      <c r="F482" s="8" t="s">
        <v>207</v>
      </c>
      <c r="G482" s="9">
        <f>IFERROR(VLOOKUP(Table2[[#This Row],[رقم الايصال الاكتروني]],Table1[],2,0),"")</f>
        <v>52200</v>
      </c>
      <c r="H482" s="9" t="str">
        <f>IFERROR(VLOOKUP(Table2[[#This Row],[رقم الايصال الاكتروني]],Table1[],3,0),"")</f>
        <v>كاش</v>
      </c>
    </row>
    <row r="483" spans="2:8" ht="18.75" x14ac:dyDescent="0.3">
      <c r="B483" s="3" t="s">
        <v>365</v>
      </c>
      <c r="C483" s="1">
        <v>20625</v>
      </c>
      <c r="D483" s="2" t="s">
        <v>1071</v>
      </c>
      <c r="F483" s="8" t="s">
        <v>196</v>
      </c>
      <c r="G483" s="9">
        <f>IFERROR(VLOOKUP(Table2[[#This Row],[رقم الايصال الاكتروني]],Table1[],2,0),"")</f>
        <v>20655</v>
      </c>
      <c r="H483" s="9" t="str">
        <f>IFERROR(VLOOKUP(Table2[[#This Row],[رقم الايصال الاكتروني]],Table1[],3,0),"")</f>
        <v>كاش</v>
      </c>
    </row>
    <row r="484" spans="2:8" ht="18.75" x14ac:dyDescent="0.3">
      <c r="B484" s="3" t="s">
        <v>366</v>
      </c>
      <c r="C484" s="1">
        <v>23625</v>
      </c>
      <c r="D484" s="2" t="s">
        <v>1074</v>
      </c>
      <c r="F484" s="8" t="s">
        <v>197</v>
      </c>
      <c r="G484" s="9">
        <f>IFERROR(VLOOKUP(Table2[[#This Row],[رقم الايصال الاكتروني]],Table1[],2,0),"")</f>
        <v>24000</v>
      </c>
      <c r="H484" s="9" t="str">
        <f>IFERROR(VLOOKUP(Table2[[#This Row],[رقم الايصال الاكتروني]],Table1[],3,0),"")</f>
        <v>شيك</v>
      </c>
    </row>
    <row r="485" spans="2:8" ht="18.75" x14ac:dyDescent="0.3">
      <c r="B485" s="3" t="s">
        <v>367</v>
      </c>
      <c r="C485" s="1">
        <v>28687.5</v>
      </c>
      <c r="D485" s="2" t="s">
        <v>1071</v>
      </c>
      <c r="F485" s="8" t="s">
        <v>198</v>
      </c>
      <c r="G485" s="9">
        <f>IFERROR(VLOOKUP(Table2[[#This Row],[رقم الايصال الاكتروني]],Table1[],2,0),"")</f>
        <v>16200</v>
      </c>
      <c r="H485" s="9" t="str">
        <f>IFERROR(VLOOKUP(Table2[[#This Row],[رقم الايصال الاكتروني]],Table1[],3,0),"")</f>
        <v>كاش</v>
      </c>
    </row>
    <row r="486" spans="2:8" ht="18.75" x14ac:dyDescent="0.3">
      <c r="B486" s="3" t="s">
        <v>368</v>
      </c>
      <c r="C486" s="1">
        <v>50000</v>
      </c>
      <c r="D486" s="2" t="s">
        <v>1072</v>
      </c>
      <c r="F486" s="8" t="s">
        <v>1204</v>
      </c>
      <c r="G486" s="9" t="str">
        <f>IFERROR(VLOOKUP(Table2[[#This Row],[رقم الايصال الاكتروني]],Table1[],2,0),"")</f>
        <v/>
      </c>
      <c r="H486" s="9" t="str">
        <f>IFERROR(VLOOKUP(Table2[[#This Row],[رقم الايصال الاكتروني]],Table1[],3,0),"")</f>
        <v/>
      </c>
    </row>
    <row r="487" spans="2:8" ht="18.75" x14ac:dyDescent="0.3">
      <c r="B487" s="3" t="s">
        <v>369</v>
      </c>
      <c r="C487" s="1">
        <v>60000</v>
      </c>
      <c r="D487" s="2" t="s">
        <v>1072</v>
      </c>
      <c r="F487" s="8">
        <v>99710</v>
      </c>
      <c r="G487" s="9">
        <f>IFERROR(VLOOKUP(Table2[[#This Row],[رقم الايصال الاكتروني]],Table1[],2,0),"")</f>
        <v>22500</v>
      </c>
      <c r="H487" s="9" t="str">
        <f>IFERROR(VLOOKUP(Table2[[#This Row],[رقم الايصال الاكتروني]],Table1[],3,0),"")</f>
        <v>فيزا</v>
      </c>
    </row>
    <row r="488" spans="2:8" ht="18.75" x14ac:dyDescent="0.3">
      <c r="B488" s="3" t="s">
        <v>370</v>
      </c>
      <c r="C488" s="1">
        <v>46800</v>
      </c>
      <c r="D488" s="2" t="s">
        <v>1071</v>
      </c>
      <c r="F488" s="8">
        <v>12004</v>
      </c>
      <c r="G488" s="9">
        <f>IFERROR(VLOOKUP(Table2[[#This Row],[رقم الايصال الاكتروني]],Table1[],2,0),"")</f>
        <v>5875</v>
      </c>
      <c r="H488" s="9" t="str">
        <f>IFERROR(VLOOKUP(Table2[[#This Row],[رقم الايصال الاكتروني]],Table1[],3,0),"")</f>
        <v>كاش</v>
      </c>
    </row>
    <row r="489" spans="2:8" ht="18.75" x14ac:dyDescent="0.3">
      <c r="B489" s="3" t="s">
        <v>371</v>
      </c>
      <c r="C489" s="1">
        <v>15338.7</v>
      </c>
      <c r="D489" s="2" t="s">
        <v>1073</v>
      </c>
      <c r="F489" s="8" t="s">
        <v>176</v>
      </c>
      <c r="G489" s="9">
        <f>IFERROR(VLOOKUP(Table2[[#This Row],[رقم الايصال الاكتروني]],Table1[],2,0),"")</f>
        <v>29250</v>
      </c>
      <c r="H489" s="9" t="str">
        <f>IFERROR(VLOOKUP(Table2[[#This Row],[رقم الايصال الاكتروني]],Table1[],3,0),"")</f>
        <v>شيك</v>
      </c>
    </row>
    <row r="490" spans="2:8" ht="18.75" x14ac:dyDescent="0.3">
      <c r="B490" s="3" t="s">
        <v>372</v>
      </c>
      <c r="C490" s="1">
        <v>62437.5</v>
      </c>
      <c r="D490" s="2" t="s">
        <v>1074</v>
      </c>
      <c r="F490" s="8" t="s">
        <v>175</v>
      </c>
      <c r="G490" s="9">
        <f>IFERROR(VLOOKUP(Table2[[#This Row],[رقم الايصال الاكتروني]],Table1[],2,0),"")</f>
        <v>23364</v>
      </c>
      <c r="H490" s="9" t="str">
        <f>IFERROR(VLOOKUP(Table2[[#This Row],[رقم الايصال الاكتروني]],Table1[],3,0),"")</f>
        <v>كاش</v>
      </c>
    </row>
    <row r="491" spans="2:8" ht="18.75" x14ac:dyDescent="0.3">
      <c r="B491" s="3">
        <v>47738</v>
      </c>
      <c r="C491" s="1">
        <v>12600.000000000002</v>
      </c>
      <c r="D491" s="2" t="s">
        <v>1073</v>
      </c>
      <c r="F491" s="8" t="s">
        <v>177</v>
      </c>
      <c r="G491" s="9">
        <f>IFERROR(VLOOKUP(Table2[[#This Row],[رقم الايصال الاكتروني]],Table1[],2,0),"")</f>
        <v>45045</v>
      </c>
      <c r="H491" s="9" t="str">
        <f>IFERROR(VLOOKUP(Table2[[#This Row],[رقم الايصال الاكتروني]],Table1[],3,0),"")</f>
        <v>شيك</v>
      </c>
    </row>
    <row r="492" spans="2:8" ht="18.75" x14ac:dyDescent="0.3">
      <c r="B492" s="3" t="s">
        <v>373</v>
      </c>
      <c r="C492" s="1">
        <v>11600</v>
      </c>
      <c r="D492" s="2" t="s">
        <v>1071</v>
      </c>
      <c r="F492" s="8" t="s">
        <v>1205</v>
      </c>
      <c r="G492" s="9" t="str">
        <f>IFERROR(VLOOKUP(Table2[[#This Row],[رقم الايصال الاكتروني]],Table1[],2,0),"")</f>
        <v/>
      </c>
      <c r="H492" s="9" t="str">
        <f>IFERROR(VLOOKUP(Table2[[#This Row],[رقم الايصال الاكتروني]],Table1[],3,0),"")</f>
        <v/>
      </c>
    </row>
    <row r="493" spans="2:8" ht="18.75" x14ac:dyDescent="0.3">
      <c r="B493" s="3">
        <v>616966</v>
      </c>
      <c r="C493" s="1">
        <v>13122</v>
      </c>
      <c r="D493" s="2" t="s">
        <v>1073</v>
      </c>
      <c r="F493" s="8" t="s">
        <v>167</v>
      </c>
      <c r="G493" s="9">
        <f>IFERROR(VLOOKUP(Table2[[#This Row],[رقم الايصال الاكتروني]],Table1[],2,0),"")</f>
        <v>17150.000000000004</v>
      </c>
      <c r="H493" s="9" t="str">
        <f>IFERROR(VLOOKUP(Table2[[#This Row],[رقم الايصال الاكتروني]],Table1[],3,0),"")</f>
        <v>تحويل بنكى</v>
      </c>
    </row>
    <row r="494" spans="2:8" ht="18.75" x14ac:dyDescent="0.3">
      <c r="B494" s="3" t="s">
        <v>374</v>
      </c>
      <c r="C494" s="1">
        <v>22950</v>
      </c>
      <c r="D494" s="2" t="s">
        <v>1071</v>
      </c>
      <c r="F494" s="8" t="s">
        <v>227</v>
      </c>
      <c r="G494" s="9">
        <f>IFERROR(VLOOKUP(Table2[[#This Row],[رقم الايصال الاكتروني]],Table1[],2,0),"")</f>
        <v>93750</v>
      </c>
      <c r="H494" s="9" t="str">
        <f>IFERROR(VLOOKUP(Table2[[#This Row],[رقم الايصال الاكتروني]],Table1[],3,0),"")</f>
        <v>فيزا</v>
      </c>
    </row>
    <row r="495" spans="2:8" ht="18.75" x14ac:dyDescent="0.3">
      <c r="B495" s="3" t="s">
        <v>375</v>
      </c>
      <c r="C495" s="1">
        <v>25312.5</v>
      </c>
      <c r="D495" s="2" t="s">
        <v>1073</v>
      </c>
      <c r="F495" s="8" t="s">
        <v>228</v>
      </c>
      <c r="G495" s="9">
        <f>IFERROR(VLOOKUP(Table2[[#This Row],[رقم الايصال الاكتروني]],Table1[],2,0),"")</f>
        <v>36750</v>
      </c>
      <c r="H495" s="9" t="str">
        <f>IFERROR(VLOOKUP(Table2[[#This Row],[رقم الايصال الاكتروني]],Table1[],3,0),"")</f>
        <v>كاش</v>
      </c>
    </row>
    <row r="496" spans="2:8" ht="18.75" x14ac:dyDescent="0.3">
      <c r="B496" s="3" t="s">
        <v>376</v>
      </c>
      <c r="C496" s="1">
        <v>17496</v>
      </c>
      <c r="D496" s="2" t="s">
        <v>1071</v>
      </c>
      <c r="F496" s="8" t="s">
        <v>229</v>
      </c>
      <c r="G496" s="9">
        <f>IFERROR(VLOOKUP(Table2[[#This Row],[رقم الايصال الاكتروني]],Table1[],2,0),"")</f>
        <v>27400</v>
      </c>
      <c r="H496" s="9" t="str">
        <f>IFERROR(VLOOKUP(Table2[[#This Row],[رقم الايصال الاكتروني]],Table1[],3,0),"")</f>
        <v>شيك</v>
      </c>
    </row>
    <row r="497" spans="2:8" ht="18.75" x14ac:dyDescent="0.3">
      <c r="B497" s="3">
        <v>32324</v>
      </c>
      <c r="C497" s="1">
        <v>16500</v>
      </c>
      <c r="D497" s="2" t="s">
        <v>1071</v>
      </c>
      <c r="F497" s="8" t="s">
        <v>230</v>
      </c>
      <c r="G497" s="9">
        <f>IFERROR(VLOOKUP(Table2[[#This Row],[رقم الايصال الاكتروني]],Table1[],2,0),"")</f>
        <v>36000</v>
      </c>
      <c r="H497" s="9" t="str">
        <f>IFERROR(VLOOKUP(Table2[[#This Row],[رقم الايصال الاكتروني]],Table1[],3,0),"")</f>
        <v>كاش</v>
      </c>
    </row>
    <row r="498" spans="2:8" ht="18.75" x14ac:dyDescent="0.3">
      <c r="B498" s="3" t="s">
        <v>377</v>
      </c>
      <c r="C498" s="1">
        <v>31875</v>
      </c>
      <c r="D498" s="2" t="s">
        <v>1071</v>
      </c>
      <c r="F498" s="8" t="s">
        <v>231</v>
      </c>
      <c r="G498" s="9">
        <f>IFERROR(VLOOKUP(Table2[[#This Row],[رقم الايصال الاكتروني]],Table1[],2,0),"")</f>
        <v>93750</v>
      </c>
      <c r="H498" s="9" t="str">
        <f>IFERROR(VLOOKUP(Table2[[#This Row],[رقم الايصال الاكتروني]],Table1[],3,0),"")</f>
        <v>تحويل بنكى</v>
      </c>
    </row>
    <row r="499" spans="2:8" ht="18.75" x14ac:dyDescent="0.3">
      <c r="B499" s="3" t="s">
        <v>378</v>
      </c>
      <c r="C499" s="1">
        <v>21060</v>
      </c>
      <c r="D499" s="2" t="s">
        <v>1071</v>
      </c>
      <c r="F499" s="8" t="s">
        <v>232</v>
      </c>
      <c r="G499" s="9">
        <f>IFERROR(VLOOKUP(Table2[[#This Row],[رقم الايصال الاكتروني]],Table1[],2,0),"")</f>
        <v>44250</v>
      </c>
      <c r="H499" s="9" t="str">
        <f>IFERROR(VLOOKUP(Table2[[#This Row],[رقم الايصال الاكتروني]],Table1[],3,0),"")</f>
        <v>تحويل بنكى</v>
      </c>
    </row>
    <row r="500" spans="2:8" ht="18.75" x14ac:dyDescent="0.3">
      <c r="B500" s="3">
        <v>5801</v>
      </c>
      <c r="C500" s="1">
        <v>12215</v>
      </c>
      <c r="D500" s="2" t="s">
        <v>1073</v>
      </c>
      <c r="F500" s="8" t="s">
        <v>233</v>
      </c>
      <c r="G500" s="9">
        <f>IFERROR(VLOOKUP(Table2[[#This Row],[رقم الايصال الاكتروني]],Table1[],2,0),"")</f>
        <v>49687</v>
      </c>
      <c r="H500" s="9" t="str">
        <f>IFERROR(VLOOKUP(Table2[[#This Row],[رقم الايصال الاكتروني]],Table1[],3,0),"")</f>
        <v>تحويل بنكى</v>
      </c>
    </row>
    <row r="501" spans="2:8" ht="18.75" x14ac:dyDescent="0.3">
      <c r="B501" s="3">
        <v>17891</v>
      </c>
      <c r="C501" s="1">
        <v>6865</v>
      </c>
      <c r="D501" s="2" t="s">
        <v>1073</v>
      </c>
      <c r="F501" s="8" t="s">
        <v>586</v>
      </c>
      <c r="G501" s="9">
        <f>IFERROR(VLOOKUP(Table2[[#This Row],[رقم الايصال الاكتروني]],Table1[],2,0),"")</f>
        <v>6248</v>
      </c>
      <c r="H501" s="9" t="str">
        <f>IFERROR(VLOOKUP(Table2[[#This Row],[رقم الايصال الاكتروني]],Table1[],3,0),"")</f>
        <v>شيك</v>
      </c>
    </row>
    <row r="502" spans="2:8" ht="18.75" x14ac:dyDescent="0.3">
      <c r="B502" s="3">
        <v>967563</v>
      </c>
      <c r="C502" s="1">
        <v>5360</v>
      </c>
      <c r="D502" s="2" t="s">
        <v>1071</v>
      </c>
      <c r="F502" s="8"/>
      <c r="G502" s="9" t="str">
        <f>IFERROR(VLOOKUP(Table2[[#This Row],[رقم الايصال الاكتروني]],Table1[],2,0),"")</f>
        <v/>
      </c>
      <c r="H502" s="9" t="str">
        <f>IFERROR(VLOOKUP(Table2[[#This Row],[رقم الايصال الاكتروني]],Table1[],3,0),"")</f>
        <v/>
      </c>
    </row>
    <row r="503" spans="2:8" ht="18.75" x14ac:dyDescent="0.3">
      <c r="B503" s="3" t="s">
        <v>379</v>
      </c>
      <c r="C503" s="1">
        <v>53663</v>
      </c>
      <c r="D503" s="2" t="s">
        <v>1073</v>
      </c>
      <c r="F503" s="8" t="s">
        <v>1206</v>
      </c>
      <c r="G503" s="9">
        <f>IFERROR(VLOOKUP(Table2[[#This Row],[رقم الايصال الاكتروني]],Table1[],2,0),"")</f>
        <v>29200</v>
      </c>
      <c r="H503" s="9" t="str">
        <f>IFERROR(VLOOKUP(Table2[[#This Row],[رقم الايصال الاكتروني]],Table1[],3,0),"")</f>
        <v>كاش</v>
      </c>
    </row>
    <row r="504" spans="2:8" ht="18.75" x14ac:dyDescent="0.3">
      <c r="B504" s="3" t="s">
        <v>380</v>
      </c>
      <c r="C504" s="1">
        <v>27675</v>
      </c>
      <c r="D504" s="2" t="s">
        <v>1073</v>
      </c>
      <c r="F504" s="8" t="s">
        <v>1207</v>
      </c>
      <c r="G504" s="9">
        <f>IFERROR(VLOOKUP(Table2[[#This Row],[رقم الايصال الاكتروني]],Table1[],2,0),"")</f>
        <v>27375</v>
      </c>
      <c r="H504" s="9" t="str">
        <f>IFERROR(VLOOKUP(Table2[[#This Row],[رقم الايصال الاكتروني]],Table1[],3,0),"")</f>
        <v>تحويل بنكى</v>
      </c>
    </row>
    <row r="505" spans="2:8" ht="18.75" x14ac:dyDescent="0.3">
      <c r="B505" s="3" t="s">
        <v>381</v>
      </c>
      <c r="C505" s="1">
        <v>23985</v>
      </c>
      <c r="D505" s="2" t="s">
        <v>1073</v>
      </c>
      <c r="F505" s="8" t="s">
        <v>209</v>
      </c>
      <c r="G505" s="9">
        <f>IFERROR(VLOOKUP(Table2[[#This Row],[رقم الايصال الاكتروني]],Table1[],2,0),"")</f>
        <v>33750</v>
      </c>
      <c r="H505" s="9" t="str">
        <f>IFERROR(VLOOKUP(Table2[[#This Row],[رقم الايصال الاكتروني]],Table1[],3,0),"")</f>
        <v>كاش</v>
      </c>
    </row>
    <row r="506" spans="2:8" ht="18.75" x14ac:dyDescent="0.3">
      <c r="B506" s="3" t="s">
        <v>382</v>
      </c>
      <c r="C506" s="1">
        <v>21263</v>
      </c>
      <c r="D506" s="2" t="s">
        <v>1073</v>
      </c>
      <c r="F506" s="8" t="s">
        <v>1208</v>
      </c>
      <c r="G506" s="9" t="str">
        <f>IFERROR(VLOOKUP(Table2[[#This Row],[رقم الايصال الاكتروني]],Table1[],2,0),"")</f>
        <v/>
      </c>
      <c r="H506" s="9" t="str">
        <f>IFERROR(VLOOKUP(Table2[[#This Row],[رقم الايصال الاكتروني]],Table1[],3,0),"")</f>
        <v/>
      </c>
    </row>
    <row r="507" spans="2:8" ht="18.75" x14ac:dyDescent="0.3">
      <c r="B507" s="3" t="s">
        <v>383</v>
      </c>
      <c r="C507" s="1">
        <v>47700</v>
      </c>
      <c r="D507" s="2" t="s">
        <v>1073</v>
      </c>
      <c r="F507" s="8" t="s">
        <v>1209</v>
      </c>
      <c r="G507" s="9">
        <f>IFERROR(VLOOKUP(Table2[[#This Row],[رقم الايصال الاكتروني]],Table1[],2,0),"")</f>
        <v>33750</v>
      </c>
      <c r="H507" s="9" t="str">
        <f>IFERROR(VLOOKUP(Table2[[#This Row],[رقم الايصال الاكتروني]],Table1[],3,0),"")</f>
        <v>كاش</v>
      </c>
    </row>
    <row r="508" spans="2:8" ht="18.75" x14ac:dyDescent="0.3">
      <c r="B508" s="3">
        <v>32197</v>
      </c>
      <c r="C508" s="1">
        <v>15741</v>
      </c>
      <c r="D508" s="2" t="s">
        <v>1073</v>
      </c>
      <c r="F508" s="8" t="s">
        <v>639</v>
      </c>
      <c r="G508" s="9">
        <f>IFERROR(VLOOKUP(Table2[[#This Row],[رقم الايصال الاكتروني]],Table1[],2,0),"")</f>
        <v>29000</v>
      </c>
      <c r="H508" s="9" t="str">
        <f>IFERROR(VLOOKUP(Table2[[#This Row],[رقم الايصال الاكتروني]],Table1[],3,0),"")</f>
        <v>شيك</v>
      </c>
    </row>
    <row r="509" spans="2:8" ht="18.75" x14ac:dyDescent="0.3">
      <c r="B509" s="3" t="s">
        <v>384</v>
      </c>
      <c r="C509" s="1">
        <v>16348</v>
      </c>
      <c r="D509" s="2" t="s">
        <v>1071</v>
      </c>
      <c r="F509" s="8" t="s">
        <v>640</v>
      </c>
      <c r="G509" s="9">
        <f>IFERROR(VLOOKUP(Table2[[#This Row],[رقم الايصال الاكتروني]],Table1[],2,0),"")</f>
        <v>29000</v>
      </c>
      <c r="H509" s="9" t="str">
        <f>IFERROR(VLOOKUP(Table2[[#This Row],[رقم الايصال الاكتروني]],Table1[],3,0),"")</f>
        <v>شيك</v>
      </c>
    </row>
    <row r="510" spans="2:8" ht="18.75" x14ac:dyDescent="0.3">
      <c r="B510" s="3" t="s">
        <v>385</v>
      </c>
      <c r="C510" s="1">
        <v>19125</v>
      </c>
      <c r="D510" s="2" t="s">
        <v>1073</v>
      </c>
      <c r="F510" s="8" t="s">
        <v>641</v>
      </c>
      <c r="G510" s="9">
        <f>IFERROR(VLOOKUP(Table2[[#This Row],[رقم الايصال الاكتروني]],Table1[],2,0),"")</f>
        <v>29000</v>
      </c>
      <c r="H510" s="9" t="str">
        <f>IFERROR(VLOOKUP(Table2[[#This Row],[رقم الايصال الاكتروني]],Table1[],3,0),"")</f>
        <v>شيك</v>
      </c>
    </row>
    <row r="511" spans="2:8" ht="18.75" x14ac:dyDescent="0.3">
      <c r="B511" s="3" t="s">
        <v>386</v>
      </c>
      <c r="C511" s="1">
        <v>27360</v>
      </c>
      <c r="D511" s="2" t="s">
        <v>1072</v>
      </c>
      <c r="F511" s="8" t="s">
        <v>587</v>
      </c>
      <c r="G511" s="9">
        <f>IFERROR(VLOOKUP(Table2[[#This Row],[رقم الايصال الاكتروني]],Table1[],2,0),"")</f>
        <v>12400</v>
      </c>
      <c r="H511" s="9" t="str">
        <f>IFERROR(VLOOKUP(Table2[[#This Row],[رقم الايصال الاكتروني]],Table1[],3,0),"")</f>
        <v>شيك</v>
      </c>
    </row>
    <row r="512" spans="2:8" ht="18.75" x14ac:dyDescent="0.3">
      <c r="B512" s="3" t="s">
        <v>387</v>
      </c>
      <c r="C512" s="1">
        <v>27360</v>
      </c>
      <c r="D512" s="2" t="s">
        <v>1072</v>
      </c>
      <c r="F512" s="8">
        <v>525353</v>
      </c>
      <c r="G512" s="9">
        <f>IFERROR(VLOOKUP(Table2[[#This Row],[رقم الايصال الاكتروني]],Table1[],2,0),"")</f>
        <v>5062</v>
      </c>
      <c r="H512" s="9" t="str">
        <f>IFERROR(VLOOKUP(Table2[[#This Row],[رقم الايصال الاكتروني]],Table1[],3,0),"")</f>
        <v>كاش</v>
      </c>
    </row>
    <row r="513" spans="2:8" ht="18.75" x14ac:dyDescent="0.3">
      <c r="B513" s="3">
        <v>11947</v>
      </c>
      <c r="C513" s="1">
        <v>27000</v>
      </c>
      <c r="D513" s="2" t="s">
        <v>1073</v>
      </c>
      <c r="F513" s="8">
        <v>7019053</v>
      </c>
      <c r="G513" s="9" t="str">
        <f>IFERROR(VLOOKUP(Table2[[#This Row],[رقم الايصال الاكتروني]],Table1[],2,0),"")</f>
        <v/>
      </c>
      <c r="H513" s="9" t="str">
        <f>IFERROR(VLOOKUP(Table2[[#This Row],[رقم الايصال الاكتروني]],Table1[],3,0),"")</f>
        <v/>
      </c>
    </row>
    <row r="514" spans="2:8" ht="18.75" x14ac:dyDescent="0.3">
      <c r="B514" s="3" t="s">
        <v>388</v>
      </c>
      <c r="C514" s="1">
        <v>43800</v>
      </c>
      <c r="D514" s="2" t="s">
        <v>1073</v>
      </c>
      <c r="F514" s="8">
        <v>958499</v>
      </c>
      <c r="G514" s="9" t="str">
        <f>IFERROR(VLOOKUP(Table2[[#This Row],[رقم الايصال الاكتروني]],Table1[],2,0),"")</f>
        <v/>
      </c>
      <c r="H514" s="9" t="str">
        <f>IFERROR(VLOOKUP(Table2[[#This Row],[رقم الايصال الاكتروني]],Table1[],3,0),"")</f>
        <v/>
      </c>
    </row>
    <row r="515" spans="2:8" ht="18.75" x14ac:dyDescent="0.3">
      <c r="B515" s="3">
        <v>298735</v>
      </c>
      <c r="C515" s="1">
        <v>19950</v>
      </c>
      <c r="D515" s="2" t="s">
        <v>1072</v>
      </c>
      <c r="F515" s="8">
        <v>5707</v>
      </c>
      <c r="G515" s="9" t="str">
        <f>IFERROR(VLOOKUP(Table2[[#This Row],[رقم الايصال الاكتروني]],Table1[],2,0),"")</f>
        <v/>
      </c>
      <c r="H515" s="9" t="str">
        <f>IFERROR(VLOOKUP(Table2[[#This Row],[رقم الايصال الاكتروني]],Table1[],3,0),"")</f>
        <v/>
      </c>
    </row>
    <row r="516" spans="2:8" ht="18.75" x14ac:dyDescent="0.3">
      <c r="B516" s="3" t="s">
        <v>389</v>
      </c>
      <c r="C516" s="1">
        <v>18600</v>
      </c>
      <c r="D516" s="2" t="s">
        <v>1072</v>
      </c>
      <c r="F516" s="8">
        <v>4000342</v>
      </c>
      <c r="G516" s="9">
        <f>IFERROR(VLOOKUP(Table2[[#This Row],[رقم الايصال الاكتروني]],Table1[],2,0),"")</f>
        <v>7200</v>
      </c>
      <c r="H516" s="9" t="str">
        <f>IFERROR(VLOOKUP(Table2[[#This Row],[رقم الايصال الاكتروني]],Table1[],3,0),"")</f>
        <v>كاش</v>
      </c>
    </row>
    <row r="517" spans="2:8" ht="18.75" x14ac:dyDescent="0.3">
      <c r="B517" s="3" t="s">
        <v>390</v>
      </c>
      <c r="C517" s="1">
        <v>24300</v>
      </c>
      <c r="D517" s="2" t="s">
        <v>1073</v>
      </c>
      <c r="F517" s="8">
        <v>43832</v>
      </c>
      <c r="G517" s="9" t="str">
        <f>IFERROR(VLOOKUP(Table2[[#This Row],[رقم الايصال الاكتروني]],Table1[],2,0),"")</f>
        <v/>
      </c>
      <c r="H517" s="9" t="str">
        <f>IFERROR(VLOOKUP(Table2[[#This Row],[رقم الايصال الاكتروني]],Table1[],3,0),"")</f>
        <v/>
      </c>
    </row>
    <row r="518" spans="2:8" ht="18.75" x14ac:dyDescent="0.3">
      <c r="B518" s="3" t="s">
        <v>391</v>
      </c>
      <c r="C518" s="1">
        <v>18590</v>
      </c>
      <c r="D518" s="2" t="s">
        <v>1073</v>
      </c>
      <c r="F518" s="8">
        <v>44007</v>
      </c>
      <c r="G518" s="9" t="str">
        <f>IFERROR(VLOOKUP(Table2[[#This Row],[رقم الايصال الاكتروني]],Table1[],2,0),"")</f>
        <v/>
      </c>
      <c r="H518" s="9" t="str">
        <f>IFERROR(VLOOKUP(Table2[[#This Row],[رقم الايصال الاكتروني]],Table1[],3,0),"")</f>
        <v/>
      </c>
    </row>
    <row r="519" spans="2:8" ht="18.75" x14ac:dyDescent="0.3">
      <c r="B519" s="3" t="s">
        <v>392</v>
      </c>
      <c r="C519" s="1">
        <v>22950</v>
      </c>
      <c r="D519" s="2" t="s">
        <v>1072</v>
      </c>
      <c r="F519" s="8" t="s">
        <v>1210</v>
      </c>
      <c r="G519" s="9" t="str">
        <f>IFERROR(VLOOKUP(Table2[[#This Row],[رقم الايصال الاكتروني]],Table1[],2,0),"")</f>
        <v/>
      </c>
      <c r="H519" s="9" t="str">
        <f>IFERROR(VLOOKUP(Table2[[#This Row],[رقم الايصال الاكتروني]],Table1[],3,0),"")</f>
        <v/>
      </c>
    </row>
    <row r="520" spans="2:8" ht="18.75" x14ac:dyDescent="0.3">
      <c r="B520" s="3" t="s">
        <v>393</v>
      </c>
      <c r="C520" s="1">
        <v>41650</v>
      </c>
      <c r="D520" s="2" t="s">
        <v>1074</v>
      </c>
      <c r="F520" s="8">
        <v>8018670</v>
      </c>
      <c r="G520" s="9" t="str">
        <f>IFERROR(VLOOKUP(Table2[[#This Row],[رقم الايصال الاكتروني]],Table1[],2,0),"")</f>
        <v/>
      </c>
      <c r="H520" s="9" t="str">
        <f>IFERROR(VLOOKUP(Table2[[#This Row],[رقم الايصال الاكتروني]],Table1[],3,0),"")</f>
        <v/>
      </c>
    </row>
    <row r="521" spans="2:8" ht="18.75" x14ac:dyDescent="0.3">
      <c r="B521" s="3" t="s">
        <v>394</v>
      </c>
      <c r="C521" s="1">
        <v>27376</v>
      </c>
      <c r="D521" s="2" t="s">
        <v>1072</v>
      </c>
      <c r="F521" s="8" t="s">
        <v>1211</v>
      </c>
      <c r="G521" s="9">
        <f>IFERROR(VLOOKUP(Table2[[#This Row],[رقم الايصال الاكتروني]],Table1[],2,0),"")</f>
        <v>17630</v>
      </c>
      <c r="H521" s="9" t="str">
        <f>IFERROR(VLOOKUP(Table2[[#This Row],[رقم الايصال الاكتروني]],Table1[],3,0),"")</f>
        <v>كاش</v>
      </c>
    </row>
    <row r="522" spans="2:8" ht="18.75" x14ac:dyDescent="0.3">
      <c r="B522" s="3" t="s">
        <v>395</v>
      </c>
      <c r="C522" s="1">
        <v>39200</v>
      </c>
      <c r="D522" s="2" t="s">
        <v>1074</v>
      </c>
      <c r="F522" s="8" t="s">
        <v>1212</v>
      </c>
      <c r="G522" s="9" t="str">
        <f>IFERROR(VLOOKUP(Table2[[#This Row],[رقم الايصال الاكتروني]],Table1[],2,0),"")</f>
        <v/>
      </c>
      <c r="H522" s="9" t="str">
        <f>IFERROR(VLOOKUP(Table2[[#This Row],[رقم الايصال الاكتروني]],Table1[],3,0),"")</f>
        <v/>
      </c>
    </row>
    <row r="523" spans="2:8" ht="18.75" x14ac:dyDescent="0.3">
      <c r="B523" s="3" t="s">
        <v>396</v>
      </c>
      <c r="C523" s="1">
        <v>39200</v>
      </c>
      <c r="D523" s="2" t="s">
        <v>1072</v>
      </c>
      <c r="F523" s="8" t="s">
        <v>1213</v>
      </c>
      <c r="G523" s="9" t="str">
        <f>IFERROR(VLOOKUP(Table2[[#This Row],[رقم الايصال الاكتروني]],Table1[],2,0),"")</f>
        <v/>
      </c>
      <c r="H523" s="9" t="str">
        <f>IFERROR(VLOOKUP(Table2[[#This Row],[رقم الايصال الاكتروني]],Table1[],3,0),"")</f>
        <v/>
      </c>
    </row>
    <row r="524" spans="2:8" ht="18.75" x14ac:dyDescent="0.3">
      <c r="B524" s="3" t="s">
        <v>397</v>
      </c>
      <c r="C524" s="1">
        <v>36750</v>
      </c>
      <c r="D524" s="2" t="s">
        <v>1072</v>
      </c>
      <c r="F524" s="8" t="s">
        <v>1214</v>
      </c>
      <c r="G524" s="9" t="str">
        <f>IFERROR(VLOOKUP(Table2[[#This Row],[رقم الايصال الاكتروني]],Table1[],2,0),"")</f>
        <v/>
      </c>
      <c r="H524" s="9" t="str">
        <f>IFERROR(VLOOKUP(Table2[[#This Row],[رقم الايصال الاكتروني]],Table1[],3,0),"")</f>
        <v/>
      </c>
    </row>
    <row r="525" spans="2:8" ht="18.75" x14ac:dyDescent="0.3">
      <c r="B525" s="3">
        <v>3773</v>
      </c>
      <c r="C525" s="1">
        <v>24500</v>
      </c>
      <c r="D525" s="2" t="s">
        <v>1074</v>
      </c>
      <c r="F525" s="8" t="s">
        <v>194</v>
      </c>
      <c r="G525" s="9">
        <f>IFERROR(VLOOKUP(Table2[[#This Row],[رقم الايصال الاكتروني]],Table1[],2,0),"")</f>
        <v>93750</v>
      </c>
      <c r="H525" s="9" t="str">
        <f>IFERROR(VLOOKUP(Table2[[#This Row],[رقم الايصال الاكتروني]],Table1[],3,0),"")</f>
        <v>تحويل بنكى</v>
      </c>
    </row>
    <row r="526" spans="2:8" ht="18.75" x14ac:dyDescent="0.3">
      <c r="B526" s="3" t="s">
        <v>398</v>
      </c>
      <c r="C526" s="1">
        <v>34300</v>
      </c>
      <c r="D526" s="2" t="s">
        <v>1074</v>
      </c>
      <c r="F526" s="8" t="s">
        <v>188</v>
      </c>
      <c r="G526" s="9">
        <f>IFERROR(VLOOKUP(Table2[[#This Row],[رقم الايصال الاكتروني]],Table1[],2,0),"")</f>
        <v>31025</v>
      </c>
      <c r="H526" s="9" t="str">
        <f>IFERROR(VLOOKUP(Table2[[#This Row],[رقم الايصال الاكتروني]],Table1[],3,0),"")</f>
        <v>كاش</v>
      </c>
    </row>
    <row r="527" spans="2:8" ht="18.75" x14ac:dyDescent="0.3">
      <c r="B527" s="3" t="s">
        <v>399</v>
      </c>
      <c r="C527" s="1">
        <v>74375</v>
      </c>
      <c r="D527" s="2" t="s">
        <v>1071</v>
      </c>
      <c r="F527" s="8" t="s">
        <v>187</v>
      </c>
      <c r="G527" s="9">
        <f>IFERROR(VLOOKUP(Table2[[#This Row],[رقم الايصال الاكتروني]],Table1[],2,0),"")</f>
        <v>31500</v>
      </c>
      <c r="H527" s="9" t="str">
        <f>IFERROR(VLOOKUP(Table2[[#This Row],[رقم الايصال الاكتروني]],Table1[],3,0),"")</f>
        <v>تحويل بنكى</v>
      </c>
    </row>
    <row r="528" spans="2:8" ht="18.75" x14ac:dyDescent="0.3">
      <c r="B528" s="3" t="s">
        <v>400</v>
      </c>
      <c r="C528" s="1">
        <v>41650</v>
      </c>
      <c r="D528" s="2" t="s">
        <v>1072</v>
      </c>
      <c r="F528" s="8" t="s">
        <v>1215</v>
      </c>
      <c r="G528" s="9" t="str">
        <f>IFERROR(VLOOKUP(Table2[[#This Row],[رقم الايصال الاكتروني]],Table1[],2,0),"")</f>
        <v/>
      </c>
      <c r="H528" s="9" t="str">
        <f>IFERROR(VLOOKUP(Table2[[#This Row],[رقم الايصال الاكتروني]],Table1[],3,0),"")</f>
        <v/>
      </c>
    </row>
    <row r="529" spans="2:8" ht="18.75" x14ac:dyDescent="0.3">
      <c r="B529" s="3" t="s">
        <v>401</v>
      </c>
      <c r="C529" s="1">
        <v>27375</v>
      </c>
      <c r="D529" s="2" t="s">
        <v>1071</v>
      </c>
      <c r="F529" s="8">
        <v>259089</v>
      </c>
      <c r="G529" s="9" t="str">
        <f>IFERROR(VLOOKUP(Table2[[#This Row],[رقم الايصال الاكتروني]],Table1[],2,0),"")</f>
        <v/>
      </c>
      <c r="H529" s="9" t="str">
        <f>IFERROR(VLOOKUP(Table2[[#This Row],[رقم الايصال الاكتروني]],Table1[],3,0),"")</f>
        <v/>
      </c>
    </row>
    <row r="530" spans="2:8" ht="18.75" x14ac:dyDescent="0.3">
      <c r="B530" s="3" t="s">
        <v>402</v>
      </c>
      <c r="C530" s="1">
        <v>24750</v>
      </c>
      <c r="D530" s="2" t="s">
        <v>1071</v>
      </c>
      <c r="F530" s="8">
        <v>5973081</v>
      </c>
      <c r="G530" s="9" t="str">
        <f>IFERROR(VLOOKUP(Table2[[#This Row],[رقم الايصال الاكتروني]],Table1[],2,0),"")</f>
        <v/>
      </c>
      <c r="H530" s="9" t="str">
        <f>IFERROR(VLOOKUP(Table2[[#This Row],[رقم الايصال الاكتروني]],Table1[],3,0),"")</f>
        <v/>
      </c>
    </row>
    <row r="531" spans="2:8" ht="18.75" x14ac:dyDescent="0.3">
      <c r="B531" s="3" t="s">
        <v>403</v>
      </c>
      <c r="C531" s="1">
        <v>24000</v>
      </c>
      <c r="D531" s="2" t="s">
        <v>1071</v>
      </c>
      <c r="F531" s="8">
        <v>692684</v>
      </c>
      <c r="G531" s="9" t="str">
        <f>IFERROR(VLOOKUP(Table2[[#This Row],[رقم الايصال الاكتروني]],Table1[],2,0),"")</f>
        <v/>
      </c>
      <c r="H531" s="9" t="str">
        <f>IFERROR(VLOOKUP(Table2[[#This Row],[رقم الايصال الاكتروني]],Table1[],3,0),"")</f>
        <v/>
      </c>
    </row>
    <row r="532" spans="2:8" ht="18.75" x14ac:dyDescent="0.3">
      <c r="B532" s="3" t="s">
        <v>404</v>
      </c>
      <c r="C532" s="1">
        <v>41650</v>
      </c>
      <c r="D532" s="2" t="s">
        <v>1073</v>
      </c>
      <c r="F532" s="8">
        <v>1251657</v>
      </c>
      <c r="G532" s="9" t="str">
        <f>IFERROR(VLOOKUP(Table2[[#This Row],[رقم الايصال الاكتروني]],Table1[],2,0),"")</f>
        <v/>
      </c>
      <c r="H532" s="9" t="str">
        <f>IFERROR(VLOOKUP(Table2[[#This Row],[رقم الايصال الاكتروني]],Table1[],3,0),"")</f>
        <v/>
      </c>
    </row>
    <row r="533" spans="2:8" ht="18.75" x14ac:dyDescent="0.3">
      <c r="B533" s="3" t="s">
        <v>405</v>
      </c>
      <c r="C533" s="1">
        <v>37125</v>
      </c>
      <c r="D533" s="2" t="s">
        <v>1074</v>
      </c>
      <c r="F533" s="8" t="s">
        <v>226</v>
      </c>
      <c r="G533" s="9">
        <f>IFERROR(VLOOKUP(Table2[[#This Row],[رقم الايصال الاكتروني]],Table1[],2,0),"")</f>
        <v>7312</v>
      </c>
      <c r="H533" s="9" t="str">
        <f>IFERROR(VLOOKUP(Table2[[#This Row],[رقم الايصال الاكتروني]],Table1[],3,0),"")</f>
        <v>كاش</v>
      </c>
    </row>
    <row r="534" spans="2:8" ht="18.75" x14ac:dyDescent="0.3">
      <c r="B534" s="3" t="s">
        <v>406</v>
      </c>
      <c r="C534" s="1">
        <v>21682</v>
      </c>
      <c r="D534" s="2" t="s">
        <v>1072</v>
      </c>
      <c r="F534" s="8">
        <v>43955</v>
      </c>
      <c r="G534" s="9" t="str">
        <f>IFERROR(VLOOKUP(Table2[[#This Row],[رقم الايصال الاكتروني]],Table1[],2,0),"")</f>
        <v/>
      </c>
      <c r="H534" s="9" t="str">
        <f>IFERROR(VLOOKUP(Table2[[#This Row],[رقم الايصال الاكتروني]],Table1[],3,0),"")</f>
        <v/>
      </c>
    </row>
    <row r="535" spans="2:8" ht="18.75" x14ac:dyDescent="0.3">
      <c r="B535" s="3" t="s">
        <v>407</v>
      </c>
      <c r="C535" s="1">
        <v>127177</v>
      </c>
      <c r="D535" s="2" t="s">
        <v>1072</v>
      </c>
      <c r="F535" s="8" t="s">
        <v>1216</v>
      </c>
      <c r="G535" s="9" t="str">
        <f>IFERROR(VLOOKUP(Table2[[#This Row],[رقم الايصال الاكتروني]],Table1[],2,0),"")</f>
        <v/>
      </c>
      <c r="H535" s="9" t="str">
        <f>IFERROR(VLOOKUP(Table2[[#This Row],[رقم الايصال الاكتروني]],Table1[],3,0),"")</f>
        <v/>
      </c>
    </row>
    <row r="536" spans="2:8" ht="18.75" x14ac:dyDescent="0.3">
      <c r="B536" s="3">
        <v>98523</v>
      </c>
      <c r="C536" s="1">
        <v>45000</v>
      </c>
      <c r="D536" s="2" t="s">
        <v>1071</v>
      </c>
      <c r="F536" s="8">
        <v>2261533</v>
      </c>
      <c r="G536" s="9" t="str">
        <f>IFERROR(VLOOKUP(Table2[[#This Row],[رقم الايصال الاكتروني]],Table1[],2,0),"")</f>
        <v/>
      </c>
      <c r="H536" s="9" t="str">
        <f>IFERROR(VLOOKUP(Table2[[#This Row],[رقم الايصال الاكتروني]],Table1[],3,0),"")</f>
        <v/>
      </c>
    </row>
    <row r="537" spans="2:8" ht="18.75" x14ac:dyDescent="0.3">
      <c r="B537" s="3">
        <v>21040</v>
      </c>
      <c r="C537" s="1">
        <v>25500</v>
      </c>
      <c r="D537" s="2" t="s">
        <v>1071</v>
      </c>
      <c r="F537" s="8">
        <v>4524529</v>
      </c>
      <c r="G537" s="9" t="str">
        <f>IFERROR(VLOOKUP(Table2[[#This Row],[رقم الايصال الاكتروني]],Table1[],2,0),"")</f>
        <v/>
      </c>
      <c r="H537" s="9" t="str">
        <f>IFERROR(VLOOKUP(Table2[[#This Row],[رقم الايصال الاكتروني]],Table1[],3,0),"")</f>
        <v/>
      </c>
    </row>
    <row r="538" spans="2:8" ht="18.75" x14ac:dyDescent="0.3">
      <c r="B538" s="3" t="s">
        <v>408</v>
      </c>
      <c r="C538" s="1">
        <v>59075</v>
      </c>
      <c r="D538" s="2" t="s">
        <v>1071</v>
      </c>
      <c r="F538" s="8">
        <v>62564</v>
      </c>
      <c r="G538" s="9">
        <f>IFERROR(VLOOKUP(Table2[[#This Row],[رقم الايصال الاكتروني]],Table1[],2,0),"")</f>
        <v>5250</v>
      </c>
      <c r="H538" s="9" t="str">
        <f>IFERROR(VLOOKUP(Table2[[#This Row],[رقم الايصال الاكتروني]],Table1[],3,0),"")</f>
        <v>كاش</v>
      </c>
    </row>
    <row r="539" spans="2:8" ht="18.75" x14ac:dyDescent="0.3">
      <c r="B539" s="3" t="s">
        <v>409</v>
      </c>
      <c r="C539" s="1">
        <v>55312</v>
      </c>
      <c r="D539" s="2" t="s">
        <v>1071</v>
      </c>
      <c r="F539" s="8">
        <v>5229</v>
      </c>
      <c r="G539" s="9">
        <f>IFERROR(VLOOKUP(Table2[[#This Row],[رقم الايصال الاكتروني]],Table1[],2,0),"")</f>
        <v>6750</v>
      </c>
      <c r="H539" s="9" t="str">
        <f>IFERROR(VLOOKUP(Table2[[#This Row],[رقم الايصال الاكتروني]],Table1[],3,0),"")</f>
        <v>كاش</v>
      </c>
    </row>
    <row r="540" spans="2:8" ht="18.75" x14ac:dyDescent="0.3">
      <c r="B540" s="3" t="s">
        <v>410</v>
      </c>
      <c r="C540" s="1">
        <v>23437</v>
      </c>
      <c r="D540" s="2" t="s">
        <v>1074</v>
      </c>
      <c r="F540" s="8">
        <v>824764</v>
      </c>
      <c r="G540" s="9">
        <f>IFERROR(VLOOKUP(Table2[[#This Row],[رقم الايصال الاكتروني]],Table1[],2,0),"")</f>
        <v>5192</v>
      </c>
      <c r="H540" s="9" t="str">
        <f>IFERROR(VLOOKUP(Table2[[#This Row],[رقم الايصال الاكتروني]],Table1[],3,0),"")</f>
        <v>كاش</v>
      </c>
    </row>
    <row r="541" spans="2:8" ht="18.75" x14ac:dyDescent="0.3">
      <c r="B541" s="3" t="s">
        <v>411</v>
      </c>
      <c r="C541" s="1">
        <v>27375</v>
      </c>
      <c r="D541" s="2" t="s">
        <v>1071</v>
      </c>
      <c r="F541" s="8">
        <v>505036</v>
      </c>
      <c r="G541" s="9">
        <f>IFERROR(VLOOKUP(Table2[[#This Row],[رقم الايصال الاكتروني]],Table1[],2,0),"")</f>
        <v>36750</v>
      </c>
      <c r="H541" s="9" t="str">
        <f>IFERROR(VLOOKUP(Table2[[#This Row],[رقم الايصال الاكتروني]],Table1[],3,0),"")</f>
        <v>كاش</v>
      </c>
    </row>
    <row r="542" spans="2:8" ht="18.75" x14ac:dyDescent="0.3">
      <c r="B542" s="3" t="s">
        <v>412</v>
      </c>
      <c r="C542" s="1">
        <v>36000</v>
      </c>
      <c r="D542" s="2" t="s">
        <v>1071</v>
      </c>
      <c r="F542" s="8">
        <v>43895</v>
      </c>
      <c r="G542" s="9" t="str">
        <f>IFERROR(VLOOKUP(Table2[[#This Row],[رقم الايصال الاكتروني]],Table1[],2,0),"")</f>
        <v/>
      </c>
      <c r="H542" s="9" t="str">
        <f>IFERROR(VLOOKUP(Table2[[#This Row],[رقم الايصال الاكتروني]],Table1[],3,0),"")</f>
        <v/>
      </c>
    </row>
    <row r="543" spans="2:8" ht="18.75" x14ac:dyDescent="0.3">
      <c r="B543" s="3" t="s">
        <v>413</v>
      </c>
      <c r="C543" s="1">
        <v>22125</v>
      </c>
      <c r="D543" s="2" t="s">
        <v>1074</v>
      </c>
      <c r="F543" s="8">
        <v>31792</v>
      </c>
      <c r="G543" s="9" t="str">
        <f>IFERROR(VLOOKUP(Table2[[#This Row],[رقم الايصال الاكتروني]],Table1[],2,0),"")</f>
        <v/>
      </c>
      <c r="H543" s="9" t="str">
        <f>IFERROR(VLOOKUP(Table2[[#This Row],[رقم الايصال الاكتروني]],Table1[],3,0),"")</f>
        <v/>
      </c>
    </row>
    <row r="544" spans="2:8" ht="18.75" x14ac:dyDescent="0.3">
      <c r="B544" s="3" t="s">
        <v>414</v>
      </c>
      <c r="C544" s="1">
        <v>31200</v>
      </c>
      <c r="D544" s="2" t="s">
        <v>1071</v>
      </c>
      <c r="F544" s="8">
        <v>39158</v>
      </c>
      <c r="G544" s="9">
        <f>IFERROR(VLOOKUP(Table2[[#This Row],[رقم الايصال الاكتروني]],Table1[],2,0),"")</f>
        <v>7076</v>
      </c>
      <c r="H544" s="9" t="str">
        <f>IFERROR(VLOOKUP(Table2[[#This Row],[رقم الايصال الاكتروني]],Table1[],3,0),"")</f>
        <v>كاش</v>
      </c>
    </row>
    <row r="545" spans="2:8" ht="18.75" x14ac:dyDescent="0.3">
      <c r="B545" s="3" t="s">
        <v>415</v>
      </c>
      <c r="C545" s="1">
        <v>26000</v>
      </c>
      <c r="D545" s="2" t="s">
        <v>1071</v>
      </c>
      <c r="F545" s="8" t="s">
        <v>1217</v>
      </c>
      <c r="G545" s="9" t="str">
        <f>IFERROR(VLOOKUP(Table2[[#This Row],[رقم الايصال الاكتروني]],Table1[],2,0),"")</f>
        <v/>
      </c>
      <c r="H545" s="9" t="str">
        <f>IFERROR(VLOOKUP(Table2[[#This Row],[رقم الايصال الاكتروني]],Table1[],3,0),"")</f>
        <v/>
      </c>
    </row>
    <row r="546" spans="2:8" ht="18.75" x14ac:dyDescent="0.3">
      <c r="B546" s="3" t="s">
        <v>416</v>
      </c>
      <c r="C546" s="1">
        <v>36750</v>
      </c>
      <c r="D546" s="2" t="s">
        <v>1072</v>
      </c>
      <c r="F546" s="8">
        <v>39206</v>
      </c>
      <c r="G546" s="9">
        <f>IFERROR(VLOOKUP(Table2[[#This Row],[رقم الايصال الاكتروني]],Table1[],2,0),"")</f>
        <v>7087</v>
      </c>
      <c r="H546" s="9" t="str">
        <f>IFERROR(VLOOKUP(Table2[[#This Row],[رقم الايصال الاكتروني]],Table1[],3,0),"")</f>
        <v>شيك</v>
      </c>
    </row>
    <row r="547" spans="2:8" ht="18.75" x14ac:dyDescent="0.3">
      <c r="B547" s="3" t="s">
        <v>417</v>
      </c>
      <c r="C547" s="1">
        <v>59000</v>
      </c>
      <c r="D547" s="2" t="s">
        <v>1074</v>
      </c>
      <c r="F547" s="8" t="s">
        <v>1218</v>
      </c>
      <c r="G547" s="9" t="str">
        <f>IFERROR(VLOOKUP(Table2[[#This Row],[رقم الايصال الاكتروني]],Table1[],2,0),"")</f>
        <v/>
      </c>
      <c r="H547" s="9" t="str">
        <f>IFERROR(VLOOKUP(Table2[[#This Row],[رقم الايصال الاكتروني]],Table1[],3,0),"")</f>
        <v/>
      </c>
    </row>
    <row r="548" spans="2:8" ht="18.75" x14ac:dyDescent="0.3">
      <c r="B548" s="3" t="s">
        <v>418</v>
      </c>
      <c r="C548" s="1">
        <v>31875</v>
      </c>
      <c r="D548" s="2" t="s">
        <v>1071</v>
      </c>
      <c r="F548" s="8">
        <v>42966</v>
      </c>
      <c r="G548" s="9">
        <f>IFERROR(VLOOKUP(Table2[[#This Row],[رقم الايصال الاكتروني]],Table1[],2,0),"")</f>
        <v>64750</v>
      </c>
      <c r="H548" s="9" t="str">
        <f>IFERROR(VLOOKUP(Table2[[#This Row],[رقم الايصال الاكتروني]],Table1[],3,0),"")</f>
        <v>تحويل بنكى</v>
      </c>
    </row>
    <row r="549" spans="2:8" ht="18.75" x14ac:dyDescent="0.3">
      <c r="B549" s="3" t="s">
        <v>419</v>
      </c>
      <c r="C549" s="1">
        <v>27380</v>
      </c>
      <c r="D549" s="2" t="s">
        <v>1072</v>
      </c>
      <c r="F549" s="8">
        <v>16402</v>
      </c>
      <c r="G549" s="9">
        <f>IFERROR(VLOOKUP(Table2[[#This Row],[رقم الايصال الاكتروني]],Table1[],2,0),"")</f>
        <v>6875</v>
      </c>
      <c r="H549" s="9" t="str">
        <f>IFERROR(VLOOKUP(Table2[[#This Row],[رقم الايصال الاكتروني]],Table1[],3,0),"")</f>
        <v>كاش</v>
      </c>
    </row>
    <row r="550" spans="2:8" ht="18.75" x14ac:dyDescent="0.3">
      <c r="B550" s="3" t="s">
        <v>420</v>
      </c>
      <c r="C550" s="1">
        <v>21450</v>
      </c>
      <c r="D550" s="2" t="s">
        <v>1074</v>
      </c>
      <c r="F550" s="8" t="s">
        <v>224</v>
      </c>
      <c r="G550" s="9">
        <f>IFERROR(VLOOKUP(Table2[[#This Row],[رقم الايصال الاكتروني]],Table1[],2,0),"")</f>
        <v>33751</v>
      </c>
      <c r="H550" s="9" t="str">
        <f>IFERROR(VLOOKUP(Table2[[#This Row],[رقم الايصال الاكتروني]],Table1[],3,0),"")</f>
        <v>كاش</v>
      </c>
    </row>
    <row r="551" spans="2:8" ht="18.75" x14ac:dyDescent="0.3">
      <c r="B551" s="3" t="s">
        <v>421</v>
      </c>
      <c r="C551" s="1">
        <v>22125</v>
      </c>
      <c r="D551" s="2" t="s">
        <v>1071</v>
      </c>
      <c r="F551" s="8" t="s">
        <v>225</v>
      </c>
      <c r="G551" s="9">
        <f>IFERROR(VLOOKUP(Table2[[#This Row],[رقم الايصال الاكتروني]],Table1[],2,0),"")</f>
        <v>16800</v>
      </c>
      <c r="H551" s="9" t="str">
        <f>IFERROR(VLOOKUP(Table2[[#This Row],[رقم الايصال الاكتروني]],Table1[],3,0),"")</f>
        <v>فيزا</v>
      </c>
    </row>
    <row r="552" spans="2:8" ht="18.75" x14ac:dyDescent="0.3">
      <c r="B552" s="3" t="s">
        <v>422</v>
      </c>
      <c r="C552" s="1">
        <v>24750</v>
      </c>
      <c r="D552" s="2" t="s">
        <v>1071</v>
      </c>
      <c r="F552" s="8">
        <v>28223</v>
      </c>
      <c r="G552" s="9">
        <f>IFERROR(VLOOKUP(Table2[[#This Row],[رقم الايصال الاكتروني]],Table1[],2,0),"")</f>
        <v>37000</v>
      </c>
      <c r="H552" s="9" t="str">
        <f>IFERROR(VLOOKUP(Table2[[#This Row],[رقم الايصال الاكتروني]],Table1[],3,0),"")</f>
        <v>شيك</v>
      </c>
    </row>
    <row r="553" spans="2:8" ht="18.75" x14ac:dyDescent="0.3">
      <c r="B553" s="3" t="s">
        <v>423</v>
      </c>
      <c r="C553" s="1">
        <v>52125</v>
      </c>
      <c r="D553" s="2" t="s">
        <v>1071</v>
      </c>
      <c r="F553" s="8" t="s">
        <v>1105</v>
      </c>
      <c r="G553" s="9" t="str">
        <f>IFERROR(VLOOKUP(Table2[[#This Row],[رقم الايصال الاكتروني]],Table1[],2,0),"")</f>
        <v/>
      </c>
      <c r="H553" s="9" t="str">
        <f>IFERROR(VLOOKUP(Table2[[#This Row],[رقم الايصال الاكتروني]],Table1[],3,0),"")</f>
        <v/>
      </c>
    </row>
    <row r="554" spans="2:8" ht="18.75" x14ac:dyDescent="0.3">
      <c r="B554" s="3" t="s">
        <v>424</v>
      </c>
      <c r="C554" s="1">
        <v>20000</v>
      </c>
      <c r="D554" s="2" t="s">
        <v>1071</v>
      </c>
      <c r="F554" s="8" t="s">
        <v>243</v>
      </c>
      <c r="G554" s="9">
        <f>IFERROR(VLOOKUP(Table2[[#This Row],[رقم الايصال الاكتروني]],Table1[],2,0),"")</f>
        <v>27375</v>
      </c>
      <c r="H554" s="9" t="str">
        <f>IFERROR(VLOOKUP(Table2[[#This Row],[رقم الايصال الاكتروني]],Table1[],3,0),"")</f>
        <v>كاش</v>
      </c>
    </row>
    <row r="555" spans="2:8" ht="18.75" x14ac:dyDescent="0.3">
      <c r="B555" s="3" t="s">
        <v>425</v>
      </c>
      <c r="C555" s="1">
        <v>78750</v>
      </c>
      <c r="D555" s="2" t="s">
        <v>1074</v>
      </c>
      <c r="F555" s="8">
        <v>52180</v>
      </c>
      <c r="G555" s="9">
        <f>IFERROR(VLOOKUP(Table2[[#This Row],[رقم الايصال الاكتروني]],Table1[],2,0),"")</f>
        <v>93750</v>
      </c>
      <c r="H555" s="9" t="str">
        <f>IFERROR(VLOOKUP(Table2[[#This Row],[رقم الايصال الاكتروني]],Table1[],3,0),"")</f>
        <v>شيك</v>
      </c>
    </row>
    <row r="556" spans="2:8" ht="18.75" x14ac:dyDescent="0.3">
      <c r="B556" s="3" t="s">
        <v>426</v>
      </c>
      <c r="C556" s="1">
        <v>23600</v>
      </c>
      <c r="D556" s="2" t="s">
        <v>1074</v>
      </c>
      <c r="F556" s="8" t="s">
        <v>241</v>
      </c>
      <c r="G556" s="9">
        <f>IFERROR(VLOOKUP(Table2[[#This Row],[رقم الايصال الاكتروني]],Table1[],2,0),"")</f>
        <v>27375</v>
      </c>
      <c r="H556" s="9" t="str">
        <f>IFERROR(VLOOKUP(Table2[[#This Row],[رقم الايصال الاكتروني]],Table1[],3,0),"")</f>
        <v>فيزا</v>
      </c>
    </row>
    <row r="557" spans="2:8" ht="18.75" x14ac:dyDescent="0.3">
      <c r="B557" s="3" t="s">
        <v>427</v>
      </c>
      <c r="C557" s="1">
        <v>26550</v>
      </c>
      <c r="D557" s="2" t="s">
        <v>1071</v>
      </c>
      <c r="F557" s="8" t="s">
        <v>242</v>
      </c>
      <c r="G557" s="9">
        <f>IFERROR(VLOOKUP(Table2[[#This Row],[رقم الايصال الاكتروني]],Table1[],2,0),"")</f>
        <v>27375</v>
      </c>
      <c r="H557" s="9" t="str">
        <f>IFERROR(VLOOKUP(Table2[[#This Row],[رقم الايصال الاكتروني]],Table1[],3,0),"")</f>
        <v>فيزا</v>
      </c>
    </row>
    <row r="558" spans="2:8" ht="18.75" x14ac:dyDescent="0.3">
      <c r="B558" s="3" t="s">
        <v>428</v>
      </c>
      <c r="C558" s="1">
        <v>25075</v>
      </c>
      <c r="D558" s="2" t="s">
        <v>1073</v>
      </c>
      <c r="F558" s="8" t="s">
        <v>247</v>
      </c>
      <c r="G558" s="9">
        <f>IFERROR(VLOOKUP(Table2[[#This Row],[رقم الايصال الاكتروني]],Table1[],2,0),"")</f>
        <v>39750</v>
      </c>
      <c r="H558" s="9" t="str">
        <f>IFERROR(VLOOKUP(Table2[[#This Row],[رقم الايصال الاكتروني]],Table1[],3,0),"")</f>
        <v>تحويل بنكى</v>
      </c>
    </row>
    <row r="559" spans="2:8" ht="18.75" x14ac:dyDescent="0.3">
      <c r="B559" s="3" t="s">
        <v>429</v>
      </c>
      <c r="C559" s="1">
        <v>36750</v>
      </c>
      <c r="D559" s="2" t="s">
        <v>1071</v>
      </c>
      <c r="F559" s="8" t="s">
        <v>245</v>
      </c>
      <c r="G559" s="9">
        <f>IFERROR(VLOOKUP(Table2[[#This Row],[رقم الايصال الاكتروني]],Table1[],2,0),"")</f>
        <v>36750</v>
      </c>
      <c r="H559" s="9" t="str">
        <f>IFERROR(VLOOKUP(Table2[[#This Row],[رقم الايصال الاكتروني]],Table1[],3,0),"")</f>
        <v>كاش</v>
      </c>
    </row>
    <row r="560" spans="2:8" ht="18.75" x14ac:dyDescent="0.3">
      <c r="B560" s="3" t="s">
        <v>430</v>
      </c>
      <c r="C560" s="1">
        <v>27375</v>
      </c>
      <c r="D560" s="2" t="s">
        <v>1073</v>
      </c>
      <c r="F560" s="8" t="s">
        <v>1219</v>
      </c>
      <c r="G560" s="9" t="str">
        <f>IFERROR(VLOOKUP(Table2[[#This Row],[رقم الايصال الاكتروني]],Table1[],2,0),"")</f>
        <v/>
      </c>
      <c r="H560" s="9" t="str">
        <f>IFERROR(VLOOKUP(Table2[[#This Row],[رقم الايصال الاكتروني]],Table1[],3,0),"")</f>
        <v/>
      </c>
    </row>
    <row r="561" spans="2:8" ht="18.75" x14ac:dyDescent="0.3">
      <c r="B561" s="3" t="s">
        <v>431</v>
      </c>
      <c r="C561" s="1">
        <v>32850</v>
      </c>
      <c r="D561" s="2" t="s">
        <v>1073</v>
      </c>
      <c r="F561" s="8" t="s">
        <v>246</v>
      </c>
      <c r="G561" s="9">
        <f>IFERROR(VLOOKUP(Table2[[#This Row],[رقم الايصال الاكتروني]],Table1[],2,0),"")</f>
        <v>36015</v>
      </c>
      <c r="H561" s="9" t="str">
        <f>IFERROR(VLOOKUP(Table2[[#This Row],[رقم الايصال الاكتروني]],Table1[],3,0),"")</f>
        <v>فيزا</v>
      </c>
    </row>
    <row r="562" spans="2:8" ht="18.75" x14ac:dyDescent="0.3">
      <c r="B562" s="3">
        <v>51875</v>
      </c>
      <c r="C562" s="1">
        <v>8530</v>
      </c>
      <c r="D562" s="2" t="s">
        <v>1073</v>
      </c>
      <c r="F562" s="8" t="s">
        <v>1220</v>
      </c>
      <c r="G562" s="9" t="str">
        <f>IFERROR(VLOOKUP(Table2[[#This Row],[رقم الايصال الاكتروني]],Table1[],2,0),"")</f>
        <v/>
      </c>
      <c r="H562" s="9" t="str">
        <f>IFERROR(VLOOKUP(Table2[[#This Row],[رقم الايصال الاكتروني]],Table1[],3,0),"")</f>
        <v/>
      </c>
    </row>
    <row r="563" spans="2:8" ht="18.75" x14ac:dyDescent="0.3">
      <c r="B563" s="3">
        <v>962859</v>
      </c>
      <c r="C563" s="1">
        <v>6080</v>
      </c>
      <c r="D563" s="2" t="s">
        <v>1072</v>
      </c>
      <c r="F563" s="8" t="s">
        <v>244</v>
      </c>
      <c r="G563" s="9">
        <f>IFERROR(VLOOKUP(Table2[[#This Row],[رقم الايصال الاكتروني]],Table1[],2,0),"")</f>
        <v>29200</v>
      </c>
      <c r="H563" s="9" t="str">
        <f>IFERROR(VLOOKUP(Table2[[#This Row],[رقم الايصال الاكتروني]],Table1[],3,0),"")</f>
        <v>تحويل بنكى</v>
      </c>
    </row>
    <row r="564" spans="2:8" ht="18.75" x14ac:dyDescent="0.3">
      <c r="B564" s="3">
        <v>21509</v>
      </c>
      <c r="C564" s="1">
        <v>16500</v>
      </c>
      <c r="D564" s="2" t="s">
        <v>1071</v>
      </c>
      <c r="F564" s="8">
        <v>91779</v>
      </c>
      <c r="G564" s="9">
        <f>IFERROR(VLOOKUP(Table2[[#This Row],[رقم الايصال الاكتروني]],Table1[],2,0),"")</f>
        <v>21000</v>
      </c>
      <c r="H564" s="9" t="str">
        <f>IFERROR(VLOOKUP(Table2[[#This Row],[رقم الايصال الاكتروني]],Table1[],3,0),"")</f>
        <v>كاش</v>
      </c>
    </row>
    <row r="565" spans="2:8" ht="18.75" x14ac:dyDescent="0.3">
      <c r="B565" s="3">
        <v>6535789</v>
      </c>
      <c r="C565" s="1">
        <v>4750</v>
      </c>
      <c r="D565" s="2" t="s">
        <v>1074</v>
      </c>
      <c r="F565" s="8" t="s">
        <v>1221</v>
      </c>
      <c r="G565" s="9" t="str">
        <f>IFERROR(VLOOKUP(Table2[[#This Row],[رقم الايصال الاكتروني]],Table1[],2,0),"")</f>
        <v/>
      </c>
      <c r="H565" s="9" t="str">
        <f>IFERROR(VLOOKUP(Table2[[#This Row],[رقم الايصال الاكتروني]],Table1[],3,0),"")</f>
        <v/>
      </c>
    </row>
    <row r="566" spans="2:8" ht="18.75" x14ac:dyDescent="0.3">
      <c r="B566" s="3">
        <v>73692</v>
      </c>
      <c r="C566" s="1">
        <v>16500</v>
      </c>
      <c r="D566" s="2" t="s">
        <v>1071</v>
      </c>
      <c r="F566" s="8">
        <v>32357</v>
      </c>
      <c r="G566" s="9">
        <f>IFERROR(VLOOKUP(Table2[[#This Row],[رقم الايصال الاكتروني]],Table1[],2,0),"")</f>
        <v>54000</v>
      </c>
      <c r="H566" s="9" t="str">
        <f>IFERROR(VLOOKUP(Table2[[#This Row],[رقم الايصال الاكتروني]],Table1[],3,0),"")</f>
        <v>شيك</v>
      </c>
    </row>
    <row r="567" spans="2:8" ht="18.75" x14ac:dyDescent="0.3">
      <c r="B567" s="3">
        <v>66355</v>
      </c>
      <c r="C567" s="1">
        <v>4950</v>
      </c>
      <c r="D567" s="2" t="s">
        <v>1072</v>
      </c>
      <c r="F567" s="8" t="s">
        <v>248</v>
      </c>
      <c r="G567" s="9">
        <f>IFERROR(VLOOKUP(Table2[[#This Row],[رقم الايصال الاكتروني]],Table1[],2,0),"")</f>
        <v>18300</v>
      </c>
      <c r="H567" s="9" t="str">
        <f>IFERROR(VLOOKUP(Table2[[#This Row],[رقم الايصال الاكتروني]],Table1[],3,0),"")</f>
        <v>فيزا</v>
      </c>
    </row>
    <row r="568" spans="2:8" ht="18.75" x14ac:dyDescent="0.3">
      <c r="B568" s="3">
        <v>33299</v>
      </c>
      <c r="C568" s="1">
        <v>24500</v>
      </c>
      <c r="D568" s="2" t="s">
        <v>1071</v>
      </c>
      <c r="F568" s="8" t="s">
        <v>234</v>
      </c>
      <c r="G568" s="9">
        <f>IFERROR(VLOOKUP(Table2[[#This Row],[رقم الايصال الاكتروني]],Table1[],2,0),"")</f>
        <v>21800</v>
      </c>
      <c r="H568" s="9" t="str">
        <f>IFERROR(VLOOKUP(Table2[[#This Row],[رقم الايصال الاكتروني]],Table1[],3,0),"")</f>
        <v>كاش</v>
      </c>
    </row>
    <row r="569" spans="2:8" ht="18.75" x14ac:dyDescent="0.3">
      <c r="B569" s="3">
        <v>83051</v>
      </c>
      <c r="C569" s="1">
        <v>21900</v>
      </c>
      <c r="D569" s="2" t="s">
        <v>1073</v>
      </c>
      <c r="F569" s="8">
        <v>602780</v>
      </c>
      <c r="G569" s="9" t="str">
        <f>IFERROR(VLOOKUP(Table2[[#This Row],[رقم الايصال الاكتروني]],Table1[],2,0),"")</f>
        <v/>
      </c>
      <c r="H569" s="9" t="str">
        <f>IFERROR(VLOOKUP(Table2[[#This Row],[رقم الايصال الاكتروني]],Table1[],3,0),"")</f>
        <v/>
      </c>
    </row>
    <row r="570" spans="2:8" ht="18.75" x14ac:dyDescent="0.3">
      <c r="B570" s="3">
        <v>97545</v>
      </c>
      <c r="C570" s="1">
        <v>22500</v>
      </c>
      <c r="D570" s="2" t="s">
        <v>1072</v>
      </c>
      <c r="F570" s="8">
        <v>99223</v>
      </c>
      <c r="G570" s="9">
        <f>IFERROR(VLOOKUP(Table2[[#This Row],[رقم الايصال الاكتروني]],Table1[],2,0),"")</f>
        <v>45500</v>
      </c>
      <c r="H570" s="9" t="str">
        <f>IFERROR(VLOOKUP(Table2[[#This Row],[رقم الايصال الاكتروني]],Table1[],3,0),"")</f>
        <v>كاش</v>
      </c>
    </row>
    <row r="571" spans="2:8" ht="18.75" x14ac:dyDescent="0.3">
      <c r="B571" s="3">
        <v>79745</v>
      </c>
      <c r="C571" s="1">
        <v>17251</v>
      </c>
      <c r="D571" s="2" t="s">
        <v>1072</v>
      </c>
      <c r="F571" s="8">
        <v>513341</v>
      </c>
      <c r="G571" s="9" t="str">
        <f>IFERROR(VLOOKUP(Table2[[#This Row],[رقم الايصال الاكتروني]],Table1[],2,0),"")</f>
        <v/>
      </c>
      <c r="H571" s="9" t="str">
        <f>IFERROR(VLOOKUP(Table2[[#This Row],[رقم الايصال الاكتروني]],Table1[],3,0),"")</f>
        <v/>
      </c>
    </row>
    <row r="572" spans="2:8" ht="18.75" x14ac:dyDescent="0.3">
      <c r="B572" s="3">
        <v>21105</v>
      </c>
      <c r="C572" s="1">
        <v>12625</v>
      </c>
      <c r="D572" s="2" t="s">
        <v>1071</v>
      </c>
      <c r="F572" s="8">
        <v>61764</v>
      </c>
      <c r="G572" s="9">
        <f>IFERROR(VLOOKUP(Table2[[#This Row],[رقم الايصال الاكتروني]],Table1[],2,0),"")</f>
        <v>7260</v>
      </c>
      <c r="H572" s="9" t="str">
        <f>IFERROR(VLOOKUP(Table2[[#This Row],[رقم الايصال الاكتروني]],Table1[],3,0),"")</f>
        <v>تحويل بنكى</v>
      </c>
    </row>
    <row r="573" spans="2:8" ht="18.75" x14ac:dyDescent="0.3">
      <c r="B573" s="3">
        <v>82581</v>
      </c>
      <c r="C573" s="1">
        <v>33750</v>
      </c>
      <c r="D573" s="2" t="s">
        <v>1071</v>
      </c>
      <c r="F573" s="8" t="s">
        <v>273</v>
      </c>
      <c r="G573" s="9">
        <f>IFERROR(VLOOKUP(Table2[[#This Row],[رقم الايصال الاكتروني]],Table1[],2,0),"")</f>
        <v>61625</v>
      </c>
      <c r="H573" s="9" t="str">
        <f>IFERROR(VLOOKUP(Table2[[#This Row],[رقم الايصال الاكتروني]],Table1[],3,0),"")</f>
        <v>كاش</v>
      </c>
    </row>
    <row r="574" spans="2:8" ht="18.75" x14ac:dyDescent="0.3">
      <c r="B574" s="3" t="s">
        <v>432</v>
      </c>
      <c r="C574" s="1">
        <v>11400</v>
      </c>
      <c r="D574" s="2" t="s">
        <v>1072</v>
      </c>
      <c r="F574" s="8" t="s">
        <v>278</v>
      </c>
      <c r="G574" s="9">
        <f>IFERROR(VLOOKUP(Table2[[#This Row],[رقم الايصال الاكتروني]],Table1[],2,0),"")</f>
        <v>38250</v>
      </c>
      <c r="H574" s="9" t="str">
        <f>IFERROR(VLOOKUP(Table2[[#This Row],[رقم الايصال الاكتروني]],Table1[],3,0),"")</f>
        <v>كاش</v>
      </c>
    </row>
    <row r="575" spans="2:8" ht="18.75" x14ac:dyDescent="0.3">
      <c r="B575" s="3" t="s">
        <v>433</v>
      </c>
      <c r="C575" s="1">
        <v>11400</v>
      </c>
      <c r="D575" s="2" t="s">
        <v>1072</v>
      </c>
      <c r="F575" s="8" t="s">
        <v>276</v>
      </c>
      <c r="G575" s="9">
        <f>IFERROR(VLOOKUP(Table2[[#This Row],[رقم الايصال الاكتروني]],Table1[],2,0),"")</f>
        <v>31025</v>
      </c>
      <c r="H575" s="9" t="str">
        <f>IFERROR(VLOOKUP(Table2[[#This Row],[رقم الايصال الاكتروني]],Table1[],3,0),"")</f>
        <v>كاش</v>
      </c>
    </row>
    <row r="576" spans="2:8" ht="18.75" x14ac:dyDescent="0.3">
      <c r="B576" s="3" t="s">
        <v>434</v>
      </c>
      <c r="C576" s="1">
        <v>12400</v>
      </c>
      <c r="D576" s="2" t="s">
        <v>1072</v>
      </c>
      <c r="F576" s="8" t="s">
        <v>1222</v>
      </c>
      <c r="G576" s="9" t="str">
        <f>IFERROR(VLOOKUP(Table2[[#This Row],[رقم الايصال الاكتروني]],Table1[],2,0),"")</f>
        <v/>
      </c>
      <c r="H576" s="9" t="str">
        <f>IFERROR(VLOOKUP(Table2[[#This Row],[رقم الايصال الاكتروني]],Table1[],3,0),"")</f>
        <v/>
      </c>
    </row>
    <row r="577" spans="2:8" ht="18.75" x14ac:dyDescent="0.3">
      <c r="B577" s="3" t="s">
        <v>435</v>
      </c>
      <c r="C577" s="1">
        <v>12400</v>
      </c>
      <c r="D577" s="2" t="s">
        <v>1072</v>
      </c>
      <c r="F577" s="8" t="s">
        <v>1223</v>
      </c>
      <c r="G577" s="9" t="str">
        <f>IFERROR(VLOOKUP(Table2[[#This Row],[رقم الايصال الاكتروني]],Table1[],2,0),"")</f>
        <v/>
      </c>
      <c r="H577" s="9" t="str">
        <f>IFERROR(VLOOKUP(Table2[[#This Row],[رقم الايصال الاكتروني]],Table1[],3,0),"")</f>
        <v/>
      </c>
    </row>
    <row r="578" spans="2:8" ht="18.75" x14ac:dyDescent="0.3">
      <c r="B578" s="3" t="s">
        <v>436</v>
      </c>
      <c r="C578" s="1">
        <v>23080</v>
      </c>
      <c r="D578" s="2" t="s">
        <v>1073</v>
      </c>
      <c r="F578" s="8" t="s">
        <v>275</v>
      </c>
      <c r="G578" s="9">
        <f>IFERROR(VLOOKUP(Table2[[#This Row],[رقم الايصال الاكتروني]],Table1[],2,0),"")</f>
        <v>36750</v>
      </c>
      <c r="H578" s="9" t="str">
        <f>IFERROR(VLOOKUP(Table2[[#This Row],[رقم الايصال الاكتروني]],Table1[],3,0),"")</f>
        <v>كاش</v>
      </c>
    </row>
    <row r="579" spans="2:8" ht="18.75" x14ac:dyDescent="0.3">
      <c r="B579" s="3">
        <v>57068</v>
      </c>
      <c r="C579" s="1">
        <v>10565</v>
      </c>
      <c r="D579" s="2" t="s">
        <v>1073</v>
      </c>
      <c r="F579" s="8" t="s">
        <v>1224</v>
      </c>
      <c r="G579" s="9" t="str">
        <f>IFERROR(VLOOKUP(Table2[[#This Row],[رقم الايصال الاكتروني]],Table1[],2,0),"")</f>
        <v/>
      </c>
      <c r="H579" s="9" t="str">
        <f>IFERROR(VLOOKUP(Table2[[#This Row],[رقم الايصال الاكتروني]],Table1[],3,0),"")</f>
        <v/>
      </c>
    </row>
    <row r="580" spans="2:8" ht="18.75" x14ac:dyDescent="0.3">
      <c r="B580" s="3" t="s">
        <v>437</v>
      </c>
      <c r="C580" s="1">
        <v>12720</v>
      </c>
      <c r="D580" s="2" t="s">
        <v>1073</v>
      </c>
      <c r="F580" s="8" t="s">
        <v>279</v>
      </c>
      <c r="G580" s="9">
        <f>IFERROR(VLOOKUP(Table2[[#This Row],[رقم الايصال الاكتروني]],Table1[],2,0),"")</f>
        <v>55312</v>
      </c>
      <c r="H580" s="9" t="str">
        <f>IFERROR(VLOOKUP(Table2[[#This Row],[رقم الايصال الاكتروني]],Table1[],3,0),"")</f>
        <v>تحويل بنكى</v>
      </c>
    </row>
    <row r="581" spans="2:8" ht="18.75" x14ac:dyDescent="0.3">
      <c r="B581" s="3">
        <v>99711</v>
      </c>
      <c r="C581" s="1">
        <v>12805</v>
      </c>
      <c r="D581" s="2" t="s">
        <v>1073</v>
      </c>
      <c r="F581" s="8" t="s">
        <v>271</v>
      </c>
      <c r="G581" s="9">
        <f>IFERROR(VLOOKUP(Table2[[#This Row],[رقم الايصال الاكتروني]],Table1[],2,0),"")</f>
        <v>57375</v>
      </c>
      <c r="H581" s="9" t="str">
        <f>IFERROR(VLOOKUP(Table2[[#This Row],[رقم الايصال الاكتروني]],Table1[],3,0),"")</f>
        <v>شيك</v>
      </c>
    </row>
    <row r="582" spans="2:8" ht="18.75" x14ac:dyDescent="0.3">
      <c r="B582" s="3">
        <v>325233</v>
      </c>
      <c r="C582" s="1">
        <v>7010</v>
      </c>
      <c r="D582" s="2" t="s">
        <v>1073</v>
      </c>
      <c r="F582" s="8" t="s">
        <v>272</v>
      </c>
      <c r="G582" s="9">
        <f>IFERROR(VLOOKUP(Table2[[#This Row],[رقم الايصال الاكتروني]],Table1[],2,0),"")</f>
        <v>44100</v>
      </c>
      <c r="H582" s="9" t="str">
        <f>IFERROR(VLOOKUP(Table2[[#This Row],[رقم الايصال الاكتروني]],Table1[],3,0),"")</f>
        <v>تحويل بنكى</v>
      </c>
    </row>
    <row r="583" spans="2:8" ht="18.75" x14ac:dyDescent="0.3">
      <c r="B583" s="3">
        <v>910654</v>
      </c>
      <c r="C583" s="1">
        <v>8775</v>
      </c>
      <c r="D583" s="2" t="s">
        <v>1074</v>
      </c>
      <c r="F583" s="8">
        <v>205551</v>
      </c>
      <c r="G583" s="9" t="str">
        <f>IFERROR(VLOOKUP(Table2[[#This Row],[رقم الايصال الاكتروني]],Table1[],2,0),"")</f>
        <v/>
      </c>
      <c r="H583" s="9" t="str">
        <f>IFERROR(VLOOKUP(Table2[[#This Row],[رقم الايصال الاكتروني]],Table1[],3,0),"")</f>
        <v/>
      </c>
    </row>
    <row r="584" spans="2:8" ht="18.75" x14ac:dyDescent="0.3">
      <c r="B584" s="3">
        <v>957216</v>
      </c>
      <c r="C584" s="1">
        <v>10450</v>
      </c>
      <c r="D584" s="2" t="s">
        <v>1073</v>
      </c>
      <c r="F584" s="8">
        <v>205697</v>
      </c>
      <c r="G584" s="9" t="str">
        <f>IFERROR(VLOOKUP(Table2[[#This Row],[رقم الايصال الاكتروني]],Table1[],2,0),"")</f>
        <v/>
      </c>
      <c r="H584" s="9" t="str">
        <f>IFERROR(VLOOKUP(Table2[[#This Row],[رقم الايصال الاكتروني]],Table1[],3,0),"")</f>
        <v/>
      </c>
    </row>
    <row r="585" spans="2:8" ht="18.75" x14ac:dyDescent="0.3">
      <c r="B585" s="3" t="s">
        <v>438</v>
      </c>
      <c r="C585" s="1">
        <v>15309</v>
      </c>
      <c r="D585" s="2" t="s">
        <v>1073</v>
      </c>
      <c r="F585" s="8" t="s">
        <v>249</v>
      </c>
      <c r="G585" s="9">
        <f>IFERROR(VLOOKUP(Table2[[#This Row],[رقم الايصال الاكتروني]],Table1[],2,0),"")</f>
        <v>19688</v>
      </c>
      <c r="H585" s="9" t="str">
        <f>IFERROR(VLOOKUP(Table2[[#This Row],[رقم الايصال الاكتروني]],Table1[],3,0),"")</f>
        <v>فيزا</v>
      </c>
    </row>
    <row r="586" spans="2:8" ht="18.75" x14ac:dyDescent="0.3">
      <c r="B586" s="3">
        <v>46595</v>
      </c>
      <c r="C586" s="1">
        <v>27360</v>
      </c>
      <c r="D586" s="2" t="s">
        <v>1073</v>
      </c>
      <c r="F586" s="8" t="s">
        <v>1225</v>
      </c>
      <c r="G586" s="9" t="str">
        <f>IFERROR(VLOOKUP(Table2[[#This Row],[رقم الايصال الاكتروني]],Table1[],2,0),"")</f>
        <v/>
      </c>
      <c r="H586" s="9" t="str">
        <f>IFERROR(VLOOKUP(Table2[[#This Row],[رقم الايصال الاكتروني]],Table1[],3,0),"")</f>
        <v/>
      </c>
    </row>
    <row r="587" spans="2:8" ht="18.75" x14ac:dyDescent="0.3">
      <c r="B587" s="3" t="s">
        <v>439</v>
      </c>
      <c r="C587" s="1">
        <v>24002</v>
      </c>
      <c r="D587" s="2" t="s">
        <v>1073</v>
      </c>
      <c r="F587" s="8" t="s">
        <v>269</v>
      </c>
      <c r="G587" s="9">
        <f>IFERROR(VLOOKUP(Table2[[#This Row],[رقم الايصال الاكتروني]],Table1[],2,0),"")</f>
        <v>65625</v>
      </c>
      <c r="H587" s="9" t="str">
        <f>IFERROR(VLOOKUP(Table2[[#This Row],[رقم الايصال الاكتروني]],Table1[],3,0),"")</f>
        <v>شيك</v>
      </c>
    </row>
    <row r="588" spans="2:8" ht="18.75" x14ac:dyDescent="0.3">
      <c r="B588" s="3">
        <v>492295</v>
      </c>
      <c r="C588" s="1">
        <v>16403</v>
      </c>
      <c r="D588" s="2" t="s">
        <v>1072</v>
      </c>
      <c r="F588" s="8" t="s">
        <v>1226</v>
      </c>
      <c r="G588" s="9" t="str">
        <f>IFERROR(VLOOKUP(Table2[[#This Row],[رقم الايصال الاكتروني]],Table1[],2,0),"")</f>
        <v/>
      </c>
      <c r="H588" s="9" t="str">
        <f>IFERROR(VLOOKUP(Table2[[#This Row],[رقم الايصال الاكتروني]],Table1[],3,0),"")</f>
        <v/>
      </c>
    </row>
    <row r="589" spans="2:8" ht="18.75" x14ac:dyDescent="0.3">
      <c r="B589" s="3" t="s">
        <v>440</v>
      </c>
      <c r="C589" s="1">
        <v>24750</v>
      </c>
      <c r="D589" s="2" t="s">
        <v>1071</v>
      </c>
      <c r="F589" s="8" t="s">
        <v>266</v>
      </c>
      <c r="G589" s="9">
        <f>IFERROR(VLOOKUP(Table2[[#This Row],[رقم الايصال الاكتروني]],Table1[],2,0),"")</f>
        <v>29200</v>
      </c>
      <c r="H589" s="9" t="str">
        <f>IFERROR(VLOOKUP(Table2[[#This Row],[رقم الايصال الاكتروني]],Table1[],3,0),"")</f>
        <v>شيك</v>
      </c>
    </row>
    <row r="590" spans="2:8" ht="18.75" x14ac:dyDescent="0.3">
      <c r="B590" s="3">
        <v>91945</v>
      </c>
      <c r="C590" s="1">
        <v>20475</v>
      </c>
      <c r="D590" s="2" t="s">
        <v>1071</v>
      </c>
      <c r="F590" s="8" t="s">
        <v>1227</v>
      </c>
      <c r="G590" s="9">
        <f>IFERROR(VLOOKUP(Table2[[#This Row],[رقم الايصال الاكتروني]],Table1[],2,0),"")</f>
        <v>36000</v>
      </c>
      <c r="H590" s="9" t="str">
        <f>IFERROR(VLOOKUP(Table2[[#This Row],[رقم الايصال الاكتروني]],Table1[],3,0),"")</f>
        <v>تحويل بنكى</v>
      </c>
    </row>
    <row r="591" spans="2:8" ht="18.75" x14ac:dyDescent="0.3">
      <c r="B591" s="3" t="s">
        <v>441</v>
      </c>
      <c r="C591" s="1">
        <v>24638</v>
      </c>
      <c r="D591" s="2" t="s">
        <v>1071</v>
      </c>
      <c r="F591" s="8">
        <v>21005</v>
      </c>
      <c r="G591" s="9">
        <f>IFERROR(VLOOKUP(Table2[[#This Row],[رقم الايصال الاكتروني]],Table1[],2,0),"")</f>
        <v>731</v>
      </c>
      <c r="H591" s="9" t="str">
        <f>IFERROR(VLOOKUP(Table2[[#This Row],[رقم الايصال الاكتروني]],Table1[],3,0),"")</f>
        <v>كاش</v>
      </c>
    </row>
    <row r="592" spans="2:8" ht="18.75" x14ac:dyDescent="0.3">
      <c r="B592" s="3" t="s">
        <v>442</v>
      </c>
      <c r="C592" s="1">
        <v>27400</v>
      </c>
      <c r="D592" s="2" t="s">
        <v>1074</v>
      </c>
      <c r="F592" s="8">
        <v>12258</v>
      </c>
      <c r="G592" s="9">
        <f>IFERROR(VLOOKUP(Table2[[#This Row],[رقم الايصال الاكتروني]],Table1[],2,0),"")</f>
        <v>30000</v>
      </c>
      <c r="H592" s="9" t="str">
        <f>IFERROR(VLOOKUP(Table2[[#This Row],[رقم الايصال الاكتروني]],Table1[],3,0),"")</f>
        <v>فيزا</v>
      </c>
    </row>
    <row r="593" spans="2:8" ht="18.75" x14ac:dyDescent="0.3">
      <c r="B593" s="3" t="s">
        <v>443</v>
      </c>
      <c r="C593" s="1">
        <v>18600</v>
      </c>
      <c r="D593" s="2" t="s">
        <v>1071</v>
      </c>
      <c r="F593" s="8">
        <v>18194</v>
      </c>
      <c r="G593" s="9">
        <f>IFERROR(VLOOKUP(Table2[[#This Row],[رقم الايصال الاكتروني]],Table1[],2,0),"")</f>
        <v>43687.5</v>
      </c>
      <c r="H593" s="9" t="str">
        <f>IFERROR(VLOOKUP(Table2[[#This Row],[رقم الايصال الاكتروني]],Table1[],3,0),"")</f>
        <v>تحويل بنكى</v>
      </c>
    </row>
    <row r="594" spans="2:8" ht="18.75" x14ac:dyDescent="0.3">
      <c r="B594" s="3" t="s">
        <v>444</v>
      </c>
      <c r="C594" s="1">
        <v>23250</v>
      </c>
      <c r="D594" s="2" t="s">
        <v>1071</v>
      </c>
      <c r="F594" s="8">
        <v>97779</v>
      </c>
      <c r="G594" s="9">
        <f>IFERROR(VLOOKUP(Table2[[#This Row],[رقم الايصال الاكتروني]],Table1[],2,0),"")</f>
        <v>65625</v>
      </c>
      <c r="H594" s="9" t="str">
        <f>IFERROR(VLOOKUP(Table2[[#This Row],[رقم الايصال الاكتروني]],Table1[],3,0),"")</f>
        <v>شيك</v>
      </c>
    </row>
    <row r="595" spans="2:8" ht="18.75" x14ac:dyDescent="0.3">
      <c r="B595" s="3" t="s">
        <v>445</v>
      </c>
      <c r="C595" s="1">
        <v>38250</v>
      </c>
      <c r="D595" s="2" t="s">
        <v>1072</v>
      </c>
      <c r="F595" s="8" t="s">
        <v>286</v>
      </c>
      <c r="G595" s="9">
        <f>IFERROR(VLOOKUP(Table2[[#This Row],[رقم الايصال الاكتروني]],Table1[],2,0),"")</f>
        <v>52125</v>
      </c>
      <c r="H595" s="9" t="str">
        <f>IFERROR(VLOOKUP(Table2[[#This Row],[رقم الايصال الاكتروني]],Table1[],3,0),"")</f>
        <v>فيزا</v>
      </c>
    </row>
    <row r="596" spans="2:8" ht="18.75" x14ac:dyDescent="0.3">
      <c r="B596" s="3" t="s">
        <v>446</v>
      </c>
      <c r="C596" s="1">
        <v>36750</v>
      </c>
      <c r="D596" s="2" t="s">
        <v>1071</v>
      </c>
      <c r="F596" s="8" t="s">
        <v>284</v>
      </c>
      <c r="G596" s="9">
        <f>IFERROR(VLOOKUP(Table2[[#This Row],[رقم الايصال الاكتروني]],Table1[],2,0),"")</f>
        <v>36750</v>
      </c>
      <c r="H596" s="9" t="str">
        <f>IFERROR(VLOOKUP(Table2[[#This Row],[رقم الايصال الاكتروني]],Table1[],3,0),"")</f>
        <v>تحويل بنكى</v>
      </c>
    </row>
    <row r="597" spans="2:8" ht="18.75" x14ac:dyDescent="0.3">
      <c r="B597" s="3" t="s">
        <v>447</v>
      </c>
      <c r="C597" s="1">
        <v>17625</v>
      </c>
      <c r="D597" s="2" t="s">
        <v>1071</v>
      </c>
      <c r="F597" s="8" t="s">
        <v>282</v>
      </c>
      <c r="G597" s="9">
        <f>IFERROR(VLOOKUP(Table2[[#This Row],[رقم الايصال الاكتروني]],Table1[],2,0),"")</f>
        <v>39200</v>
      </c>
      <c r="H597" s="9" t="str">
        <f>IFERROR(VLOOKUP(Table2[[#This Row],[رقم الايصال الاكتروني]],Table1[],3,0),"")</f>
        <v>شيك</v>
      </c>
    </row>
    <row r="598" spans="2:8" ht="18.75" x14ac:dyDescent="0.3">
      <c r="B598" s="3" t="s">
        <v>448</v>
      </c>
      <c r="C598" s="1">
        <v>36750</v>
      </c>
      <c r="D598" s="2" t="s">
        <v>1073</v>
      </c>
      <c r="F598" s="8" t="s">
        <v>285</v>
      </c>
      <c r="G598" s="9">
        <f>IFERROR(VLOOKUP(Table2[[#This Row],[رقم الايصال الاكتروني]],Table1[],2,0),"")</f>
        <v>36000</v>
      </c>
      <c r="H598" s="9" t="str">
        <f>IFERROR(VLOOKUP(Table2[[#This Row],[رقم الايصال الاكتروني]],Table1[],3,0),"")</f>
        <v>تحويل بنكى</v>
      </c>
    </row>
    <row r="599" spans="2:8" ht="18.75" x14ac:dyDescent="0.3">
      <c r="B599" s="3" t="s">
        <v>449</v>
      </c>
      <c r="C599" s="1">
        <v>70000</v>
      </c>
      <c r="D599" s="2" t="s">
        <v>1074</v>
      </c>
      <c r="F599" s="8" t="s">
        <v>281</v>
      </c>
      <c r="G599" s="9">
        <f>IFERROR(VLOOKUP(Table2[[#This Row],[رقم الايصال الاكتروني]],Table1[],2,0),"")</f>
        <v>74000</v>
      </c>
      <c r="H599" s="9" t="str">
        <f>IFERROR(VLOOKUP(Table2[[#This Row],[رقم الايصال الاكتروني]],Table1[],3,0),"")</f>
        <v>شيك</v>
      </c>
    </row>
    <row r="600" spans="2:8" ht="18.75" x14ac:dyDescent="0.3">
      <c r="B600" s="3">
        <v>20880</v>
      </c>
      <c r="C600" s="1">
        <v>19950</v>
      </c>
      <c r="D600" s="2" t="s">
        <v>1072</v>
      </c>
      <c r="F600" s="8" t="s">
        <v>1228</v>
      </c>
      <c r="G600" s="9" t="str">
        <f>IFERROR(VLOOKUP(Table2[[#This Row],[رقم الايصال الاكتروني]],Table1[],2,0),"")</f>
        <v/>
      </c>
      <c r="H600" s="9" t="str">
        <f>IFERROR(VLOOKUP(Table2[[#This Row],[رقم الايصال الاكتروني]],Table1[],3,0),"")</f>
        <v/>
      </c>
    </row>
    <row r="601" spans="2:8" ht="18.75" x14ac:dyDescent="0.3">
      <c r="B601" s="3">
        <v>55478</v>
      </c>
      <c r="C601" s="1">
        <v>20025</v>
      </c>
      <c r="D601" s="2" t="s">
        <v>1073</v>
      </c>
      <c r="F601" s="8" t="s">
        <v>287</v>
      </c>
      <c r="G601" s="9">
        <f>IFERROR(VLOOKUP(Table2[[#This Row],[رقم الايصال الاكتروني]],Table1[],2,0),"")</f>
        <v>59075</v>
      </c>
      <c r="H601" s="9" t="str">
        <f>IFERROR(VLOOKUP(Table2[[#This Row],[رقم الايصال الاكتروني]],Table1[],3,0),"")</f>
        <v>شيك</v>
      </c>
    </row>
    <row r="602" spans="2:8" ht="18.75" x14ac:dyDescent="0.3">
      <c r="B602" s="3">
        <v>6506235</v>
      </c>
      <c r="C602" s="1">
        <v>9570</v>
      </c>
      <c r="D602" s="2" t="s">
        <v>1073</v>
      </c>
      <c r="F602" s="8" t="s">
        <v>283</v>
      </c>
      <c r="G602" s="9">
        <f>IFERROR(VLOOKUP(Table2[[#This Row],[رقم الايصال الاكتروني]],Table1[],2,0),"")</f>
        <v>33750</v>
      </c>
      <c r="H602" s="9" t="str">
        <f>IFERROR(VLOOKUP(Table2[[#This Row],[رقم الايصال الاكتروني]],Table1[],3,0),"")</f>
        <v>تحويل بنكى</v>
      </c>
    </row>
    <row r="603" spans="2:8" ht="18.75" x14ac:dyDescent="0.3">
      <c r="B603" s="3">
        <v>34278</v>
      </c>
      <c r="C603" s="1">
        <v>5225</v>
      </c>
      <c r="D603" s="2" t="s">
        <v>1071</v>
      </c>
      <c r="F603" s="8">
        <v>163463</v>
      </c>
      <c r="G603" s="9" t="str">
        <f>IFERROR(VLOOKUP(Table2[[#This Row],[رقم الايصال الاكتروني]],Table1[],2,0),"")</f>
        <v/>
      </c>
      <c r="H603" s="9" t="str">
        <f>IFERROR(VLOOKUP(Table2[[#This Row],[رقم الايصال الاكتروني]],Table1[],3,0),"")</f>
        <v/>
      </c>
    </row>
    <row r="604" spans="2:8" ht="18.75" x14ac:dyDescent="0.3">
      <c r="B604" s="3">
        <v>326532</v>
      </c>
      <c r="C604" s="1">
        <v>10070</v>
      </c>
      <c r="D604" s="2" t="s">
        <v>1071</v>
      </c>
      <c r="F604" s="8">
        <v>10000131</v>
      </c>
      <c r="G604" s="9" t="str">
        <f>IFERROR(VLOOKUP(Table2[[#This Row],[رقم الايصال الاكتروني]],Table1[],2,0),"")</f>
        <v/>
      </c>
      <c r="H604" s="9" t="str">
        <f>IFERROR(VLOOKUP(Table2[[#This Row],[رقم الايصال الاكتروني]],Table1[],3,0),"")</f>
        <v/>
      </c>
    </row>
    <row r="605" spans="2:8" ht="18.75" x14ac:dyDescent="0.3">
      <c r="B605" s="3">
        <v>7856</v>
      </c>
      <c r="C605" s="1">
        <v>5600</v>
      </c>
      <c r="D605" s="2" t="s">
        <v>1071</v>
      </c>
      <c r="F605" s="8" t="s">
        <v>1229</v>
      </c>
      <c r="G605" s="9" t="str">
        <f>IFERROR(VLOOKUP(Table2[[#This Row],[رقم الايصال الاكتروني]],Table1[],2,0),"")</f>
        <v/>
      </c>
      <c r="H605" s="9" t="str">
        <f>IFERROR(VLOOKUP(Table2[[#This Row],[رقم الايصال الاكتروني]],Table1[],3,0),"")</f>
        <v/>
      </c>
    </row>
    <row r="606" spans="2:8" ht="18.75" x14ac:dyDescent="0.3">
      <c r="B606" s="3">
        <v>41423</v>
      </c>
      <c r="C606" s="1">
        <v>19000</v>
      </c>
      <c r="D606" s="2" t="s">
        <v>1074</v>
      </c>
      <c r="F606" s="8">
        <v>55594</v>
      </c>
      <c r="G606" s="9" t="str">
        <f>IFERROR(VLOOKUP(Table2[[#This Row],[رقم الايصال الاكتروني]],Table1[],2,0),"")</f>
        <v/>
      </c>
      <c r="H606" s="9" t="str">
        <f>IFERROR(VLOOKUP(Table2[[#This Row],[رقم الايصال الاكتروني]],Table1[],3,0),"")</f>
        <v/>
      </c>
    </row>
    <row r="607" spans="2:8" ht="18.75" x14ac:dyDescent="0.3">
      <c r="B607" s="3" t="s">
        <v>450</v>
      </c>
      <c r="C607" s="1">
        <v>20000</v>
      </c>
      <c r="D607" s="2" t="s">
        <v>1071</v>
      </c>
      <c r="F607" s="8">
        <v>656780</v>
      </c>
      <c r="G607" s="9" t="str">
        <f>IFERROR(VLOOKUP(Table2[[#This Row],[رقم الايصال الاكتروني]],Table1[],2,0),"")</f>
        <v/>
      </c>
      <c r="H607" s="9" t="str">
        <f>IFERROR(VLOOKUP(Table2[[#This Row],[رقم الايصال الاكتروني]],Table1[],3,0),"")</f>
        <v/>
      </c>
    </row>
    <row r="608" spans="2:8" ht="18.75" x14ac:dyDescent="0.3">
      <c r="B608" s="3">
        <v>19962</v>
      </c>
      <c r="C608" s="1">
        <v>51469</v>
      </c>
      <c r="D608" s="2" t="s">
        <v>1072</v>
      </c>
      <c r="F608" s="8" t="s">
        <v>1230</v>
      </c>
      <c r="G608" s="9" t="str">
        <f>IFERROR(VLOOKUP(Table2[[#This Row],[رقم الايصال الاكتروني]],Table1[],2,0),"")</f>
        <v/>
      </c>
      <c r="H608" s="9" t="str">
        <f>IFERROR(VLOOKUP(Table2[[#This Row],[رقم الايصال الاكتروني]],Table1[],3,0),"")</f>
        <v/>
      </c>
    </row>
    <row r="609" spans="2:8" ht="18.75" x14ac:dyDescent="0.3">
      <c r="B609" s="3">
        <v>72531</v>
      </c>
      <c r="C609" s="1">
        <v>24975</v>
      </c>
      <c r="D609" s="2" t="s">
        <v>1073</v>
      </c>
      <c r="F609" s="8">
        <v>222763</v>
      </c>
      <c r="G609" s="9" t="str">
        <f>IFERROR(VLOOKUP(Table2[[#This Row],[رقم الايصال الاكتروني]],Table1[],2,0),"")</f>
        <v/>
      </c>
      <c r="H609" s="9" t="str">
        <f>IFERROR(VLOOKUP(Table2[[#This Row],[رقم الايصال الاكتروني]],Table1[],3,0),"")</f>
        <v/>
      </c>
    </row>
    <row r="610" spans="2:8" ht="18.75" x14ac:dyDescent="0.3">
      <c r="B610" s="3" t="s">
        <v>451</v>
      </c>
      <c r="C610" s="1">
        <v>28080</v>
      </c>
      <c r="D610" s="2" t="s">
        <v>1074</v>
      </c>
      <c r="F610" s="8">
        <v>272847</v>
      </c>
      <c r="G610" s="9" t="str">
        <f>IFERROR(VLOOKUP(Table2[[#This Row],[رقم الايصال الاكتروني]],Table1[],2,0),"")</f>
        <v/>
      </c>
      <c r="H610" s="9" t="str">
        <f>IFERROR(VLOOKUP(Table2[[#This Row],[رقم الايصال الاكتروني]],Table1[],3,0),"")</f>
        <v/>
      </c>
    </row>
    <row r="611" spans="2:8" ht="18.75" x14ac:dyDescent="0.3">
      <c r="B611" s="3" t="s">
        <v>452</v>
      </c>
      <c r="C611" s="1">
        <v>22950</v>
      </c>
      <c r="D611" s="2" t="s">
        <v>1071</v>
      </c>
      <c r="F611" s="8">
        <v>247161</v>
      </c>
      <c r="G611" s="9" t="str">
        <f>IFERROR(VLOOKUP(Table2[[#This Row],[رقم الايصال الاكتروني]],Table1[],2,0),"")</f>
        <v/>
      </c>
      <c r="H611" s="9" t="str">
        <f>IFERROR(VLOOKUP(Table2[[#This Row],[رقم الايصال الاكتروني]],Table1[],3,0),"")</f>
        <v/>
      </c>
    </row>
    <row r="612" spans="2:8" ht="18.75" x14ac:dyDescent="0.3">
      <c r="B612" s="3" t="s">
        <v>453</v>
      </c>
      <c r="C612" s="1">
        <v>16205</v>
      </c>
      <c r="D612" s="2" t="s">
        <v>1073</v>
      </c>
      <c r="F612" s="8" t="s">
        <v>1231</v>
      </c>
      <c r="G612" s="9" t="str">
        <f>IFERROR(VLOOKUP(Table2[[#This Row],[رقم الايصال الاكتروني]],Table1[],2,0),"")</f>
        <v/>
      </c>
      <c r="H612" s="9" t="str">
        <f>IFERROR(VLOOKUP(Table2[[#This Row],[رقم الايصال الاكتروني]],Table1[],3,0),"")</f>
        <v/>
      </c>
    </row>
    <row r="613" spans="2:8" ht="18.75" x14ac:dyDescent="0.3">
      <c r="B613" s="3" t="s">
        <v>454</v>
      </c>
      <c r="C613" s="1">
        <v>44704</v>
      </c>
      <c r="D613" s="2" t="s">
        <v>1071</v>
      </c>
      <c r="F613" s="8" t="s">
        <v>291</v>
      </c>
      <c r="G613" s="9">
        <f>IFERROR(VLOOKUP(Table2[[#This Row],[رقم الايصال الاكتروني]],Table1[],2,0),"")</f>
        <v>45000</v>
      </c>
      <c r="H613" s="9" t="str">
        <f>IFERROR(VLOOKUP(Table2[[#This Row],[رقم الايصال الاكتروني]],Table1[],3,0),"")</f>
        <v>كاش</v>
      </c>
    </row>
    <row r="614" spans="2:8" ht="18.75" x14ac:dyDescent="0.3">
      <c r="B614" s="3" t="s">
        <v>455</v>
      </c>
      <c r="C614" s="1">
        <v>20250</v>
      </c>
      <c r="D614" s="2" t="s">
        <v>1071</v>
      </c>
      <c r="F614" s="8" t="s">
        <v>1232</v>
      </c>
      <c r="G614" s="9" t="str">
        <f>IFERROR(VLOOKUP(Table2[[#This Row],[رقم الايصال الاكتروني]],Table1[],2,0),"")</f>
        <v/>
      </c>
      <c r="H614" s="9" t="str">
        <f>IFERROR(VLOOKUP(Table2[[#This Row],[رقم الايصال الاكتروني]],Table1[],3,0),"")</f>
        <v/>
      </c>
    </row>
    <row r="615" spans="2:8" ht="18.75" x14ac:dyDescent="0.3">
      <c r="B615" s="3">
        <v>356918</v>
      </c>
      <c r="C615" s="1">
        <v>18550</v>
      </c>
      <c r="D615" s="2" t="s">
        <v>1073</v>
      </c>
      <c r="F615" s="8">
        <v>637</v>
      </c>
      <c r="G615" s="9" t="str">
        <f>IFERROR(VLOOKUP(Table2[[#This Row],[رقم الايصال الاكتروني]],Table1[],2,0),"")</f>
        <v/>
      </c>
      <c r="H615" s="9" t="str">
        <f>IFERROR(VLOOKUP(Table2[[#This Row],[رقم الايصال الاكتروني]],Table1[],3,0),"")</f>
        <v/>
      </c>
    </row>
    <row r="616" spans="2:8" ht="18.75" x14ac:dyDescent="0.3">
      <c r="B616" s="3" t="s">
        <v>456</v>
      </c>
      <c r="C616" s="1">
        <v>53663</v>
      </c>
      <c r="D616" s="2" t="s">
        <v>1073</v>
      </c>
      <c r="F616" s="8">
        <v>998026</v>
      </c>
      <c r="G616" s="9" t="str">
        <f>IFERROR(VLOOKUP(Table2[[#This Row],[رقم الايصال الاكتروني]],Table1[],2,0),"")</f>
        <v/>
      </c>
      <c r="H616" s="9" t="str">
        <f>IFERROR(VLOOKUP(Table2[[#This Row],[رقم الايصال الاكتروني]],Table1[],3,0),"")</f>
        <v/>
      </c>
    </row>
    <row r="617" spans="2:8" ht="18.75" x14ac:dyDescent="0.3">
      <c r="B617" s="3" t="s">
        <v>457</v>
      </c>
      <c r="C617" s="1">
        <v>21600</v>
      </c>
      <c r="D617" s="2" t="s">
        <v>1071</v>
      </c>
      <c r="F617" s="8">
        <v>187916</v>
      </c>
      <c r="G617" s="9" t="str">
        <f>IFERROR(VLOOKUP(Table2[[#This Row],[رقم الايصال الاكتروني]],Table1[],2,0),"")</f>
        <v/>
      </c>
      <c r="H617" s="9" t="str">
        <f>IFERROR(VLOOKUP(Table2[[#This Row],[رقم الايصال الاكتروني]],Table1[],3,0),"")</f>
        <v/>
      </c>
    </row>
    <row r="618" spans="2:8" ht="18.75" x14ac:dyDescent="0.3">
      <c r="B618" s="3" t="s">
        <v>458</v>
      </c>
      <c r="C618" s="1">
        <v>13104</v>
      </c>
      <c r="D618" s="2" t="s">
        <v>1072</v>
      </c>
      <c r="F618" s="8">
        <v>56024507</v>
      </c>
      <c r="G618" s="9" t="str">
        <f>IFERROR(VLOOKUP(Table2[[#This Row],[رقم الايصال الاكتروني]],Table1[],2,0),"")</f>
        <v/>
      </c>
      <c r="H618" s="9" t="str">
        <f>IFERROR(VLOOKUP(Table2[[#This Row],[رقم الايصال الاكتروني]],Table1[],3,0),"")</f>
        <v/>
      </c>
    </row>
    <row r="619" spans="2:8" ht="18.75" x14ac:dyDescent="0.3">
      <c r="B619" s="3" t="s">
        <v>459</v>
      </c>
      <c r="C619" s="1">
        <v>22100</v>
      </c>
      <c r="D619" s="2" t="s">
        <v>1072</v>
      </c>
      <c r="F619" s="8">
        <v>635690</v>
      </c>
      <c r="G619" s="9" t="str">
        <f>IFERROR(VLOOKUP(Table2[[#This Row],[رقم الايصال الاكتروني]],Table1[],2,0),"")</f>
        <v/>
      </c>
      <c r="H619" s="9" t="str">
        <f>IFERROR(VLOOKUP(Table2[[#This Row],[رقم الايصال الاكتروني]],Table1[],3,0),"")</f>
        <v/>
      </c>
    </row>
    <row r="620" spans="2:8" ht="18.75" x14ac:dyDescent="0.3">
      <c r="B620" s="3" t="s">
        <v>460</v>
      </c>
      <c r="C620" s="1">
        <v>41600</v>
      </c>
      <c r="D620" s="2" t="s">
        <v>1071</v>
      </c>
      <c r="F620" s="8">
        <v>634082</v>
      </c>
      <c r="G620" s="9" t="str">
        <f>IFERROR(VLOOKUP(Table2[[#This Row],[رقم الايصال الاكتروني]],Table1[],2,0),"")</f>
        <v/>
      </c>
      <c r="H620" s="9" t="str">
        <f>IFERROR(VLOOKUP(Table2[[#This Row],[رقم الايصال الاكتروني]],Table1[],3,0),"")</f>
        <v/>
      </c>
    </row>
    <row r="621" spans="2:8" ht="18.75" x14ac:dyDescent="0.3">
      <c r="B621" s="3" t="s">
        <v>461</v>
      </c>
      <c r="C621" s="1">
        <v>37375</v>
      </c>
      <c r="D621" s="2" t="s">
        <v>1071</v>
      </c>
      <c r="F621" s="8">
        <v>44095</v>
      </c>
      <c r="G621" s="9" t="str">
        <f>IFERROR(VLOOKUP(Table2[[#This Row],[رقم الايصال الاكتروني]],Table1[],2,0),"")</f>
        <v/>
      </c>
      <c r="H621" s="9" t="str">
        <f>IFERROR(VLOOKUP(Table2[[#This Row],[رقم الايصال الاكتروني]],Table1[],3,0),"")</f>
        <v/>
      </c>
    </row>
    <row r="622" spans="2:8" ht="18.75" x14ac:dyDescent="0.3">
      <c r="B622" s="3" t="s">
        <v>462</v>
      </c>
      <c r="C622" s="1">
        <v>16457</v>
      </c>
      <c r="D622" s="2" t="s">
        <v>1071</v>
      </c>
      <c r="F622" s="8" t="s">
        <v>1233</v>
      </c>
      <c r="G622" s="9" t="str">
        <f>IFERROR(VLOOKUP(Table2[[#This Row],[رقم الايصال الاكتروني]],Table1[],2,0),"")</f>
        <v/>
      </c>
      <c r="H622" s="9" t="str">
        <f>IFERROR(VLOOKUP(Table2[[#This Row],[رقم الايصال الاكتروني]],Table1[],3,0),"")</f>
        <v/>
      </c>
    </row>
    <row r="623" spans="2:8" ht="18.75" x14ac:dyDescent="0.3">
      <c r="B623" s="3" t="s">
        <v>463</v>
      </c>
      <c r="C623" s="1">
        <v>16200</v>
      </c>
      <c r="D623" s="2" t="s">
        <v>1073</v>
      </c>
      <c r="F623" s="8">
        <v>710774</v>
      </c>
      <c r="G623" s="9">
        <f>IFERROR(VLOOKUP(Table2[[#This Row],[رقم الايصال الاكتروني]],Table1[],2,0),"")</f>
        <v>5750</v>
      </c>
      <c r="H623" s="9" t="str">
        <f>IFERROR(VLOOKUP(Table2[[#This Row],[رقم الايصال الاكتروني]],Table1[],3,0),"")</f>
        <v>كاش</v>
      </c>
    </row>
    <row r="624" spans="2:8" ht="18.75" x14ac:dyDescent="0.3">
      <c r="B624" s="3" t="s">
        <v>464</v>
      </c>
      <c r="C624" s="1">
        <v>24300</v>
      </c>
      <c r="D624" s="2" t="s">
        <v>1071</v>
      </c>
      <c r="F624" s="8">
        <v>711035</v>
      </c>
      <c r="G624" s="9">
        <f>IFERROR(VLOOKUP(Table2[[#This Row],[رقم الايصال الاكتروني]],Table1[],2,0),"")</f>
        <v>5750</v>
      </c>
      <c r="H624" s="9" t="str">
        <f>IFERROR(VLOOKUP(Table2[[#This Row],[رقم الايصال الاكتروني]],Table1[],3,0),"")</f>
        <v>كاش</v>
      </c>
    </row>
    <row r="625" spans="2:8" ht="18.75" x14ac:dyDescent="0.3">
      <c r="B625" s="3" t="s">
        <v>465</v>
      </c>
      <c r="C625" s="1">
        <v>20655</v>
      </c>
      <c r="D625" s="2" t="s">
        <v>1074</v>
      </c>
      <c r="F625" s="8">
        <v>1015602</v>
      </c>
      <c r="G625" s="9">
        <f>IFERROR(VLOOKUP(Table2[[#This Row],[رقم الايصال الاكتروني]],Table1[],2,0),"")</f>
        <v>9675</v>
      </c>
      <c r="H625" s="9" t="str">
        <f>IFERROR(VLOOKUP(Table2[[#This Row],[رقم الايصال الاكتروني]],Table1[],3,0),"")</f>
        <v>تحويل بنكى</v>
      </c>
    </row>
    <row r="626" spans="2:8" ht="18.75" x14ac:dyDescent="0.3">
      <c r="B626" s="3">
        <v>492313</v>
      </c>
      <c r="C626" s="1">
        <v>17496</v>
      </c>
      <c r="D626" s="2" t="s">
        <v>1073</v>
      </c>
      <c r="F626" s="8" t="s">
        <v>858</v>
      </c>
      <c r="G626" s="9">
        <f>IFERROR(VLOOKUP(Table2[[#This Row],[رقم الايصال الاكتروني]],Table1[],2,0),"")</f>
        <v>29750</v>
      </c>
      <c r="H626" s="9" t="str">
        <f>IFERROR(VLOOKUP(Table2[[#This Row],[رقم الايصال الاكتروني]],Table1[],3,0),"")</f>
        <v>تحويل بنكى</v>
      </c>
    </row>
    <row r="627" spans="2:8" ht="18.75" x14ac:dyDescent="0.3">
      <c r="B627" s="3">
        <v>491676</v>
      </c>
      <c r="C627" s="1">
        <v>14000</v>
      </c>
      <c r="D627" s="2" t="s">
        <v>1073</v>
      </c>
      <c r="F627" s="8">
        <v>11632</v>
      </c>
      <c r="G627" s="9">
        <f>IFERROR(VLOOKUP(Table2[[#This Row],[رقم الايصال الاكتروني]],Table1[],2,0),"")</f>
        <v>28000</v>
      </c>
      <c r="H627" s="9" t="str">
        <f>IFERROR(VLOOKUP(Table2[[#This Row],[رقم الايصال الاكتروني]],Table1[],3,0),"")</f>
        <v>كاش</v>
      </c>
    </row>
    <row r="628" spans="2:8" ht="18.75" x14ac:dyDescent="0.3">
      <c r="B628" s="3" t="s">
        <v>466</v>
      </c>
      <c r="C628" s="1">
        <v>26250</v>
      </c>
      <c r="D628" s="2" t="s">
        <v>1071</v>
      </c>
      <c r="F628" s="8">
        <v>2496561</v>
      </c>
      <c r="G628" s="9" t="str">
        <f>IFERROR(VLOOKUP(Table2[[#This Row],[رقم الايصال الاكتروني]],Table1[],2,0),"")</f>
        <v/>
      </c>
      <c r="H628" s="9" t="str">
        <f>IFERROR(VLOOKUP(Table2[[#This Row],[رقم الايصال الاكتروني]],Table1[],3,0),"")</f>
        <v/>
      </c>
    </row>
    <row r="629" spans="2:8" ht="18.75" x14ac:dyDescent="0.3">
      <c r="B629" s="3">
        <v>513195</v>
      </c>
      <c r="C629" s="1">
        <v>22000</v>
      </c>
      <c r="D629" s="2" t="s">
        <v>1073</v>
      </c>
      <c r="F629" s="8" t="s">
        <v>1234</v>
      </c>
      <c r="G629" s="9" t="str">
        <f>IFERROR(VLOOKUP(Table2[[#This Row],[رقم الايصال الاكتروني]],Table1[],2,0),"")</f>
        <v/>
      </c>
      <c r="H629" s="9" t="str">
        <f>IFERROR(VLOOKUP(Table2[[#This Row],[رقم الايصال الاكتروني]],Table1[],3,0),"")</f>
        <v/>
      </c>
    </row>
    <row r="630" spans="2:8" ht="18.75" x14ac:dyDescent="0.3">
      <c r="B630" s="3" t="s">
        <v>467</v>
      </c>
      <c r="C630" s="1">
        <v>18900</v>
      </c>
      <c r="D630" s="2" t="s">
        <v>1072</v>
      </c>
      <c r="F630" s="8">
        <v>1120361</v>
      </c>
      <c r="G630" s="9">
        <f>IFERROR(VLOOKUP(Table2[[#This Row],[رقم الايصال الاكتروني]],Table1[],2,0),"")</f>
        <v>7530</v>
      </c>
      <c r="H630" s="9" t="str">
        <f>IFERROR(VLOOKUP(Table2[[#This Row],[رقم الايصال الاكتروني]],Table1[],3,0),"")</f>
        <v>كاش</v>
      </c>
    </row>
    <row r="631" spans="2:8" ht="18.75" x14ac:dyDescent="0.3">
      <c r="B631" s="3">
        <v>28490</v>
      </c>
      <c r="C631" s="1">
        <v>12600</v>
      </c>
      <c r="D631" s="2" t="s">
        <v>1073</v>
      </c>
      <c r="F631" s="8" t="s">
        <v>259</v>
      </c>
      <c r="G631" s="9">
        <f>IFERROR(VLOOKUP(Table2[[#This Row],[رقم الايصال الاكتروني]],Table1[],2,0),"")</f>
        <v>50626</v>
      </c>
      <c r="H631" s="9" t="str">
        <f>IFERROR(VLOOKUP(Table2[[#This Row],[رقم الايصال الاكتروني]],Table1[],3,0),"")</f>
        <v>شيك</v>
      </c>
    </row>
    <row r="632" spans="2:8" ht="18.75" x14ac:dyDescent="0.3">
      <c r="B632" s="3" t="s">
        <v>468</v>
      </c>
      <c r="C632" s="1">
        <v>28688</v>
      </c>
      <c r="D632" s="2" t="s">
        <v>1071</v>
      </c>
      <c r="F632" s="8" t="s">
        <v>253</v>
      </c>
      <c r="G632" s="9">
        <f>IFERROR(VLOOKUP(Table2[[#This Row],[رقم الايصال الاكتروني]],Table1[],2,0),"")</f>
        <v>11957</v>
      </c>
      <c r="H632" s="9" t="str">
        <f>IFERROR(VLOOKUP(Table2[[#This Row],[رقم الايصال الاكتروني]],Table1[],3,0),"")</f>
        <v>شيك</v>
      </c>
    </row>
    <row r="633" spans="2:8" ht="18.75" x14ac:dyDescent="0.3">
      <c r="B633" s="3" t="s">
        <v>469</v>
      </c>
      <c r="C633" s="1">
        <v>14625</v>
      </c>
      <c r="D633" s="2" t="s">
        <v>1073</v>
      </c>
      <c r="F633" s="8" t="s">
        <v>254</v>
      </c>
      <c r="G633" s="9">
        <f>IFERROR(VLOOKUP(Table2[[#This Row],[رقم الايصال الاكتروني]],Table1[],2,0),"")</f>
        <v>18900</v>
      </c>
      <c r="H633" s="9" t="str">
        <f>IFERROR(VLOOKUP(Table2[[#This Row],[رقم الايصال الاكتروني]],Table1[],3,0),"")</f>
        <v>كاش</v>
      </c>
    </row>
    <row r="634" spans="2:8" ht="18.75" x14ac:dyDescent="0.3">
      <c r="B634" s="3" t="s">
        <v>470</v>
      </c>
      <c r="C634" s="1">
        <v>28125</v>
      </c>
      <c r="D634" s="2" t="s">
        <v>1073</v>
      </c>
      <c r="F634" s="8" t="s">
        <v>1235</v>
      </c>
      <c r="G634" s="9" t="str">
        <f>IFERROR(VLOOKUP(Table2[[#This Row],[رقم الايصال الاكتروني]],Table1[],2,0),"")</f>
        <v/>
      </c>
      <c r="H634" s="9" t="str">
        <f>IFERROR(VLOOKUP(Table2[[#This Row],[رقم الايصال الاكتروني]],Table1[],3,0),"")</f>
        <v/>
      </c>
    </row>
    <row r="635" spans="2:8" ht="18.75" x14ac:dyDescent="0.3">
      <c r="B635" s="3" t="s">
        <v>471</v>
      </c>
      <c r="C635" s="1">
        <v>24975</v>
      </c>
      <c r="D635" s="2" t="s">
        <v>1073</v>
      </c>
      <c r="F635" s="8">
        <v>32299</v>
      </c>
      <c r="G635" s="9">
        <f>IFERROR(VLOOKUP(Table2[[#This Row],[رقم الايصال الاكتروني]],Table1[],2,0),"")</f>
        <v>19683</v>
      </c>
      <c r="H635" s="9" t="str">
        <f>IFERROR(VLOOKUP(Table2[[#This Row],[رقم الايصال الاكتروني]],Table1[],3,0),"")</f>
        <v>تحويل بنكى</v>
      </c>
    </row>
    <row r="636" spans="2:8" ht="18.75" x14ac:dyDescent="0.3">
      <c r="B636" s="3">
        <v>99282</v>
      </c>
      <c r="C636" s="1">
        <v>19136</v>
      </c>
      <c r="D636" s="2" t="s">
        <v>1074</v>
      </c>
      <c r="F636" s="8" t="s">
        <v>1236</v>
      </c>
      <c r="G636" s="9">
        <f>IFERROR(VLOOKUP(Table2[[#This Row],[رقم الايصال الاكتروني]],Table1[],2,0),"")</f>
        <v>49500</v>
      </c>
      <c r="H636" s="9" t="str">
        <f>IFERROR(VLOOKUP(Table2[[#This Row],[رقم الايصال الاكتروني]],Table1[],3,0),"")</f>
        <v>فيزا</v>
      </c>
    </row>
    <row r="637" spans="2:8" ht="18.75" x14ac:dyDescent="0.3">
      <c r="B637" s="3">
        <v>1346</v>
      </c>
      <c r="C637" s="1">
        <v>28305</v>
      </c>
      <c r="D637" s="2" t="s">
        <v>1073</v>
      </c>
      <c r="F637" s="8" t="s">
        <v>1237</v>
      </c>
      <c r="G637" s="9">
        <f>IFERROR(VLOOKUP(Table2[[#This Row],[رقم الايصال الاكتروني]],Table1[],2,0),"")</f>
        <v>8888</v>
      </c>
      <c r="H637" s="9" t="str">
        <f>IFERROR(VLOOKUP(Table2[[#This Row],[رقم الايصال الاكتروني]],Table1[],3,0),"")</f>
        <v>كاش</v>
      </c>
    </row>
    <row r="638" spans="2:8" ht="18.75" x14ac:dyDescent="0.3">
      <c r="B638" s="3" t="s">
        <v>472</v>
      </c>
      <c r="C638" s="1">
        <v>33750</v>
      </c>
      <c r="D638" s="2" t="s">
        <v>1072</v>
      </c>
      <c r="F638" s="8" t="s">
        <v>1238</v>
      </c>
      <c r="G638" s="9">
        <f>IFERROR(VLOOKUP(Table2[[#This Row],[رقم الايصال الاكتروني]],Table1[],2,0),"")</f>
        <v>33750</v>
      </c>
      <c r="H638" s="9" t="str">
        <f>IFERROR(VLOOKUP(Table2[[#This Row],[رقم الايصال الاكتروني]],Table1[],3,0),"")</f>
        <v>كاش</v>
      </c>
    </row>
    <row r="639" spans="2:8" ht="18.75" x14ac:dyDescent="0.3">
      <c r="B639" s="3" t="s">
        <v>473</v>
      </c>
      <c r="C639" s="1">
        <v>40300</v>
      </c>
      <c r="D639" s="2" t="s">
        <v>1071</v>
      </c>
      <c r="F639" s="8" t="s">
        <v>1239</v>
      </c>
      <c r="G639" s="9">
        <f>IFERROR(VLOOKUP(Table2[[#This Row],[رقم الايصال الاكتروني]],Table1[],2,0),"")</f>
        <v>16560</v>
      </c>
      <c r="H639" s="9" t="str">
        <f>IFERROR(VLOOKUP(Table2[[#This Row],[رقم الايصال الاكتروني]],Table1[],3,0),"")</f>
        <v>فيزا</v>
      </c>
    </row>
    <row r="640" spans="2:8" ht="18.75" x14ac:dyDescent="0.3">
      <c r="B640" s="3">
        <v>963209</v>
      </c>
      <c r="C640" s="1">
        <v>4165</v>
      </c>
      <c r="D640" s="2" t="s">
        <v>1072</v>
      </c>
      <c r="F640" s="8" t="s">
        <v>1240</v>
      </c>
      <c r="G640" s="9" t="str">
        <f>IFERROR(VLOOKUP(Table2[[#This Row],[رقم الايصال الاكتروني]],Table1[],2,0),"")</f>
        <v/>
      </c>
      <c r="H640" s="9" t="str">
        <f>IFERROR(VLOOKUP(Table2[[#This Row],[رقم الايصال الاكتروني]],Table1[],3,0),"")</f>
        <v/>
      </c>
    </row>
    <row r="641" spans="2:8" ht="18.75" x14ac:dyDescent="0.3">
      <c r="B641" s="3" t="s">
        <v>474</v>
      </c>
      <c r="C641" s="1">
        <v>44812</v>
      </c>
      <c r="D641" s="2" t="s">
        <v>1071</v>
      </c>
      <c r="F641" s="8" t="s">
        <v>1241</v>
      </c>
      <c r="G641" s="9">
        <f>IFERROR(VLOOKUP(Table2[[#This Row],[رقم الايصال الاكتروني]],Table1[],2,0),"")</f>
        <v>23400</v>
      </c>
      <c r="H641" s="9" t="str">
        <f>IFERROR(VLOOKUP(Table2[[#This Row],[رقم الايصال الاكتروني]],Table1[],3,0),"")</f>
        <v>كاش</v>
      </c>
    </row>
    <row r="642" spans="2:8" ht="18.75" x14ac:dyDescent="0.3">
      <c r="B642" s="3" t="s">
        <v>475</v>
      </c>
      <c r="C642" s="1">
        <v>33000</v>
      </c>
      <c r="D642" s="2" t="s">
        <v>1071</v>
      </c>
      <c r="F642" s="8" t="s">
        <v>1242</v>
      </c>
      <c r="G642" s="9">
        <f>IFERROR(VLOOKUP(Table2[[#This Row],[رقم الايصال الاكتروني]],Table1[],2,0),"")</f>
        <v>18900</v>
      </c>
      <c r="H642" s="9" t="str">
        <f>IFERROR(VLOOKUP(Table2[[#This Row],[رقم الايصال الاكتروني]],Table1[],3,0),"")</f>
        <v>كاش</v>
      </c>
    </row>
    <row r="643" spans="2:8" ht="18.75" x14ac:dyDescent="0.3">
      <c r="B643" s="3" t="s">
        <v>476</v>
      </c>
      <c r="C643" s="1">
        <v>24800</v>
      </c>
      <c r="D643" s="2" t="s">
        <v>1073</v>
      </c>
      <c r="F643" s="8" t="s">
        <v>1243</v>
      </c>
      <c r="G643" s="9">
        <f>IFERROR(VLOOKUP(Table2[[#This Row],[رقم الايصال الاكتروني]],Table1[],2,0),"")</f>
        <v>29113</v>
      </c>
      <c r="H643" s="9" t="str">
        <f>IFERROR(VLOOKUP(Table2[[#This Row],[رقم الايصال الاكتروني]],Table1[],3,0),"")</f>
        <v>شيك</v>
      </c>
    </row>
    <row r="644" spans="2:8" ht="18.75" x14ac:dyDescent="0.3">
      <c r="B644" s="3" t="s">
        <v>477</v>
      </c>
      <c r="C644" s="1">
        <v>36000</v>
      </c>
      <c r="D644" s="2" t="s">
        <v>1074</v>
      </c>
      <c r="F644" s="8" t="s">
        <v>252</v>
      </c>
      <c r="G644" s="9">
        <f>IFERROR(VLOOKUP(Table2[[#This Row],[رقم الايصال الاكتروني]],Table1[],2,0),"")</f>
        <v>57600</v>
      </c>
      <c r="H644" s="9" t="str">
        <f>IFERROR(VLOOKUP(Table2[[#This Row],[رقم الايصال الاكتروني]],Table1[],3,0),"")</f>
        <v>فيزا</v>
      </c>
    </row>
    <row r="645" spans="2:8" ht="18.75" x14ac:dyDescent="0.3">
      <c r="B645" s="3" t="s">
        <v>478</v>
      </c>
      <c r="C645" s="1">
        <v>36000</v>
      </c>
      <c r="D645" s="2" t="s">
        <v>1073</v>
      </c>
      <c r="F645" s="8">
        <v>20880</v>
      </c>
      <c r="G645" s="9">
        <f>IFERROR(VLOOKUP(Table2[[#This Row],[رقم الايصال الاكتروني]],Table1[],2,0),"")</f>
        <v>19950</v>
      </c>
      <c r="H645" s="9" t="str">
        <f>IFERROR(VLOOKUP(Table2[[#This Row],[رقم الايصال الاكتروني]],Table1[],3,0),"")</f>
        <v>شيك</v>
      </c>
    </row>
    <row r="646" spans="2:8" ht="18.75" x14ac:dyDescent="0.3">
      <c r="B646" s="3" t="s">
        <v>479</v>
      </c>
      <c r="C646" s="1">
        <v>33750</v>
      </c>
      <c r="D646" s="2" t="s">
        <v>1074</v>
      </c>
      <c r="F646" s="8" t="s">
        <v>443</v>
      </c>
      <c r="G646" s="9">
        <f>IFERROR(VLOOKUP(Table2[[#This Row],[رقم الايصال الاكتروني]],Table1[],2,0),"")</f>
        <v>18600</v>
      </c>
      <c r="H646" s="9" t="str">
        <f>IFERROR(VLOOKUP(Table2[[#This Row],[رقم الايصال الاكتروني]],Table1[],3,0),"")</f>
        <v>كاش</v>
      </c>
    </row>
    <row r="647" spans="2:8" ht="18.75" x14ac:dyDescent="0.3">
      <c r="B647" s="3" t="s">
        <v>480</v>
      </c>
      <c r="C647" s="1">
        <v>43500</v>
      </c>
      <c r="D647" s="2" t="s">
        <v>1074</v>
      </c>
      <c r="F647" s="8" t="s">
        <v>444</v>
      </c>
      <c r="G647" s="9">
        <f>IFERROR(VLOOKUP(Table2[[#This Row],[رقم الايصال الاكتروني]],Table1[],2,0),"")</f>
        <v>23250</v>
      </c>
      <c r="H647" s="9" t="str">
        <f>IFERROR(VLOOKUP(Table2[[#This Row],[رقم الايصال الاكتروني]],Table1[],3,0),"")</f>
        <v>كاش</v>
      </c>
    </row>
    <row r="648" spans="2:8" ht="18.75" x14ac:dyDescent="0.3">
      <c r="B648" s="3" t="s">
        <v>481</v>
      </c>
      <c r="C648" s="1">
        <v>41650</v>
      </c>
      <c r="D648" s="2" t="s">
        <v>1071</v>
      </c>
      <c r="F648" s="8" t="s">
        <v>445</v>
      </c>
      <c r="G648" s="9">
        <f>IFERROR(VLOOKUP(Table2[[#This Row],[رقم الايصال الاكتروني]],Table1[],2,0),"")</f>
        <v>38250</v>
      </c>
      <c r="H648" s="9" t="str">
        <f>IFERROR(VLOOKUP(Table2[[#This Row],[رقم الايصال الاكتروني]],Table1[],3,0),"")</f>
        <v>شيك</v>
      </c>
    </row>
    <row r="649" spans="2:8" ht="18.75" x14ac:dyDescent="0.3">
      <c r="B649" s="3">
        <v>35159</v>
      </c>
      <c r="C649" s="1">
        <v>36000</v>
      </c>
      <c r="D649" s="2" t="s">
        <v>1071</v>
      </c>
      <c r="F649" s="8" t="s">
        <v>446</v>
      </c>
      <c r="G649" s="9">
        <f>IFERROR(VLOOKUP(Table2[[#This Row],[رقم الايصال الاكتروني]],Table1[],2,0),"")</f>
        <v>36750</v>
      </c>
      <c r="H649" s="9" t="str">
        <f>IFERROR(VLOOKUP(Table2[[#This Row],[رقم الايصال الاكتروني]],Table1[],3,0),"")</f>
        <v>كاش</v>
      </c>
    </row>
    <row r="650" spans="2:8" ht="18.75" x14ac:dyDescent="0.3">
      <c r="B650" s="3" t="s">
        <v>482</v>
      </c>
      <c r="C650" s="1">
        <v>16225</v>
      </c>
      <c r="D650" s="2" t="s">
        <v>1071</v>
      </c>
      <c r="F650" s="8" t="s">
        <v>447</v>
      </c>
      <c r="G650" s="9">
        <f>IFERROR(VLOOKUP(Table2[[#This Row],[رقم الايصال الاكتروني]],Table1[],2,0),"")</f>
        <v>17625</v>
      </c>
      <c r="H650" s="9" t="str">
        <f>IFERROR(VLOOKUP(Table2[[#This Row],[رقم الايصال الاكتروني]],Table1[],3,0),"")</f>
        <v>كاش</v>
      </c>
    </row>
    <row r="651" spans="2:8" ht="18.75" x14ac:dyDescent="0.3">
      <c r="B651" s="3" t="s">
        <v>483</v>
      </c>
      <c r="C651" s="1">
        <v>24640</v>
      </c>
      <c r="D651" s="2" t="s">
        <v>1072</v>
      </c>
      <c r="F651" s="8" t="s">
        <v>448</v>
      </c>
      <c r="G651" s="9">
        <f>IFERROR(VLOOKUP(Table2[[#This Row],[رقم الايصال الاكتروني]],Table1[],2,0),"")</f>
        <v>36750</v>
      </c>
      <c r="H651" s="9" t="str">
        <f>IFERROR(VLOOKUP(Table2[[#This Row],[رقم الايصال الاكتروني]],Table1[],3,0),"")</f>
        <v>فيزا</v>
      </c>
    </row>
    <row r="652" spans="2:8" ht="18.75" x14ac:dyDescent="0.3">
      <c r="B652" s="3" t="s">
        <v>484</v>
      </c>
      <c r="C652" s="1">
        <v>34425</v>
      </c>
      <c r="D652" s="2" t="s">
        <v>1074</v>
      </c>
      <c r="F652" s="8" t="s">
        <v>449</v>
      </c>
      <c r="G652" s="9">
        <f>IFERROR(VLOOKUP(Table2[[#This Row],[رقم الايصال الاكتروني]],Table1[],2,0),"")</f>
        <v>70000</v>
      </c>
      <c r="H652" s="9" t="str">
        <f>IFERROR(VLOOKUP(Table2[[#This Row],[رقم الايصال الاكتروني]],Table1[],3,0),"")</f>
        <v>تحويل بنكى</v>
      </c>
    </row>
    <row r="653" spans="2:8" ht="18.75" x14ac:dyDescent="0.3">
      <c r="B653" s="3" t="s">
        <v>485</v>
      </c>
      <c r="C653" s="1">
        <v>21600</v>
      </c>
      <c r="D653" s="2" t="s">
        <v>1073</v>
      </c>
      <c r="F653" s="8" t="s">
        <v>442</v>
      </c>
      <c r="G653" s="9">
        <f>IFERROR(VLOOKUP(Table2[[#This Row],[رقم الايصال الاكتروني]],Table1[],2,0),"")</f>
        <v>27400</v>
      </c>
      <c r="H653" s="9" t="str">
        <f>IFERROR(VLOOKUP(Table2[[#This Row],[رقم الايصال الاكتروني]],Table1[],3,0),"")</f>
        <v>تحويل بنكى</v>
      </c>
    </row>
    <row r="654" spans="2:8" ht="18.75" x14ac:dyDescent="0.3">
      <c r="B654" s="3">
        <v>14415</v>
      </c>
      <c r="C654" s="1">
        <v>26393</v>
      </c>
      <c r="D654" s="2" t="s">
        <v>1073</v>
      </c>
      <c r="F654" s="8">
        <v>26383</v>
      </c>
      <c r="G654" s="9" t="str">
        <f>IFERROR(VLOOKUP(Table2[[#This Row],[رقم الايصال الاكتروني]],Table1[],2,0),"")</f>
        <v/>
      </c>
      <c r="H654" s="9" t="str">
        <f>IFERROR(VLOOKUP(Table2[[#This Row],[رقم الايصال الاكتروني]],Table1[],3,0),"")</f>
        <v/>
      </c>
    </row>
    <row r="655" spans="2:8" ht="18.75" x14ac:dyDescent="0.3">
      <c r="B655" s="3" t="s">
        <v>486</v>
      </c>
      <c r="C655" s="1">
        <v>18900</v>
      </c>
      <c r="D655" s="2" t="s">
        <v>1073</v>
      </c>
      <c r="F655" s="8" t="s">
        <v>539</v>
      </c>
      <c r="G655" s="9">
        <f>IFERROR(VLOOKUP(Table2[[#This Row],[رقم الايصال الاكتروني]],Table1[],2,0),"")</f>
        <v>66995</v>
      </c>
      <c r="H655" s="9" t="str">
        <f>IFERROR(VLOOKUP(Table2[[#This Row],[رقم الايصال الاكتروني]],Table1[],3,0),"")</f>
        <v>شيك</v>
      </c>
    </row>
    <row r="656" spans="2:8" ht="18.75" x14ac:dyDescent="0.3">
      <c r="B656" s="3" t="s">
        <v>487</v>
      </c>
      <c r="C656" s="1">
        <v>42177</v>
      </c>
      <c r="D656" s="2" t="s">
        <v>1074</v>
      </c>
      <c r="F656" s="8">
        <v>545176</v>
      </c>
      <c r="G656" s="9" t="str">
        <f>IFERROR(VLOOKUP(Table2[[#This Row],[رقم الايصال الاكتروني]],Table1[],2,0),"")</f>
        <v/>
      </c>
      <c r="H656" s="9" t="str">
        <f>IFERROR(VLOOKUP(Table2[[#This Row],[رقم الايصال الاكتروني]],Table1[],3,0),"")</f>
        <v/>
      </c>
    </row>
    <row r="657" spans="2:8" ht="18.75" x14ac:dyDescent="0.3">
      <c r="B657" s="3" t="s">
        <v>488</v>
      </c>
      <c r="C657" s="1">
        <v>22515</v>
      </c>
      <c r="D657" s="2" t="s">
        <v>1072</v>
      </c>
      <c r="F657" s="8">
        <v>34278</v>
      </c>
      <c r="G657" s="9">
        <f>IFERROR(VLOOKUP(Table2[[#This Row],[رقم الايصال الاكتروني]],Table1[],2,0),"")</f>
        <v>5225</v>
      </c>
      <c r="H657" s="9" t="str">
        <f>IFERROR(VLOOKUP(Table2[[#This Row],[رقم الايصال الاكتروني]],Table1[],3,0),"")</f>
        <v>كاش</v>
      </c>
    </row>
    <row r="658" spans="2:8" ht="18.75" x14ac:dyDescent="0.3">
      <c r="B658" s="3" t="s">
        <v>489</v>
      </c>
      <c r="C658" s="1">
        <v>12500</v>
      </c>
      <c r="D658" s="2" t="s">
        <v>1072</v>
      </c>
      <c r="F658" s="8">
        <v>808305</v>
      </c>
      <c r="G658" s="9">
        <f>IFERROR(VLOOKUP(Table2[[#This Row],[رقم الايصال الاكتروني]],Table1[],2,0),"")</f>
        <v>20625</v>
      </c>
      <c r="H658" s="9" t="str">
        <f>IFERROR(VLOOKUP(Table2[[#This Row],[رقم الايصال الاكتروني]],Table1[],3,0),"")</f>
        <v>شيك</v>
      </c>
    </row>
    <row r="659" spans="2:8" ht="18.75" x14ac:dyDescent="0.3">
      <c r="B659" s="3" t="s">
        <v>490</v>
      </c>
      <c r="C659" s="1">
        <v>12755</v>
      </c>
      <c r="D659" s="2" t="s">
        <v>1071</v>
      </c>
      <c r="F659" s="8">
        <v>92846</v>
      </c>
      <c r="G659" s="9" t="str">
        <f>IFERROR(VLOOKUP(Table2[[#This Row],[رقم الايصال الاكتروني]],Table1[],2,0),"")</f>
        <v/>
      </c>
      <c r="H659" s="9" t="str">
        <f>IFERROR(VLOOKUP(Table2[[#This Row],[رقم الايصال الاكتروني]],Table1[],3,0),"")</f>
        <v/>
      </c>
    </row>
    <row r="660" spans="2:8" ht="18.75" x14ac:dyDescent="0.3">
      <c r="B660" s="3" t="s">
        <v>491</v>
      </c>
      <c r="C660" s="1">
        <v>18590</v>
      </c>
      <c r="D660" s="2" t="s">
        <v>1073</v>
      </c>
      <c r="F660" s="8">
        <v>814615</v>
      </c>
      <c r="G660" s="9">
        <f>IFERROR(VLOOKUP(Table2[[#This Row],[رقم الايصال الاكتروني]],Table1[],2,0),"")</f>
        <v>20625</v>
      </c>
      <c r="H660" s="9" t="str">
        <f>IFERROR(VLOOKUP(Table2[[#This Row],[رقم الايصال الاكتروني]],Table1[],3,0),"")</f>
        <v>شيك</v>
      </c>
    </row>
    <row r="661" spans="2:8" ht="18.75" x14ac:dyDescent="0.3">
      <c r="B661" s="3" t="s">
        <v>492</v>
      </c>
      <c r="C661" s="1">
        <v>16582</v>
      </c>
      <c r="D661" s="2" t="s">
        <v>1071</v>
      </c>
      <c r="F661" s="8">
        <v>627823</v>
      </c>
      <c r="G661" s="9">
        <f>IFERROR(VLOOKUP(Table2[[#This Row],[رقم الايصال الاكتروني]],Table1[],2,0),"")</f>
        <v>10315</v>
      </c>
      <c r="H661" s="9" t="str">
        <f>IFERROR(VLOOKUP(Table2[[#This Row],[رقم الايصال الاكتروني]],Table1[],3,0),"")</f>
        <v>شيك</v>
      </c>
    </row>
    <row r="662" spans="2:8" ht="18.75" x14ac:dyDescent="0.3">
      <c r="B662" s="3" t="s">
        <v>493</v>
      </c>
      <c r="C662" s="1">
        <v>27540</v>
      </c>
      <c r="D662" s="2" t="s">
        <v>1071</v>
      </c>
      <c r="F662" s="8">
        <v>818261</v>
      </c>
      <c r="G662" s="9">
        <f>IFERROR(VLOOKUP(Table2[[#This Row],[رقم الايصال الاكتروني]],Table1[],2,0),"")</f>
        <v>20625</v>
      </c>
      <c r="H662" s="9" t="str">
        <f>IFERROR(VLOOKUP(Table2[[#This Row],[رقم الايصال الاكتروني]],Table1[],3,0),"")</f>
        <v>شيك</v>
      </c>
    </row>
    <row r="663" spans="2:8" ht="18.75" x14ac:dyDescent="0.3">
      <c r="B663" s="3" t="s">
        <v>494</v>
      </c>
      <c r="C663" s="1">
        <v>20250</v>
      </c>
      <c r="D663" s="2" t="s">
        <v>1073</v>
      </c>
      <c r="F663" s="8">
        <v>1026091</v>
      </c>
      <c r="G663" s="9">
        <f>IFERROR(VLOOKUP(Table2[[#This Row],[رقم الايصال الاكتروني]],Table1[],2,0),"")</f>
        <v>12375</v>
      </c>
      <c r="H663" s="9" t="str">
        <f>IFERROR(VLOOKUP(Table2[[#This Row],[رقم الايصال الاكتروني]],Table1[],3,0),"")</f>
        <v>شيك</v>
      </c>
    </row>
    <row r="664" spans="2:8" ht="18.75" x14ac:dyDescent="0.3">
      <c r="B664" s="3">
        <v>33343</v>
      </c>
      <c r="C664" s="1">
        <v>24325</v>
      </c>
      <c r="D664" s="2" t="s">
        <v>1073</v>
      </c>
      <c r="F664" s="8" t="s">
        <v>436</v>
      </c>
      <c r="G664" s="9">
        <f>IFERROR(VLOOKUP(Table2[[#This Row],[رقم الايصال الاكتروني]],Table1[],2,0),"")</f>
        <v>23080</v>
      </c>
      <c r="H664" s="9" t="str">
        <f>IFERROR(VLOOKUP(Table2[[#This Row],[رقم الايصال الاكتروني]],Table1[],3,0),"")</f>
        <v>فيزا</v>
      </c>
    </row>
    <row r="665" spans="2:8" ht="18.75" x14ac:dyDescent="0.3">
      <c r="B665" s="3" t="s">
        <v>495</v>
      </c>
      <c r="C665" s="1">
        <v>18900</v>
      </c>
      <c r="D665" s="2" t="s">
        <v>1073</v>
      </c>
      <c r="F665" s="8">
        <v>508483</v>
      </c>
      <c r="G665" s="9">
        <f>IFERROR(VLOOKUP(Table2[[#This Row],[رقم الايصال الاكتروني]],Table1[],2,0),"")</f>
        <v>4750</v>
      </c>
      <c r="H665" s="9" t="str">
        <f>IFERROR(VLOOKUP(Table2[[#This Row],[رقم الايصال الاكتروني]],Table1[],3,0),"")</f>
        <v>فيزا</v>
      </c>
    </row>
    <row r="666" spans="2:8" ht="18.75" x14ac:dyDescent="0.3">
      <c r="B666" s="3" t="s">
        <v>496</v>
      </c>
      <c r="C666" s="1">
        <v>22400</v>
      </c>
      <c r="D666" s="2" t="s">
        <v>1071</v>
      </c>
      <c r="F666" s="8" t="s">
        <v>943</v>
      </c>
      <c r="G666" s="9">
        <f>IFERROR(VLOOKUP(Table2[[#This Row],[رقم الايصال الاكتروني]],Table1[],2,0),"")</f>
        <v>36328</v>
      </c>
      <c r="H666" s="9" t="str">
        <f>IFERROR(VLOOKUP(Table2[[#This Row],[رقم الايصال الاكتروني]],Table1[],3,0),"")</f>
        <v>تحويل بنكى</v>
      </c>
    </row>
    <row r="667" spans="2:8" ht="18.75" x14ac:dyDescent="0.3">
      <c r="B667" s="3" t="s">
        <v>497</v>
      </c>
      <c r="C667" s="1">
        <v>23364</v>
      </c>
      <c r="D667" s="2" t="s">
        <v>1071</v>
      </c>
      <c r="F667" s="8" t="s">
        <v>944</v>
      </c>
      <c r="G667" s="9">
        <f>IFERROR(VLOOKUP(Table2[[#This Row],[رقم الايصال الاكتروني]],Table1[],2,0),"")</f>
        <v>19837</v>
      </c>
      <c r="H667" s="9" t="str">
        <f>IFERROR(VLOOKUP(Table2[[#This Row],[رقم الايصال الاكتروني]],Table1[],3,0),"")</f>
        <v>تحويل بنكى</v>
      </c>
    </row>
    <row r="668" spans="2:8" ht="18.75" x14ac:dyDescent="0.3">
      <c r="B668" s="3">
        <v>46684</v>
      </c>
      <c r="C668" s="1">
        <v>27360</v>
      </c>
      <c r="D668" s="2" t="s">
        <v>1072</v>
      </c>
      <c r="F668" s="8" t="s">
        <v>945</v>
      </c>
      <c r="G668" s="9">
        <f>IFERROR(VLOOKUP(Table2[[#This Row],[رقم الايصال الاكتروني]],Table1[],2,0),"")</f>
        <v>19225</v>
      </c>
      <c r="H668" s="9" t="str">
        <f>IFERROR(VLOOKUP(Table2[[#This Row],[رقم الايصال الاكتروني]],Table1[],3,0),"")</f>
        <v>تحويل بنكى</v>
      </c>
    </row>
    <row r="669" spans="2:8" ht="18.75" x14ac:dyDescent="0.3">
      <c r="B669" s="3" t="s">
        <v>498</v>
      </c>
      <c r="C669" s="1">
        <v>24000</v>
      </c>
      <c r="D669" s="2" t="s">
        <v>1072</v>
      </c>
      <c r="F669" s="8">
        <v>32236</v>
      </c>
      <c r="G669" s="9" t="str">
        <f>IFERROR(VLOOKUP(Table2[[#This Row],[رقم الايصال الاكتروني]],Table1[],2,0),"")</f>
        <v/>
      </c>
      <c r="H669" s="9" t="str">
        <f>IFERROR(VLOOKUP(Table2[[#This Row],[رقم الايصال الاكتروني]],Table1[],3,0),"")</f>
        <v/>
      </c>
    </row>
    <row r="670" spans="2:8" ht="18.75" x14ac:dyDescent="0.3">
      <c r="B670" s="3" t="s">
        <v>499</v>
      </c>
      <c r="C670" s="1">
        <v>22950</v>
      </c>
      <c r="D670" s="2" t="s">
        <v>1073</v>
      </c>
      <c r="F670" s="8" t="s">
        <v>1244</v>
      </c>
      <c r="G670" s="9" t="str">
        <f>IFERROR(VLOOKUP(Table2[[#This Row],[رقم الايصال الاكتروني]],Table1[],2,0),"")</f>
        <v/>
      </c>
      <c r="H670" s="9" t="str">
        <f>IFERROR(VLOOKUP(Table2[[#This Row],[رقم الايصال الاكتروني]],Table1[],3,0),"")</f>
        <v/>
      </c>
    </row>
    <row r="671" spans="2:8" ht="18.75" x14ac:dyDescent="0.3">
      <c r="B671" s="3">
        <v>63588</v>
      </c>
      <c r="C671" s="1">
        <v>25414</v>
      </c>
      <c r="D671" s="2" t="s">
        <v>1071</v>
      </c>
      <c r="F671" s="8" t="s">
        <v>1245</v>
      </c>
      <c r="G671" s="9" t="str">
        <f>IFERROR(VLOOKUP(Table2[[#This Row],[رقم الايصال الاكتروني]],Table1[],2,0),"")</f>
        <v/>
      </c>
      <c r="H671" s="9" t="str">
        <f>IFERROR(VLOOKUP(Table2[[#This Row],[رقم الايصال الاكتروني]],Table1[],3,0),"")</f>
        <v/>
      </c>
    </row>
    <row r="672" spans="2:8" ht="18.75" x14ac:dyDescent="0.3">
      <c r="B672" s="3" t="s">
        <v>500</v>
      </c>
      <c r="C672" s="1">
        <v>11948</v>
      </c>
      <c r="D672" s="2" t="s">
        <v>1073</v>
      </c>
      <c r="F672" s="8" t="s">
        <v>395</v>
      </c>
      <c r="G672" s="9">
        <f>IFERROR(VLOOKUP(Table2[[#This Row],[رقم الايصال الاكتروني]],Table1[],2,0),"")</f>
        <v>39200</v>
      </c>
      <c r="H672" s="9" t="str">
        <f>IFERROR(VLOOKUP(Table2[[#This Row],[رقم الايصال الاكتروني]],Table1[],3,0),"")</f>
        <v>تحويل بنكى</v>
      </c>
    </row>
    <row r="673" spans="2:8" ht="18.75" x14ac:dyDescent="0.3">
      <c r="B673" s="3" t="s">
        <v>501</v>
      </c>
      <c r="C673" s="1">
        <v>21600</v>
      </c>
      <c r="D673" s="2" t="s">
        <v>1073</v>
      </c>
      <c r="F673" s="8" t="s">
        <v>1246</v>
      </c>
      <c r="G673" s="9">
        <f>IFERROR(VLOOKUP(Table2[[#This Row],[رقم الايصال الاكتروني]],Table1[],2,0),"")</f>
        <v>36750</v>
      </c>
      <c r="H673" s="9" t="str">
        <f>IFERROR(VLOOKUP(Table2[[#This Row],[رقم الايصال الاكتروني]],Table1[],3,0),"")</f>
        <v>شيك</v>
      </c>
    </row>
    <row r="674" spans="2:8" ht="18.75" x14ac:dyDescent="0.3">
      <c r="B674" s="3">
        <v>724659</v>
      </c>
      <c r="C674" s="1">
        <v>4480</v>
      </c>
      <c r="D674" s="2" t="s">
        <v>1072</v>
      </c>
      <c r="F674" s="8" t="s">
        <v>1247</v>
      </c>
      <c r="G674" s="9">
        <f>IFERROR(VLOOKUP(Table2[[#This Row],[رقم الايصال الاكتروني]],Table1[],2,0),"")</f>
        <v>27376</v>
      </c>
      <c r="H674" s="9" t="str">
        <f>IFERROR(VLOOKUP(Table2[[#This Row],[رقم الايصال الاكتروني]],Table1[],3,0),"")</f>
        <v>شيك</v>
      </c>
    </row>
    <row r="675" spans="2:8" ht="18.75" x14ac:dyDescent="0.3">
      <c r="B675" s="3">
        <v>617757</v>
      </c>
      <c r="C675" s="1">
        <v>14250</v>
      </c>
      <c r="D675" s="2" t="s">
        <v>1073</v>
      </c>
      <c r="F675" s="8" t="s">
        <v>1248</v>
      </c>
      <c r="G675" s="9" t="str">
        <f>IFERROR(VLOOKUP(Table2[[#This Row],[رقم الايصال الاكتروني]],Table1[],2,0),"")</f>
        <v/>
      </c>
      <c r="H675" s="9" t="str">
        <f>IFERROR(VLOOKUP(Table2[[#This Row],[رقم الايصال الاكتروني]],Table1[],3,0),"")</f>
        <v/>
      </c>
    </row>
    <row r="676" spans="2:8" ht="18.75" x14ac:dyDescent="0.3">
      <c r="B676" s="3">
        <v>68702</v>
      </c>
      <c r="C676" s="1">
        <v>4432.5</v>
      </c>
      <c r="D676" s="2" t="s">
        <v>1074</v>
      </c>
      <c r="F676" s="8" t="s">
        <v>396</v>
      </c>
      <c r="G676" s="9">
        <f>IFERROR(VLOOKUP(Table2[[#This Row],[رقم الايصال الاكتروني]],Table1[],2,0),"")</f>
        <v>39200</v>
      </c>
      <c r="H676" s="9" t="str">
        <f>IFERROR(VLOOKUP(Table2[[#This Row],[رقم الايصال الاكتروني]],Table1[],3,0),"")</f>
        <v>شيك</v>
      </c>
    </row>
    <row r="677" spans="2:8" ht="18.75" x14ac:dyDescent="0.3">
      <c r="B677" s="3">
        <v>9907</v>
      </c>
      <c r="C677" s="1">
        <v>4500</v>
      </c>
      <c r="D677" s="2" t="s">
        <v>1072</v>
      </c>
      <c r="F677" s="8" t="s">
        <v>1249</v>
      </c>
      <c r="G677" s="9" t="str">
        <f>IFERROR(VLOOKUP(Table2[[#This Row],[رقم الايصال الاكتروني]],Table1[],2,0),"")</f>
        <v/>
      </c>
      <c r="H677" s="9" t="str">
        <f>IFERROR(VLOOKUP(Table2[[#This Row],[رقم الايصال الاكتروني]],Table1[],3,0),"")</f>
        <v/>
      </c>
    </row>
    <row r="678" spans="2:8" ht="18.75" x14ac:dyDescent="0.3">
      <c r="B678" s="3">
        <v>99234</v>
      </c>
      <c r="C678" s="1">
        <v>41250</v>
      </c>
      <c r="D678" s="2" t="s">
        <v>1071</v>
      </c>
      <c r="F678" s="8" t="s">
        <v>1250</v>
      </c>
      <c r="G678" s="9" t="str">
        <f>IFERROR(VLOOKUP(Table2[[#This Row],[رقم الايصال الاكتروني]],Table1[],2,0),"")</f>
        <v/>
      </c>
      <c r="H678" s="9" t="str">
        <f>IFERROR(VLOOKUP(Table2[[#This Row],[رقم الايصال الاكتروني]],Table1[],3,0),"")</f>
        <v/>
      </c>
    </row>
    <row r="679" spans="2:8" ht="18.75" x14ac:dyDescent="0.3">
      <c r="B679" s="3">
        <v>205178</v>
      </c>
      <c r="C679" s="1">
        <v>2981</v>
      </c>
      <c r="D679" s="2" t="s">
        <v>1071</v>
      </c>
      <c r="F679" s="8" t="s">
        <v>1251</v>
      </c>
      <c r="G679" s="9" t="str">
        <f>IFERROR(VLOOKUP(Table2[[#This Row],[رقم الايصال الاكتروني]],Table1[],2,0),"")</f>
        <v/>
      </c>
      <c r="H679" s="9" t="str">
        <f>IFERROR(VLOOKUP(Table2[[#This Row],[رقم الايصال الاكتروني]],Table1[],3,0),"")</f>
        <v/>
      </c>
    </row>
    <row r="680" spans="2:8" ht="18.75" x14ac:dyDescent="0.3">
      <c r="B680" s="3">
        <v>205394</v>
      </c>
      <c r="C680" s="1">
        <v>2981</v>
      </c>
      <c r="D680" s="2" t="s">
        <v>1071</v>
      </c>
      <c r="F680" s="8">
        <v>7106764</v>
      </c>
      <c r="G680" s="9">
        <f>IFERROR(VLOOKUP(Table2[[#This Row],[رقم الايصال الاكتروني]],Table1[],2,0),"")</f>
        <v>8212.5</v>
      </c>
      <c r="H680" s="9" t="str">
        <f>IFERROR(VLOOKUP(Table2[[#This Row],[رقم الايصال الاكتروني]],Table1[],3,0),"")</f>
        <v>تحويل بنكى</v>
      </c>
    </row>
    <row r="681" spans="2:8" ht="18.75" x14ac:dyDescent="0.3">
      <c r="B681" s="3" t="s">
        <v>502</v>
      </c>
      <c r="C681" s="1">
        <v>30000</v>
      </c>
      <c r="D681" s="2" t="s">
        <v>1072</v>
      </c>
      <c r="F681" s="8" t="s">
        <v>946</v>
      </c>
      <c r="G681" s="9">
        <f>IFERROR(VLOOKUP(Table2[[#This Row],[رقم الايصال الاكتروني]],Table1[],2,0),"")</f>
        <v>8212.5</v>
      </c>
      <c r="H681" s="9" t="str">
        <f>IFERROR(VLOOKUP(Table2[[#This Row],[رقم الايصال الاكتروني]],Table1[],3,0),"")</f>
        <v>تحويل بنكى</v>
      </c>
    </row>
    <row r="682" spans="2:8" ht="18.75" x14ac:dyDescent="0.3">
      <c r="B682" s="3" t="s">
        <v>503</v>
      </c>
      <c r="C682" s="1">
        <v>27400</v>
      </c>
      <c r="D682" s="2" t="s">
        <v>1071</v>
      </c>
      <c r="F682" s="8">
        <v>57106778</v>
      </c>
      <c r="G682" s="9">
        <f>IFERROR(VLOOKUP(Table2[[#This Row],[رقم الايصال الاكتروني]],Table1[],2,0),"")</f>
        <v>8212.5</v>
      </c>
      <c r="H682" s="9" t="str">
        <f>IFERROR(VLOOKUP(Table2[[#This Row],[رقم الايصال الاكتروني]],Table1[],3,0),"")</f>
        <v>تحويل بنكى</v>
      </c>
    </row>
    <row r="683" spans="2:8" ht="18.75" x14ac:dyDescent="0.3">
      <c r="B683" s="3" t="s">
        <v>504</v>
      </c>
      <c r="C683" s="1">
        <v>22125</v>
      </c>
      <c r="D683" s="2" t="s">
        <v>1071</v>
      </c>
      <c r="F683" s="8">
        <v>7107004</v>
      </c>
      <c r="G683" s="9">
        <f>IFERROR(VLOOKUP(Table2[[#This Row],[رقم الايصال الاكتروني]],Table1[],2,0),"")</f>
        <v>8212.5</v>
      </c>
      <c r="H683" s="9" t="str">
        <f>IFERROR(VLOOKUP(Table2[[#This Row],[رقم الايصال الاكتروني]],Table1[],3,0),"")</f>
        <v>تحويل بنكى</v>
      </c>
    </row>
    <row r="684" spans="2:8" ht="18.75" x14ac:dyDescent="0.3">
      <c r="B684" s="3" t="s">
        <v>505</v>
      </c>
      <c r="C684" s="1">
        <v>56025</v>
      </c>
      <c r="D684" s="2" t="s">
        <v>1071</v>
      </c>
      <c r="F684" s="8" t="s">
        <v>947</v>
      </c>
      <c r="G684" s="9">
        <f>IFERROR(VLOOKUP(Table2[[#This Row],[رقم الايصال الاكتروني]],Table1[],2,0),"")</f>
        <v>19915</v>
      </c>
      <c r="H684" s="9" t="str">
        <f>IFERROR(VLOOKUP(Table2[[#This Row],[رقم الايصال الاكتروني]],Table1[],3,0),"")</f>
        <v>تحويل بنكى</v>
      </c>
    </row>
    <row r="685" spans="2:8" ht="18.75" x14ac:dyDescent="0.3">
      <c r="B685" s="3" t="s">
        <v>506</v>
      </c>
      <c r="C685" s="1">
        <v>33000</v>
      </c>
      <c r="D685" s="2" t="s">
        <v>1072</v>
      </c>
      <c r="F685" s="8">
        <v>6015372</v>
      </c>
      <c r="G685" s="9">
        <f>IFERROR(VLOOKUP(Table2[[#This Row],[رقم الايصال الاكتروني]],Table1[],2,0),"")</f>
        <v>213</v>
      </c>
      <c r="H685" s="9" t="str">
        <f>IFERROR(VLOOKUP(Table2[[#This Row],[رقم الايصال الاكتروني]],Table1[],3,0),"")</f>
        <v>تحويل بنكى</v>
      </c>
    </row>
    <row r="686" spans="2:8" ht="18.75" x14ac:dyDescent="0.3">
      <c r="B686" s="3" t="s">
        <v>507</v>
      </c>
      <c r="C686" s="1">
        <v>36000</v>
      </c>
      <c r="D686" s="2" t="s">
        <v>1071</v>
      </c>
      <c r="F686" s="8">
        <v>16012541</v>
      </c>
      <c r="G686" s="9">
        <f>IFERROR(VLOOKUP(Table2[[#This Row],[رقم الايصال الاكتروني]],Table1[],2,0),"")</f>
        <v>213</v>
      </c>
      <c r="H686" s="9" t="str">
        <f>IFERROR(VLOOKUP(Table2[[#This Row],[رقم الايصال الاكتروني]],Table1[],3,0),"")</f>
        <v>تحويل بنكى</v>
      </c>
    </row>
    <row r="687" spans="2:8" ht="18.75" x14ac:dyDescent="0.3">
      <c r="B687" s="3" t="s">
        <v>508</v>
      </c>
      <c r="C687" s="1">
        <v>36655</v>
      </c>
      <c r="D687" s="2" t="s">
        <v>1072</v>
      </c>
      <c r="F687" s="8">
        <v>3029406</v>
      </c>
      <c r="G687" s="9">
        <f>IFERROR(VLOOKUP(Table2[[#This Row],[رقم الايصال الاكتروني]],Table1[],2,0),"")</f>
        <v>175</v>
      </c>
      <c r="H687" s="9" t="str">
        <f>IFERROR(VLOOKUP(Table2[[#This Row],[رقم الايصال الاكتروني]],Table1[],3,0),"")</f>
        <v>تحويل بنكى</v>
      </c>
    </row>
    <row r="688" spans="2:8" ht="18.75" x14ac:dyDescent="0.3">
      <c r="B688" s="3" t="s">
        <v>509</v>
      </c>
      <c r="C688" s="1">
        <v>33750</v>
      </c>
      <c r="D688" s="2" t="s">
        <v>1074</v>
      </c>
      <c r="F688" s="8">
        <v>397784</v>
      </c>
      <c r="G688" s="9">
        <f>IFERROR(VLOOKUP(Table2[[#This Row],[رقم الايصال الاكتروني]],Table1[],2,0),"")</f>
        <v>125</v>
      </c>
      <c r="H688" s="9" t="str">
        <f>IFERROR(VLOOKUP(Table2[[#This Row],[رقم الايصال الاكتروني]],Table1[],3,0),"")</f>
        <v>تحويل بنكى</v>
      </c>
    </row>
    <row r="689" spans="2:8" ht="18.75" x14ac:dyDescent="0.3">
      <c r="B689" s="3">
        <v>617738</v>
      </c>
      <c r="C689" s="1">
        <v>13000</v>
      </c>
      <c r="D689" s="2" t="s">
        <v>1071</v>
      </c>
      <c r="F689" s="8">
        <v>396910</v>
      </c>
      <c r="G689" s="9">
        <f>IFERROR(VLOOKUP(Table2[[#This Row],[رقم الايصال الاكتروني]],Table1[],2,0),"")</f>
        <v>200</v>
      </c>
      <c r="H689" s="9" t="str">
        <f>IFERROR(VLOOKUP(Table2[[#This Row],[رقم الايصال الاكتروني]],Table1[],3,0),"")</f>
        <v>تحويل بنكى</v>
      </c>
    </row>
    <row r="690" spans="2:8" ht="18.75" x14ac:dyDescent="0.3">
      <c r="B690" s="3" t="s">
        <v>510</v>
      </c>
      <c r="C690" s="1">
        <v>26553</v>
      </c>
      <c r="D690" s="2" t="s">
        <v>1071</v>
      </c>
      <c r="F690" s="8">
        <v>17146</v>
      </c>
      <c r="G690" s="9">
        <f>IFERROR(VLOOKUP(Table2[[#This Row],[رقم الايصال الاكتروني]],Table1[],2,0),"")</f>
        <v>163.5</v>
      </c>
      <c r="H690" s="9" t="str">
        <f>IFERROR(VLOOKUP(Table2[[#This Row],[رقم الايصال الاكتروني]],Table1[],3,0),"")</f>
        <v>تحويل بنكى</v>
      </c>
    </row>
    <row r="691" spans="2:8" ht="18.75" x14ac:dyDescent="0.3">
      <c r="B691" s="3" t="s">
        <v>511</v>
      </c>
      <c r="C691" s="1">
        <v>29200</v>
      </c>
      <c r="D691" s="2" t="s">
        <v>1071</v>
      </c>
      <c r="F691" s="8" t="s">
        <v>948</v>
      </c>
      <c r="G691" s="9">
        <f>IFERROR(VLOOKUP(Table2[[#This Row],[رقم الايصال الاكتروني]],Table1[],2,0),"")</f>
        <v>162.5</v>
      </c>
      <c r="H691" s="9" t="str">
        <f>IFERROR(VLOOKUP(Table2[[#This Row],[رقم الايصال الاكتروني]],Table1[],3,0),"")</f>
        <v>تحويل بنكى</v>
      </c>
    </row>
    <row r="692" spans="2:8" ht="18.75" x14ac:dyDescent="0.3">
      <c r="B692" s="3" t="s">
        <v>512</v>
      </c>
      <c r="C692" s="1">
        <v>26400</v>
      </c>
      <c r="D692" s="2" t="s">
        <v>1072</v>
      </c>
      <c r="F692" s="8">
        <v>3135387</v>
      </c>
      <c r="G692" s="9">
        <f>IFERROR(VLOOKUP(Table2[[#This Row],[رقم الايصال الاكتروني]],Table1[],2,0),"")</f>
        <v>213</v>
      </c>
      <c r="H692" s="9" t="str">
        <f>IFERROR(VLOOKUP(Table2[[#This Row],[رقم الايصال الاكتروني]],Table1[],3,0),"")</f>
        <v>تحويل بنكى</v>
      </c>
    </row>
    <row r="693" spans="2:8" ht="18.75" x14ac:dyDescent="0.3">
      <c r="B693" s="3" t="s">
        <v>513</v>
      </c>
      <c r="C693" s="1">
        <v>65625</v>
      </c>
      <c r="D693" s="2" t="s">
        <v>1072</v>
      </c>
      <c r="F693" s="8">
        <v>3029409</v>
      </c>
      <c r="G693" s="9">
        <f>IFERROR(VLOOKUP(Table2[[#This Row],[رقم الايصال الاكتروني]],Table1[],2,0),"")</f>
        <v>175</v>
      </c>
      <c r="H693" s="9" t="str">
        <f>IFERROR(VLOOKUP(Table2[[#This Row],[رقم الايصال الاكتروني]],Table1[],3,0),"")</f>
        <v>تحويل بنكى</v>
      </c>
    </row>
    <row r="694" spans="2:8" ht="18.75" x14ac:dyDescent="0.3">
      <c r="B694" s="3" t="s">
        <v>514</v>
      </c>
      <c r="C694" s="1">
        <v>29200</v>
      </c>
      <c r="D694" s="2" t="s">
        <v>1074</v>
      </c>
      <c r="F694" s="8">
        <v>16012812</v>
      </c>
      <c r="G694" s="9">
        <f>IFERROR(VLOOKUP(Table2[[#This Row],[رقم الايصال الاكتروني]],Table1[],2,0),"")</f>
        <v>225</v>
      </c>
      <c r="H694" s="9" t="str">
        <f>IFERROR(VLOOKUP(Table2[[#This Row],[رقم الايصال الاكتروني]],Table1[],3,0),"")</f>
        <v>تحويل بنكى</v>
      </c>
    </row>
    <row r="695" spans="2:8" ht="18.75" x14ac:dyDescent="0.3">
      <c r="B695" s="3" t="s">
        <v>515</v>
      </c>
      <c r="C695" s="1">
        <v>41650</v>
      </c>
      <c r="D695" s="2" t="s">
        <v>1071</v>
      </c>
      <c r="F695" s="8">
        <v>225877</v>
      </c>
      <c r="G695" s="9">
        <f>IFERROR(VLOOKUP(Table2[[#This Row],[رقم الايصال الاكتروني]],Table1[],2,0),"")</f>
        <v>175</v>
      </c>
      <c r="H695" s="9" t="str">
        <f>IFERROR(VLOOKUP(Table2[[#This Row],[رقم الايصال الاكتروني]],Table1[],3,0),"")</f>
        <v>تحويل بنكى</v>
      </c>
    </row>
    <row r="696" spans="2:8" ht="18.75" x14ac:dyDescent="0.3">
      <c r="B696" s="3" t="s">
        <v>516</v>
      </c>
      <c r="C696" s="1">
        <v>49688</v>
      </c>
      <c r="D696" s="2" t="s">
        <v>1072</v>
      </c>
      <c r="F696" s="8">
        <v>3010944</v>
      </c>
      <c r="G696" s="9">
        <f>IFERROR(VLOOKUP(Table2[[#This Row],[رقم الايصال الاكتروني]],Table1[],2,0),"")</f>
        <v>750</v>
      </c>
      <c r="H696" s="9" t="str">
        <f>IFERROR(VLOOKUP(Table2[[#This Row],[رقم الايصال الاكتروني]],Table1[],3,0),"")</f>
        <v>تحويل بنكى</v>
      </c>
    </row>
    <row r="697" spans="2:8" ht="18.75" x14ac:dyDescent="0.3">
      <c r="B697" s="3" t="s">
        <v>517</v>
      </c>
      <c r="C697" s="1">
        <v>55600</v>
      </c>
      <c r="D697" s="2" t="s">
        <v>1072</v>
      </c>
      <c r="F697" s="8">
        <v>3004838</v>
      </c>
      <c r="G697" s="9">
        <f>IFERROR(VLOOKUP(Table2[[#This Row],[رقم الايصال الاكتروني]],Table1[],2,0),"")</f>
        <v>750</v>
      </c>
      <c r="H697" s="9" t="str">
        <f>IFERROR(VLOOKUP(Table2[[#This Row],[رقم الايصال الاكتروني]],Table1[],3,0),"")</f>
        <v>تحويل بنكى</v>
      </c>
    </row>
    <row r="698" spans="2:8" ht="18.75" x14ac:dyDescent="0.3">
      <c r="B698" s="3" t="s">
        <v>518</v>
      </c>
      <c r="C698" s="1">
        <v>36000</v>
      </c>
      <c r="D698" s="2" t="s">
        <v>1072</v>
      </c>
      <c r="F698" s="8" t="s">
        <v>665</v>
      </c>
      <c r="G698" s="9">
        <f>IFERROR(VLOOKUP(Table2[[#This Row],[رقم الايصال الاكتروني]],Table1[],2,0),"")</f>
        <v>7650</v>
      </c>
      <c r="H698" s="9" t="str">
        <f>IFERROR(VLOOKUP(Table2[[#This Row],[رقم الايصال الاكتروني]],Table1[],3,0),"")</f>
        <v>تحويل بنكى</v>
      </c>
    </row>
    <row r="699" spans="2:8" ht="18.75" x14ac:dyDescent="0.3">
      <c r="B699" s="3" t="s">
        <v>519</v>
      </c>
      <c r="C699" s="1">
        <v>62550</v>
      </c>
      <c r="D699" s="2" t="s">
        <v>1074</v>
      </c>
      <c r="F699" s="8" t="s">
        <v>666</v>
      </c>
      <c r="G699" s="9">
        <f>IFERROR(VLOOKUP(Table2[[#This Row],[رقم الايصال الاكتروني]],Table1[],2,0),"")</f>
        <v>17860.5</v>
      </c>
      <c r="H699" s="9" t="str">
        <f>IFERROR(VLOOKUP(Table2[[#This Row],[رقم الايصال الاكتروني]],Table1[],3,0),"")</f>
        <v>تحويل بنكى</v>
      </c>
    </row>
    <row r="700" spans="2:8" ht="18.75" x14ac:dyDescent="0.3">
      <c r="B700" s="3">
        <v>12238</v>
      </c>
      <c r="C700" s="1">
        <v>30000</v>
      </c>
      <c r="D700" s="2" t="s">
        <v>1071</v>
      </c>
      <c r="F700" s="8" t="s">
        <v>667</v>
      </c>
      <c r="G700" s="9">
        <f>IFERROR(VLOOKUP(Table2[[#This Row],[رقم الايصال الاكتروني]],Table1[],2,0),"")</f>
        <v>8212.5</v>
      </c>
      <c r="H700" s="9" t="str">
        <f>IFERROR(VLOOKUP(Table2[[#This Row],[رقم الايصال الاكتروني]],Table1[],3,0),"")</f>
        <v>تحويل بنكى</v>
      </c>
    </row>
    <row r="701" spans="2:8" ht="18.75" x14ac:dyDescent="0.3">
      <c r="B701" s="3">
        <v>99208</v>
      </c>
      <c r="C701" s="1">
        <v>56250</v>
      </c>
      <c r="D701" s="2" t="s">
        <v>1074</v>
      </c>
      <c r="F701" s="8" t="s">
        <v>668</v>
      </c>
      <c r="G701" s="9">
        <f>IFERROR(VLOOKUP(Table2[[#This Row],[رقم الايصال الاكتروني]],Table1[],2,0),"")</f>
        <v>14033.25</v>
      </c>
      <c r="H701" s="9" t="str">
        <f>IFERROR(VLOOKUP(Table2[[#This Row],[رقم الايصال الاكتروني]],Table1[],3,0),"")</f>
        <v>تحويل بنكى</v>
      </c>
    </row>
    <row r="702" spans="2:8" ht="18.75" x14ac:dyDescent="0.3">
      <c r="B702" s="3" t="s">
        <v>520</v>
      </c>
      <c r="C702" s="1">
        <v>93750</v>
      </c>
      <c r="D702" s="2" t="s">
        <v>1072</v>
      </c>
      <c r="F702" s="8" t="s">
        <v>669</v>
      </c>
      <c r="G702" s="9">
        <f>IFERROR(VLOOKUP(Table2[[#This Row],[رقم الايصال الاكتروني]],Table1[],2,0),"")</f>
        <v>10012.5</v>
      </c>
      <c r="H702" s="9" t="str">
        <f>IFERROR(VLOOKUP(Table2[[#This Row],[رقم الايصال الاكتروني]],Table1[],3,0),"")</f>
        <v>تحويل بنكى</v>
      </c>
    </row>
    <row r="703" spans="2:8" ht="18.75" x14ac:dyDescent="0.3">
      <c r="B703" s="3" t="s">
        <v>521</v>
      </c>
      <c r="C703" s="1">
        <v>26553</v>
      </c>
      <c r="D703" s="2" t="s">
        <v>1072</v>
      </c>
      <c r="F703" s="8">
        <v>82769</v>
      </c>
      <c r="G703" s="9">
        <f>IFERROR(VLOOKUP(Table2[[#This Row],[رقم الايصال الاكتروني]],Table1[],2,0),"")</f>
        <v>10237.5</v>
      </c>
      <c r="H703" s="9" t="str">
        <f>IFERROR(VLOOKUP(Table2[[#This Row],[رقم الايصال الاكتروني]],Table1[],3,0),"")</f>
        <v>تحويل بنكى</v>
      </c>
    </row>
    <row r="704" spans="2:8" ht="18.75" x14ac:dyDescent="0.3">
      <c r="B704" s="3" t="s">
        <v>522</v>
      </c>
      <c r="C704" s="1">
        <v>62550</v>
      </c>
      <c r="D704" s="2" t="s">
        <v>1074</v>
      </c>
      <c r="F704" s="8">
        <v>12081</v>
      </c>
      <c r="G704" s="9">
        <f>IFERROR(VLOOKUP(Table2[[#This Row],[رقم الايصال الاكتروني]],Table1[],2,0),"")</f>
        <v>12352.5</v>
      </c>
      <c r="H704" s="9" t="str">
        <f>IFERROR(VLOOKUP(Table2[[#This Row],[رقم الايصال الاكتروني]],Table1[],3,0),"")</f>
        <v>تحويل بنكى</v>
      </c>
    </row>
    <row r="705" spans="2:8" ht="18.75" x14ac:dyDescent="0.3">
      <c r="B705" s="3" t="s">
        <v>523</v>
      </c>
      <c r="C705" s="1">
        <v>26250</v>
      </c>
      <c r="D705" s="2" t="s">
        <v>1071</v>
      </c>
      <c r="F705" s="8" t="s">
        <v>670</v>
      </c>
      <c r="G705" s="9">
        <f>IFERROR(VLOOKUP(Table2[[#This Row],[رقم الايصال الاكتروني]],Table1[],2,0),"")</f>
        <v>7200</v>
      </c>
      <c r="H705" s="9" t="str">
        <f>IFERROR(VLOOKUP(Table2[[#This Row],[رقم الايصال الاكتروني]],Table1[],3,0),"")</f>
        <v>تحويل بنكى</v>
      </c>
    </row>
    <row r="706" spans="2:8" ht="18.75" x14ac:dyDescent="0.3">
      <c r="B706" s="3" t="s">
        <v>524</v>
      </c>
      <c r="C706" s="1">
        <v>26400</v>
      </c>
      <c r="D706" s="2" t="s">
        <v>1071</v>
      </c>
      <c r="F706" s="8">
        <v>206560</v>
      </c>
      <c r="G706" s="9">
        <f>IFERROR(VLOOKUP(Table2[[#This Row],[رقم الايصال الاكتروني]],Table1[],2,0),"")</f>
        <v>11925</v>
      </c>
      <c r="H706" s="9" t="str">
        <f>IFERROR(VLOOKUP(Table2[[#This Row],[رقم الايصال الاكتروني]],Table1[],3,0),"")</f>
        <v>تحويل بنكى</v>
      </c>
    </row>
    <row r="707" spans="2:8" ht="18.75" x14ac:dyDescent="0.3">
      <c r="B707" s="3" t="s">
        <v>525</v>
      </c>
      <c r="C707" s="1">
        <v>22553</v>
      </c>
      <c r="D707" s="2" t="s">
        <v>1071</v>
      </c>
      <c r="F707" s="8" t="s">
        <v>671</v>
      </c>
      <c r="G707" s="9">
        <f>IFERROR(VLOOKUP(Table2[[#This Row],[رقم الايصال الاكتروني]],Table1[],2,0),"")</f>
        <v>7537.5</v>
      </c>
      <c r="H707" s="9" t="str">
        <f>IFERROR(VLOOKUP(Table2[[#This Row],[رقم الايصال الاكتروني]],Table1[],3,0),"")</f>
        <v>تحويل بنكى</v>
      </c>
    </row>
    <row r="708" spans="2:8" ht="18.75" x14ac:dyDescent="0.3">
      <c r="B708" s="3" t="s">
        <v>526</v>
      </c>
      <c r="C708" s="1">
        <v>25075</v>
      </c>
      <c r="D708" s="2" t="s">
        <v>1071</v>
      </c>
      <c r="F708" s="8">
        <v>172161</v>
      </c>
      <c r="G708" s="9">
        <f>IFERROR(VLOOKUP(Table2[[#This Row],[رقم الايصال الاكتروني]],Table1[],2,0),"")</f>
        <v>20250</v>
      </c>
      <c r="H708" s="9" t="str">
        <f>IFERROR(VLOOKUP(Table2[[#This Row],[رقم الايصال الاكتروني]],Table1[],3,0),"")</f>
        <v>تحويل بنكى</v>
      </c>
    </row>
    <row r="709" spans="2:8" ht="18.75" x14ac:dyDescent="0.3">
      <c r="B709" s="3" t="s">
        <v>527</v>
      </c>
      <c r="C709" s="1">
        <v>78750</v>
      </c>
      <c r="D709" s="2" t="s">
        <v>1071</v>
      </c>
      <c r="F709" s="8">
        <v>322603</v>
      </c>
      <c r="G709" s="9">
        <f>IFERROR(VLOOKUP(Table2[[#This Row],[رقم الايصال الاكتروني]],Table1[],2,0),"")</f>
        <v>26775</v>
      </c>
      <c r="H709" s="9" t="str">
        <f>IFERROR(VLOOKUP(Table2[[#This Row],[رقم الايصال الاكتروني]],Table1[],3,0),"")</f>
        <v>تحويل بنكى</v>
      </c>
    </row>
    <row r="710" spans="2:8" ht="18.75" x14ac:dyDescent="0.3">
      <c r="B710" s="3">
        <v>34954</v>
      </c>
      <c r="C710" s="1">
        <v>33750</v>
      </c>
      <c r="D710" s="2" t="s">
        <v>1071</v>
      </c>
      <c r="F710" s="8" t="s">
        <v>672</v>
      </c>
      <c r="G710" s="9">
        <f>IFERROR(VLOOKUP(Table2[[#This Row],[رقم الايصال الاكتروني]],Table1[],2,0),"")</f>
        <v>10125</v>
      </c>
      <c r="H710" s="9" t="str">
        <f>IFERROR(VLOOKUP(Table2[[#This Row],[رقم الايصال الاكتروني]],Table1[],3,0),"")</f>
        <v>تحويل بنكى</v>
      </c>
    </row>
    <row r="711" spans="2:8" ht="18.75" x14ac:dyDescent="0.3">
      <c r="B711" s="3" t="s">
        <v>528</v>
      </c>
      <c r="C711" s="1">
        <v>31500</v>
      </c>
      <c r="D711" s="2" t="s">
        <v>1073</v>
      </c>
      <c r="F711" s="8" t="s">
        <v>673</v>
      </c>
      <c r="G711" s="9">
        <f>IFERROR(VLOOKUP(Table2[[#This Row],[رقم الايصال الاكتروني]],Table1[],2,0),"")</f>
        <v>15592.5</v>
      </c>
      <c r="H711" s="9" t="str">
        <f>IFERROR(VLOOKUP(Table2[[#This Row],[رقم الايصال الاكتروني]],Table1[],3,0),"")</f>
        <v>تحويل بنكى</v>
      </c>
    </row>
    <row r="712" spans="2:8" ht="18.75" x14ac:dyDescent="0.3">
      <c r="B712" s="3">
        <v>557778</v>
      </c>
      <c r="C712" s="1">
        <v>21000</v>
      </c>
      <c r="D712" s="2" t="s">
        <v>1072</v>
      </c>
      <c r="F712" s="8">
        <v>780323</v>
      </c>
      <c r="G712" s="9">
        <f>IFERROR(VLOOKUP(Table2[[#This Row],[رقم الايصال الاكتروني]],Table1[],2,0),"")</f>
        <v>9225</v>
      </c>
      <c r="H712" s="9" t="str">
        <f>IFERROR(VLOOKUP(Table2[[#This Row],[رقم الايصال الاكتروني]],Table1[],3,0),"")</f>
        <v>تحويل بنكى</v>
      </c>
    </row>
    <row r="713" spans="2:8" ht="18.75" x14ac:dyDescent="0.3">
      <c r="B713" s="3" t="s">
        <v>529</v>
      </c>
      <c r="C713" s="1">
        <v>45000</v>
      </c>
      <c r="D713" s="2" t="s">
        <v>1074</v>
      </c>
      <c r="F713" s="8" t="s">
        <v>674</v>
      </c>
      <c r="G713" s="9">
        <f>IFERROR(VLOOKUP(Table2[[#This Row],[رقم الايصال الاكتروني]],Table1[],2,0),"")</f>
        <v>22500</v>
      </c>
      <c r="H713" s="9" t="str">
        <f>IFERROR(VLOOKUP(Table2[[#This Row],[رقم الايصال الاكتروني]],Table1[],3,0),"")</f>
        <v>تحويل بنكى</v>
      </c>
    </row>
    <row r="714" spans="2:8" ht="18.75" x14ac:dyDescent="0.3">
      <c r="B714" s="3">
        <v>71458</v>
      </c>
      <c r="C714" s="1">
        <v>46000</v>
      </c>
      <c r="D714" s="2" t="s">
        <v>1072</v>
      </c>
      <c r="F714" s="8" t="s">
        <v>675</v>
      </c>
      <c r="G714" s="9">
        <f>IFERROR(VLOOKUP(Table2[[#This Row],[رقم الايصال الاكتروني]],Table1[],2,0),"")</f>
        <v>9787.5</v>
      </c>
      <c r="H714" s="9" t="str">
        <f>IFERROR(VLOOKUP(Table2[[#This Row],[رقم الايصال الاكتروني]],Table1[],3,0),"")</f>
        <v>تحويل بنكى</v>
      </c>
    </row>
    <row r="715" spans="2:8" ht="18.75" x14ac:dyDescent="0.3">
      <c r="B715" s="3" t="s">
        <v>530</v>
      </c>
      <c r="C715" s="1">
        <v>62550</v>
      </c>
      <c r="D715" s="2" t="s">
        <v>1074</v>
      </c>
      <c r="F715" s="8">
        <v>407856</v>
      </c>
      <c r="G715" s="9">
        <f>IFERROR(VLOOKUP(Table2[[#This Row],[رقم الايصال الاكتروني]],Table1[],2,0),"")</f>
        <v>11947.5</v>
      </c>
      <c r="H715" s="9" t="str">
        <f>IFERROR(VLOOKUP(Table2[[#This Row],[رقم الايصال الاكتروني]],Table1[],3,0),"")</f>
        <v>تحويل بنكى</v>
      </c>
    </row>
    <row r="716" spans="2:8" ht="18.75" x14ac:dyDescent="0.3">
      <c r="B716" s="3" t="s">
        <v>531</v>
      </c>
      <c r="C716" s="1">
        <v>55600</v>
      </c>
      <c r="D716" s="2" t="s">
        <v>1074</v>
      </c>
      <c r="F716" s="8" t="s">
        <v>676</v>
      </c>
      <c r="G716" s="9">
        <f>IFERROR(VLOOKUP(Table2[[#This Row],[رقم الايصال الاكتروني]],Table1[],2,0),"")</f>
        <v>18022.5</v>
      </c>
      <c r="H716" s="9" t="str">
        <f>IFERROR(VLOOKUP(Table2[[#This Row],[رقم الايصال الاكتروني]],Table1[],3,0),"")</f>
        <v>تحويل بنكى</v>
      </c>
    </row>
    <row r="717" spans="2:8" ht="18.75" x14ac:dyDescent="0.3">
      <c r="B717" s="3" t="s">
        <v>532</v>
      </c>
      <c r="C717" s="1">
        <v>22125</v>
      </c>
      <c r="D717" s="2" t="s">
        <v>1072</v>
      </c>
      <c r="F717" s="8" t="s">
        <v>677</v>
      </c>
      <c r="G717" s="9">
        <f>IFERROR(VLOOKUP(Table2[[#This Row],[رقم الايصال الاكتروني]],Table1[],2,0),"")</f>
        <v>22133.25</v>
      </c>
      <c r="H717" s="9" t="str">
        <f>IFERROR(VLOOKUP(Table2[[#This Row],[رقم الايصال الاكتروني]],Table1[],3,0),"")</f>
        <v>تحويل بنكى</v>
      </c>
    </row>
    <row r="718" spans="2:8" ht="18.75" x14ac:dyDescent="0.3">
      <c r="B718" s="3" t="s">
        <v>533</v>
      </c>
      <c r="C718" s="1">
        <v>29200</v>
      </c>
      <c r="D718" s="2" t="s">
        <v>1071</v>
      </c>
      <c r="F718" s="8" t="s">
        <v>678</v>
      </c>
      <c r="G718" s="9">
        <f>IFERROR(VLOOKUP(Table2[[#This Row],[رقم الايصال الاكتروني]],Table1[],2,0),"")</f>
        <v>16807.5</v>
      </c>
      <c r="H718" s="9" t="str">
        <f>IFERROR(VLOOKUP(Table2[[#This Row],[رقم الايصال الاكتروني]],Table1[],3,0),"")</f>
        <v>تحويل بنكى</v>
      </c>
    </row>
    <row r="719" spans="2:8" ht="18.75" x14ac:dyDescent="0.3">
      <c r="B719" s="3" t="s">
        <v>534</v>
      </c>
      <c r="C719" s="1">
        <v>112500</v>
      </c>
      <c r="D719" s="2" t="s">
        <v>1074</v>
      </c>
      <c r="F719" s="8">
        <v>132735</v>
      </c>
      <c r="G719" s="9">
        <f>IFERROR(VLOOKUP(Table2[[#This Row],[رقم الايصال الاكتروني]],Table1[],2,0),"")</f>
        <v>15750</v>
      </c>
      <c r="H719" s="9" t="str">
        <f>IFERROR(VLOOKUP(Table2[[#This Row],[رقم الايصال الاكتروني]],Table1[],3,0),"")</f>
        <v>تحويل بنكى</v>
      </c>
    </row>
    <row r="720" spans="2:8" ht="18.75" x14ac:dyDescent="0.3">
      <c r="B720" s="3" t="s">
        <v>535</v>
      </c>
      <c r="C720" s="1">
        <v>36750</v>
      </c>
      <c r="D720" s="2" t="s">
        <v>1072</v>
      </c>
      <c r="F720" s="8">
        <v>294226</v>
      </c>
      <c r="G720" s="9">
        <f>IFERROR(VLOOKUP(Table2[[#This Row],[رقم الايصال الاكتروني]],Table1[],2,0),"")</f>
        <v>16200</v>
      </c>
      <c r="H720" s="9" t="str">
        <f>IFERROR(VLOOKUP(Table2[[#This Row],[رقم الايصال الاكتروني]],Table1[],3,0),"")</f>
        <v>تحويل بنكى</v>
      </c>
    </row>
    <row r="721" spans="2:8" ht="18.75" x14ac:dyDescent="0.3">
      <c r="B721" s="3" t="s">
        <v>479</v>
      </c>
      <c r="C721" s="1">
        <v>33750</v>
      </c>
      <c r="D721" s="2" t="s">
        <v>1074</v>
      </c>
      <c r="F721" s="8">
        <v>3339</v>
      </c>
      <c r="G721" s="9">
        <f>IFERROR(VLOOKUP(Table2[[#This Row],[رقم الايصال الاكتروني]],Table1[],2,0),"")</f>
        <v>22500</v>
      </c>
      <c r="H721" s="9" t="str">
        <f>IFERROR(VLOOKUP(Table2[[#This Row],[رقم الايصال الاكتروني]],Table1[],3,0),"")</f>
        <v>تحويل بنكى</v>
      </c>
    </row>
    <row r="722" spans="2:8" ht="18.75" x14ac:dyDescent="0.3">
      <c r="B722" s="3" t="s">
        <v>536</v>
      </c>
      <c r="C722" s="1">
        <v>14000</v>
      </c>
      <c r="D722" s="2" t="s">
        <v>1073</v>
      </c>
      <c r="F722" s="8">
        <v>3332</v>
      </c>
      <c r="G722" s="9">
        <f>IFERROR(VLOOKUP(Table2[[#This Row],[رقم الايصال الاكتروني]],Table1[],2,0),"")</f>
        <v>22500</v>
      </c>
      <c r="H722" s="9" t="str">
        <f>IFERROR(VLOOKUP(Table2[[#This Row],[رقم الايصال الاكتروني]],Table1[],3,0),"")</f>
        <v>تحويل بنكى</v>
      </c>
    </row>
    <row r="723" spans="2:8" ht="18.75" x14ac:dyDescent="0.3">
      <c r="B723" s="3">
        <v>68741</v>
      </c>
      <c r="C723" s="1">
        <v>30870</v>
      </c>
      <c r="D723" s="2" t="s">
        <v>1073</v>
      </c>
      <c r="F723" s="8">
        <v>3381</v>
      </c>
      <c r="G723" s="9">
        <f>IFERROR(VLOOKUP(Table2[[#This Row],[رقم الايصال الاكتروني]],Table1[],2,0),"")</f>
        <v>22500</v>
      </c>
      <c r="H723" s="9" t="str">
        <f>IFERROR(VLOOKUP(Table2[[#This Row],[رقم الايصال الاكتروني]],Table1[],3,0),"")</f>
        <v>تحويل بنكى</v>
      </c>
    </row>
    <row r="724" spans="2:8" ht="18.75" x14ac:dyDescent="0.3">
      <c r="B724" s="3">
        <v>13621</v>
      </c>
      <c r="C724" s="1">
        <v>20250</v>
      </c>
      <c r="D724" s="2" t="s">
        <v>1071</v>
      </c>
      <c r="F724" s="8" t="s">
        <v>679</v>
      </c>
      <c r="G724" s="9">
        <f>IFERROR(VLOOKUP(Table2[[#This Row],[رقم الايصال الاكتروني]],Table1[],2,0),"")</f>
        <v>13122</v>
      </c>
      <c r="H724" s="9" t="str">
        <f>IFERROR(VLOOKUP(Table2[[#This Row],[رقم الايصال الاكتروني]],Table1[],3,0),"")</f>
        <v>تحويل بنكى</v>
      </c>
    </row>
    <row r="725" spans="2:8" ht="18.75" x14ac:dyDescent="0.3">
      <c r="B725" s="3">
        <v>492270</v>
      </c>
      <c r="C725" s="1">
        <v>13650</v>
      </c>
      <c r="D725" s="2" t="s">
        <v>1072</v>
      </c>
      <c r="F725" s="8">
        <v>30959</v>
      </c>
      <c r="G725" s="9">
        <f>IFERROR(VLOOKUP(Table2[[#This Row],[رقم الايصال الاكتروني]],Table1[],2,0),"")</f>
        <v>10462.5</v>
      </c>
      <c r="H725" s="9" t="str">
        <f>IFERROR(VLOOKUP(Table2[[#This Row],[رقم الايصال الاكتروني]],Table1[],3,0),"")</f>
        <v>تحويل بنكى</v>
      </c>
    </row>
    <row r="726" spans="2:8" ht="18.75" x14ac:dyDescent="0.3">
      <c r="B726" s="3">
        <v>99196</v>
      </c>
      <c r="C726" s="1">
        <v>59063</v>
      </c>
      <c r="D726" s="2" t="s">
        <v>1074</v>
      </c>
      <c r="F726" s="8">
        <v>2827</v>
      </c>
      <c r="G726" s="9">
        <f>IFERROR(VLOOKUP(Table2[[#This Row],[رقم الايصال الاكتروني]],Table1[],2,0),"")</f>
        <v>22500</v>
      </c>
      <c r="H726" s="9" t="str">
        <f>IFERROR(VLOOKUP(Table2[[#This Row],[رقم الايصال الاكتروني]],Table1[],3,0),"")</f>
        <v>تحويل بنكى</v>
      </c>
    </row>
    <row r="727" spans="2:8" ht="18.75" x14ac:dyDescent="0.3">
      <c r="B727" s="3" t="s">
        <v>537</v>
      </c>
      <c r="C727" s="1">
        <v>27000</v>
      </c>
      <c r="D727" s="2" t="s">
        <v>1072</v>
      </c>
      <c r="F727" s="8" t="s">
        <v>680</v>
      </c>
      <c r="G727" s="9">
        <f>IFERROR(VLOOKUP(Table2[[#This Row],[رقم الايصال الاكتروني]],Table1[],2,0),"")</f>
        <v>10935</v>
      </c>
      <c r="H727" s="9" t="str">
        <f>IFERROR(VLOOKUP(Table2[[#This Row],[رقم الايصال الاكتروني]],Table1[],3,0),"")</f>
        <v>تحويل بنكى</v>
      </c>
    </row>
    <row r="728" spans="2:8" ht="18.75" x14ac:dyDescent="0.3">
      <c r="B728" s="3" t="s">
        <v>538</v>
      </c>
      <c r="C728" s="1">
        <v>44719</v>
      </c>
      <c r="D728" s="2" t="s">
        <v>1073</v>
      </c>
      <c r="F728" s="8" t="s">
        <v>681</v>
      </c>
      <c r="G728" s="9">
        <f>IFERROR(VLOOKUP(Table2[[#This Row],[رقم الايصال الاكتروني]],Table1[],2,0),"")</f>
        <v>10462.5</v>
      </c>
      <c r="H728" s="9" t="str">
        <f>IFERROR(VLOOKUP(Table2[[#This Row],[رقم الايصال الاكتروني]],Table1[],3,0),"")</f>
        <v>تحويل بنكى</v>
      </c>
    </row>
    <row r="729" spans="2:8" ht="18.75" x14ac:dyDescent="0.3">
      <c r="B729" s="3">
        <v>21786</v>
      </c>
      <c r="C729" s="1">
        <v>22950</v>
      </c>
      <c r="D729" s="2" t="s">
        <v>1072</v>
      </c>
      <c r="F729" s="8" t="s">
        <v>682</v>
      </c>
      <c r="G729" s="9">
        <f>IFERROR(VLOOKUP(Table2[[#This Row],[رقم الايصال الاكتروني]],Table1[],2,0),"")</f>
        <v>16425</v>
      </c>
      <c r="H729" s="9" t="str">
        <f>IFERROR(VLOOKUP(Table2[[#This Row],[رقم الايصال الاكتروني]],Table1[],3,0),"")</f>
        <v>تحويل بنكى</v>
      </c>
    </row>
    <row r="730" spans="2:8" ht="18.75" x14ac:dyDescent="0.3">
      <c r="B730" s="3" t="s">
        <v>539</v>
      </c>
      <c r="C730" s="1">
        <v>66995</v>
      </c>
      <c r="D730" s="2" t="s">
        <v>1072</v>
      </c>
      <c r="F730" s="8">
        <v>3439</v>
      </c>
      <c r="G730" s="9">
        <f>IFERROR(VLOOKUP(Table2[[#This Row],[رقم الايصال الاكتروني]],Table1[],2,0),"")</f>
        <v>22500</v>
      </c>
      <c r="H730" s="9" t="str">
        <f>IFERROR(VLOOKUP(Table2[[#This Row],[رقم الايصال الاكتروني]],Table1[],3,0),"")</f>
        <v>تحويل بنكى</v>
      </c>
    </row>
    <row r="731" spans="2:8" ht="18.75" x14ac:dyDescent="0.3">
      <c r="B731" s="3">
        <v>808305</v>
      </c>
      <c r="C731" s="1">
        <v>20625</v>
      </c>
      <c r="D731" s="2" t="s">
        <v>1072</v>
      </c>
      <c r="F731" s="8">
        <v>5935293</v>
      </c>
      <c r="G731" s="9">
        <f>IFERROR(VLOOKUP(Table2[[#This Row],[رقم الايصال الاكتروني]],Table1[],2,0),"")</f>
        <v>6187.5</v>
      </c>
      <c r="H731" s="9" t="str">
        <f>IFERROR(VLOOKUP(Table2[[#This Row],[رقم الايصال الاكتروني]],Table1[],3,0),"")</f>
        <v>تحويل بنكى</v>
      </c>
    </row>
    <row r="732" spans="2:8" ht="18.75" x14ac:dyDescent="0.3">
      <c r="B732" s="3">
        <v>814615</v>
      </c>
      <c r="C732" s="1">
        <v>20625</v>
      </c>
      <c r="D732" s="2" t="s">
        <v>1072</v>
      </c>
      <c r="F732" s="8" t="s">
        <v>683</v>
      </c>
      <c r="G732" s="9">
        <f>IFERROR(VLOOKUP(Table2[[#This Row],[رقم الايصال الاكتروني]],Table1[],2,0),"")</f>
        <v>7537.5</v>
      </c>
      <c r="H732" s="9" t="str">
        <f>IFERROR(VLOOKUP(Table2[[#This Row],[رقم الايصال الاكتروني]],Table1[],3,0),"")</f>
        <v>تحويل بنكى</v>
      </c>
    </row>
    <row r="733" spans="2:8" ht="18.75" x14ac:dyDescent="0.3">
      <c r="B733" s="3">
        <v>20807</v>
      </c>
      <c r="C733" s="1">
        <v>18200</v>
      </c>
      <c r="D733" s="2" t="s">
        <v>1072</v>
      </c>
      <c r="F733" s="8">
        <v>1674930</v>
      </c>
      <c r="G733" s="9">
        <f>IFERROR(VLOOKUP(Table2[[#This Row],[رقم الايصال الاكتروني]],Table1[],2,0),"")</f>
        <v>7762.5</v>
      </c>
      <c r="H733" s="9" t="str">
        <f>IFERROR(VLOOKUP(Table2[[#This Row],[رقم الايصال الاكتروني]],Table1[],3,0),"")</f>
        <v>تحويل بنكى</v>
      </c>
    </row>
    <row r="734" spans="2:8" ht="18.75" x14ac:dyDescent="0.3">
      <c r="B734" s="3">
        <v>30091</v>
      </c>
      <c r="C734" s="1">
        <v>20900</v>
      </c>
      <c r="D734" s="2" t="s">
        <v>1072</v>
      </c>
      <c r="F734" s="8" t="s">
        <v>684</v>
      </c>
      <c r="G734" s="9">
        <f>IFERROR(VLOOKUP(Table2[[#This Row],[رقم الايصال الاكتروني]],Table1[],2,0),"")</f>
        <v>8212.5</v>
      </c>
      <c r="H734" s="9" t="str">
        <f>IFERROR(VLOOKUP(Table2[[#This Row],[رقم الايصال الاكتروني]],Table1[],3,0),"")</f>
        <v>تحويل بنكى</v>
      </c>
    </row>
    <row r="735" spans="2:8" ht="18.75" x14ac:dyDescent="0.3">
      <c r="B735" s="3">
        <v>114405</v>
      </c>
      <c r="C735" s="1">
        <v>5203</v>
      </c>
      <c r="D735" s="2" t="s">
        <v>1071</v>
      </c>
      <c r="F735" s="8">
        <v>4002919</v>
      </c>
      <c r="G735" s="9">
        <f>IFERROR(VLOOKUP(Table2[[#This Row],[رقم الايصال الاكتروني]],Table1[],2,0),"")</f>
        <v>22500</v>
      </c>
      <c r="H735" s="9" t="str">
        <f>IFERROR(VLOOKUP(Table2[[#This Row],[رقم الايصال الاكتروني]],Table1[],3,0),"")</f>
        <v>تحويل بنكى</v>
      </c>
    </row>
    <row r="736" spans="2:8" ht="18.75" x14ac:dyDescent="0.3">
      <c r="B736" s="3">
        <v>51470</v>
      </c>
      <c r="C736" s="1">
        <v>25200</v>
      </c>
      <c r="D736" s="2" t="s">
        <v>1071</v>
      </c>
      <c r="F736" s="8" t="s">
        <v>685</v>
      </c>
      <c r="G736" s="9">
        <f>IFERROR(VLOOKUP(Table2[[#This Row],[رقم الايصال الاكتروني]],Table1[],2,0),"")</f>
        <v>10125</v>
      </c>
      <c r="H736" s="9" t="str">
        <f>IFERROR(VLOOKUP(Table2[[#This Row],[رقم الايصال الاكتروني]],Table1[],3,0),"")</f>
        <v>تحويل بنكى</v>
      </c>
    </row>
    <row r="737" spans="2:8" ht="18.75" x14ac:dyDescent="0.3">
      <c r="B737" s="3" t="s">
        <v>540</v>
      </c>
      <c r="C737" s="1">
        <v>48600</v>
      </c>
      <c r="D737" s="2" t="s">
        <v>1071</v>
      </c>
      <c r="F737" s="8" t="s">
        <v>686</v>
      </c>
      <c r="G737" s="9">
        <f>IFERROR(VLOOKUP(Table2[[#This Row],[رقم الايصال الاكتروني]],Table1[],2,0),"")</f>
        <v>15592.5</v>
      </c>
      <c r="H737" s="9" t="str">
        <f>IFERROR(VLOOKUP(Table2[[#This Row],[رقم الايصال الاكتروني]],Table1[],3,0),"")</f>
        <v>تحويل بنكى</v>
      </c>
    </row>
    <row r="738" spans="2:8" ht="18.75" x14ac:dyDescent="0.3">
      <c r="B738" s="3" t="s">
        <v>541</v>
      </c>
      <c r="C738" s="1">
        <v>25650</v>
      </c>
      <c r="D738" s="2" t="s">
        <v>1073</v>
      </c>
      <c r="F738" s="8" t="s">
        <v>687</v>
      </c>
      <c r="G738" s="9">
        <f>IFERROR(VLOOKUP(Table2[[#This Row],[رقم الايصال الاكتروني]],Table1[],2,0),"")</f>
        <v>8887.5</v>
      </c>
      <c r="H738" s="9" t="str">
        <f>IFERROR(VLOOKUP(Table2[[#This Row],[رقم الايصال الاكتروني]],Table1[],3,0),"")</f>
        <v>تحويل بنكى</v>
      </c>
    </row>
    <row r="739" spans="2:8" ht="18.75" x14ac:dyDescent="0.3">
      <c r="B739" s="3" t="s">
        <v>542</v>
      </c>
      <c r="C739" s="1">
        <v>12400</v>
      </c>
      <c r="D739" s="2" t="s">
        <v>1071</v>
      </c>
      <c r="F739" s="8" t="s">
        <v>688</v>
      </c>
      <c r="G739" s="9">
        <f>IFERROR(VLOOKUP(Table2[[#This Row],[رقم الايصال الاكتروني]],Table1[],2,0),"")</f>
        <v>10462.5</v>
      </c>
      <c r="H739" s="9" t="str">
        <f>IFERROR(VLOOKUP(Table2[[#This Row],[رقم الايصال الاكتروني]],Table1[],3,0),"")</f>
        <v>تحويل بنكى</v>
      </c>
    </row>
    <row r="740" spans="2:8" ht="18.75" x14ac:dyDescent="0.3">
      <c r="B740" s="3" t="s">
        <v>543</v>
      </c>
      <c r="C740" s="1">
        <v>27923</v>
      </c>
      <c r="D740" s="2" t="s">
        <v>1071</v>
      </c>
      <c r="F740" s="8" t="s">
        <v>689</v>
      </c>
      <c r="G740" s="9">
        <f>IFERROR(VLOOKUP(Table2[[#This Row],[رقم الايصال الاكتروني]],Table1[],2,0),"")</f>
        <v>10462.5</v>
      </c>
      <c r="H740" s="9" t="str">
        <f>IFERROR(VLOOKUP(Table2[[#This Row],[رقم الايصال الاكتروني]],Table1[],3,0),"")</f>
        <v>تحويل بنكى</v>
      </c>
    </row>
    <row r="741" spans="2:8" ht="18.75" x14ac:dyDescent="0.3">
      <c r="B741" s="3" t="s">
        <v>544</v>
      </c>
      <c r="C741" s="1">
        <v>69530</v>
      </c>
      <c r="D741" s="2" t="s">
        <v>1071</v>
      </c>
      <c r="F741" s="8" t="s">
        <v>690</v>
      </c>
      <c r="G741" s="9">
        <f>IFERROR(VLOOKUP(Table2[[#This Row],[رقم الايصال الاكتروني]],Table1[],2,0),"")</f>
        <v>14580</v>
      </c>
      <c r="H741" s="9" t="str">
        <f>IFERROR(VLOOKUP(Table2[[#This Row],[رقم الايصال الاكتروني]],Table1[],3,0),"")</f>
        <v>تحويل بنكى</v>
      </c>
    </row>
    <row r="742" spans="2:8" ht="18.75" x14ac:dyDescent="0.3">
      <c r="B742" s="3" t="s">
        <v>545</v>
      </c>
      <c r="C742" s="1">
        <v>28000</v>
      </c>
      <c r="D742" s="2" t="s">
        <v>1071</v>
      </c>
      <c r="F742" s="8" t="s">
        <v>691</v>
      </c>
      <c r="G742" s="9">
        <f>IFERROR(VLOOKUP(Table2[[#This Row],[رقم الايصال الاكتروني]],Table1[],2,0),"")</f>
        <v>20047.5</v>
      </c>
      <c r="H742" s="9" t="str">
        <f>IFERROR(VLOOKUP(Table2[[#This Row],[رقم الايصال الاكتروني]],Table1[],3,0),"")</f>
        <v>تحويل بنكى</v>
      </c>
    </row>
    <row r="743" spans="2:8" ht="18.75" x14ac:dyDescent="0.3">
      <c r="B743" s="3" t="s">
        <v>546</v>
      </c>
      <c r="C743" s="1">
        <v>36000</v>
      </c>
      <c r="D743" s="2" t="s">
        <v>1072</v>
      </c>
      <c r="F743" s="8" t="s">
        <v>692</v>
      </c>
      <c r="G743" s="9">
        <f>IFERROR(VLOOKUP(Table2[[#This Row],[رقم الايصال الاكتروني]],Table1[],2,0),"")</f>
        <v>18670.5</v>
      </c>
      <c r="H743" s="9" t="str">
        <f>IFERROR(VLOOKUP(Table2[[#This Row],[رقم الايصال الاكتروني]],Table1[],3,0),"")</f>
        <v>تحويل بنكى</v>
      </c>
    </row>
    <row r="744" spans="2:8" ht="18.75" x14ac:dyDescent="0.3">
      <c r="B744" s="3" t="s">
        <v>547</v>
      </c>
      <c r="C744" s="1">
        <v>33750</v>
      </c>
      <c r="D744" s="2" t="s">
        <v>1071</v>
      </c>
      <c r="F744" s="8" t="s">
        <v>693</v>
      </c>
      <c r="G744" s="9">
        <f>IFERROR(VLOOKUP(Table2[[#This Row],[رقم الايصال الاكتروني]],Table1[],2,0),"")</f>
        <v>32622.75</v>
      </c>
      <c r="H744" s="9" t="str">
        <f>IFERROR(VLOOKUP(Table2[[#This Row],[رقم الايصال الاكتروني]],Table1[],3,0),"")</f>
        <v>تحويل بنكى</v>
      </c>
    </row>
    <row r="745" spans="2:8" ht="18.75" x14ac:dyDescent="0.3">
      <c r="B745" s="3">
        <v>62464</v>
      </c>
      <c r="C745" s="1">
        <v>3225</v>
      </c>
      <c r="D745" s="2" t="s">
        <v>1071</v>
      </c>
      <c r="F745" s="8" t="s">
        <v>694</v>
      </c>
      <c r="G745" s="9">
        <f>IFERROR(VLOOKUP(Table2[[#This Row],[رقم الايصال الاكتروني]],Table1[],2,0),"")</f>
        <v>16875</v>
      </c>
      <c r="H745" s="9" t="str">
        <f>IFERROR(VLOOKUP(Table2[[#This Row],[رقم الايصال الاكتروني]],Table1[],3,0),"")</f>
        <v>تحويل بنكى</v>
      </c>
    </row>
    <row r="746" spans="2:8" ht="18.75" x14ac:dyDescent="0.3">
      <c r="B746" s="3">
        <v>34959</v>
      </c>
      <c r="C746" s="1">
        <v>6600</v>
      </c>
      <c r="D746" s="2" t="s">
        <v>1074</v>
      </c>
      <c r="F746" s="8">
        <v>1026112</v>
      </c>
      <c r="G746" s="9">
        <f>IFERROR(VLOOKUP(Table2[[#This Row],[رقم الايصال الاكتروني]],Table1[],2,0),"")</f>
        <v>30375</v>
      </c>
      <c r="H746" s="9" t="str">
        <f>IFERROR(VLOOKUP(Table2[[#This Row],[رقم الايصال الاكتروني]],Table1[],3,0),"")</f>
        <v>تحويل بنكى</v>
      </c>
    </row>
    <row r="747" spans="2:8" ht="18.75" x14ac:dyDescent="0.3">
      <c r="B747" s="3">
        <v>16579</v>
      </c>
      <c r="C747" s="1">
        <v>12375</v>
      </c>
      <c r="D747" s="2" t="s">
        <v>1074</v>
      </c>
      <c r="F747" s="8" t="s">
        <v>695</v>
      </c>
      <c r="G747" s="9">
        <f>IFERROR(VLOOKUP(Table2[[#This Row],[رقم الايصال الاكتروني]],Table1[],2,0),"")</f>
        <v>14580</v>
      </c>
      <c r="H747" s="9" t="str">
        <f>IFERROR(VLOOKUP(Table2[[#This Row],[رقم الايصال الاكتروني]],Table1[],3,0),"")</f>
        <v>تحويل بنكى</v>
      </c>
    </row>
    <row r="748" spans="2:8" ht="18.75" x14ac:dyDescent="0.3">
      <c r="B748" s="3">
        <v>12269</v>
      </c>
      <c r="C748" s="1">
        <v>31875</v>
      </c>
      <c r="D748" s="2" t="s">
        <v>1071</v>
      </c>
      <c r="F748" s="8" t="s">
        <v>696</v>
      </c>
      <c r="G748" s="9">
        <f>IFERROR(VLOOKUP(Table2[[#This Row],[رقم الايصال الاكتروني]],Table1[],2,0),"")</f>
        <v>16949.25</v>
      </c>
      <c r="H748" s="9" t="str">
        <f>IFERROR(VLOOKUP(Table2[[#This Row],[رقم الايصال الاكتروني]],Table1[],3,0),"")</f>
        <v>تحويل بنكى</v>
      </c>
    </row>
    <row r="749" spans="2:8" ht="18.75" x14ac:dyDescent="0.3">
      <c r="B749" s="3">
        <v>627823</v>
      </c>
      <c r="C749" s="1">
        <v>10315</v>
      </c>
      <c r="D749" s="2" t="s">
        <v>1072</v>
      </c>
      <c r="F749" s="8" t="s">
        <v>697</v>
      </c>
      <c r="G749" s="9">
        <f>IFERROR(VLOOKUP(Table2[[#This Row],[رقم الايصال الاكتروني]],Table1[],2,0),"")</f>
        <v>8212.5</v>
      </c>
      <c r="H749" s="9" t="str">
        <f>IFERROR(VLOOKUP(Table2[[#This Row],[رقم الايصال الاكتروني]],Table1[],3,0),"")</f>
        <v>تحويل بنكى</v>
      </c>
    </row>
    <row r="750" spans="2:8" ht="18.75" x14ac:dyDescent="0.3">
      <c r="B750" s="3">
        <v>818261</v>
      </c>
      <c r="C750" s="1">
        <v>20625</v>
      </c>
      <c r="D750" s="2" t="s">
        <v>1072</v>
      </c>
      <c r="F750" s="8" t="s">
        <v>698</v>
      </c>
      <c r="G750" s="9">
        <f>IFERROR(VLOOKUP(Table2[[#This Row],[رقم الايصال الاكتروني]],Table1[],2,0),"")</f>
        <v>10462.5</v>
      </c>
      <c r="H750" s="9" t="str">
        <f>IFERROR(VLOOKUP(Table2[[#This Row],[رقم الايصال الاكتروني]],Table1[],3,0),"")</f>
        <v>تحويل بنكى</v>
      </c>
    </row>
    <row r="751" spans="2:8" ht="18.75" x14ac:dyDescent="0.3">
      <c r="B751" s="3">
        <v>1026091</v>
      </c>
      <c r="C751" s="1">
        <v>12375</v>
      </c>
      <c r="D751" s="2" t="s">
        <v>1072</v>
      </c>
      <c r="F751" s="8">
        <v>1014867</v>
      </c>
      <c r="G751" s="9">
        <f>IFERROR(VLOOKUP(Table2[[#This Row],[رقم الايصال الاكتروني]],Table1[],2,0),"")</f>
        <v>11025</v>
      </c>
      <c r="H751" s="9" t="str">
        <f>IFERROR(VLOOKUP(Table2[[#This Row],[رقم الايصال الاكتروني]],Table1[],3,0),"")</f>
        <v>تحويل بنكى</v>
      </c>
    </row>
    <row r="752" spans="2:8" ht="18.75" x14ac:dyDescent="0.3">
      <c r="B752" s="3">
        <v>51310</v>
      </c>
      <c r="C752" s="1">
        <v>27923</v>
      </c>
      <c r="D752" s="2" t="s">
        <v>1073</v>
      </c>
      <c r="F752" s="8" t="s">
        <v>699</v>
      </c>
      <c r="G752" s="9">
        <f>IFERROR(VLOOKUP(Table2[[#This Row],[رقم الايصال الاكتروني]],Table1[],2,0),"")</f>
        <v>8212.5</v>
      </c>
      <c r="H752" s="9" t="str">
        <f>IFERROR(VLOOKUP(Table2[[#This Row],[رقم الايصال الاكتروني]],Table1[],3,0),"")</f>
        <v>تحويل بنكى</v>
      </c>
    </row>
    <row r="753" spans="2:8" ht="18.75" x14ac:dyDescent="0.3">
      <c r="B753" s="3" t="s">
        <v>548</v>
      </c>
      <c r="C753" s="1">
        <v>21094</v>
      </c>
      <c r="D753" s="2" t="s">
        <v>1073</v>
      </c>
      <c r="F753" s="8" t="s">
        <v>700</v>
      </c>
      <c r="G753" s="9">
        <f>IFERROR(VLOOKUP(Table2[[#This Row],[رقم الايصال الاكتروني]],Table1[],2,0),"")</f>
        <v>20958.75</v>
      </c>
      <c r="H753" s="9" t="str">
        <f>IFERROR(VLOOKUP(Table2[[#This Row],[رقم الايصال الاكتروني]],Table1[],3,0),"")</f>
        <v>تحويل بنكى</v>
      </c>
    </row>
    <row r="754" spans="2:8" ht="18.75" x14ac:dyDescent="0.3">
      <c r="B754" s="3">
        <v>33339</v>
      </c>
      <c r="C754" s="1">
        <v>27338</v>
      </c>
      <c r="D754" s="2" t="s">
        <v>1071</v>
      </c>
      <c r="F754" s="8" t="s">
        <v>701</v>
      </c>
      <c r="G754" s="9">
        <f>IFERROR(VLOOKUP(Table2[[#This Row],[رقم الايصال الاكتروني]],Table1[],2,0),"")</f>
        <v>18670.5</v>
      </c>
      <c r="H754" s="9" t="str">
        <f>IFERROR(VLOOKUP(Table2[[#This Row],[رقم الايصال الاكتروني]],Table1[],3,0),"")</f>
        <v>تحويل بنكى</v>
      </c>
    </row>
    <row r="755" spans="2:8" ht="18.75" x14ac:dyDescent="0.3">
      <c r="B755" s="3">
        <v>603543</v>
      </c>
      <c r="C755" s="1">
        <v>11520</v>
      </c>
      <c r="D755" s="2" t="s">
        <v>1071</v>
      </c>
      <c r="F755" s="8">
        <v>4060767</v>
      </c>
      <c r="G755" s="9">
        <f>IFERROR(VLOOKUP(Table2[[#This Row],[رقم الايصال الاكتروني]],Table1[],2,0),"")</f>
        <v>5287.5</v>
      </c>
      <c r="H755" s="9" t="str">
        <f>IFERROR(VLOOKUP(Table2[[#This Row],[رقم الايصال الاكتروني]],Table1[],3,0),"")</f>
        <v>تحويل بنكى</v>
      </c>
    </row>
    <row r="756" spans="2:8" ht="18.75" x14ac:dyDescent="0.3">
      <c r="B756" s="3">
        <v>55405</v>
      </c>
      <c r="C756" s="1">
        <v>35100</v>
      </c>
      <c r="D756" s="2" t="s">
        <v>1071</v>
      </c>
      <c r="F756" s="8" t="s">
        <v>702</v>
      </c>
      <c r="G756" s="9">
        <f>IFERROR(VLOOKUP(Table2[[#This Row],[رقم الايصال الاكتروني]],Table1[],2,0),"")</f>
        <v>10935</v>
      </c>
      <c r="H756" s="9" t="str">
        <f>IFERROR(VLOOKUP(Table2[[#This Row],[رقم الايصال الاكتروني]],Table1[],3,0),"")</f>
        <v>تحويل بنكى</v>
      </c>
    </row>
    <row r="757" spans="2:8" ht="18.75" x14ac:dyDescent="0.3">
      <c r="B757" s="3">
        <v>92769</v>
      </c>
      <c r="C757" s="1">
        <v>21105</v>
      </c>
      <c r="D757" s="2" t="s">
        <v>1073</v>
      </c>
      <c r="F757" s="8" t="s">
        <v>703</v>
      </c>
      <c r="G757" s="9">
        <f>IFERROR(VLOOKUP(Table2[[#This Row],[رقم الايصال الاكتروني]],Table1[],2,0),"")</f>
        <v>14580</v>
      </c>
      <c r="H757" s="9" t="str">
        <f>IFERROR(VLOOKUP(Table2[[#This Row],[رقم الايصال الاكتروني]],Table1[],3,0),"")</f>
        <v>تحويل بنكى</v>
      </c>
    </row>
    <row r="758" spans="2:8" ht="18.75" x14ac:dyDescent="0.3">
      <c r="B758" s="3" t="s">
        <v>549</v>
      </c>
      <c r="C758" s="1">
        <v>30071</v>
      </c>
      <c r="D758" s="2" t="s">
        <v>1071</v>
      </c>
      <c r="F758" s="8" t="s">
        <v>704</v>
      </c>
      <c r="G758" s="9">
        <f>IFERROR(VLOOKUP(Table2[[#This Row],[رقم الايصال الاكتروني]],Table1[],2,0),"")</f>
        <v>7762.5</v>
      </c>
      <c r="H758" s="9" t="str">
        <f>IFERROR(VLOOKUP(Table2[[#This Row],[رقم الايصال الاكتروني]],Table1[],3,0),"")</f>
        <v>تحويل بنكى</v>
      </c>
    </row>
    <row r="759" spans="2:8" ht="18.75" x14ac:dyDescent="0.3">
      <c r="B759" s="3" t="s">
        <v>550</v>
      </c>
      <c r="C759" s="1">
        <v>18200</v>
      </c>
      <c r="D759" s="2" t="s">
        <v>1073</v>
      </c>
      <c r="F759" s="8" t="s">
        <v>705</v>
      </c>
      <c r="G759" s="9">
        <f>IFERROR(VLOOKUP(Table2[[#This Row],[رقم الايصال الاكتروني]],Table1[],2,0),"")</f>
        <v>8970.6</v>
      </c>
      <c r="H759" s="9" t="str">
        <f>IFERROR(VLOOKUP(Table2[[#This Row],[رقم الايصال الاكتروني]],Table1[],3,0),"")</f>
        <v>تحويل بنكى</v>
      </c>
    </row>
    <row r="760" spans="2:8" ht="18.75" x14ac:dyDescent="0.3">
      <c r="B760" s="3">
        <v>46840</v>
      </c>
      <c r="C760" s="1">
        <v>22190</v>
      </c>
      <c r="D760" s="2" t="s">
        <v>1073</v>
      </c>
      <c r="F760" s="8" t="s">
        <v>706</v>
      </c>
      <c r="G760" s="9">
        <f>IFERROR(VLOOKUP(Table2[[#This Row],[رقم الايصال الاكتروني]],Table1[],2,0),"")</f>
        <v>8212.5</v>
      </c>
      <c r="H760" s="9" t="str">
        <f>IFERROR(VLOOKUP(Table2[[#This Row],[رقم الايصال الاكتروني]],Table1[],3,0),"")</f>
        <v>تحويل بنكى</v>
      </c>
    </row>
    <row r="761" spans="2:8" ht="18.75" x14ac:dyDescent="0.3">
      <c r="B761" s="3" t="s">
        <v>551</v>
      </c>
      <c r="C761" s="1">
        <v>10935</v>
      </c>
      <c r="D761" s="2" t="s">
        <v>1071</v>
      </c>
      <c r="F761" s="8">
        <v>564174</v>
      </c>
      <c r="G761" s="9">
        <f>IFERROR(VLOOKUP(Table2[[#This Row],[رقم الايصال الاكتروني]],Table1[],2,0),"")</f>
        <v>16650</v>
      </c>
      <c r="H761" s="9" t="str">
        <f>IFERROR(VLOOKUP(Table2[[#This Row],[رقم الايصال الاكتروني]],Table1[],3,0),"")</f>
        <v>تحويل بنكى</v>
      </c>
    </row>
    <row r="762" spans="2:8" ht="18.75" x14ac:dyDescent="0.3">
      <c r="B762" s="3">
        <v>1521</v>
      </c>
      <c r="C762" s="1">
        <v>24034</v>
      </c>
      <c r="D762" s="2" t="s">
        <v>1072</v>
      </c>
      <c r="F762" s="8" t="s">
        <v>707</v>
      </c>
      <c r="G762" s="9">
        <f>IFERROR(VLOOKUP(Table2[[#This Row],[رقم الايصال الاكتروني]],Table1[],2,0),"")</f>
        <v>20958.75</v>
      </c>
      <c r="H762" s="9" t="str">
        <f>IFERROR(VLOOKUP(Table2[[#This Row],[رقم الايصال الاكتروني]],Table1[],3,0),"")</f>
        <v>تحويل بنكى</v>
      </c>
    </row>
    <row r="763" spans="2:8" ht="18.75" x14ac:dyDescent="0.3">
      <c r="B763" s="3">
        <v>492876</v>
      </c>
      <c r="C763" s="1">
        <v>16403</v>
      </c>
      <c r="D763" s="2" t="s">
        <v>1073</v>
      </c>
      <c r="F763" s="8" t="s">
        <v>708</v>
      </c>
      <c r="G763" s="9">
        <f>IFERROR(VLOOKUP(Table2[[#This Row],[رقم الايصال الاكتروني]],Table1[],2,0),"")</f>
        <v>32622.75</v>
      </c>
      <c r="H763" s="9" t="str">
        <f>IFERROR(VLOOKUP(Table2[[#This Row],[رقم الايصال الاكتروني]],Table1[],3,0),"")</f>
        <v>تحويل بنكى</v>
      </c>
    </row>
    <row r="764" spans="2:8" ht="18.75" x14ac:dyDescent="0.3">
      <c r="B764" s="3" t="s">
        <v>552</v>
      </c>
      <c r="C764" s="1">
        <v>18750</v>
      </c>
      <c r="D764" s="2" t="s">
        <v>1074</v>
      </c>
      <c r="F764" s="8">
        <v>567079</v>
      </c>
      <c r="G764" s="9">
        <f>IFERROR(VLOOKUP(Table2[[#This Row],[رقم الايصال الاكتروني]],Table1[],2,0),"")</f>
        <v>16650</v>
      </c>
      <c r="H764" s="9" t="str">
        <f>IFERROR(VLOOKUP(Table2[[#This Row],[رقم الايصال الاكتروني]],Table1[],3,0),"")</f>
        <v>تحويل بنكى</v>
      </c>
    </row>
    <row r="765" spans="2:8" ht="18.75" x14ac:dyDescent="0.3">
      <c r="B765" s="3" t="s">
        <v>553</v>
      </c>
      <c r="C765" s="1">
        <v>14330</v>
      </c>
      <c r="D765" s="2" t="s">
        <v>1073</v>
      </c>
      <c r="F765" s="8" t="s">
        <v>709</v>
      </c>
      <c r="G765" s="9">
        <f>IFERROR(VLOOKUP(Table2[[#This Row],[رقم الايصال الاكتروني]],Table1[],2,0),"")</f>
        <v>11137.5</v>
      </c>
      <c r="H765" s="9" t="str">
        <f>IFERROR(VLOOKUP(Table2[[#This Row],[رقم الايصال الاكتروني]],Table1[],3,0),"")</f>
        <v>تحويل بنكى</v>
      </c>
    </row>
    <row r="766" spans="2:8" ht="18.75" x14ac:dyDescent="0.3">
      <c r="B766" s="3" t="s">
        <v>554</v>
      </c>
      <c r="C766" s="1">
        <v>20625</v>
      </c>
      <c r="D766" s="2" t="s">
        <v>1072</v>
      </c>
      <c r="F766" s="8" t="s">
        <v>710</v>
      </c>
      <c r="G766" s="9">
        <f>IFERROR(VLOOKUP(Table2[[#This Row],[رقم الايصال الاكتروني]],Table1[],2,0),"")</f>
        <v>13851</v>
      </c>
      <c r="H766" s="9" t="str">
        <f>IFERROR(VLOOKUP(Table2[[#This Row],[رقم الايصال الاكتروني]],Table1[],3,0),"")</f>
        <v>تحويل بنكى</v>
      </c>
    </row>
    <row r="767" spans="2:8" ht="18.75" x14ac:dyDescent="0.3">
      <c r="B767" s="3" t="s">
        <v>555</v>
      </c>
      <c r="C767" s="1">
        <v>40300</v>
      </c>
      <c r="D767" s="2" t="s">
        <v>1071</v>
      </c>
      <c r="F767" s="8">
        <v>808963</v>
      </c>
      <c r="G767" s="9">
        <f>IFERROR(VLOOKUP(Table2[[#This Row],[رقم الايصال الاكتروني]],Table1[],2,0),"")</f>
        <v>13375</v>
      </c>
      <c r="H767" s="9" t="str">
        <f>IFERROR(VLOOKUP(Table2[[#This Row],[رقم الايصال الاكتروني]],Table1[],3,0),"")</f>
        <v>تحويل بنكى</v>
      </c>
    </row>
    <row r="768" spans="2:8" ht="18.75" x14ac:dyDescent="0.3">
      <c r="B768" s="3">
        <v>51203</v>
      </c>
      <c r="C768" s="1">
        <v>22995</v>
      </c>
      <c r="D768" s="2" t="s">
        <v>1073</v>
      </c>
      <c r="F768" s="8" t="s">
        <v>711</v>
      </c>
      <c r="G768" s="9">
        <f>IFERROR(VLOOKUP(Table2[[#This Row],[رقم الايصال الاكتروني]],Table1[],2,0),"")</f>
        <v>14625</v>
      </c>
      <c r="H768" s="9" t="str">
        <f>IFERROR(VLOOKUP(Table2[[#This Row],[رقم الايصال الاكتروني]],Table1[],3,0),"")</f>
        <v>تحويل بنكى</v>
      </c>
    </row>
    <row r="769" spans="2:8" ht="18.75" x14ac:dyDescent="0.3">
      <c r="B769" s="3">
        <v>51165</v>
      </c>
      <c r="C769" s="1">
        <v>23500</v>
      </c>
      <c r="D769" s="2" t="s">
        <v>1071</v>
      </c>
      <c r="F769" s="8" t="s">
        <v>712</v>
      </c>
      <c r="G769" s="9">
        <f>IFERROR(VLOOKUP(Table2[[#This Row],[رقم الايصال الاكتروني]],Table1[],2,0),"")</f>
        <v>22500</v>
      </c>
      <c r="H769" s="9" t="str">
        <f>IFERROR(VLOOKUP(Table2[[#This Row],[رقم الايصال الاكتروني]],Table1[],3,0),"")</f>
        <v>تحويل بنكى</v>
      </c>
    </row>
    <row r="770" spans="2:8" ht="18.75" x14ac:dyDescent="0.3">
      <c r="B770" s="3">
        <v>92803</v>
      </c>
      <c r="C770" s="1">
        <v>18428</v>
      </c>
      <c r="D770" s="2" t="s">
        <v>1073</v>
      </c>
      <c r="F770" s="8">
        <v>69212</v>
      </c>
      <c r="G770" s="9">
        <f>IFERROR(VLOOKUP(Table2[[#This Row],[رقم الايصال الاكتروني]],Table1[],2,0),"")</f>
        <v>4275</v>
      </c>
      <c r="H770" s="9" t="str">
        <f>IFERROR(VLOOKUP(Table2[[#This Row],[رقم الايصال الاكتروني]],Table1[],3,0),"")</f>
        <v>تحويل بنكى</v>
      </c>
    </row>
    <row r="771" spans="2:8" ht="18.75" x14ac:dyDescent="0.3">
      <c r="B771" s="3" t="s">
        <v>556</v>
      </c>
      <c r="C771" s="1">
        <v>24300</v>
      </c>
      <c r="D771" s="2" t="s">
        <v>1073</v>
      </c>
      <c r="F771" s="8">
        <v>898698</v>
      </c>
      <c r="G771" s="9">
        <f>IFERROR(VLOOKUP(Table2[[#This Row],[رقم الايصال الاكتروني]],Table1[],2,0),"")</f>
        <v>4500</v>
      </c>
      <c r="H771" s="9" t="str">
        <f>IFERROR(VLOOKUP(Table2[[#This Row],[رقم الايصال الاكتروني]],Table1[],3,0),"")</f>
        <v>تحويل بنكى</v>
      </c>
    </row>
    <row r="772" spans="2:8" ht="18.75" x14ac:dyDescent="0.3">
      <c r="B772" s="3" t="s">
        <v>557</v>
      </c>
      <c r="C772" s="1">
        <v>13286</v>
      </c>
      <c r="D772" s="2" t="s">
        <v>1071</v>
      </c>
      <c r="F772" s="8">
        <v>608776</v>
      </c>
      <c r="G772" s="9">
        <f>IFERROR(VLOOKUP(Table2[[#This Row],[رقم الايصال الاكتروني]],Table1[],2,0),"")</f>
        <v>19125</v>
      </c>
      <c r="H772" s="9" t="str">
        <f>IFERROR(VLOOKUP(Table2[[#This Row],[رقم الايصال الاكتروني]],Table1[],3,0),"")</f>
        <v>تحويل بنكى</v>
      </c>
    </row>
    <row r="773" spans="2:8" ht="18.75" x14ac:dyDescent="0.3">
      <c r="B773" s="3" t="s">
        <v>558</v>
      </c>
      <c r="C773" s="1">
        <v>19683</v>
      </c>
      <c r="D773" s="2" t="s">
        <v>1073</v>
      </c>
      <c r="F773" s="8">
        <v>546391</v>
      </c>
      <c r="G773" s="9" t="str">
        <f>IFERROR(VLOOKUP(Table2[[#This Row],[رقم الايصال الاكتروني]],Table1[],2,0),"")</f>
        <v/>
      </c>
      <c r="H773" s="9" t="str">
        <f>IFERROR(VLOOKUP(Table2[[#This Row],[رقم الايصال الاكتروني]],Table1[],3,0),"")</f>
        <v/>
      </c>
    </row>
    <row r="774" spans="2:8" ht="18.75" x14ac:dyDescent="0.3">
      <c r="B774" s="3" t="s">
        <v>559</v>
      </c>
      <c r="C774" s="1">
        <v>15309</v>
      </c>
      <c r="D774" s="2" t="s">
        <v>1071</v>
      </c>
      <c r="F774" s="8" t="s">
        <v>714</v>
      </c>
      <c r="G774" s="9">
        <f>IFERROR(VLOOKUP(Table2[[#This Row],[رقم الايصال الاكتروني]],Table1[],2,0),"")</f>
        <v>24300</v>
      </c>
      <c r="H774" s="9" t="str">
        <f>IFERROR(VLOOKUP(Table2[[#This Row],[رقم الايصال الاكتروني]],Table1[],3,0),"")</f>
        <v>تحويل بنكى</v>
      </c>
    </row>
    <row r="775" spans="2:8" ht="18.75" x14ac:dyDescent="0.3">
      <c r="B775" s="3">
        <v>91309</v>
      </c>
      <c r="C775" s="1">
        <v>16639</v>
      </c>
      <c r="D775" s="2" t="s">
        <v>1071</v>
      </c>
      <c r="F775" s="8" t="s">
        <v>715</v>
      </c>
      <c r="G775" s="9">
        <f>IFERROR(VLOOKUP(Table2[[#This Row],[رقم الايصال الاكتروني]],Table1[],2,0),"")</f>
        <v>4500</v>
      </c>
      <c r="H775" s="9" t="str">
        <f>IFERROR(VLOOKUP(Table2[[#This Row],[رقم الايصال الاكتروني]],Table1[],3,0),"")</f>
        <v>تحويل بنكى</v>
      </c>
    </row>
    <row r="776" spans="2:8" ht="18.75" x14ac:dyDescent="0.3">
      <c r="B776" s="3" t="s">
        <v>560</v>
      </c>
      <c r="C776" s="1">
        <v>23085</v>
      </c>
      <c r="D776" s="2" t="s">
        <v>1071</v>
      </c>
      <c r="F776" s="8">
        <v>192694</v>
      </c>
      <c r="G776" s="9">
        <f>IFERROR(VLOOKUP(Table2[[#This Row],[رقم الايصال الاكتروني]],Table1[],2,0),"")</f>
        <v>8887.5</v>
      </c>
      <c r="H776" s="9" t="str">
        <f>IFERROR(VLOOKUP(Table2[[#This Row],[رقم الايصال الاكتروني]],Table1[],3,0),"")</f>
        <v>تحويل بنكى</v>
      </c>
    </row>
    <row r="777" spans="2:8" ht="18.75" x14ac:dyDescent="0.3">
      <c r="B777" s="3" t="s">
        <v>561</v>
      </c>
      <c r="C777" s="1">
        <v>24660</v>
      </c>
      <c r="D777" s="2" t="s">
        <v>1071</v>
      </c>
      <c r="F777" s="8" t="s">
        <v>716</v>
      </c>
      <c r="G777" s="9">
        <f>IFERROR(VLOOKUP(Table2[[#This Row],[رقم الايصال الاكتروني]],Table1[],2,0),"")</f>
        <v>36713.25</v>
      </c>
      <c r="H777" s="9" t="str">
        <f>IFERROR(VLOOKUP(Table2[[#This Row],[رقم الايصال الاكتروني]],Table1[],3,0),"")</f>
        <v>تحويل بنكى</v>
      </c>
    </row>
    <row r="778" spans="2:8" ht="18.75" x14ac:dyDescent="0.3">
      <c r="B778" s="3" t="s">
        <v>562</v>
      </c>
      <c r="C778" s="1">
        <v>35775</v>
      </c>
      <c r="D778" s="2" t="s">
        <v>1071</v>
      </c>
      <c r="F778" s="8">
        <v>1027232</v>
      </c>
      <c r="G778" s="9">
        <f>IFERROR(VLOOKUP(Table2[[#This Row],[رقم الايصال الاكتروني]],Table1[],2,0),"")</f>
        <v>13600</v>
      </c>
      <c r="H778" s="9" t="str">
        <f>IFERROR(VLOOKUP(Table2[[#This Row],[رقم الايصال الاكتروني]],Table1[],3,0),"")</f>
        <v>تحويل بنكى</v>
      </c>
    </row>
    <row r="779" spans="2:8" ht="18.75" x14ac:dyDescent="0.3">
      <c r="B779" s="3" t="s">
        <v>563</v>
      </c>
      <c r="C779" s="1">
        <v>23625</v>
      </c>
      <c r="D779" s="2" t="s">
        <v>1071</v>
      </c>
      <c r="F779" s="8" t="s">
        <v>717</v>
      </c>
      <c r="G779" s="9">
        <f>IFERROR(VLOOKUP(Table2[[#This Row],[رقم الايصال الاكتروني]],Table1[],2,0),"")</f>
        <v>26775</v>
      </c>
      <c r="H779" s="9" t="str">
        <f>IFERROR(VLOOKUP(Table2[[#This Row],[رقم الايصال الاكتروني]],Table1[],3,0),"")</f>
        <v>تحويل بنكى</v>
      </c>
    </row>
    <row r="780" spans="2:8" ht="18.75" x14ac:dyDescent="0.3">
      <c r="B780" s="3">
        <v>88902</v>
      </c>
      <c r="C780" s="1">
        <v>6903</v>
      </c>
      <c r="D780" s="2" t="s">
        <v>1074</v>
      </c>
      <c r="F780" s="8" t="s">
        <v>718</v>
      </c>
      <c r="G780" s="9">
        <f>IFERROR(VLOOKUP(Table2[[#This Row],[رقم الايصال الاكتروني]],Table1[],2,0),"")</f>
        <v>32625</v>
      </c>
      <c r="H780" s="9" t="str">
        <f>IFERROR(VLOOKUP(Table2[[#This Row],[رقم الايصال الاكتروني]],Table1[],3,0),"")</f>
        <v>تحويل بنكى</v>
      </c>
    </row>
    <row r="781" spans="2:8" ht="18.75" x14ac:dyDescent="0.3">
      <c r="B781" s="3">
        <v>877276</v>
      </c>
      <c r="C781" s="1">
        <v>5220</v>
      </c>
      <c r="D781" s="2" t="s">
        <v>1074</v>
      </c>
      <c r="F781" s="8" t="s">
        <v>719</v>
      </c>
      <c r="G781" s="9">
        <f>IFERROR(VLOOKUP(Table2[[#This Row],[رقم الايصال الاكتروني]],Table1[],2,0),"")</f>
        <v>26775</v>
      </c>
      <c r="H781" s="9" t="str">
        <f>IFERROR(VLOOKUP(Table2[[#This Row],[رقم الايصال الاكتروني]],Table1[],3,0),"")</f>
        <v>تحويل بنكى</v>
      </c>
    </row>
    <row r="782" spans="2:8" ht="18.75" x14ac:dyDescent="0.3">
      <c r="B782" s="3" t="s">
        <v>564</v>
      </c>
      <c r="C782" s="1">
        <v>27675</v>
      </c>
      <c r="D782" s="2" t="s">
        <v>1072</v>
      </c>
      <c r="F782" s="8">
        <v>645739</v>
      </c>
      <c r="G782" s="9">
        <f>IFERROR(VLOOKUP(Table2[[#This Row],[رقم الايصال الاكتروني]],Table1[],2,0),"")</f>
        <v>59625</v>
      </c>
      <c r="H782" s="9" t="str">
        <f>IFERROR(VLOOKUP(Table2[[#This Row],[رقم الايصال الاكتروني]],Table1[],3,0),"")</f>
        <v>تحويل بنكى</v>
      </c>
    </row>
    <row r="783" spans="2:8" ht="18.75" x14ac:dyDescent="0.3">
      <c r="B783" s="3" t="s">
        <v>565</v>
      </c>
      <c r="C783" s="1">
        <v>29000</v>
      </c>
      <c r="D783" s="2" t="s">
        <v>1073</v>
      </c>
      <c r="F783" s="8">
        <v>42657</v>
      </c>
      <c r="G783" s="9">
        <f>IFERROR(VLOOKUP(Table2[[#This Row],[رقم الايصال الاكتروني]],Table1[],2,0),"")</f>
        <v>39690</v>
      </c>
      <c r="H783" s="9" t="str">
        <f>IFERROR(VLOOKUP(Table2[[#This Row],[رقم الايصال الاكتروني]],Table1[],3,0),"")</f>
        <v>تحويل بنكى</v>
      </c>
    </row>
    <row r="784" spans="2:8" ht="18.75" x14ac:dyDescent="0.3">
      <c r="B784" s="3" t="s">
        <v>566</v>
      </c>
      <c r="C784" s="1">
        <v>7875</v>
      </c>
      <c r="D784" s="2" t="s">
        <v>1071</v>
      </c>
      <c r="F784" s="8">
        <v>715626</v>
      </c>
      <c r="G784" s="9">
        <f>IFERROR(VLOOKUP(Table2[[#This Row],[رقم الايصال الاكتروني]],Table1[],2,0),"")</f>
        <v>18675</v>
      </c>
      <c r="H784" s="9" t="str">
        <f>IFERROR(VLOOKUP(Table2[[#This Row],[رقم الايصال الاكتروني]],Table1[],3,0),"")</f>
        <v>تحويل بنكى</v>
      </c>
    </row>
    <row r="785" spans="2:8" ht="18.75" x14ac:dyDescent="0.3">
      <c r="B785" s="3" t="s">
        <v>567</v>
      </c>
      <c r="C785" s="1">
        <v>65625</v>
      </c>
      <c r="D785" s="2" t="s">
        <v>1072</v>
      </c>
      <c r="F785" s="8" t="s">
        <v>720</v>
      </c>
      <c r="G785" s="9">
        <f>IFERROR(VLOOKUP(Table2[[#This Row],[رقم الايصال الاكتروني]],Table1[],2,0),"")</f>
        <v>27750</v>
      </c>
      <c r="H785" s="9" t="str">
        <f>IFERROR(VLOOKUP(Table2[[#This Row],[رقم الايصال الاكتروني]],Table1[],3,0),"")</f>
        <v>تحويل بنكى</v>
      </c>
    </row>
    <row r="786" spans="2:8" ht="18.75" x14ac:dyDescent="0.3">
      <c r="B786" s="3" t="s">
        <v>568</v>
      </c>
      <c r="C786" s="1">
        <v>25500</v>
      </c>
      <c r="D786" s="2" t="s">
        <v>1072</v>
      </c>
      <c r="F786" s="8" t="s">
        <v>721</v>
      </c>
      <c r="G786" s="9">
        <f>IFERROR(VLOOKUP(Table2[[#This Row],[رقم الايصال الاكتروني]],Table1[],2,0),"")</f>
        <v>11810.25</v>
      </c>
      <c r="H786" s="9" t="str">
        <f>IFERROR(VLOOKUP(Table2[[#This Row],[رقم الايصال الاكتروني]],Table1[],3,0),"")</f>
        <v>تحويل بنكى</v>
      </c>
    </row>
    <row r="787" spans="2:8" ht="18.75" x14ac:dyDescent="0.3">
      <c r="B787" s="3" t="s">
        <v>569</v>
      </c>
      <c r="C787" s="1">
        <v>33000</v>
      </c>
      <c r="D787" s="2" t="s">
        <v>1071</v>
      </c>
      <c r="F787" s="8">
        <v>782764</v>
      </c>
      <c r="G787" s="9">
        <f>IFERROR(VLOOKUP(Table2[[#This Row],[رقم الايصال الاكتروني]],Table1[],2,0),"")</f>
        <v>12250</v>
      </c>
      <c r="H787" s="9" t="str">
        <f>IFERROR(VLOOKUP(Table2[[#This Row],[رقم الايصال الاكتروني]],Table1[],3,0),"")</f>
        <v>تحويل بنكى</v>
      </c>
    </row>
    <row r="788" spans="2:8" ht="18.75" x14ac:dyDescent="0.3">
      <c r="B788" s="3" t="s">
        <v>570</v>
      </c>
      <c r="C788" s="1">
        <v>26400</v>
      </c>
      <c r="D788" s="2" t="s">
        <v>1071</v>
      </c>
      <c r="F788" s="8">
        <v>241061</v>
      </c>
      <c r="G788" s="9">
        <f>IFERROR(VLOOKUP(Table2[[#This Row],[رقم الايصال الاكتروني]],Table1[],2,0),"")</f>
        <v>13500</v>
      </c>
      <c r="H788" s="9" t="str">
        <f>IFERROR(VLOOKUP(Table2[[#This Row],[رقم الايصال الاكتروني]],Table1[],3,0),"")</f>
        <v>تحويل بنكى</v>
      </c>
    </row>
    <row r="789" spans="2:8" ht="18.75" x14ac:dyDescent="0.3">
      <c r="B789" s="3" t="s">
        <v>571</v>
      </c>
      <c r="C789" s="1">
        <v>50557</v>
      </c>
      <c r="D789" s="2" t="s">
        <v>1074</v>
      </c>
      <c r="F789" s="8">
        <v>14132</v>
      </c>
      <c r="G789" s="9">
        <f>IFERROR(VLOOKUP(Table2[[#This Row],[رقم الايصال الاكتروني]],Table1[],2,0),"")</f>
        <v>16087.5</v>
      </c>
      <c r="H789" s="9" t="str">
        <f>IFERROR(VLOOKUP(Table2[[#This Row],[رقم الايصال الاكتروني]],Table1[],3,0),"")</f>
        <v>تحويل بنكى</v>
      </c>
    </row>
    <row r="790" spans="2:8" ht="18.75" x14ac:dyDescent="0.3">
      <c r="B790" s="3" t="s">
        <v>572</v>
      </c>
      <c r="C790" s="1">
        <v>33750</v>
      </c>
      <c r="D790" s="2" t="s">
        <v>1071</v>
      </c>
      <c r="F790" s="8" t="s">
        <v>722</v>
      </c>
      <c r="G790" s="9">
        <f>IFERROR(VLOOKUP(Table2[[#This Row],[رقم الايصال الاكتروني]],Table1[],2,0),"")</f>
        <v>15537.5</v>
      </c>
      <c r="H790" s="9" t="str">
        <f>IFERROR(VLOOKUP(Table2[[#This Row],[رقم الايصال الاكتروني]],Table1[],3,0),"")</f>
        <v>تحويل بنكى</v>
      </c>
    </row>
    <row r="791" spans="2:8" ht="18.75" x14ac:dyDescent="0.3">
      <c r="B791" s="3" t="s">
        <v>573</v>
      </c>
      <c r="C791" s="1">
        <v>100000</v>
      </c>
      <c r="D791" s="2" t="s">
        <v>1072</v>
      </c>
      <c r="F791" s="8" t="s">
        <v>723</v>
      </c>
      <c r="G791" s="9">
        <f>IFERROR(VLOOKUP(Table2[[#This Row],[رقم الايصال الاكتروني]],Table1[],2,0),"")</f>
        <v>15525.1</v>
      </c>
      <c r="H791" s="9" t="str">
        <f>IFERROR(VLOOKUP(Table2[[#This Row],[رقم الايصال الاكتروني]],Table1[],3,0),"")</f>
        <v>تحويل بنكى</v>
      </c>
    </row>
    <row r="792" spans="2:8" ht="18.75" x14ac:dyDescent="0.3">
      <c r="B792" s="3" t="s">
        <v>574</v>
      </c>
      <c r="C792" s="1">
        <v>27373</v>
      </c>
      <c r="D792" s="2" t="s">
        <v>1072</v>
      </c>
      <c r="F792" s="8" t="s">
        <v>724</v>
      </c>
      <c r="G792" s="9">
        <f>IFERROR(VLOOKUP(Table2[[#This Row],[رقم الايصال الاكتروني]],Table1[],2,0),"")</f>
        <v>13542.650000000001</v>
      </c>
      <c r="H792" s="9" t="str">
        <f>IFERROR(VLOOKUP(Table2[[#This Row],[رقم الايصال الاكتروني]],Table1[],3,0),"")</f>
        <v>تحويل بنكى</v>
      </c>
    </row>
    <row r="793" spans="2:8" ht="18.75" x14ac:dyDescent="0.3">
      <c r="B793" s="3" t="s">
        <v>575</v>
      </c>
      <c r="C793" s="1">
        <v>17812</v>
      </c>
      <c r="D793" s="2" t="s">
        <v>1074</v>
      </c>
      <c r="F793" s="8">
        <v>7017162</v>
      </c>
      <c r="G793" s="9">
        <f>IFERROR(VLOOKUP(Table2[[#This Row],[رقم الايصال الاكتروني]],Table1[],2,0),"")</f>
        <v>12092.975</v>
      </c>
      <c r="H793" s="9" t="str">
        <f>IFERROR(VLOOKUP(Table2[[#This Row],[رقم الايصال الاكتروني]],Table1[],3,0),"")</f>
        <v>تحويل بنكى</v>
      </c>
    </row>
    <row r="794" spans="2:8" ht="18.75" x14ac:dyDescent="0.3">
      <c r="B794" s="3" t="s">
        <v>576</v>
      </c>
      <c r="C794" s="1">
        <v>29900</v>
      </c>
      <c r="D794" s="2" t="s">
        <v>1071</v>
      </c>
      <c r="F794" s="8">
        <v>745971</v>
      </c>
      <c r="G794" s="9">
        <f>IFERROR(VLOOKUP(Table2[[#This Row],[رقم الايصال الاكتروني]],Table1[],2,0),"")</f>
        <v>16875</v>
      </c>
      <c r="H794" s="9" t="str">
        <f>IFERROR(VLOOKUP(Table2[[#This Row],[رقم الايصال الاكتروني]],Table1[],3,0),"")</f>
        <v>تحويل بنكى</v>
      </c>
    </row>
    <row r="795" spans="2:8" ht="18.75" x14ac:dyDescent="0.3">
      <c r="B795" s="3" t="s">
        <v>577</v>
      </c>
      <c r="C795" s="1">
        <v>32513</v>
      </c>
      <c r="D795" s="2" t="s">
        <v>1073</v>
      </c>
      <c r="F795" s="8">
        <v>842951</v>
      </c>
      <c r="G795" s="9">
        <f>IFERROR(VLOOKUP(Table2[[#This Row],[رقم الايصال الاكتروني]],Table1[],2,0),"")</f>
        <v>20500</v>
      </c>
      <c r="H795" s="9" t="str">
        <f>IFERROR(VLOOKUP(Table2[[#This Row],[رقم الايصال الاكتروني]],Table1[],3,0),"")</f>
        <v>تحويل بنكى</v>
      </c>
    </row>
    <row r="796" spans="2:8" ht="18.75" x14ac:dyDescent="0.3">
      <c r="B796" s="3" t="s">
        <v>578</v>
      </c>
      <c r="C796" s="1">
        <v>50000</v>
      </c>
      <c r="D796" s="2" t="s">
        <v>1071</v>
      </c>
      <c r="F796" s="8">
        <v>851345</v>
      </c>
      <c r="G796" s="9">
        <f>IFERROR(VLOOKUP(Table2[[#This Row],[رقم الايصال الاكتروني]],Table1[],2,0),"")</f>
        <v>21000</v>
      </c>
      <c r="H796" s="9" t="str">
        <f>IFERROR(VLOOKUP(Table2[[#This Row],[رقم الايصال الاكتروني]],Table1[],3,0),"")</f>
        <v>تحويل بنكى</v>
      </c>
    </row>
    <row r="797" spans="2:8" ht="18.75" x14ac:dyDescent="0.3">
      <c r="B797" s="3" t="s">
        <v>579</v>
      </c>
      <c r="C797" s="1">
        <v>45000</v>
      </c>
      <c r="D797" s="2" t="s">
        <v>1072</v>
      </c>
      <c r="F797" s="8" t="s">
        <v>725</v>
      </c>
      <c r="G797" s="9">
        <f>IFERROR(VLOOKUP(Table2[[#This Row],[رقم الايصال الاكتروني]],Table1[],2,0),"")</f>
        <v>21000</v>
      </c>
      <c r="H797" s="9" t="str">
        <f>IFERROR(VLOOKUP(Table2[[#This Row],[رقم الايصال الاكتروني]],Table1[],3,0),"")</f>
        <v>تحويل بنكى</v>
      </c>
    </row>
    <row r="798" spans="2:8" ht="18.75" x14ac:dyDescent="0.3">
      <c r="B798" s="3" t="s">
        <v>580</v>
      </c>
      <c r="C798" s="1">
        <v>15000</v>
      </c>
      <c r="D798" s="2" t="s">
        <v>1073</v>
      </c>
      <c r="F798" s="8" t="s">
        <v>726</v>
      </c>
      <c r="G798" s="9">
        <f>IFERROR(VLOOKUP(Table2[[#This Row],[رقم الايصال الاكتروني]],Table1[],2,0),"")</f>
        <v>21000</v>
      </c>
      <c r="H798" s="9" t="str">
        <f>IFERROR(VLOOKUP(Table2[[#This Row],[رقم الايصال الاكتروني]],Table1[],3,0),"")</f>
        <v>تحويل بنكى</v>
      </c>
    </row>
    <row r="799" spans="2:8" ht="18.75" x14ac:dyDescent="0.3">
      <c r="B799" s="3" t="s">
        <v>581</v>
      </c>
      <c r="C799" s="1">
        <v>33737</v>
      </c>
      <c r="D799" s="2" t="s">
        <v>1071</v>
      </c>
      <c r="F799" s="8">
        <v>544867</v>
      </c>
      <c r="G799" s="9">
        <f>IFERROR(VLOOKUP(Table2[[#This Row],[رقم الايصال الاكتروني]],Table1[],2,0),"")</f>
        <v>31000</v>
      </c>
      <c r="H799" s="9" t="str">
        <f>IFERROR(VLOOKUP(Table2[[#This Row],[رقم الايصال الاكتروني]],Table1[],3,0),"")</f>
        <v>تحويل بنكى</v>
      </c>
    </row>
    <row r="800" spans="2:8" ht="18.75" x14ac:dyDescent="0.3">
      <c r="B800" s="3">
        <v>616458</v>
      </c>
      <c r="C800" s="1">
        <v>12920</v>
      </c>
      <c r="D800" s="2" t="s">
        <v>1073</v>
      </c>
      <c r="F800" s="8" t="s">
        <v>727</v>
      </c>
      <c r="G800" s="9">
        <f>IFERROR(VLOOKUP(Table2[[#This Row],[رقم الايصال الاكتروني]],Table1[],2,0),"")</f>
        <v>15312.5</v>
      </c>
      <c r="H800" s="9" t="str">
        <f>IFERROR(VLOOKUP(Table2[[#This Row],[رقم الايصال الاكتروني]],Table1[],3,0),"")</f>
        <v>تحويل بنكى</v>
      </c>
    </row>
    <row r="801" spans="2:8" ht="18.75" x14ac:dyDescent="0.3">
      <c r="B801" s="3">
        <v>55658</v>
      </c>
      <c r="C801" s="1">
        <v>26000</v>
      </c>
      <c r="D801" s="2" t="s">
        <v>1071</v>
      </c>
      <c r="F801" s="8" t="s">
        <v>728</v>
      </c>
      <c r="G801" s="9">
        <f>IFERROR(VLOOKUP(Table2[[#This Row],[رقم الايصال الاكتروني]],Table1[],2,0),"")</f>
        <v>21000</v>
      </c>
      <c r="H801" s="9" t="str">
        <f>IFERROR(VLOOKUP(Table2[[#This Row],[رقم الايصال الاكتروني]],Table1[],3,0),"")</f>
        <v>تحويل بنكى</v>
      </c>
    </row>
    <row r="802" spans="2:8" ht="18.75" x14ac:dyDescent="0.3">
      <c r="B802" s="3">
        <v>492176</v>
      </c>
      <c r="C802" s="1">
        <v>18590</v>
      </c>
      <c r="D802" s="2" t="s">
        <v>1071</v>
      </c>
      <c r="F802" s="8" t="s">
        <v>729</v>
      </c>
      <c r="G802" s="9">
        <f>IFERROR(VLOOKUP(Table2[[#This Row],[رقم الايصال الاكتروني]],Table1[],2,0),"")</f>
        <v>27750</v>
      </c>
      <c r="H802" s="9" t="str">
        <f>IFERROR(VLOOKUP(Table2[[#This Row],[رقم الايصال الاكتروني]],Table1[],3,0),"")</f>
        <v>تحويل بنكى</v>
      </c>
    </row>
    <row r="803" spans="2:8" ht="18.75" x14ac:dyDescent="0.3">
      <c r="B803" s="3">
        <v>53180</v>
      </c>
      <c r="C803" s="1">
        <v>25500</v>
      </c>
      <c r="D803" s="2" t="s">
        <v>1071</v>
      </c>
      <c r="F803" s="8">
        <v>275292</v>
      </c>
      <c r="G803" s="9">
        <f>IFERROR(VLOOKUP(Table2[[#This Row],[رقم الايصال الاكتروني]],Table1[],2,0),"")</f>
        <v>10308.75</v>
      </c>
      <c r="H803" s="9" t="str">
        <f>IFERROR(VLOOKUP(Table2[[#This Row],[رقم الايصال الاكتروني]],Table1[],3,0),"")</f>
        <v>تحويل بنكى</v>
      </c>
    </row>
    <row r="804" spans="2:8" ht="18.75" x14ac:dyDescent="0.3">
      <c r="B804" s="3">
        <v>73607</v>
      </c>
      <c r="C804" s="1">
        <v>22783</v>
      </c>
      <c r="D804" s="2" t="s">
        <v>1071</v>
      </c>
      <c r="F804" s="8">
        <v>2444608</v>
      </c>
      <c r="G804" s="9">
        <f>IFERROR(VLOOKUP(Table2[[#This Row],[رقم الايصال الاكتروني]],Table1[],2,0),"")</f>
        <v>10850</v>
      </c>
      <c r="H804" s="9" t="str">
        <f>IFERROR(VLOOKUP(Table2[[#This Row],[رقم الايصال الاكتروني]],Table1[],3,0),"")</f>
        <v>تحويل بنكى</v>
      </c>
    </row>
    <row r="805" spans="2:8" ht="18.75" x14ac:dyDescent="0.3">
      <c r="B805" s="3">
        <v>92413</v>
      </c>
      <c r="C805" s="1">
        <v>18903</v>
      </c>
      <c r="D805" s="2" t="s">
        <v>1072</v>
      </c>
      <c r="F805" s="8">
        <v>799123</v>
      </c>
      <c r="G805" s="9">
        <f>IFERROR(VLOOKUP(Table2[[#This Row],[رقم الايصال الاكتروني]],Table1[],2,0),"")</f>
        <v>10925</v>
      </c>
      <c r="H805" s="9" t="str">
        <f>IFERROR(VLOOKUP(Table2[[#This Row],[رقم الايصال الاكتروني]],Table1[],3,0),"")</f>
        <v>تحويل بنكى</v>
      </c>
    </row>
    <row r="806" spans="2:8" ht="18.75" x14ac:dyDescent="0.3">
      <c r="B806" s="3">
        <v>79946</v>
      </c>
      <c r="C806" s="1">
        <v>14625</v>
      </c>
      <c r="D806" s="2" t="s">
        <v>1071</v>
      </c>
      <c r="F806" s="8">
        <v>124426</v>
      </c>
      <c r="G806" s="9">
        <f>IFERROR(VLOOKUP(Table2[[#This Row],[رقم الايصال الاكتروني]],Table1[],2,0),"")</f>
        <v>11050</v>
      </c>
      <c r="H806" s="9" t="str">
        <f>IFERROR(VLOOKUP(Table2[[#This Row],[رقم الايصال الاكتروني]],Table1[],3,0),"")</f>
        <v>تحويل بنكى</v>
      </c>
    </row>
    <row r="807" spans="2:8" ht="18.75" x14ac:dyDescent="0.3">
      <c r="B807" s="3">
        <v>92851</v>
      </c>
      <c r="C807" s="1">
        <v>19744</v>
      </c>
      <c r="D807" s="2" t="s">
        <v>1073</v>
      </c>
      <c r="F807" s="8">
        <v>392953</v>
      </c>
      <c r="G807" s="9">
        <f>IFERROR(VLOOKUP(Table2[[#This Row],[رقم الايصال الاكتروني]],Table1[],2,0),"")</f>
        <v>10575</v>
      </c>
      <c r="H807" s="9" t="str">
        <f>IFERROR(VLOOKUP(Table2[[#This Row],[رقم الايصال الاكتروني]],Table1[],3,0),"")</f>
        <v>تحويل بنكى</v>
      </c>
    </row>
    <row r="808" spans="2:8" ht="18.75" x14ac:dyDescent="0.3">
      <c r="B808" s="3">
        <v>46831</v>
      </c>
      <c r="C808" s="1">
        <v>25819</v>
      </c>
      <c r="D808" s="2" t="s">
        <v>1072</v>
      </c>
      <c r="F808" s="8">
        <v>75557</v>
      </c>
      <c r="G808" s="9">
        <f>IFERROR(VLOOKUP(Table2[[#This Row],[رقم الايصال الاكتروني]],Table1[],2,0),"")</f>
        <v>12625</v>
      </c>
      <c r="H808" s="9" t="str">
        <f>IFERROR(VLOOKUP(Table2[[#This Row],[رقم الايصال الاكتروني]],Table1[],3,0),"")</f>
        <v>تحويل بنكى</v>
      </c>
    </row>
    <row r="809" spans="2:8" ht="18.75" x14ac:dyDescent="0.3">
      <c r="B809" s="3">
        <v>51273</v>
      </c>
      <c r="C809" s="1">
        <v>21546</v>
      </c>
      <c r="D809" s="2" t="s">
        <v>1073</v>
      </c>
      <c r="F809" s="8">
        <v>76206</v>
      </c>
      <c r="G809" s="9">
        <f>IFERROR(VLOOKUP(Table2[[#This Row],[رقم الايصال الاكتروني]],Table1[],2,0),"")</f>
        <v>12625</v>
      </c>
      <c r="H809" s="9" t="str">
        <f>IFERROR(VLOOKUP(Table2[[#This Row],[رقم الايصال الاكتروني]],Table1[],3,0),"")</f>
        <v>تحويل بنكى</v>
      </c>
    </row>
    <row r="810" spans="2:8" ht="18.75" x14ac:dyDescent="0.3">
      <c r="B810" s="3">
        <v>492322</v>
      </c>
      <c r="C810" s="1">
        <v>16403</v>
      </c>
      <c r="D810" s="2" t="s">
        <v>1071</v>
      </c>
      <c r="F810" s="8">
        <v>344325</v>
      </c>
      <c r="G810" s="9">
        <f>IFERROR(VLOOKUP(Table2[[#This Row],[رقم الايصال الاكتروني]],Table1[],2,0),"")</f>
        <v>12043.417500000001</v>
      </c>
      <c r="H810" s="9" t="str">
        <f>IFERROR(VLOOKUP(Table2[[#This Row],[رقم الايصال الاكتروني]],Table1[],3,0),"")</f>
        <v>تحويل بنكى</v>
      </c>
    </row>
    <row r="811" spans="2:8" ht="18.75" x14ac:dyDescent="0.3">
      <c r="B811" s="3">
        <v>69727</v>
      </c>
      <c r="C811" s="1">
        <v>19440</v>
      </c>
      <c r="D811" s="2" t="s">
        <v>1073</v>
      </c>
      <c r="F811" s="8">
        <v>822775</v>
      </c>
      <c r="G811" s="9">
        <f>IFERROR(VLOOKUP(Table2[[#This Row],[رقم الايصال الاكتروني]],Table1[],2,0),"")</f>
        <v>13550</v>
      </c>
      <c r="H811" s="9" t="str">
        <f>IFERROR(VLOOKUP(Table2[[#This Row],[رقم الايصال الاكتروني]],Table1[],3,0),"")</f>
        <v>تحويل بنكى</v>
      </c>
    </row>
    <row r="812" spans="2:8" ht="18.75" x14ac:dyDescent="0.3">
      <c r="B812" s="3">
        <v>21810</v>
      </c>
      <c r="C812" s="1">
        <v>24786</v>
      </c>
      <c r="D812" s="2" t="s">
        <v>1073</v>
      </c>
      <c r="F812" s="8" t="s">
        <v>730</v>
      </c>
      <c r="G812" s="9">
        <f>IFERROR(VLOOKUP(Table2[[#This Row],[رقم الايصال الاكتروني]],Table1[],2,0),"")</f>
        <v>14000</v>
      </c>
      <c r="H812" s="9" t="str">
        <f>IFERROR(VLOOKUP(Table2[[#This Row],[رقم الايصال الاكتروني]],Table1[],3,0),"")</f>
        <v>تحويل بنكى</v>
      </c>
    </row>
    <row r="813" spans="2:8" ht="18.75" x14ac:dyDescent="0.3">
      <c r="B813" s="3">
        <v>21303</v>
      </c>
      <c r="C813" s="1">
        <v>22379</v>
      </c>
      <c r="D813" s="2" t="s">
        <v>1071</v>
      </c>
      <c r="F813" s="8">
        <v>26230</v>
      </c>
      <c r="G813" s="9">
        <f>IFERROR(VLOOKUP(Table2[[#This Row],[رقم الايصال الاكتروني]],Table1[],2,0),"")</f>
        <v>15710.95</v>
      </c>
      <c r="H813" s="9" t="str">
        <f>IFERROR(VLOOKUP(Table2[[#This Row],[رقم الايصال الاكتروني]],Table1[],3,0),"")</f>
        <v>تحويل بنكى</v>
      </c>
    </row>
    <row r="814" spans="2:8" ht="18.75" x14ac:dyDescent="0.3">
      <c r="B814" s="3">
        <v>92520</v>
      </c>
      <c r="C814" s="1">
        <v>21420</v>
      </c>
      <c r="D814" s="2" t="s">
        <v>1071</v>
      </c>
      <c r="F814" s="8" t="s">
        <v>731</v>
      </c>
      <c r="G814" s="9">
        <f>IFERROR(VLOOKUP(Table2[[#This Row],[رقم الايصال الاكتروني]],Table1[],2,0),"")</f>
        <v>16375</v>
      </c>
      <c r="H814" s="9" t="str">
        <f>IFERROR(VLOOKUP(Table2[[#This Row],[رقم الايصال الاكتروني]],Table1[],3,0),"")</f>
        <v>تحويل بنكى</v>
      </c>
    </row>
    <row r="815" spans="2:8" ht="18.75" x14ac:dyDescent="0.3">
      <c r="B815" s="3">
        <v>55596</v>
      </c>
      <c r="C815" s="1">
        <v>36150</v>
      </c>
      <c r="D815" s="2" t="s">
        <v>1071</v>
      </c>
      <c r="F815" s="8">
        <v>8040564</v>
      </c>
      <c r="G815" s="9">
        <f>IFERROR(VLOOKUP(Table2[[#This Row],[رقم الايصال الاكتروني]],Table1[],2,0),"")</f>
        <v>17750</v>
      </c>
      <c r="H815" s="9" t="str">
        <f>IFERROR(VLOOKUP(Table2[[#This Row],[رقم الايصال الاكتروني]],Table1[],3,0),"")</f>
        <v>تحويل بنكى</v>
      </c>
    </row>
    <row r="816" spans="2:8" ht="18.75" x14ac:dyDescent="0.3">
      <c r="B816" s="3">
        <v>73625</v>
      </c>
      <c r="C816" s="1">
        <v>25500</v>
      </c>
      <c r="D816" s="2" t="s">
        <v>1073</v>
      </c>
      <c r="F816" s="8" t="s">
        <v>732</v>
      </c>
      <c r="G816" s="9">
        <f>IFERROR(VLOOKUP(Table2[[#This Row],[رقم الايصال الاكتروني]],Table1[],2,0),"")</f>
        <v>20500</v>
      </c>
      <c r="H816" s="9" t="str">
        <f>IFERROR(VLOOKUP(Table2[[#This Row],[رقم الايصال الاكتروني]],Table1[],3,0),"")</f>
        <v>تحويل بنكى</v>
      </c>
    </row>
    <row r="817" spans="2:8" ht="18.75" x14ac:dyDescent="0.3">
      <c r="B817" s="3">
        <v>74325</v>
      </c>
      <c r="C817" s="1">
        <v>30000</v>
      </c>
      <c r="D817" s="2" t="s">
        <v>1071</v>
      </c>
      <c r="F817" s="8">
        <v>871908</v>
      </c>
      <c r="G817" s="9">
        <f>IFERROR(VLOOKUP(Table2[[#This Row],[رقم الايصال الاكتروني]],Table1[],2,0),"")</f>
        <v>20500</v>
      </c>
      <c r="H817" s="9" t="str">
        <f>IFERROR(VLOOKUP(Table2[[#This Row],[رقم الايصال الاكتروني]],Table1[],3,0),"")</f>
        <v>تحويل بنكى</v>
      </c>
    </row>
    <row r="818" spans="2:8" ht="18.75" x14ac:dyDescent="0.3">
      <c r="B818" s="3" t="s">
        <v>582</v>
      </c>
      <c r="C818" s="1">
        <v>30937</v>
      </c>
      <c r="D818" s="2" t="s">
        <v>1071</v>
      </c>
      <c r="F818" s="8">
        <v>808761</v>
      </c>
      <c r="G818" s="9">
        <f>IFERROR(VLOOKUP(Table2[[#This Row],[رقم الايصال الاكتروني]],Table1[],2,0),"")</f>
        <v>20500</v>
      </c>
      <c r="H818" s="9" t="str">
        <f>IFERROR(VLOOKUP(Table2[[#This Row],[رقم الايصال الاكتروني]],Table1[],3,0),"")</f>
        <v>تحويل بنكى</v>
      </c>
    </row>
    <row r="819" spans="2:8" ht="18.75" x14ac:dyDescent="0.3">
      <c r="B819" s="3" t="s">
        <v>583</v>
      </c>
      <c r="C819" s="1">
        <v>30900</v>
      </c>
      <c r="D819" s="2" t="s">
        <v>1072</v>
      </c>
      <c r="F819" s="8">
        <v>848585</v>
      </c>
      <c r="G819" s="9">
        <f>IFERROR(VLOOKUP(Table2[[#This Row],[رقم الايصال الاكتروني]],Table1[],2,0),"")</f>
        <v>21000</v>
      </c>
      <c r="H819" s="9" t="str">
        <f>IFERROR(VLOOKUP(Table2[[#This Row],[رقم الايصال الاكتروني]],Table1[],3,0),"")</f>
        <v>تحويل بنكى</v>
      </c>
    </row>
    <row r="820" spans="2:8" ht="18.75" x14ac:dyDescent="0.3">
      <c r="B820" s="3">
        <v>41547</v>
      </c>
      <c r="C820" s="1">
        <v>25935</v>
      </c>
      <c r="D820" s="2" t="s">
        <v>1072</v>
      </c>
      <c r="F820" s="8">
        <v>852222</v>
      </c>
      <c r="G820" s="9">
        <f>IFERROR(VLOOKUP(Table2[[#This Row],[رقم الايصال الاكتروني]],Table1[],2,0),"")</f>
        <v>21000</v>
      </c>
      <c r="H820" s="9" t="str">
        <f>IFERROR(VLOOKUP(Table2[[#This Row],[رقم الايصال الاكتروني]],Table1[],3,0),"")</f>
        <v>تحويل بنكى</v>
      </c>
    </row>
    <row r="821" spans="2:8" ht="18.75" x14ac:dyDescent="0.3">
      <c r="B821" s="3">
        <v>41534</v>
      </c>
      <c r="C821" s="1">
        <v>25935</v>
      </c>
      <c r="D821" s="2" t="s">
        <v>1072</v>
      </c>
      <c r="F821" s="8">
        <v>871030</v>
      </c>
      <c r="G821" s="9">
        <f>IFERROR(VLOOKUP(Table2[[#This Row],[رقم الايصال الاكتروني]],Table1[],2,0),"")</f>
        <v>23750</v>
      </c>
      <c r="H821" s="9" t="str">
        <f>IFERROR(VLOOKUP(Table2[[#This Row],[رقم الايصال الاكتروني]],Table1[],3,0),"")</f>
        <v>تحويل بنكى</v>
      </c>
    </row>
    <row r="822" spans="2:8" ht="18.75" x14ac:dyDescent="0.3">
      <c r="B822" s="3">
        <v>41540</v>
      </c>
      <c r="C822" s="1">
        <v>25935</v>
      </c>
      <c r="D822" s="2" t="s">
        <v>1072</v>
      </c>
      <c r="F822" s="8">
        <v>500301105</v>
      </c>
      <c r="G822" s="9">
        <f>IFERROR(VLOOKUP(Table2[[#This Row],[رقم الايصال الاكتروني]],Table1[],2,0),"")</f>
        <v>23875</v>
      </c>
      <c r="H822" s="9" t="str">
        <f>IFERROR(VLOOKUP(Table2[[#This Row],[رقم الايصال الاكتروني]],Table1[],3,0),"")</f>
        <v>تحويل بنكى</v>
      </c>
    </row>
    <row r="823" spans="2:8" ht="18.75" x14ac:dyDescent="0.3">
      <c r="B823" s="3">
        <v>87917</v>
      </c>
      <c r="C823" s="1">
        <v>4050</v>
      </c>
      <c r="D823" s="2" t="s">
        <v>1072</v>
      </c>
      <c r="F823" s="8" t="s">
        <v>733</v>
      </c>
      <c r="G823" s="9">
        <f>IFERROR(VLOOKUP(Table2[[#This Row],[رقم الايصال الاكتروني]],Table1[],2,0),"")</f>
        <v>26460</v>
      </c>
      <c r="H823" s="9" t="str">
        <f>IFERROR(VLOOKUP(Table2[[#This Row],[رقم الايصال الاكتروني]],Table1[],3,0),"")</f>
        <v>تحويل بنكى</v>
      </c>
    </row>
    <row r="824" spans="2:8" ht="18.75" x14ac:dyDescent="0.3">
      <c r="B824" s="3">
        <v>73124</v>
      </c>
      <c r="C824" s="1">
        <v>17100</v>
      </c>
      <c r="D824" s="2" t="s">
        <v>1071</v>
      </c>
      <c r="F824" s="8" t="s">
        <v>734</v>
      </c>
      <c r="G824" s="9">
        <f>IFERROR(VLOOKUP(Table2[[#This Row],[رقم الايصال الاكتروني]],Table1[],2,0),"")</f>
        <v>20090</v>
      </c>
      <c r="H824" s="9" t="str">
        <f>IFERROR(VLOOKUP(Table2[[#This Row],[رقم الايصال الاكتروني]],Table1[],3,0),"")</f>
        <v>تحويل بنكى</v>
      </c>
    </row>
    <row r="825" spans="2:8" ht="18.75" x14ac:dyDescent="0.3">
      <c r="B825" s="3">
        <v>92912</v>
      </c>
      <c r="C825" s="1">
        <v>16848</v>
      </c>
      <c r="D825" s="2" t="s">
        <v>1072</v>
      </c>
      <c r="F825" s="8" t="s">
        <v>735</v>
      </c>
      <c r="G825" s="9">
        <f>IFERROR(VLOOKUP(Table2[[#This Row],[رقم الايصال الاكتروني]],Table1[],2,0),"")</f>
        <v>20090</v>
      </c>
      <c r="H825" s="9" t="str">
        <f>IFERROR(VLOOKUP(Table2[[#This Row],[رقم الايصال الاكتروني]],Table1[],3,0),"")</f>
        <v>تحويل بنكى</v>
      </c>
    </row>
    <row r="826" spans="2:8" ht="18.75" x14ac:dyDescent="0.3">
      <c r="B826" s="3">
        <v>92879</v>
      </c>
      <c r="C826" s="1">
        <v>15552</v>
      </c>
      <c r="D826" s="2" t="s">
        <v>1072</v>
      </c>
      <c r="F826" s="8" t="s">
        <v>736</v>
      </c>
      <c r="G826" s="9">
        <f>IFERROR(VLOOKUP(Table2[[#This Row],[رقم الايصال الاكتروني]],Table1[],2,0),"")</f>
        <v>20090</v>
      </c>
      <c r="H826" s="9" t="str">
        <f>IFERROR(VLOOKUP(Table2[[#This Row],[رقم الايصال الاكتروني]],Table1[],3,0),"")</f>
        <v>تحويل بنكى</v>
      </c>
    </row>
    <row r="827" spans="2:8" ht="18.75" x14ac:dyDescent="0.3">
      <c r="B827" s="3">
        <v>17308</v>
      </c>
      <c r="C827" s="1">
        <v>12285</v>
      </c>
      <c r="D827" s="2" t="s">
        <v>1071</v>
      </c>
      <c r="F827" s="8">
        <v>506009</v>
      </c>
      <c r="G827" s="9">
        <f>IFERROR(VLOOKUP(Table2[[#This Row],[رقم الايصال الاكتروني]],Table1[],2,0),"")</f>
        <v>12000</v>
      </c>
      <c r="H827" s="9" t="str">
        <f>IFERROR(VLOOKUP(Table2[[#This Row],[رقم الايصال الاكتروني]],Table1[],3,0),"")</f>
        <v>تحويل بنكى</v>
      </c>
    </row>
    <row r="828" spans="2:8" ht="18.75" x14ac:dyDescent="0.3">
      <c r="B828" s="3">
        <v>48194</v>
      </c>
      <c r="C828" s="1">
        <v>10500</v>
      </c>
      <c r="D828" s="2" t="s">
        <v>1072</v>
      </c>
      <c r="F828" s="8">
        <v>7017900</v>
      </c>
      <c r="G828" s="9">
        <f>IFERROR(VLOOKUP(Table2[[#This Row],[رقم الايصال الاكتروني]],Table1[],2,0),"")</f>
        <v>12000</v>
      </c>
      <c r="H828" s="9" t="str">
        <f>IFERROR(VLOOKUP(Table2[[#This Row],[رقم الايصال الاكتروني]],Table1[],3,0),"")</f>
        <v>تحويل بنكى</v>
      </c>
    </row>
    <row r="829" spans="2:8" ht="18.75" x14ac:dyDescent="0.3">
      <c r="B829" s="3" t="s">
        <v>584</v>
      </c>
      <c r="C829" s="1">
        <v>6200</v>
      </c>
      <c r="D829" s="2" t="s">
        <v>1072</v>
      </c>
      <c r="F829" s="8">
        <v>821980</v>
      </c>
      <c r="G829" s="9">
        <f>IFERROR(VLOOKUP(Table2[[#This Row],[رقم الايصال الاكتروني]],Table1[],2,0),"")</f>
        <v>13550</v>
      </c>
      <c r="H829" s="9" t="str">
        <f>IFERROR(VLOOKUP(Table2[[#This Row],[رقم الايصال الاكتروني]],Table1[],3,0),"")</f>
        <v>تحويل بنكى</v>
      </c>
    </row>
    <row r="830" spans="2:8" ht="18.75" x14ac:dyDescent="0.3">
      <c r="B830" s="3" t="s">
        <v>585</v>
      </c>
      <c r="C830" s="1">
        <v>52000</v>
      </c>
      <c r="D830" s="2" t="s">
        <v>1072</v>
      </c>
      <c r="F830" s="8">
        <v>732418</v>
      </c>
      <c r="G830" s="9">
        <f>IFERROR(VLOOKUP(Table2[[#This Row],[رقم الايصال الاكتروني]],Table1[],2,0),"")</f>
        <v>14750</v>
      </c>
      <c r="H830" s="9" t="str">
        <f>IFERROR(VLOOKUP(Table2[[#This Row],[رقم الايصال الاكتروني]],Table1[],3,0),"")</f>
        <v>تحويل بنكى</v>
      </c>
    </row>
    <row r="831" spans="2:8" ht="18.75" x14ac:dyDescent="0.3">
      <c r="B831" s="3" t="s">
        <v>586</v>
      </c>
      <c r="C831" s="1">
        <v>6248</v>
      </c>
      <c r="D831" s="2" t="s">
        <v>1072</v>
      </c>
      <c r="F831" s="8" t="s">
        <v>737</v>
      </c>
      <c r="G831" s="9">
        <f>IFERROR(VLOOKUP(Table2[[#This Row],[رقم الايصال الاكتروني]],Table1[],2,0),"")</f>
        <v>16250</v>
      </c>
      <c r="H831" s="9" t="str">
        <f>IFERROR(VLOOKUP(Table2[[#This Row],[رقم الايصال الاكتروني]],Table1[],3,0),"")</f>
        <v>تحويل بنكى</v>
      </c>
    </row>
    <row r="832" spans="2:8" ht="18.75" x14ac:dyDescent="0.3">
      <c r="B832" s="3" t="s">
        <v>587</v>
      </c>
      <c r="C832" s="1">
        <v>12400</v>
      </c>
      <c r="D832" s="2" t="s">
        <v>1072</v>
      </c>
      <c r="F832" s="8" t="s">
        <v>738</v>
      </c>
      <c r="G832" s="9">
        <f>IFERROR(VLOOKUP(Table2[[#This Row],[رقم الايصال الاكتروني]],Table1[],2,0),"")</f>
        <v>17500</v>
      </c>
      <c r="H832" s="9" t="str">
        <f>IFERROR(VLOOKUP(Table2[[#This Row],[رقم الايصال الاكتروني]],Table1[],3,0),"")</f>
        <v>تحويل بنكى</v>
      </c>
    </row>
    <row r="833" spans="2:8" ht="18.75" x14ac:dyDescent="0.3">
      <c r="B833" s="3" t="s">
        <v>588</v>
      </c>
      <c r="C833" s="1">
        <v>6685</v>
      </c>
      <c r="D833" s="2" t="s">
        <v>1072</v>
      </c>
      <c r="F833" s="8" t="s">
        <v>739</v>
      </c>
      <c r="G833" s="9">
        <f>IFERROR(VLOOKUP(Table2[[#This Row],[رقم الايصال الاكتروني]],Table1[],2,0),"")</f>
        <v>17500</v>
      </c>
      <c r="H833" s="9" t="str">
        <f>IFERROR(VLOOKUP(Table2[[#This Row],[رقم الايصال الاكتروني]],Table1[],3,0),"")</f>
        <v>تحويل بنكى</v>
      </c>
    </row>
    <row r="834" spans="2:8" ht="18.75" x14ac:dyDescent="0.3">
      <c r="B834" s="3" t="s">
        <v>589</v>
      </c>
      <c r="C834" s="1">
        <v>12400</v>
      </c>
      <c r="D834" s="2" t="s">
        <v>1072</v>
      </c>
      <c r="F834" s="8">
        <v>6279</v>
      </c>
      <c r="G834" s="9">
        <f>IFERROR(VLOOKUP(Table2[[#This Row],[رقم الايصال الاكتروني]],Table1[],2,0),"")</f>
        <v>17575</v>
      </c>
      <c r="H834" s="9" t="str">
        <f>IFERROR(VLOOKUP(Table2[[#This Row],[رقم الايصال الاكتروني]],Table1[],3,0),"")</f>
        <v>تحويل بنكى</v>
      </c>
    </row>
    <row r="835" spans="2:8" ht="18.75" x14ac:dyDescent="0.3">
      <c r="B835" s="3" t="s">
        <v>590</v>
      </c>
      <c r="C835" s="1">
        <v>55476.68</v>
      </c>
      <c r="D835" s="2" t="s">
        <v>1074</v>
      </c>
      <c r="F835" s="8" t="s">
        <v>740</v>
      </c>
      <c r="G835" s="9">
        <f>IFERROR(VLOOKUP(Table2[[#This Row],[رقم الايصال الاكتروني]],Table1[],2,0),"")</f>
        <v>17750</v>
      </c>
      <c r="H835" s="9" t="str">
        <f>IFERROR(VLOOKUP(Table2[[#This Row],[رقم الايصال الاكتروني]],Table1[],3,0),"")</f>
        <v>تحويل بنكى</v>
      </c>
    </row>
    <row r="836" spans="2:8" ht="18.75" x14ac:dyDescent="0.3">
      <c r="B836" s="3">
        <v>163297</v>
      </c>
      <c r="C836" s="1">
        <v>8930</v>
      </c>
      <c r="D836" s="2" t="s">
        <v>1073</v>
      </c>
      <c r="F836" s="8">
        <v>607089</v>
      </c>
      <c r="G836" s="9">
        <f>IFERROR(VLOOKUP(Table2[[#This Row],[رقم الايصال الاكتروني]],Table1[],2,0),"")</f>
        <v>18000</v>
      </c>
      <c r="H836" s="9" t="str">
        <f>IFERROR(VLOOKUP(Table2[[#This Row],[رقم الايصال الاكتروني]],Table1[],3,0),"")</f>
        <v>تحويل بنكى</v>
      </c>
    </row>
    <row r="837" spans="2:8" ht="18.75" x14ac:dyDescent="0.3">
      <c r="B837" s="3">
        <v>11632</v>
      </c>
      <c r="C837" s="1">
        <v>28000</v>
      </c>
      <c r="D837" s="2" t="s">
        <v>1071</v>
      </c>
      <c r="F837" s="8">
        <v>872735</v>
      </c>
      <c r="G837" s="9">
        <f>IFERROR(VLOOKUP(Table2[[#This Row],[رقم الايصال الاكتروني]],Table1[],2,0),"")</f>
        <v>21000</v>
      </c>
      <c r="H837" s="9" t="str">
        <f>IFERROR(VLOOKUP(Table2[[#This Row],[رقم الايصال الاكتروني]],Table1[],3,0),"")</f>
        <v>تحويل بنكى</v>
      </c>
    </row>
    <row r="838" spans="2:8" ht="18.75" x14ac:dyDescent="0.3">
      <c r="B838" s="3">
        <v>248047</v>
      </c>
      <c r="C838" s="1">
        <v>4500</v>
      </c>
      <c r="D838" s="2" t="s">
        <v>1071</v>
      </c>
      <c r="F838" s="8">
        <v>844147</v>
      </c>
      <c r="G838" s="9">
        <f>IFERROR(VLOOKUP(Table2[[#This Row],[رقم الايصال الاكتروني]],Table1[],2,0),"")</f>
        <v>21000</v>
      </c>
      <c r="H838" s="9" t="str">
        <f>IFERROR(VLOOKUP(Table2[[#This Row],[رقم الايصال الاكتروني]],Table1[],3,0),"")</f>
        <v>تحويل بنكى</v>
      </c>
    </row>
    <row r="839" spans="2:8" ht="18.75" x14ac:dyDescent="0.3">
      <c r="B839" s="3" t="s">
        <v>591</v>
      </c>
      <c r="C839" s="1">
        <v>18000</v>
      </c>
      <c r="D839" s="2" t="s">
        <v>1071</v>
      </c>
      <c r="F839" s="8">
        <v>100181</v>
      </c>
      <c r="G839" s="9">
        <f>IFERROR(VLOOKUP(Table2[[#This Row],[رقم الايصال الاكتروني]],Table1[],2,0),"")</f>
        <v>24000</v>
      </c>
      <c r="H839" s="9" t="str">
        <f>IFERROR(VLOOKUP(Table2[[#This Row],[رقم الايصال الاكتروني]],Table1[],3,0),"")</f>
        <v>تحويل بنكى</v>
      </c>
    </row>
    <row r="840" spans="2:8" ht="18.75" x14ac:dyDescent="0.3">
      <c r="B840" s="3" t="s">
        <v>592</v>
      </c>
      <c r="C840" s="1">
        <v>24750</v>
      </c>
      <c r="D840" s="2" t="s">
        <v>1071</v>
      </c>
      <c r="F840" s="8">
        <v>627413</v>
      </c>
      <c r="G840" s="9">
        <f>IFERROR(VLOOKUP(Table2[[#This Row],[رقم الايصال الاكتروني]],Table1[],2,0),"")</f>
        <v>31000</v>
      </c>
      <c r="H840" s="9" t="str">
        <f>IFERROR(VLOOKUP(Table2[[#This Row],[رقم الايصال الاكتروني]],Table1[],3,0),"")</f>
        <v>تحويل بنكى</v>
      </c>
    </row>
    <row r="841" spans="2:8" ht="18.75" x14ac:dyDescent="0.3">
      <c r="B841" s="3">
        <v>73612</v>
      </c>
      <c r="C841" s="1">
        <v>22500</v>
      </c>
      <c r="D841" s="2" t="s">
        <v>1073</v>
      </c>
      <c r="F841" s="8" t="s">
        <v>741</v>
      </c>
      <c r="G841" s="9">
        <f>IFERROR(VLOOKUP(Table2[[#This Row],[رقم الايصال الاكتروني]],Table1[],2,0),"")</f>
        <v>15312.5</v>
      </c>
      <c r="H841" s="9" t="str">
        <f>IFERROR(VLOOKUP(Table2[[#This Row],[رقم الايصال الاكتروني]],Table1[],3,0),"")</f>
        <v>تحويل بنكى</v>
      </c>
    </row>
    <row r="842" spans="2:8" ht="18.75" x14ac:dyDescent="0.3">
      <c r="B842" s="3" t="s">
        <v>593</v>
      </c>
      <c r="C842" s="1">
        <v>36750</v>
      </c>
      <c r="D842" s="2" t="s">
        <v>1071</v>
      </c>
      <c r="F842" s="8" t="s">
        <v>742</v>
      </c>
      <c r="G842" s="9">
        <f>IFERROR(VLOOKUP(Table2[[#This Row],[رقم الايصال الاكتروني]],Table1[],2,0),"")</f>
        <v>16537.5</v>
      </c>
      <c r="H842" s="9" t="str">
        <f>IFERROR(VLOOKUP(Table2[[#This Row],[رقم الايصال الاكتروني]],Table1[],3,0),"")</f>
        <v>تحويل بنكى</v>
      </c>
    </row>
    <row r="843" spans="2:8" ht="18.75" x14ac:dyDescent="0.3">
      <c r="B843" s="3" t="s">
        <v>594</v>
      </c>
      <c r="C843" s="1">
        <v>65625</v>
      </c>
      <c r="D843" s="2" t="s">
        <v>1074</v>
      </c>
      <c r="F843" s="8" t="s">
        <v>743</v>
      </c>
      <c r="G843" s="9">
        <f>IFERROR(VLOOKUP(Table2[[#This Row],[رقم الايصال الاكتروني]],Table1[],2,0),"")</f>
        <v>20090</v>
      </c>
      <c r="H843" s="9" t="str">
        <f>IFERROR(VLOOKUP(Table2[[#This Row],[رقم الايصال الاكتروني]],Table1[],3,0),"")</f>
        <v>تحويل بنكى</v>
      </c>
    </row>
    <row r="844" spans="2:8" ht="18.75" x14ac:dyDescent="0.3">
      <c r="B844" s="3" t="s">
        <v>595</v>
      </c>
      <c r="C844" s="1">
        <v>23600</v>
      </c>
      <c r="D844" s="2" t="s">
        <v>1072</v>
      </c>
      <c r="F844" s="8" t="s">
        <v>744</v>
      </c>
      <c r="G844" s="9">
        <f>IFERROR(VLOOKUP(Table2[[#This Row],[رقم الايصال الاكتروني]],Table1[],2,0),"")</f>
        <v>20090</v>
      </c>
      <c r="H844" s="9" t="str">
        <f>IFERROR(VLOOKUP(Table2[[#This Row],[رقم الايصال الاكتروني]],Table1[],3,0),"")</f>
        <v>تحويل بنكى</v>
      </c>
    </row>
    <row r="845" spans="2:8" ht="18.75" x14ac:dyDescent="0.3">
      <c r="B845" s="3" t="s">
        <v>596</v>
      </c>
      <c r="C845" s="1">
        <v>55600</v>
      </c>
      <c r="D845" s="2" t="s">
        <v>1072</v>
      </c>
      <c r="F845" s="8" t="s">
        <v>745</v>
      </c>
      <c r="G845" s="9">
        <f>IFERROR(VLOOKUP(Table2[[#This Row],[رقم الايصال الاكتروني]],Table1[],2,0),"")</f>
        <v>10750</v>
      </c>
      <c r="H845" s="9" t="str">
        <f>IFERROR(VLOOKUP(Table2[[#This Row],[رقم الايصال الاكتروني]],Table1[],3,0),"")</f>
        <v>تحويل بنكى</v>
      </c>
    </row>
    <row r="846" spans="2:8" ht="18.75" x14ac:dyDescent="0.3">
      <c r="B846" s="3" t="s">
        <v>597</v>
      </c>
      <c r="C846" s="1">
        <v>91875</v>
      </c>
      <c r="D846" s="2" t="s">
        <v>1072</v>
      </c>
      <c r="F846" s="8" t="s">
        <v>746</v>
      </c>
      <c r="G846" s="9">
        <f>IFERROR(VLOOKUP(Table2[[#This Row],[رقم الايصال الاكتروني]],Table1[],2,0),"")</f>
        <v>12250</v>
      </c>
      <c r="H846" s="9" t="str">
        <f>IFERROR(VLOOKUP(Table2[[#This Row],[رقم الايصال الاكتروني]],Table1[],3,0),"")</f>
        <v>تحويل بنكى</v>
      </c>
    </row>
    <row r="847" spans="2:8" ht="18.75" x14ac:dyDescent="0.3">
      <c r="B847" s="3" t="s">
        <v>598</v>
      </c>
      <c r="C847" s="1">
        <v>65000</v>
      </c>
      <c r="D847" s="2" t="s">
        <v>1072</v>
      </c>
      <c r="F847" s="8" t="s">
        <v>747</v>
      </c>
      <c r="G847" s="9">
        <f>IFERROR(VLOOKUP(Table2[[#This Row],[رقم الايصال الاكتروني]],Table1[],2,0),"")</f>
        <v>13375</v>
      </c>
      <c r="H847" s="9" t="str">
        <f>IFERROR(VLOOKUP(Table2[[#This Row],[رقم الايصال الاكتروني]],Table1[],3,0),"")</f>
        <v>تحويل بنكى</v>
      </c>
    </row>
    <row r="848" spans="2:8" ht="18.75" x14ac:dyDescent="0.3">
      <c r="B848" s="3" t="s">
        <v>599</v>
      </c>
      <c r="C848" s="1">
        <v>25000</v>
      </c>
      <c r="D848" s="2" t="s">
        <v>1073</v>
      </c>
      <c r="F848" s="8" t="s">
        <v>748</v>
      </c>
      <c r="G848" s="9">
        <f>IFERROR(VLOOKUP(Table2[[#This Row],[رقم الايصال الاكتروني]],Table1[],2,0),"")</f>
        <v>20500</v>
      </c>
      <c r="H848" s="9" t="str">
        <f>IFERROR(VLOOKUP(Table2[[#This Row],[رقم الايصال الاكتروني]],Table1[],3,0),"")</f>
        <v>تحويل بنكى</v>
      </c>
    </row>
    <row r="849" spans="2:8" ht="18.75" x14ac:dyDescent="0.3">
      <c r="B849" s="3" t="s">
        <v>600</v>
      </c>
      <c r="C849" s="1">
        <v>38250</v>
      </c>
      <c r="D849" s="2" t="s">
        <v>1074</v>
      </c>
      <c r="F849" s="8" t="s">
        <v>749</v>
      </c>
      <c r="G849" s="9">
        <f>IFERROR(VLOOKUP(Table2[[#This Row],[رقم الايصال الاكتروني]],Table1[],2,0),"")</f>
        <v>23750</v>
      </c>
      <c r="H849" s="9" t="str">
        <f>IFERROR(VLOOKUP(Table2[[#This Row],[رقم الايصال الاكتروني]],Table1[],3,0),"")</f>
        <v>تحويل بنكى</v>
      </c>
    </row>
    <row r="850" spans="2:8" ht="18.75" x14ac:dyDescent="0.3">
      <c r="B850" s="3" t="s">
        <v>601</v>
      </c>
      <c r="C850" s="1">
        <v>48650</v>
      </c>
      <c r="D850" s="2" t="s">
        <v>1072</v>
      </c>
      <c r="F850" s="8" t="s">
        <v>750</v>
      </c>
      <c r="G850" s="9">
        <f>IFERROR(VLOOKUP(Table2[[#This Row],[رقم الايصال الاكتروني]],Table1[],2,0),"")</f>
        <v>26460</v>
      </c>
      <c r="H850" s="9" t="str">
        <f>IFERROR(VLOOKUP(Table2[[#This Row],[رقم الايصال الاكتروني]],Table1[],3,0),"")</f>
        <v>تحويل بنكى</v>
      </c>
    </row>
    <row r="851" spans="2:8" ht="18.75" x14ac:dyDescent="0.3">
      <c r="B851" s="3" t="s">
        <v>602</v>
      </c>
      <c r="C851" s="1">
        <v>31025</v>
      </c>
      <c r="D851" s="2" t="s">
        <v>1071</v>
      </c>
      <c r="F851" s="8" t="s">
        <v>751</v>
      </c>
      <c r="G851" s="9">
        <f>IFERROR(VLOOKUP(Table2[[#This Row],[رقم الايصال الاكتروني]],Table1[],2,0),"")</f>
        <v>20090</v>
      </c>
      <c r="H851" s="9" t="str">
        <f>IFERROR(VLOOKUP(Table2[[#This Row],[رقم الايصال الاكتروني]],Table1[],3,0),"")</f>
        <v>تحويل بنكى</v>
      </c>
    </row>
    <row r="852" spans="2:8" ht="18.75" x14ac:dyDescent="0.3">
      <c r="B852" s="3" t="s">
        <v>603</v>
      </c>
      <c r="C852" s="1">
        <v>24750</v>
      </c>
      <c r="D852" s="2" t="s">
        <v>1074</v>
      </c>
      <c r="F852" s="8" t="s">
        <v>752</v>
      </c>
      <c r="G852" s="9">
        <f>IFERROR(VLOOKUP(Table2[[#This Row],[رقم الايصال الاكتروني]],Table1[],2,0),"")</f>
        <v>20090</v>
      </c>
      <c r="H852" s="9" t="str">
        <f>IFERROR(VLOOKUP(Table2[[#This Row],[رقم الايصال الاكتروني]],Table1[],3,0),"")</f>
        <v>تحويل بنكى</v>
      </c>
    </row>
    <row r="853" spans="2:8" ht="18.75" x14ac:dyDescent="0.3">
      <c r="B853" s="3" t="s">
        <v>604</v>
      </c>
      <c r="C853" s="1">
        <v>36000</v>
      </c>
      <c r="D853" s="2" t="s">
        <v>1071</v>
      </c>
      <c r="F853" s="8" t="s">
        <v>753</v>
      </c>
      <c r="G853" s="9">
        <f>IFERROR(VLOOKUP(Table2[[#This Row],[رقم الايصال الاكتروني]],Table1[],2,0),"")</f>
        <v>12200</v>
      </c>
      <c r="H853" s="9" t="str">
        <f>IFERROR(VLOOKUP(Table2[[#This Row],[رقم الايصال الاكتروني]],Table1[],3,0),"")</f>
        <v>تحويل بنكى</v>
      </c>
    </row>
    <row r="854" spans="2:8" ht="18.75" x14ac:dyDescent="0.3">
      <c r="B854" s="3" t="s">
        <v>605</v>
      </c>
      <c r="C854" s="1">
        <v>33750</v>
      </c>
      <c r="D854" s="2" t="s">
        <v>1071</v>
      </c>
      <c r="F854" s="8" t="s">
        <v>754</v>
      </c>
      <c r="G854" s="9">
        <f>IFERROR(VLOOKUP(Table2[[#This Row],[رقم الايصال الاكتروني]],Table1[],2,0),"")</f>
        <v>13412.5</v>
      </c>
      <c r="H854" s="9" t="str">
        <f>IFERROR(VLOOKUP(Table2[[#This Row],[رقم الايصال الاكتروني]],Table1[],3,0),"")</f>
        <v>تحويل بنكى</v>
      </c>
    </row>
    <row r="855" spans="2:8" ht="18.75" x14ac:dyDescent="0.3">
      <c r="B855" s="3" t="s">
        <v>606</v>
      </c>
      <c r="C855" s="1">
        <v>17820</v>
      </c>
      <c r="D855" s="2" t="s">
        <v>1072</v>
      </c>
      <c r="F855" s="8">
        <v>899384</v>
      </c>
      <c r="G855" s="9">
        <f>IFERROR(VLOOKUP(Table2[[#This Row],[رقم الايصال الاكتروني]],Table1[],2,0),"")</f>
        <v>21000</v>
      </c>
      <c r="H855" s="9" t="str">
        <f>IFERROR(VLOOKUP(Table2[[#This Row],[رقم الايصال الاكتروني]],Table1[],3,0),"")</f>
        <v>تحويل بنكى</v>
      </c>
    </row>
    <row r="856" spans="2:8" ht="18.75" x14ac:dyDescent="0.3">
      <c r="B856" s="3" t="s">
        <v>607</v>
      </c>
      <c r="C856" s="1">
        <v>16500</v>
      </c>
      <c r="D856" s="2" t="s">
        <v>1071</v>
      </c>
      <c r="F856" s="8" t="s">
        <v>755</v>
      </c>
      <c r="G856" s="9">
        <f>IFERROR(VLOOKUP(Table2[[#This Row],[رقم الايصال الاكتروني]],Table1[],2,0),"")</f>
        <v>23250</v>
      </c>
      <c r="H856" s="9" t="str">
        <f>IFERROR(VLOOKUP(Table2[[#This Row],[رقم الايصال الاكتروني]],Table1[],3,0),"")</f>
        <v>تحويل بنكى</v>
      </c>
    </row>
    <row r="857" spans="2:8" ht="18.75" x14ac:dyDescent="0.3">
      <c r="B857" s="3" t="s">
        <v>608</v>
      </c>
      <c r="C857" s="1">
        <v>27360</v>
      </c>
      <c r="D857" s="2" t="s">
        <v>1073</v>
      </c>
      <c r="F857" s="8" t="s">
        <v>756</v>
      </c>
      <c r="G857" s="9">
        <f>IFERROR(VLOOKUP(Table2[[#This Row],[رقم الايصال الاكتروني]],Table1[],2,0),"")</f>
        <v>31000</v>
      </c>
      <c r="H857" s="9" t="str">
        <f>IFERROR(VLOOKUP(Table2[[#This Row],[رقم الايصال الاكتروني]],Table1[],3,0),"")</f>
        <v>تحويل بنكى</v>
      </c>
    </row>
    <row r="858" spans="2:8" ht="18.75" x14ac:dyDescent="0.3">
      <c r="B858" s="3" t="s">
        <v>609</v>
      </c>
      <c r="C858" s="1">
        <v>26163</v>
      </c>
      <c r="D858" s="2" t="s">
        <v>1071</v>
      </c>
      <c r="F858" s="8" t="s">
        <v>757</v>
      </c>
      <c r="G858" s="9">
        <f>IFERROR(VLOOKUP(Table2[[#This Row],[رقم الايصال الاكتروني]],Table1[],2,0),"")</f>
        <v>18000</v>
      </c>
      <c r="H858" s="9" t="str">
        <f>IFERROR(VLOOKUP(Table2[[#This Row],[رقم الايصال الاكتروني]],Table1[],3,0),"")</f>
        <v>تحويل بنكى</v>
      </c>
    </row>
    <row r="859" spans="2:8" ht="18.75" x14ac:dyDescent="0.3">
      <c r="B859" s="3" t="s">
        <v>610</v>
      </c>
      <c r="C859" s="1">
        <v>22800</v>
      </c>
      <c r="D859" s="2" t="s">
        <v>1071</v>
      </c>
      <c r="F859" s="8" t="s">
        <v>758</v>
      </c>
      <c r="G859" s="9">
        <f>IFERROR(VLOOKUP(Table2[[#This Row],[رقم الايصال الاكتروني]],Table1[],2,0),"")</f>
        <v>18000</v>
      </c>
      <c r="H859" s="9" t="str">
        <f>IFERROR(VLOOKUP(Table2[[#This Row],[رقم الايصال الاكتروني]],Table1[],3,0),"")</f>
        <v>تحويل بنكى</v>
      </c>
    </row>
    <row r="860" spans="2:8" ht="18.75" x14ac:dyDescent="0.3">
      <c r="B860" s="3" t="s">
        <v>611</v>
      </c>
      <c r="C860" s="1">
        <v>22307</v>
      </c>
      <c r="D860" s="2" t="s">
        <v>1071</v>
      </c>
      <c r="F860" s="8" t="s">
        <v>759</v>
      </c>
      <c r="G860" s="9">
        <f>IFERROR(VLOOKUP(Table2[[#This Row],[رقم الايصال الاكتروني]],Table1[],2,0),"")</f>
        <v>18000</v>
      </c>
      <c r="H860" s="9" t="str">
        <f>IFERROR(VLOOKUP(Table2[[#This Row],[رقم الايصال الاكتروني]],Table1[],3,0),"")</f>
        <v>تحويل بنكى</v>
      </c>
    </row>
    <row r="861" spans="2:8" ht="18.75" x14ac:dyDescent="0.3">
      <c r="B861" s="3" t="s">
        <v>612</v>
      </c>
      <c r="C861" s="1">
        <v>24729</v>
      </c>
      <c r="D861" s="2" t="s">
        <v>1072</v>
      </c>
      <c r="F861" s="8" t="s">
        <v>760</v>
      </c>
      <c r="G861" s="9">
        <f>IFERROR(VLOOKUP(Table2[[#This Row],[رقم الايصال الاكتروني]],Table1[],2,0),"")</f>
        <v>20500</v>
      </c>
      <c r="H861" s="9" t="str">
        <f>IFERROR(VLOOKUP(Table2[[#This Row],[رقم الايصال الاكتروني]],Table1[],3,0),"")</f>
        <v>تحويل بنكى</v>
      </c>
    </row>
    <row r="862" spans="2:8" ht="18.75" x14ac:dyDescent="0.3">
      <c r="B862" s="3" t="s">
        <v>613</v>
      </c>
      <c r="C862" s="1">
        <v>27135</v>
      </c>
      <c r="D862" s="2" t="s">
        <v>1071</v>
      </c>
      <c r="F862" s="8" t="s">
        <v>761</v>
      </c>
      <c r="G862" s="9">
        <f>IFERROR(VLOOKUP(Table2[[#This Row],[رقم الايصال الاكتروني]],Table1[],2,0),"")</f>
        <v>20500</v>
      </c>
      <c r="H862" s="9" t="str">
        <f>IFERROR(VLOOKUP(Table2[[#This Row],[رقم الايصال الاكتروني]],Table1[],3,0),"")</f>
        <v>تحويل بنكى</v>
      </c>
    </row>
    <row r="863" spans="2:8" ht="18.75" x14ac:dyDescent="0.3">
      <c r="B863" s="3">
        <v>492224</v>
      </c>
      <c r="C863" s="1">
        <v>15309</v>
      </c>
      <c r="D863" s="2" t="s">
        <v>1073</v>
      </c>
      <c r="F863" s="8" t="s">
        <v>762</v>
      </c>
      <c r="G863" s="9">
        <f>IFERROR(VLOOKUP(Table2[[#This Row],[رقم الايصال الاكتروني]],Table1[],2,0),"")</f>
        <v>21000</v>
      </c>
      <c r="H863" s="9" t="str">
        <f>IFERROR(VLOOKUP(Table2[[#This Row],[رقم الايصال الاكتروني]],Table1[],3,0),"")</f>
        <v>تحويل بنكى</v>
      </c>
    </row>
    <row r="864" spans="2:8" ht="18.75" x14ac:dyDescent="0.3">
      <c r="B864" s="3" t="s">
        <v>614</v>
      </c>
      <c r="C864" s="1">
        <v>14350</v>
      </c>
      <c r="D864" s="2" t="s">
        <v>1071</v>
      </c>
      <c r="F864" s="8" t="s">
        <v>763</v>
      </c>
      <c r="G864" s="9">
        <f>IFERROR(VLOOKUP(Table2[[#This Row],[رقم الايصال الاكتروني]],Table1[],2,0),"")</f>
        <v>20825</v>
      </c>
      <c r="H864" s="9" t="str">
        <f>IFERROR(VLOOKUP(Table2[[#This Row],[رقم الايصال الاكتروني]],Table1[],3,0),"")</f>
        <v>تحويل بنكى</v>
      </c>
    </row>
    <row r="865" spans="2:8" ht="18.75" x14ac:dyDescent="0.3">
      <c r="B865" s="3">
        <v>610543</v>
      </c>
      <c r="C865" s="1">
        <v>11907</v>
      </c>
      <c r="D865" s="2" t="s">
        <v>1071</v>
      </c>
      <c r="F865" s="8" t="s">
        <v>764</v>
      </c>
      <c r="G865" s="9">
        <f>IFERROR(VLOOKUP(Table2[[#This Row],[رقم الايصال الاكتروني]],Table1[],2,0),"")</f>
        <v>12500</v>
      </c>
      <c r="H865" s="9" t="str">
        <f>IFERROR(VLOOKUP(Table2[[#This Row],[رقم الايصال الاكتروني]],Table1[],3,0),"")</f>
        <v>تحويل بنكى</v>
      </c>
    </row>
    <row r="866" spans="2:8" ht="18.75" x14ac:dyDescent="0.3">
      <c r="B866" s="3" t="s">
        <v>615</v>
      </c>
      <c r="C866" s="1">
        <v>20000</v>
      </c>
      <c r="D866" s="2" t="s">
        <v>1071</v>
      </c>
      <c r="F866" s="8" t="s">
        <v>765</v>
      </c>
      <c r="G866" s="9">
        <f>IFERROR(VLOOKUP(Table2[[#This Row],[رقم الايصال الاكتروني]],Table1[],2,0),"")</f>
        <v>1250</v>
      </c>
      <c r="H866" s="9" t="str">
        <f>IFERROR(VLOOKUP(Table2[[#This Row],[رقم الايصال الاكتروني]],Table1[],3,0),"")</f>
        <v>تحويل بنكى</v>
      </c>
    </row>
    <row r="867" spans="2:8" ht="18.75" x14ac:dyDescent="0.3">
      <c r="B867" s="3">
        <v>97006</v>
      </c>
      <c r="C867" s="1">
        <v>37000</v>
      </c>
      <c r="D867" s="2" t="s">
        <v>1072</v>
      </c>
      <c r="F867" s="8" t="s">
        <v>766</v>
      </c>
      <c r="G867" s="9">
        <f>IFERROR(VLOOKUP(Table2[[#This Row],[رقم الايصال الاكتروني]],Table1[],2,0),"")</f>
        <v>21000</v>
      </c>
      <c r="H867" s="9" t="str">
        <f>IFERROR(VLOOKUP(Table2[[#This Row],[رقم الايصال الاكتروني]],Table1[],3,0),"")</f>
        <v>تحويل بنكى</v>
      </c>
    </row>
    <row r="868" spans="2:8" ht="18.75" x14ac:dyDescent="0.3">
      <c r="B868" s="3" t="s">
        <v>616</v>
      </c>
      <c r="C868" s="1">
        <v>28000</v>
      </c>
      <c r="D868" s="2" t="s">
        <v>1071</v>
      </c>
      <c r="F868" s="8" t="s">
        <v>767</v>
      </c>
      <c r="G868" s="9">
        <f>IFERROR(VLOOKUP(Table2[[#This Row],[رقم الايصال الاكتروني]],Table1[],2,0),"")</f>
        <v>23250</v>
      </c>
      <c r="H868" s="9" t="str">
        <f>IFERROR(VLOOKUP(Table2[[#This Row],[رقم الايصال الاكتروني]],Table1[],3,0),"")</f>
        <v>تحويل بنكى</v>
      </c>
    </row>
    <row r="869" spans="2:8" ht="18.75" x14ac:dyDescent="0.3">
      <c r="B869" s="3" t="s">
        <v>617</v>
      </c>
      <c r="C869" s="1">
        <v>28500</v>
      </c>
      <c r="D869" s="2" t="s">
        <v>1071</v>
      </c>
      <c r="F869" s="8" t="s">
        <v>768</v>
      </c>
      <c r="G869" s="9">
        <f>IFERROR(VLOOKUP(Table2[[#This Row],[رقم الايصال الاكتروني]],Table1[],2,0),"")</f>
        <v>18000</v>
      </c>
      <c r="H869" s="9" t="str">
        <f>IFERROR(VLOOKUP(Table2[[#This Row],[رقم الايصال الاكتروني]],Table1[],3,0),"")</f>
        <v>تحويل بنكى</v>
      </c>
    </row>
    <row r="870" spans="2:8" ht="18.75" x14ac:dyDescent="0.3">
      <c r="B870" s="3" t="s">
        <v>618</v>
      </c>
      <c r="C870" s="1">
        <v>27375</v>
      </c>
      <c r="D870" s="2" t="s">
        <v>1071</v>
      </c>
      <c r="F870" s="8" t="s">
        <v>769</v>
      </c>
      <c r="G870" s="9">
        <f>IFERROR(VLOOKUP(Table2[[#This Row],[رقم الايصال الاكتروني]],Table1[],2,0),"")</f>
        <v>13500</v>
      </c>
      <c r="H870" s="9" t="str">
        <f>IFERROR(VLOOKUP(Table2[[#This Row],[رقم الايصال الاكتروني]],Table1[],3,0),"")</f>
        <v>تحويل بنكى</v>
      </c>
    </row>
    <row r="871" spans="2:8" ht="18.75" x14ac:dyDescent="0.3">
      <c r="B871" s="3" t="s">
        <v>619</v>
      </c>
      <c r="C871" s="1">
        <v>21750</v>
      </c>
      <c r="D871" s="2" t="s">
        <v>1071</v>
      </c>
      <c r="F871" s="8" t="s">
        <v>770</v>
      </c>
      <c r="G871" s="9">
        <f>IFERROR(VLOOKUP(Table2[[#This Row],[رقم الايصال الاكتروني]],Table1[],2,0),"")</f>
        <v>10383.1</v>
      </c>
      <c r="H871" s="9" t="str">
        <f>IFERROR(VLOOKUP(Table2[[#This Row],[رقم الايصال الاكتروني]],Table1[],3,0),"")</f>
        <v>تحويل بنكى</v>
      </c>
    </row>
    <row r="872" spans="2:8" ht="18.75" x14ac:dyDescent="0.3">
      <c r="B872" s="3" t="s">
        <v>620</v>
      </c>
      <c r="C872" s="1">
        <v>99375</v>
      </c>
      <c r="D872" s="2" t="s">
        <v>1072</v>
      </c>
      <c r="F872" s="8" t="s">
        <v>771</v>
      </c>
      <c r="G872" s="9">
        <f>IFERROR(VLOOKUP(Table2[[#This Row],[رقم الايصال الاكتروني]],Table1[],2,0),"")</f>
        <v>10383.125</v>
      </c>
      <c r="H872" s="9" t="str">
        <f>IFERROR(VLOOKUP(Table2[[#This Row],[رقم الايصال الاكتروني]],Table1[],3,0),"")</f>
        <v>تحويل بنكى</v>
      </c>
    </row>
    <row r="873" spans="2:8" ht="18.75" x14ac:dyDescent="0.3">
      <c r="B873" s="3" t="s">
        <v>621</v>
      </c>
      <c r="C873" s="1">
        <v>27375</v>
      </c>
      <c r="D873" s="2" t="s">
        <v>1071</v>
      </c>
      <c r="F873" s="8" t="s">
        <v>772</v>
      </c>
      <c r="G873" s="9">
        <f>IFERROR(VLOOKUP(Table2[[#This Row],[رقم الايصال الاكتروني]],Table1[],2,0),"")</f>
        <v>11000</v>
      </c>
      <c r="H873" s="9" t="str">
        <f>IFERROR(VLOOKUP(Table2[[#This Row],[رقم الايصال الاكتروني]],Table1[],3,0),"")</f>
        <v>تحويل بنكى</v>
      </c>
    </row>
    <row r="874" spans="2:8" ht="18.75" x14ac:dyDescent="0.3">
      <c r="B874" s="3" t="s">
        <v>622</v>
      </c>
      <c r="C874" s="1">
        <v>31875.000000000004</v>
      </c>
      <c r="D874" s="2" t="s">
        <v>1071</v>
      </c>
      <c r="F874" s="8" t="s">
        <v>773</v>
      </c>
      <c r="G874" s="9">
        <f>IFERROR(VLOOKUP(Table2[[#This Row],[رقم الايصال الاكتروني]],Table1[],2,0),"")</f>
        <v>17500</v>
      </c>
      <c r="H874" s="9" t="str">
        <f>IFERROR(VLOOKUP(Table2[[#This Row],[رقم الايصال الاكتروني]],Table1[],3,0),"")</f>
        <v>تحويل بنكى</v>
      </c>
    </row>
    <row r="875" spans="2:8" ht="18.75" x14ac:dyDescent="0.3">
      <c r="B875" s="3" t="s">
        <v>623</v>
      </c>
      <c r="C875" s="1">
        <v>23600</v>
      </c>
      <c r="D875" s="2" t="s">
        <v>1072</v>
      </c>
      <c r="F875" s="8" t="s">
        <v>774</v>
      </c>
      <c r="G875" s="9">
        <f>IFERROR(VLOOKUP(Table2[[#This Row],[رقم الايصال الاكتروني]],Table1[],2,0),"")</f>
        <v>17750</v>
      </c>
      <c r="H875" s="9" t="str">
        <f>IFERROR(VLOOKUP(Table2[[#This Row],[رقم الايصال الاكتروني]],Table1[],3,0),"")</f>
        <v>تحويل بنكى</v>
      </c>
    </row>
    <row r="876" spans="2:8" ht="18.75" x14ac:dyDescent="0.3">
      <c r="B876" s="3">
        <v>44673</v>
      </c>
      <c r="C876" s="1">
        <v>3762</v>
      </c>
      <c r="D876" s="2" t="s">
        <v>1071</v>
      </c>
      <c r="F876" s="8" t="s">
        <v>775</v>
      </c>
      <c r="G876" s="9">
        <f>IFERROR(VLOOKUP(Table2[[#This Row],[رقم الايصال الاكتروني]],Table1[],2,0),"")</f>
        <v>11000</v>
      </c>
      <c r="H876" s="9" t="str">
        <f>IFERROR(VLOOKUP(Table2[[#This Row],[رقم الايصال الاكتروني]],Table1[],3,0),"")</f>
        <v>تحويل بنكى</v>
      </c>
    </row>
    <row r="877" spans="2:8" ht="18.75" x14ac:dyDescent="0.3">
      <c r="B877" s="3">
        <v>343724</v>
      </c>
      <c r="C877" s="1">
        <v>9440</v>
      </c>
      <c r="D877" s="2" t="s">
        <v>1072</v>
      </c>
      <c r="F877" s="8" t="s">
        <v>776</v>
      </c>
      <c r="G877" s="9">
        <f>IFERROR(VLOOKUP(Table2[[#This Row],[رقم الايصال الاكتروني]],Table1[],2,0),"")</f>
        <v>42875</v>
      </c>
      <c r="H877" s="9" t="str">
        <f>IFERROR(VLOOKUP(Table2[[#This Row],[رقم الايصال الاكتروني]],Table1[],3,0),"")</f>
        <v>تحويل بنكى</v>
      </c>
    </row>
    <row r="878" spans="2:8" ht="18.75" x14ac:dyDescent="0.3">
      <c r="B878" s="3">
        <v>340493</v>
      </c>
      <c r="C878" s="1">
        <v>9440</v>
      </c>
      <c r="D878" s="2" t="s">
        <v>1072</v>
      </c>
      <c r="F878" s="8">
        <v>7029417</v>
      </c>
      <c r="G878" s="9">
        <f>IFERROR(VLOOKUP(Table2[[#This Row],[رقم الايصال الاكتروني]],Table1[],2,0),"")</f>
        <v>11725</v>
      </c>
      <c r="H878" s="9" t="str">
        <f>IFERROR(VLOOKUP(Table2[[#This Row],[رقم الايصال الاكتروني]],Table1[],3,0),"")</f>
        <v>تحويل بنكى</v>
      </c>
    </row>
    <row r="879" spans="2:8" ht="18.75" x14ac:dyDescent="0.3">
      <c r="B879" s="3">
        <v>163218</v>
      </c>
      <c r="C879" s="1">
        <v>8640</v>
      </c>
      <c r="D879" s="2" t="s">
        <v>1072</v>
      </c>
      <c r="F879" s="8" t="s">
        <v>777</v>
      </c>
      <c r="G879" s="9">
        <f>IFERROR(VLOOKUP(Table2[[#This Row],[رقم الايصال الاكتروني]],Table1[],2,0),"")</f>
        <v>13475</v>
      </c>
      <c r="H879" s="9" t="str">
        <f>IFERROR(VLOOKUP(Table2[[#This Row],[رقم الايصال الاكتروني]],Table1[],3,0),"")</f>
        <v>تحويل بنكى</v>
      </c>
    </row>
    <row r="880" spans="2:8" ht="18.75" x14ac:dyDescent="0.3">
      <c r="B880" s="3">
        <v>62448</v>
      </c>
      <c r="C880" s="1">
        <v>4128</v>
      </c>
      <c r="D880" s="2" t="s">
        <v>1071</v>
      </c>
      <c r="F880" s="8" t="s">
        <v>778</v>
      </c>
      <c r="G880" s="9">
        <f>IFERROR(VLOOKUP(Table2[[#This Row],[رقم الايصال الاكتروني]],Table1[],2,0),"")</f>
        <v>31282.5</v>
      </c>
      <c r="H880" s="9" t="str">
        <f>IFERROR(VLOOKUP(Table2[[#This Row],[رقم الايصال الاكتروني]],Table1[],3,0),"")</f>
        <v>تحويل بنكى</v>
      </c>
    </row>
    <row r="881" spans="2:8" ht="18.75" x14ac:dyDescent="0.3">
      <c r="B881" s="3">
        <v>27974</v>
      </c>
      <c r="C881" s="1">
        <v>2200</v>
      </c>
      <c r="D881" s="2" t="s">
        <v>1071</v>
      </c>
      <c r="F881" s="8" t="s">
        <v>779</v>
      </c>
      <c r="G881" s="9">
        <f>IFERROR(VLOOKUP(Table2[[#This Row],[رقم الايصال الاكتروني]],Table1[],2,0),"")</f>
        <v>19680</v>
      </c>
      <c r="H881" s="9" t="str">
        <f>IFERROR(VLOOKUP(Table2[[#This Row],[رقم الايصال الاكتروني]],Table1[],3,0),"")</f>
        <v>تحويل بنكى</v>
      </c>
    </row>
    <row r="882" spans="2:8" ht="18.75" x14ac:dyDescent="0.3">
      <c r="B882" s="3">
        <v>92573</v>
      </c>
      <c r="C882" s="1">
        <v>20000</v>
      </c>
      <c r="D882" s="2" t="s">
        <v>1072</v>
      </c>
      <c r="F882" s="8">
        <v>74349</v>
      </c>
      <c r="G882" s="9">
        <f>IFERROR(VLOOKUP(Table2[[#This Row],[رقم الايصال الاكتروني]],Table1[],2,0),"")</f>
        <v>24225</v>
      </c>
      <c r="H882" s="9" t="str">
        <f>IFERROR(VLOOKUP(Table2[[#This Row],[رقم الايصال الاكتروني]],Table1[],3,0),"")</f>
        <v>تحويل بنكى</v>
      </c>
    </row>
    <row r="883" spans="2:8" ht="18.75" x14ac:dyDescent="0.3">
      <c r="B883" s="3">
        <v>43443</v>
      </c>
      <c r="C883" s="1">
        <v>22000</v>
      </c>
      <c r="D883" s="2" t="s">
        <v>1071</v>
      </c>
      <c r="F883" s="8">
        <v>142908</v>
      </c>
      <c r="G883" s="9">
        <f>IFERROR(VLOOKUP(Table2[[#This Row],[رقم الايصال الاكتروني]],Table1[],2,0),"")</f>
        <v>24420</v>
      </c>
      <c r="H883" s="9" t="str">
        <f>IFERROR(VLOOKUP(Table2[[#This Row],[رقم الايصال الاكتروني]],Table1[],3,0),"")</f>
        <v>تحويل بنكى</v>
      </c>
    </row>
    <row r="884" spans="2:8" ht="18.75" x14ac:dyDescent="0.3">
      <c r="B884" s="3">
        <v>3259</v>
      </c>
      <c r="C884" s="1">
        <v>5855</v>
      </c>
      <c r="D884" s="2" t="s">
        <v>1073</v>
      </c>
      <c r="F884" s="8" t="s">
        <v>780</v>
      </c>
      <c r="G884" s="9">
        <f>IFERROR(VLOOKUP(Table2[[#This Row],[رقم الايصال الاكتروني]],Table1[],2,0),"")</f>
        <v>15750</v>
      </c>
      <c r="H884" s="9" t="str">
        <f>IFERROR(VLOOKUP(Table2[[#This Row],[رقم الايصال الاكتروني]],Table1[],3,0),"")</f>
        <v>تحويل بنكى</v>
      </c>
    </row>
    <row r="885" spans="2:8" ht="18.75" x14ac:dyDescent="0.3">
      <c r="B885" s="3">
        <v>5469083</v>
      </c>
      <c r="C885" s="1">
        <v>8190</v>
      </c>
      <c r="D885" s="2" t="s">
        <v>1071</v>
      </c>
      <c r="F885" s="8" t="s">
        <v>781</v>
      </c>
      <c r="G885" s="9">
        <f>IFERROR(VLOOKUP(Table2[[#This Row],[رقم الايصال الاكتروني]],Table1[],2,0),"")</f>
        <v>22050</v>
      </c>
      <c r="H885" s="9" t="str">
        <f>IFERROR(VLOOKUP(Table2[[#This Row],[رقم الايصال الاكتروني]],Table1[],3,0),"")</f>
        <v>تحويل بنكى</v>
      </c>
    </row>
    <row r="886" spans="2:8" ht="18.75" x14ac:dyDescent="0.3">
      <c r="B886" s="3">
        <v>51163</v>
      </c>
      <c r="C886" s="1">
        <v>37125</v>
      </c>
      <c r="D886" s="2" t="s">
        <v>1071</v>
      </c>
      <c r="F886" s="8" t="s">
        <v>782</v>
      </c>
      <c r="G886" s="9">
        <f>IFERROR(VLOOKUP(Table2[[#This Row],[رقم الايصال الاكتروني]],Table1[],2,0),"")</f>
        <v>16250</v>
      </c>
      <c r="H886" s="9" t="str">
        <f>IFERROR(VLOOKUP(Table2[[#This Row],[رقم الايصال الاكتروني]],Table1[],3,0),"")</f>
        <v>تحويل بنكى</v>
      </c>
    </row>
    <row r="887" spans="2:8" ht="18.75" x14ac:dyDescent="0.3">
      <c r="B887" s="3">
        <v>99127</v>
      </c>
      <c r="C887" s="1">
        <v>63686</v>
      </c>
      <c r="D887" s="2" t="s">
        <v>1071</v>
      </c>
      <c r="F887" s="8">
        <v>730538</v>
      </c>
      <c r="G887" s="9">
        <f>IFERROR(VLOOKUP(Table2[[#This Row],[رقم الايصال الاكتروني]],Table1[],2,0),"")</f>
        <v>36100</v>
      </c>
      <c r="H887" s="9" t="str">
        <f>IFERROR(VLOOKUP(Table2[[#This Row],[رقم الايصال الاكتروني]],Table1[],3,0),"")</f>
        <v>تحويل بنكى</v>
      </c>
    </row>
    <row r="888" spans="2:8" ht="18.75" x14ac:dyDescent="0.3">
      <c r="B888" s="3">
        <v>42181</v>
      </c>
      <c r="C888" s="1">
        <v>16920</v>
      </c>
      <c r="D888" s="2" t="s">
        <v>1071</v>
      </c>
      <c r="F888" s="8">
        <v>734408</v>
      </c>
      <c r="G888" s="9">
        <f>IFERROR(VLOOKUP(Table2[[#This Row],[رقم الايصال الاكتروني]],Table1[],2,0),"")</f>
        <v>32893.75</v>
      </c>
      <c r="H888" s="9" t="str">
        <f>IFERROR(VLOOKUP(Table2[[#This Row],[رقم الايصال الاكتروني]],Table1[],3,0),"")</f>
        <v>تحويل بنكى</v>
      </c>
    </row>
    <row r="889" spans="2:8" ht="18.75" x14ac:dyDescent="0.3">
      <c r="B889" s="3">
        <v>51401</v>
      </c>
      <c r="C889" s="1">
        <v>23065</v>
      </c>
      <c r="D889" s="2" t="s">
        <v>1073</v>
      </c>
      <c r="F889" s="8">
        <v>107664</v>
      </c>
      <c r="G889" s="9">
        <f>IFERROR(VLOOKUP(Table2[[#This Row],[رقم الايصال الاكتروني]],Table1[],2,0),"")</f>
        <v>10775</v>
      </c>
      <c r="H889" s="9" t="str">
        <f>IFERROR(VLOOKUP(Table2[[#This Row],[رقم الايصال الاكتروني]],Table1[],3,0),"")</f>
        <v>تحويل بنكى</v>
      </c>
    </row>
    <row r="890" spans="2:8" ht="18.75" x14ac:dyDescent="0.3">
      <c r="B890" s="3">
        <v>74441</v>
      </c>
      <c r="C890" s="1">
        <v>29520</v>
      </c>
      <c r="D890" s="2" t="s">
        <v>1073</v>
      </c>
      <c r="F890" s="8">
        <v>700256</v>
      </c>
      <c r="G890" s="9">
        <f>IFERROR(VLOOKUP(Table2[[#This Row],[رقم الايصال الاكتروني]],Table1[],2,0),"")</f>
        <v>18600</v>
      </c>
      <c r="H890" s="9" t="str">
        <f>IFERROR(VLOOKUP(Table2[[#This Row],[رقم الايصال الاكتروني]],Table1[],3,0),"")</f>
        <v>تحويل بنكى</v>
      </c>
    </row>
    <row r="891" spans="2:8" ht="18.75" x14ac:dyDescent="0.3">
      <c r="B891" s="3">
        <v>696087</v>
      </c>
      <c r="C891" s="1">
        <v>8201</v>
      </c>
      <c r="D891" s="2" t="s">
        <v>1073</v>
      </c>
      <c r="F891" s="8">
        <v>970419</v>
      </c>
      <c r="G891" s="9">
        <f>IFERROR(VLOOKUP(Table2[[#This Row],[رقم الايصال الاكتروني]],Table1[],2,0),"")</f>
        <v>20187.5</v>
      </c>
      <c r="H891" s="9" t="str">
        <f>IFERROR(VLOOKUP(Table2[[#This Row],[رقم الايصال الاكتروني]],Table1[],3,0),"")</f>
        <v>تحويل بنكى</v>
      </c>
    </row>
    <row r="892" spans="2:8" ht="18.75" x14ac:dyDescent="0.3">
      <c r="B892" s="3">
        <v>58486</v>
      </c>
      <c r="C892" s="1">
        <v>17316</v>
      </c>
      <c r="D892" s="2" t="s">
        <v>1071</v>
      </c>
      <c r="F892" s="8">
        <v>16072</v>
      </c>
      <c r="G892" s="9">
        <f>IFERROR(VLOOKUP(Table2[[#This Row],[رقم الايصال الاكتروني]],Table1[],2,0),"")</f>
        <v>19575</v>
      </c>
      <c r="H892" s="9" t="str">
        <f>IFERROR(VLOOKUP(Table2[[#This Row],[رقم الايصال الاكتروني]],Table1[],3,0),"")</f>
        <v>تحويل بنكى</v>
      </c>
    </row>
    <row r="893" spans="2:8" ht="18.75" x14ac:dyDescent="0.3">
      <c r="B893" s="3">
        <v>298738</v>
      </c>
      <c r="C893" s="1">
        <v>16200</v>
      </c>
      <c r="D893" s="2" t="s">
        <v>1071</v>
      </c>
      <c r="F893" s="8">
        <v>762018</v>
      </c>
      <c r="G893" s="9">
        <f>IFERROR(VLOOKUP(Table2[[#This Row],[رقم الايصال الاكتروني]],Table1[],2,0),"")</f>
        <v>9900</v>
      </c>
      <c r="H893" s="9" t="str">
        <f>IFERROR(VLOOKUP(Table2[[#This Row],[رقم الايصال الاكتروني]],Table1[],3,0),"")</f>
        <v>تحويل بنكى</v>
      </c>
    </row>
    <row r="894" spans="2:8" ht="18.75" x14ac:dyDescent="0.3">
      <c r="B894" s="3">
        <v>18600</v>
      </c>
      <c r="C894" s="1">
        <v>41738</v>
      </c>
      <c r="D894" s="2" t="s">
        <v>1071</v>
      </c>
      <c r="F894" s="8">
        <v>56049</v>
      </c>
      <c r="G894" s="9">
        <f>IFERROR(VLOOKUP(Table2[[#This Row],[رقم الايصال الاكتروني]],Table1[],2,0),"")</f>
        <v>12375</v>
      </c>
      <c r="H894" s="9" t="str">
        <f>IFERROR(VLOOKUP(Table2[[#This Row],[رقم الايصال الاكتروني]],Table1[],3,0),"")</f>
        <v>تحويل بنكى</v>
      </c>
    </row>
    <row r="895" spans="2:8" ht="18.75" x14ac:dyDescent="0.3">
      <c r="B895" s="3">
        <v>73654</v>
      </c>
      <c r="C895" s="1">
        <v>21263</v>
      </c>
      <c r="D895" s="2" t="s">
        <v>1073</v>
      </c>
      <c r="F895" s="8">
        <v>908270</v>
      </c>
      <c r="G895" s="9">
        <f>IFERROR(VLOOKUP(Table2[[#This Row],[رقم الايصال الاكتروني]],Table1[],2,0),"")</f>
        <v>11925</v>
      </c>
      <c r="H895" s="9" t="str">
        <f>IFERROR(VLOOKUP(Table2[[#This Row],[رقم الايصال الاكتروني]],Table1[],3,0),"")</f>
        <v>تحويل بنكى</v>
      </c>
    </row>
    <row r="896" spans="2:8" ht="18.75" x14ac:dyDescent="0.3">
      <c r="B896" s="3" t="s">
        <v>624</v>
      </c>
      <c r="C896" s="1">
        <v>25700</v>
      </c>
      <c r="D896" s="2" t="s">
        <v>1071</v>
      </c>
      <c r="F896" s="8">
        <v>663202</v>
      </c>
      <c r="G896" s="9">
        <f>IFERROR(VLOOKUP(Table2[[#This Row],[رقم الايصال الاكتروني]],Table1[],2,0),"")</f>
        <v>9900</v>
      </c>
      <c r="H896" s="9" t="str">
        <f>IFERROR(VLOOKUP(Table2[[#This Row],[رقم الايصال الاكتروني]],Table1[],3,0),"")</f>
        <v>تحويل بنكى</v>
      </c>
    </row>
    <row r="897" spans="2:8" ht="18.75" x14ac:dyDescent="0.3">
      <c r="B897" s="3" t="s">
        <v>625</v>
      </c>
      <c r="C897" s="1">
        <v>26400</v>
      </c>
      <c r="D897" s="2" t="s">
        <v>1074</v>
      </c>
      <c r="F897" s="8">
        <v>16061</v>
      </c>
      <c r="G897" s="9">
        <f>IFERROR(VLOOKUP(Table2[[#This Row],[رقم الايصال الاكتروني]],Table1[],2,0),"")</f>
        <v>19575</v>
      </c>
      <c r="H897" s="9" t="str">
        <f>IFERROR(VLOOKUP(Table2[[#This Row],[رقم الايصال الاكتروني]],Table1[],3,0),"")</f>
        <v>تحويل بنكى</v>
      </c>
    </row>
    <row r="898" spans="2:8" ht="18.75" x14ac:dyDescent="0.3">
      <c r="B898" s="3" t="s">
        <v>626</v>
      </c>
      <c r="C898" s="1">
        <v>28045</v>
      </c>
      <c r="D898" s="2" t="s">
        <v>1074</v>
      </c>
      <c r="F898" s="8">
        <v>47065</v>
      </c>
      <c r="G898" s="9">
        <f>IFERROR(VLOOKUP(Table2[[#This Row],[رقم الايصال الاكتروني]],Table1[],2,0),"")</f>
        <v>24750</v>
      </c>
      <c r="H898" s="9" t="str">
        <f>IFERROR(VLOOKUP(Table2[[#This Row],[رقم الايصال الاكتروني]],Table1[],3,0),"")</f>
        <v>تحويل بنكى</v>
      </c>
    </row>
    <row r="899" spans="2:8" ht="18.75" x14ac:dyDescent="0.3">
      <c r="B899" s="3" t="s">
        <v>627</v>
      </c>
      <c r="C899" s="1">
        <v>55599</v>
      </c>
      <c r="D899" s="2" t="s">
        <v>1072</v>
      </c>
      <c r="F899" s="8">
        <v>43758</v>
      </c>
      <c r="G899" s="9">
        <f>IFERROR(VLOOKUP(Table2[[#This Row],[رقم الايصال الاكتروني]],Table1[],2,0),"")</f>
        <v>24750</v>
      </c>
      <c r="H899" s="9" t="str">
        <f>IFERROR(VLOOKUP(Table2[[#This Row],[رقم الايصال الاكتروني]],Table1[],3,0),"")</f>
        <v>تحويل بنكى</v>
      </c>
    </row>
    <row r="900" spans="2:8" ht="18.75" x14ac:dyDescent="0.3">
      <c r="B900" s="3" t="s">
        <v>628</v>
      </c>
      <c r="C900" s="1">
        <v>22125</v>
      </c>
      <c r="D900" s="2" t="s">
        <v>1072</v>
      </c>
      <c r="F900" s="8">
        <v>43748</v>
      </c>
      <c r="G900" s="9">
        <f>IFERROR(VLOOKUP(Table2[[#This Row],[رقم الايصال الاكتروني]],Table1[],2,0),"")</f>
        <v>24750</v>
      </c>
      <c r="H900" s="9" t="str">
        <f>IFERROR(VLOOKUP(Table2[[#This Row],[رقم الايصال الاكتروني]],Table1[],3,0),"")</f>
        <v>تحويل بنكى</v>
      </c>
    </row>
    <row r="901" spans="2:8" ht="18.75" x14ac:dyDescent="0.3">
      <c r="B901" s="3" t="s">
        <v>629</v>
      </c>
      <c r="C901" s="1">
        <v>5775</v>
      </c>
      <c r="D901" s="2" t="s">
        <v>1071</v>
      </c>
      <c r="F901" s="8">
        <v>43747</v>
      </c>
      <c r="G901" s="9">
        <f>IFERROR(VLOOKUP(Table2[[#This Row],[رقم الايصال الاكتروني]],Table1[],2,0),"")</f>
        <v>24750</v>
      </c>
      <c r="H901" s="9" t="str">
        <f>IFERROR(VLOOKUP(Table2[[#This Row],[رقم الايصال الاكتروني]],Table1[],3,0),"")</f>
        <v>تحويل بنكى</v>
      </c>
    </row>
    <row r="902" spans="2:8" ht="18.75" x14ac:dyDescent="0.3">
      <c r="B902" s="3">
        <v>20885</v>
      </c>
      <c r="C902" s="1">
        <v>15900</v>
      </c>
      <c r="D902" s="2" t="s">
        <v>1071</v>
      </c>
      <c r="F902" s="8" t="s">
        <v>783</v>
      </c>
      <c r="G902" s="9">
        <f>IFERROR(VLOOKUP(Table2[[#This Row],[رقم الايصال الاكتروني]],Table1[],2,0),"")</f>
        <v>17500</v>
      </c>
      <c r="H902" s="9" t="str">
        <f>IFERROR(VLOOKUP(Table2[[#This Row],[رقم الايصال الاكتروني]],Table1[],3,0),"")</f>
        <v>تحويل بنكى</v>
      </c>
    </row>
    <row r="903" spans="2:8" ht="18.75" x14ac:dyDescent="0.3">
      <c r="B903" s="3" t="s">
        <v>630</v>
      </c>
      <c r="C903" s="1">
        <v>24750</v>
      </c>
      <c r="D903" s="2" t="s">
        <v>1071</v>
      </c>
      <c r="F903" s="8" t="s">
        <v>784</v>
      </c>
      <c r="G903" s="9">
        <f>IFERROR(VLOOKUP(Table2[[#This Row],[رقم الايصال الاكتروني]],Table1[],2,0),"")</f>
        <v>26775</v>
      </c>
      <c r="H903" s="9" t="str">
        <f>IFERROR(VLOOKUP(Table2[[#This Row],[رقم الايصال الاكتروني]],Table1[],3,0),"")</f>
        <v>تحويل بنكى</v>
      </c>
    </row>
    <row r="904" spans="2:8" ht="18.75" x14ac:dyDescent="0.3">
      <c r="B904" s="3">
        <v>20053</v>
      </c>
      <c r="C904" s="1">
        <v>45000</v>
      </c>
      <c r="D904" s="2" t="s">
        <v>1074</v>
      </c>
      <c r="F904" s="8" t="s">
        <v>785</v>
      </c>
      <c r="G904" s="9">
        <f>IFERROR(VLOOKUP(Table2[[#This Row],[رقم الايصال الاكتروني]],Table1[],2,0),"")</f>
        <v>14332.5</v>
      </c>
      <c r="H904" s="9" t="str">
        <f>IFERROR(VLOOKUP(Table2[[#This Row],[رقم الايصال الاكتروني]],Table1[],3,0),"")</f>
        <v>تحويل بنكى</v>
      </c>
    </row>
    <row r="905" spans="2:8" ht="18.75" x14ac:dyDescent="0.3">
      <c r="B905" s="3" t="s">
        <v>631</v>
      </c>
      <c r="C905" s="1">
        <v>31025</v>
      </c>
      <c r="D905" s="2" t="s">
        <v>1074</v>
      </c>
      <c r="F905" s="8" t="s">
        <v>288</v>
      </c>
      <c r="G905" s="9">
        <f>IFERROR(VLOOKUP(Table2[[#This Row],[رقم الايصال الاكتروني]],Table1[],2,0),"")</f>
        <v>12000</v>
      </c>
      <c r="H905" s="9" t="str">
        <f>IFERROR(VLOOKUP(Table2[[#This Row],[رقم الايصال الاكتروني]],Table1[],3,0),"")</f>
        <v>كاش</v>
      </c>
    </row>
    <row r="906" spans="2:8" ht="18.75" x14ac:dyDescent="0.3">
      <c r="B906" s="3" t="s">
        <v>632</v>
      </c>
      <c r="C906" s="1">
        <v>24255</v>
      </c>
      <c r="D906" s="2" t="s">
        <v>1073</v>
      </c>
      <c r="F906" s="8">
        <v>3155</v>
      </c>
      <c r="G906" s="9" t="str">
        <f>IFERROR(VLOOKUP(Table2[[#This Row],[رقم الايصال الاكتروني]],Table1[],2,0),"")</f>
        <v/>
      </c>
      <c r="H906" s="9" t="str">
        <f>IFERROR(VLOOKUP(Table2[[#This Row],[رقم الايصال الاكتروني]],Table1[],3,0),"")</f>
        <v/>
      </c>
    </row>
    <row r="907" spans="2:8" ht="18.75" x14ac:dyDescent="0.3">
      <c r="B907" s="3" t="s">
        <v>633</v>
      </c>
      <c r="C907" s="1">
        <v>24750</v>
      </c>
      <c r="D907" s="2" t="s">
        <v>1072</v>
      </c>
      <c r="F907" s="8">
        <v>91502</v>
      </c>
      <c r="G907" s="9" t="str">
        <f>IFERROR(VLOOKUP(Table2[[#This Row],[رقم الايصال الاكتروني]],Table1[],2,0),"")</f>
        <v/>
      </c>
      <c r="H907" s="9" t="str">
        <f>IFERROR(VLOOKUP(Table2[[#This Row],[رقم الايصال الاكتروني]],Table1[],3,0),"")</f>
        <v/>
      </c>
    </row>
    <row r="908" spans="2:8" ht="18.75" x14ac:dyDescent="0.3">
      <c r="B908" s="3" t="s">
        <v>634</v>
      </c>
      <c r="C908" s="1">
        <v>30400</v>
      </c>
      <c r="D908" s="2" t="s">
        <v>1071</v>
      </c>
      <c r="F908" s="8">
        <v>65265</v>
      </c>
      <c r="G908" s="9" t="str">
        <f>IFERROR(VLOOKUP(Table2[[#This Row],[رقم الايصال الاكتروني]],Table1[],2,0),"")</f>
        <v/>
      </c>
      <c r="H908" s="9" t="str">
        <f>IFERROR(VLOOKUP(Table2[[#This Row],[رقم الايصال الاكتروني]],Table1[],3,0),"")</f>
        <v/>
      </c>
    </row>
    <row r="909" spans="2:8" ht="18.75" x14ac:dyDescent="0.3">
      <c r="B909" s="3" t="s">
        <v>635</v>
      </c>
      <c r="C909" s="1">
        <v>44250</v>
      </c>
      <c r="D909" s="2" t="s">
        <v>1074</v>
      </c>
      <c r="F909" s="8">
        <v>10512</v>
      </c>
      <c r="G909" s="9" t="str">
        <f>IFERROR(VLOOKUP(Table2[[#This Row],[رقم الايصال الاكتروني]],Table1[],2,0),"")</f>
        <v/>
      </c>
      <c r="H909" s="9" t="str">
        <f>IFERROR(VLOOKUP(Table2[[#This Row],[رقم الايصال الاكتروني]],Table1[],3,0),"")</f>
        <v/>
      </c>
    </row>
    <row r="910" spans="2:8" ht="18.75" x14ac:dyDescent="0.3">
      <c r="B910" s="3">
        <v>73130</v>
      </c>
      <c r="C910" s="1">
        <v>19086</v>
      </c>
      <c r="D910" s="2" t="s">
        <v>1072</v>
      </c>
      <c r="F910" s="8" t="s">
        <v>289</v>
      </c>
      <c r="G910" s="9">
        <f>IFERROR(VLOOKUP(Table2[[#This Row],[رقم الايصال الاكتروني]],Table1[],2,0),"")</f>
        <v>3712.5</v>
      </c>
      <c r="H910" s="9" t="str">
        <f>IFERROR(VLOOKUP(Table2[[#This Row],[رقم الايصال الاكتروني]],Table1[],3,0),"")</f>
        <v>كاش</v>
      </c>
    </row>
    <row r="911" spans="2:8" ht="18.75" x14ac:dyDescent="0.3">
      <c r="B911" s="3">
        <v>71498</v>
      </c>
      <c r="C911" s="1">
        <v>44718</v>
      </c>
      <c r="D911" s="2" t="s">
        <v>1072</v>
      </c>
      <c r="F911" s="8">
        <v>43967</v>
      </c>
      <c r="G911" s="9" t="str">
        <f>IFERROR(VLOOKUP(Table2[[#This Row],[رقم الايصال الاكتروني]],Table1[],2,0),"")</f>
        <v/>
      </c>
      <c r="H911" s="9" t="str">
        <f>IFERROR(VLOOKUP(Table2[[#This Row],[رقم الايصال الاكتروني]],Table1[],3,0),"")</f>
        <v/>
      </c>
    </row>
    <row r="912" spans="2:8" ht="18.75" x14ac:dyDescent="0.3">
      <c r="B912" s="3" t="s">
        <v>636</v>
      </c>
      <c r="C912" s="1">
        <v>23600</v>
      </c>
      <c r="D912" s="2" t="s">
        <v>1071</v>
      </c>
      <c r="F912" s="8" t="s">
        <v>1252</v>
      </c>
      <c r="G912" s="9" t="str">
        <f>IFERROR(VLOOKUP(Table2[[#This Row],[رقم الايصال الاكتروني]],Table1[],2,0),"")</f>
        <v/>
      </c>
      <c r="H912" s="9" t="str">
        <f>IFERROR(VLOOKUP(Table2[[#This Row],[رقم الايصال الاكتروني]],Table1[],3,0),"")</f>
        <v/>
      </c>
    </row>
    <row r="913" spans="2:8" ht="18.75" x14ac:dyDescent="0.3">
      <c r="B913" s="3">
        <v>46804</v>
      </c>
      <c r="C913" s="1">
        <v>25820</v>
      </c>
      <c r="D913" s="2" t="s">
        <v>1072</v>
      </c>
      <c r="F913" s="8">
        <v>58171</v>
      </c>
      <c r="G913" s="9" t="str">
        <f>IFERROR(VLOOKUP(Table2[[#This Row],[رقم الايصال الاكتروني]],Table1[],2,0),"")</f>
        <v/>
      </c>
      <c r="H913" s="9" t="str">
        <f>IFERROR(VLOOKUP(Table2[[#This Row],[رقم الايصال الاكتروني]],Table1[],3,0),"")</f>
        <v/>
      </c>
    </row>
    <row r="914" spans="2:8" ht="18.75" x14ac:dyDescent="0.3">
      <c r="B914" s="3">
        <v>279667</v>
      </c>
      <c r="C914" s="1">
        <v>15439</v>
      </c>
      <c r="D914" s="2" t="s">
        <v>1071</v>
      </c>
      <c r="F914" s="8" t="s">
        <v>315</v>
      </c>
      <c r="G914" s="9">
        <f>IFERROR(VLOOKUP(Table2[[#This Row],[رقم الايصال الاكتروني]],Table1[],2,0),"")</f>
        <v>12400</v>
      </c>
      <c r="H914" s="9" t="str">
        <f>IFERROR(VLOOKUP(Table2[[#This Row],[رقم الايصال الاكتروني]],Table1[],3,0),"")</f>
        <v>تحويل بنكى</v>
      </c>
    </row>
    <row r="915" spans="2:8" ht="18.75" x14ac:dyDescent="0.3">
      <c r="B915" s="3">
        <v>11647</v>
      </c>
      <c r="C915" s="1">
        <v>23625</v>
      </c>
      <c r="D915" s="2" t="s">
        <v>1072</v>
      </c>
      <c r="F915" s="8" t="s">
        <v>316</v>
      </c>
      <c r="G915" s="9">
        <f>IFERROR(VLOOKUP(Table2[[#This Row],[رقم الايصال الاكتروني]],Table1[],2,0),"")</f>
        <v>20250</v>
      </c>
      <c r="H915" s="9" t="str">
        <f>IFERROR(VLOOKUP(Table2[[#This Row],[رقم الايصال الاكتروني]],Table1[],3,0),"")</f>
        <v>شيك</v>
      </c>
    </row>
    <row r="916" spans="2:8" ht="18.75" x14ac:dyDescent="0.3">
      <c r="B916" s="3">
        <v>614666</v>
      </c>
      <c r="C916" s="1">
        <v>17817</v>
      </c>
      <c r="D916" s="2" t="s">
        <v>1072</v>
      </c>
      <c r="F916" s="8" t="s">
        <v>317</v>
      </c>
      <c r="G916" s="9">
        <f>IFERROR(VLOOKUP(Table2[[#This Row],[رقم الايصال الاكتروني]],Table1[],2,0),"")</f>
        <v>27338</v>
      </c>
      <c r="H916" s="9" t="str">
        <f>IFERROR(VLOOKUP(Table2[[#This Row],[رقم الايصال الاكتروني]],Table1[],3,0),"")</f>
        <v>فيزا</v>
      </c>
    </row>
    <row r="917" spans="2:8" ht="18.75" x14ac:dyDescent="0.3">
      <c r="B917" s="3">
        <v>82570</v>
      </c>
      <c r="C917" s="1">
        <v>61765</v>
      </c>
      <c r="D917" s="2" t="s">
        <v>1073</v>
      </c>
      <c r="F917" s="8">
        <v>59401</v>
      </c>
      <c r="G917" s="9" t="str">
        <f>IFERROR(VLOOKUP(Table2[[#This Row],[رقم الايصال الاكتروني]],Table1[],2,0),"")</f>
        <v/>
      </c>
      <c r="H917" s="9" t="str">
        <f>IFERROR(VLOOKUP(Table2[[#This Row],[رقم الايصال الاكتروني]],Table1[],3,0),"")</f>
        <v/>
      </c>
    </row>
    <row r="918" spans="2:8" ht="18.75" x14ac:dyDescent="0.3">
      <c r="B918" s="3">
        <v>13109</v>
      </c>
      <c r="C918" s="1">
        <v>26163</v>
      </c>
      <c r="D918" s="2" t="s">
        <v>1073</v>
      </c>
      <c r="F918" s="8" t="s">
        <v>318</v>
      </c>
      <c r="G918" s="9">
        <f>IFERROR(VLOOKUP(Table2[[#This Row],[رقم الايصال الاكتروني]],Table1[],2,0),"")</f>
        <v>27580</v>
      </c>
      <c r="H918" s="9" t="str">
        <f>IFERROR(VLOOKUP(Table2[[#This Row],[رقم الايصال الاكتروني]],Table1[],3,0),"")</f>
        <v>شيك</v>
      </c>
    </row>
    <row r="919" spans="2:8" ht="18.75" x14ac:dyDescent="0.3">
      <c r="B919" s="3" t="s">
        <v>637</v>
      </c>
      <c r="C919" s="1">
        <v>22950</v>
      </c>
      <c r="D919" s="2" t="s">
        <v>1073</v>
      </c>
      <c r="F919" s="8">
        <v>92530</v>
      </c>
      <c r="G919" s="9" t="str">
        <f>IFERROR(VLOOKUP(Table2[[#This Row],[رقم الايصال الاكتروني]],Table1[],2,0),"")</f>
        <v/>
      </c>
      <c r="H919" s="9" t="str">
        <f>IFERROR(VLOOKUP(Table2[[#This Row],[رقم الايصال الاكتروني]],Table1[],3,0),"")</f>
        <v/>
      </c>
    </row>
    <row r="920" spans="2:8" ht="18.75" x14ac:dyDescent="0.3">
      <c r="B920" s="3">
        <v>51193</v>
      </c>
      <c r="C920" s="1">
        <v>24300</v>
      </c>
      <c r="D920" s="2" t="s">
        <v>1071</v>
      </c>
      <c r="F920" s="8" t="s">
        <v>368</v>
      </c>
      <c r="G920" s="9">
        <f>IFERROR(VLOOKUP(Table2[[#This Row],[رقم الايصال الاكتروني]],Table1[],2,0),"")</f>
        <v>50000</v>
      </c>
      <c r="H920" s="9" t="str">
        <f>IFERROR(VLOOKUP(Table2[[#This Row],[رقم الايصال الاكتروني]],Table1[],3,0),"")</f>
        <v>شيك</v>
      </c>
    </row>
    <row r="921" spans="2:8" ht="18.75" x14ac:dyDescent="0.3">
      <c r="B921" s="3">
        <v>792048</v>
      </c>
      <c r="C921" s="1">
        <v>23750</v>
      </c>
      <c r="D921" s="2" t="s">
        <v>1072</v>
      </c>
      <c r="F921" s="8">
        <v>42874</v>
      </c>
      <c r="G921" s="9">
        <f>IFERROR(VLOOKUP(Table2[[#This Row],[رقم الايصال الاكتروني]],Table1[],2,0),"")</f>
        <v>64750</v>
      </c>
      <c r="H921" s="9" t="str">
        <f>IFERROR(VLOOKUP(Table2[[#This Row],[رقم الايصال الاكتروني]],Table1[],3,0),"")</f>
        <v>تحويل بنكى</v>
      </c>
    </row>
    <row r="922" spans="2:8" ht="18.75" x14ac:dyDescent="0.3">
      <c r="B922" s="3">
        <v>21084</v>
      </c>
      <c r="C922" s="1">
        <v>24375</v>
      </c>
      <c r="D922" s="2" t="s">
        <v>1071</v>
      </c>
      <c r="F922" s="8" t="s">
        <v>1253</v>
      </c>
      <c r="G922" s="9" t="str">
        <f>IFERROR(VLOOKUP(Table2[[#This Row],[رقم الايصال الاكتروني]],Table1[],2,0),"")</f>
        <v/>
      </c>
      <c r="H922" s="9" t="str">
        <f>IFERROR(VLOOKUP(Table2[[#This Row],[رقم الايصال الاكتروني]],Table1[],3,0),"")</f>
        <v/>
      </c>
    </row>
    <row r="923" spans="2:8" ht="18.75" x14ac:dyDescent="0.3">
      <c r="B923" s="3">
        <v>925569</v>
      </c>
      <c r="C923" s="1">
        <v>17220</v>
      </c>
      <c r="D923" s="2" t="s">
        <v>1071</v>
      </c>
      <c r="F923" s="8" t="s">
        <v>1254</v>
      </c>
      <c r="G923" s="9" t="str">
        <f>IFERROR(VLOOKUP(Table2[[#This Row],[رقم الايصال الاكتروني]],Table1[],2,0),"")</f>
        <v/>
      </c>
      <c r="H923" s="9" t="str">
        <f>IFERROR(VLOOKUP(Table2[[#This Row],[رقم الايصال الاكتروني]],Table1[],3,0),"")</f>
        <v/>
      </c>
    </row>
    <row r="924" spans="2:8" ht="18.75" x14ac:dyDescent="0.3">
      <c r="B924" s="3">
        <v>80132</v>
      </c>
      <c r="C924" s="1">
        <v>16707</v>
      </c>
      <c r="D924" s="2" t="s">
        <v>1071</v>
      </c>
      <c r="F924" s="8" t="s">
        <v>297</v>
      </c>
      <c r="G924" s="9">
        <f>IFERROR(VLOOKUP(Table2[[#This Row],[رقم الايصال الاكتروني]],Table1[],2,0),"")</f>
        <v>26280</v>
      </c>
      <c r="H924" s="9" t="str">
        <f>IFERROR(VLOOKUP(Table2[[#This Row],[رقم الايصال الاكتروني]],Table1[],3,0),"")</f>
        <v>فيزا</v>
      </c>
    </row>
    <row r="925" spans="2:8" ht="18.75" x14ac:dyDescent="0.3">
      <c r="B925" s="3">
        <v>92913</v>
      </c>
      <c r="C925" s="1">
        <v>19745</v>
      </c>
      <c r="D925" s="2" t="s">
        <v>1072</v>
      </c>
      <c r="F925" s="8">
        <v>43084</v>
      </c>
      <c r="G925" s="9">
        <f>IFERROR(VLOOKUP(Table2[[#This Row],[رقم الايصال الاكتروني]],Table1[],2,0),"")</f>
        <v>7853</v>
      </c>
      <c r="H925" s="9" t="str">
        <f>IFERROR(VLOOKUP(Table2[[#This Row],[رقم الايصال الاكتروني]],Table1[],3,0),"")</f>
        <v>كاش</v>
      </c>
    </row>
    <row r="926" spans="2:8" ht="18.75" x14ac:dyDescent="0.3">
      <c r="B926" s="3" t="s">
        <v>638</v>
      </c>
      <c r="C926" s="1">
        <v>87500</v>
      </c>
      <c r="D926" s="2" t="s">
        <v>1072</v>
      </c>
      <c r="F926" s="8" t="s">
        <v>263</v>
      </c>
      <c r="G926" s="9">
        <f>IFERROR(VLOOKUP(Table2[[#This Row],[رقم الايصال الاكتروني]],Table1[],2,0),"")</f>
        <v>19562</v>
      </c>
      <c r="H926" s="9" t="str">
        <f>IFERROR(VLOOKUP(Table2[[#This Row],[رقم الايصال الاكتروني]],Table1[],3,0),"")</f>
        <v>فيزا</v>
      </c>
    </row>
    <row r="927" spans="2:8" ht="18.75" x14ac:dyDescent="0.3">
      <c r="B927" s="3">
        <v>279826</v>
      </c>
      <c r="C927" s="1">
        <v>17660</v>
      </c>
      <c r="D927" s="2" t="s">
        <v>1073</v>
      </c>
      <c r="F927" s="8" t="s">
        <v>1255</v>
      </c>
      <c r="G927" s="9" t="str">
        <f>IFERROR(VLOOKUP(Table2[[#This Row],[رقم الايصال الاكتروني]],Table1[],2,0),"")</f>
        <v/>
      </c>
      <c r="H927" s="9" t="str">
        <f>IFERROR(VLOOKUP(Table2[[#This Row],[رقم الايصال الاكتروني]],Table1[],3,0),"")</f>
        <v/>
      </c>
    </row>
    <row r="928" spans="2:8" ht="18.75" x14ac:dyDescent="0.3">
      <c r="B928" s="3">
        <v>41487</v>
      </c>
      <c r="C928" s="1">
        <v>25500</v>
      </c>
      <c r="D928" s="2" t="s">
        <v>1073</v>
      </c>
      <c r="F928" s="8" t="s">
        <v>303</v>
      </c>
      <c r="G928" s="9">
        <f>IFERROR(VLOOKUP(Table2[[#This Row],[رقم الايصال الاكتروني]],Table1[],2,0),"")</f>
        <v>19500</v>
      </c>
      <c r="H928" s="9" t="str">
        <f>IFERROR(VLOOKUP(Table2[[#This Row],[رقم الايصال الاكتروني]],Table1[],3,0),"")</f>
        <v>شيك</v>
      </c>
    </row>
    <row r="929" spans="2:8" ht="18.75" x14ac:dyDescent="0.3">
      <c r="B929" s="3">
        <v>617643</v>
      </c>
      <c r="C929" s="1">
        <v>15228</v>
      </c>
      <c r="D929" s="2" t="s">
        <v>1071</v>
      </c>
      <c r="F929" s="8" t="s">
        <v>304</v>
      </c>
      <c r="G929" s="9">
        <f>IFERROR(VLOOKUP(Table2[[#This Row],[رقم الايصال الاكتروني]],Table1[],2,0),"")</f>
        <v>20672</v>
      </c>
      <c r="H929" s="9" t="str">
        <f>IFERROR(VLOOKUP(Table2[[#This Row],[رقم الايصال الاكتروني]],Table1[],3,0),"")</f>
        <v>شيك</v>
      </c>
    </row>
    <row r="930" spans="2:8" ht="18.75" x14ac:dyDescent="0.3">
      <c r="B930" s="3">
        <v>80111</v>
      </c>
      <c r="C930" s="1">
        <v>16708</v>
      </c>
      <c r="D930" s="2" t="s">
        <v>1073</v>
      </c>
      <c r="F930" s="8" t="s">
        <v>306</v>
      </c>
      <c r="G930" s="9">
        <f>IFERROR(VLOOKUP(Table2[[#This Row],[رقم الايصال الاكتروني]],Table1[],2,0),"")</f>
        <v>54900</v>
      </c>
      <c r="H930" s="9" t="str">
        <f>IFERROR(VLOOKUP(Table2[[#This Row],[رقم الايصال الاكتروني]],Table1[],3,0),"")</f>
        <v>فيزا</v>
      </c>
    </row>
    <row r="931" spans="2:8" ht="18.75" x14ac:dyDescent="0.3">
      <c r="B931" s="3">
        <v>611879</v>
      </c>
      <c r="C931" s="1">
        <v>11907</v>
      </c>
      <c r="D931" s="2" t="s">
        <v>1073</v>
      </c>
      <c r="F931" s="8" t="s">
        <v>307</v>
      </c>
      <c r="G931" s="9">
        <f>IFERROR(VLOOKUP(Table2[[#This Row],[رقم الايصال الاكتروني]],Table1[],2,0),"")</f>
        <v>36450</v>
      </c>
      <c r="H931" s="9" t="str">
        <f>IFERROR(VLOOKUP(Table2[[#This Row],[رقم الايصال الاكتروني]],Table1[],3,0),"")</f>
        <v>شيك</v>
      </c>
    </row>
    <row r="932" spans="2:8" ht="18.75" x14ac:dyDescent="0.3">
      <c r="B932" s="3">
        <v>279702</v>
      </c>
      <c r="C932" s="1">
        <v>17010</v>
      </c>
      <c r="D932" s="2" t="s">
        <v>1071</v>
      </c>
      <c r="F932" s="8" t="s">
        <v>308</v>
      </c>
      <c r="G932" s="9">
        <f>IFERROR(VLOOKUP(Table2[[#This Row],[رقم الايصال الاكتروني]],Table1[],2,0),"")</f>
        <v>22781</v>
      </c>
      <c r="H932" s="9" t="str">
        <f>IFERROR(VLOOKUP(Table2[[#This Row],[رقم الايصال الاكتروني]],Table1[],3,0),"")</f>
        <v>كاش</v>
      </c>
    </row>
    <row r="933" spans="2:8" ht="18.75" x14ac:dyDescent="0.3">
      <c r="B933" s="3">
        <v>12143</v>
      </c>
      <c r="C933" s="1">
        <v>26775</v>
      </c>
      <c r="D933" s="2" t="s">
        <v>1071</v>
      </c>
      <c r="F933" s="8" t="s">
        <v>310</v>
      </c>
      <c r="G933" s="9">
        <f>IFERROR(VLOOKUP(Table2[[#This Row],[رقم الايصال الاكتروني]],Table1[],2,0),"")</f>
        <v>21094</v>
      </c>
      <c r="H933" s="9" t="str">
        <f>IFERROR(VLOOKUP(Table2[[#This Row],[رقم الايصال الاكتروني]],Table1[],3,0),"")</f>
        <v>كاش</v>
      </c>
    </row>
    <row r="934" spans="2:8" ht="18.75" x14ac:dyDescent="0.3">
      <c r="B934" s="3">
        <v>42853</v>
      </c>
      <c r="C934" s="1">
        <v>66185</v>
      </c>
      <c r="D934" s="2" t="s">
        <v>1071</v>
      </c>
      <c r="F934" s="8" t="s">
        <v>298</v>
      </c>
      <c r="G934" s="9">
        <f>IFERROR(VLOOKUP(Table2[[#This Row],[رقم الايصال الاكتروني]],Table1[],2,0),"")</f>
        <v>14000</v>
      </c>
      <c r="H934" s="9" t="str">
        <f>IFERROR(VLOOKUP(Table2[[#This Row],[رقم الايصال الاكتروني]],Table1[],3,0),"")</f>
        <v>شيك</v>
      </c>
    </row>
    <row r="935" spans="2:8" ht="18.75" x14ac:dyDescent="0.3">
      <c r="B935" s="3">
        <v>51380</v>
      </c>
      <c r="C935" s="1">
        <v>25920</v>
      </c>
      <c r="D935" s="2" t="s">
        <v>1071</v>
      </c>
      <c r="F935" s="8" t="s">
        <v>1256</v>
      </c>
      <c r="G935" s="9" t="str">
        <f>IFERROR(VLOOKUP(Table2[[#This Row],[رقم الايصال الاكتروني]],Table1[],2,0),"")</f>
        <v/>
      </c>
      <c r="H935" s="9" t="str">
        <f>IFERROR(VLOOKUP(Table2[[#This Row],[رقم الايصال الاكتروني]],Table1[],3,0),"")</f>
        <v/>
      </c>
    </row>
    <row r="936" spans="2:8" ht="18.75" x14ac:dyDescent="0.3">
      <c r="B936" s="3">
        <v>80046</v>
      </c>
      <c r="C936" s="1">
        <v>16443</v>
      </c>
      <c r="D936" s="2" t="s">
        <v>1073</v>
      </c>
      <c r="F936" s="8" t="s">
        <v>292</v>
      </c>
      <c r="G936" s="9">
        <f>IFERROR(VLOOKUP(Table2[[#This Row],[رقم الايصال الاكتروني]],Table1[],2,0),"")</f>
        <v>21263</v>
      </c>
      <c r="H936" s="9" t="str">
        <f>IFERROR(VLOOKUP(Table2[[#This Row],[رقم الايصال الاكتروني]],Table1[],3,0),"")</f>
        <v>كاش</v>
      </c>
    </row>
    <row r="937" spans="2:8" ht="18.75" x14ac:dyDescent="0.3">
      <c r="B937" s="3">
        <v>51393</v>
      </c>
      <c r="C937" s="1">
        <v>17820</v>
      </c>
      <c r="D937" s="2" t="s">
        <v>1072</v>
      </c>
      <c r="F937" s="8"/>
      <c r="G937" s="9" t="str">
        <f>IFERROR(VLOOKUP(Table2[[#This Row],[رقم الايصال الاكتروني]],Table1[],2,0),"")</f>
        <v/>
      </c>
      <c r="H937" s="9" t="str">
        <f>IFERROR(VLOOKUP(Table2[[#This Row],[رقم الايصال الاكتروني]],Table1[],3,0),"")</f>
        <v/>
      </c>
    </row>
    <row r="938" spans="2:8" ht="18.75" x14ac:dyDescent="0.3">
      <c r="B938" s="3">
        <v>9325</v>
      </c>
      <c r="C938" s="1">
        <v>9900</v>
      </c>
      <c r="D938" s="2" t="s">
        <v>1073</v>
      </c>
      <c r="F938" s="8">
        <v>5333606</v>
      </c>
      <c r="G938" s="9">
        <f>IFERROR(VLOOKUP(Table2[[#This Row],[رقم الايصال الاكتروني]],Table1[],2,0),"")</f>
        <v>6185</v>
      </c>
      <c r="H938" s="9" t="str">
        <f>IFERROR(VLOOKUP(Table2[[#This Row],[رقم الايصال الاكتروني]],Table1[],3,0),"")</f>
        <v>تحويل بنكى</v>
      </c>
    </row>
    <row r="939" spans="2:8" ht="18.75" x14ac:dyDescent="0.3">
      <c r="B939" s="3" t="s">
        <v>639</v>
      </c>
      <c r="C939" s="1">
        <v>29000</v>
      </c>
      <c r="D939" s="2" t="s">
        <v>1072</v>
      </c>
      <c r="F939" s="8" t="s">
        <v>305</v>
      </c>
      <c r="G939" s="9">
        <f>IFERROR(VLOOKUP(Table2[[#This Row],[رقم الايصال الاكتروني]],Table1[],2,0),"")</f>
        <v>20655</v>
      </c>
      <c r="H939" s="9" t="str">
        <f>IFERROR(VLOOKUP(Table2[[#This Row],[رقم الايصال الاكتروني]],Table1[],3,0),"")</f>
        <v>فيزا</v>
      </c>
    </row>
    <row r="940" spans="2:8" ht="18.75" x14ac:dyDescent="0.3">
      <c r="B940" s="3" t="s">
        <v>640</v>
      </c>
      <c r="C940" s="1">
        <v>29000</v>
      </c>
      <c r="D940" s="2" t="s">
        <v>1072</v>
      </c>
      <c r="F940" s="8">
        <v>82512</v>
      </c>
      <c r="G940" s="9">
        <f>IFERROR(VLOOKUP(Table2[[#This Row],[رقم الايصال الاكتروني]],Table1[],2,0),"")</f>
        <v>61764</v>
      </c>
      <c r="H940" s="9" t="str">
        <f>IFERROR(VLOOKUP(Table2[[#This Row],[رقم الايصال الاكتروني]],Table1[],3,0),"")</f>
        <v>شيك</v>
      </c>
    </row>
    <row r="941" spans="2:8" ht="18.75" x14ac:dyDescent="0.3">
      <c r="B941" s="3" t="s">
        <v>641</v>
      </c>
      <c r="C941" s="1">
        <v>29000</v>
      </c>
      <c r="D941" s="2" t="s">
        <v>1072</v>
      </c>
      <c r="F941" s="8">
        <v>449817</v>
      </c>
      <c r="G941" s="9">
        <f>IFERROR(VLOOKUP(Table2[[#This Row],[رقم الايصال الاكتروني]],Table1[],2,0),"")</f>
        <v>9720</v>
      </c>
      <c r="H941" s="9" t="str">
        <f>IFERROR(VLOOKUP(Table2[[#This Row],[رقم الايصال الاكتروني]],Table1[],3,0),"")</f>
        <v>فيزا</v>
      </c>
    </row>
    <row r="942" spans="2:8" ht="18.75" x14ac:dyDescent="0.3">
      <c r="B942" s="3" t="s">
        <v>642</v>
      </c>
      <c r="C942" s="1">
        <v>3660</v>
      </c>
      <c r="D942" s="2" t="s">
        <v>1072</v>
      </c>
      <c r="F942" s="8" t="s">
        <v>1257</v>
      </c>
      <c r="G942" s="9" t="str">
        <f>IFERROR(VLOOKUP(Table2[[#This Row],[رقم الايصال الاكتروني]],Table1[],2,0),"")</f>
        <v/>
      </c>
      <c r="H942" s="9" t="str">
        <f>IFERROR(VLOOKUP(Table2[[#This Row],[رقم الايصال الاكتروني]],Table1[],3,0),"")</f>
        <v/>
      </c>
    </row>
    <row r="943" spans="2:8" ht="18.75" x14ac:dyDescent="0.3">
      <c r="B943" s="3" t="s">
        <v>643</v>
      </c>
      <c r="C943" s="1">
        <v>29500</v>
      </c>
      <c r="D943" s="2" t="s">
        <v>1072</v>
      </c>
      <c r="F943" s="8">
        <v>7102608</v>
      </c>
      <c r="G943" s="9" t="str">
        <f>IFERROR(VLOOKUP(Table2[[#This Row],[رقم الايصال الاكتروني]],Table1[],2,0),"")</f>
        <v/>
      </c>
      <c r="H943" s="9" t="str">
        <f>IFERROR(VLOOKUP(Table2[[#This Row],[رقم الايصال الاكتروني]],Table1[],3,0),"")</f>
        <v/>
      </c>
    </row>
    <row r="944" spans="2:8" ht="18.75" x14ac:dyDescent="0.3">
      <c r="B944" s="3" t="s">
        <v>644</v>
      </c>
      <c r="C944" s="1">
        <v>27800</v>
      </c>
      <c r="D944" s="2" t="s">
        <v>1072</v>
      </c>
      <c r="F944" s="8">
        <v>7101430</v>
      </c>
      <c r="G944" s="9" t="str">
        <f>IFERROR(VLOOKUP(Table2[[#This Row],[رقم الايصال الاكتروني]],Table1[],2,0),"")</f>
        <v/>
      </c>
      <c r="H944" s="9" t="str">
        <f>IFERROR(VLOOKUP(Table2[[#This Row],[رقم الايصال الاكتروني]],Table1[],3,0),"")</f>
        <v/>
      </c>
    </row>
    <row r="945" spans="2:8" ht="18.75" x14ac:dyDescent="0.3">
      <c r="B945" s="3" t="s">
        <v>645</v>
      </c>
      <c r="C945" s="1">
        <v>27800</v>
      </c>
      <c r="D945" s="2" t="s">
        <v>1072</v>
      </c>
      <c r="F945" s="8" t="s">
        <v>642</v>
      </c>
      <c r="G945" s="9">
        <f>IFERROR(VLOOKUP(Table2[[#This Row],[رقم الايصال الاكتروني]],Table1[],2,0),"")</f>
        <v>3660</v>
      </c>
      <c r="H945" s="9" t="str">
        <f>IFERROR(VLOOKUP(Table2[[#This Row],[رقم الايصال الاكتروني]],Table1[],3,0),"")</f>
        <v>شيك</v>
      </c>
    </row>
    <row r="946" spans="2:8" ht="18.75" x14ac:dyDescent="0.3">
      <c r="B946" s="3" t="s">
        <v>646</v>
      </c>
      <c r="C946" s="1">
        <v>27800</v>
      </c>
      <c r="D946" s="2" t="s">
        <v>1072</v>
      </c>
      <c r="F946" s="8" t="s">
        <v>588</v>
      </c>
      <c r="G946" s="9">
        <f>IFERROR(VLOOKUP(Table2[[#This Row],[رقم الايصال الاكتروني]],Table1[],2,0),"")</f>
        <v>6685</v>
      </c>
      <c r="H946" s="9" t="str">
        <f>IFERROR(VLOOKUP(Table2[[#This Row],[رقم الايصال الاكتروني]],Table1[],3,0),"")</f>
        <v>شيك</v>
      </c>
    </row>
    <row r="947" spans="2:8" ht="18.75" x14ac:dyDescent="0.3">
      <c r="B947" s="3" t="s">
        <v>647</v>
      </c>
      <c r="C947" s="1">
        <v>27800</v>
      </c>
      <c r="D947" s="2" t="s">
        <v>1072</v>
      </c>
      <c r="F947" s="8" t="s">
        <v>643</v>
      </c>
      <c r="G947" s="9">
        <f>IFERROR(VLOOKUP(Table2[[#This Row],[رقم الايصال الاكتروني]],Table1[],2,0),"")</f>
        <v>29500</v>
      </c>
      <c r="H947" s="9" t="str">
        <f>IFERROR(VLOOKUP(Table2[[#This Row],[رقم الايصال الاكتروني]],Table1[],3,0),"")</f>
        <v>شيك</v>
      </c>
    </row>
    <row r="948" spans="2:8" ht="18.75" x14ac:dyDescent="0.3">
      <c r="B948" s="3" t="s">
        <v>648</v>
      </c>
      <c r="C948" s="1">
        <v>25970</v>
      </c>
      <c r="D948" s="2" t="s">
        <v>1072</v>
      </c>
      <c r="F948" s="8" t="s">
        <v>644</v>
      </c>
      <c r="G948" s="9">
        <f>IFERROR(VLOOKUP(Table2[[#This Row],[رقم الايصال الاكتروني]],Table1[],2,0),"")</f>
        <v>27800</v>
      </c>
      <c r="H948" s="9" t="str">
        <f>IFERROR(VLOOKUP(Table2[[#This Row],[رقم الايصال الاكتروني]],Table1[],3,0),"")</f>
        <v>شيك</v>
      </c>
    </row>
    <row r="949" spans="2:8" ht="18.75" x14ac:dyDescent="0.3">
      <c r="B949" s="3" t="s">
        <v>649</v>
      </c>
      <c r="C949" s="1">
        <v>25960</v>
      </c>
      <c r="D949" s="2" t="s">
        <v>1072</v>
      </c>
      <c r="F949" s="8" t="s">
        <v>645</v>
      </c>
      <c r="G949" s="9">
        <f>IFERROR(VLOOKUP(Table2[[#This Row],[رقم الايصال الاكتروني]],Table1[],2,0),"")</f>
        <v>27800</v>
      </c>
      <c r="H949" s="9" t="str">
        <f>IFERROR(VLOOKUP(Table2[[#This Row],[رقم الايصال الاكتروني]],Table1[],3,0),"")</f>
        <v>شيك</v>
      </c>
    </row>
    <row r="950" spans="2:8" ht="18.75" x14ac:dyDescent="0.3">
      <c r="B950" s="3" t="s">
        <v>650</v>
      </c>
      <c r="C950" s="1">
        <v>29000</v>
      </c>
      <c r="D950" s="2" t="s">
        <v>1072</v>
      </c>
      <c r="F950" s="8" t="s">
        <v>646</v>
      </c>
      <c r="G950" s="9">
        <f>IFERROR(VLOOKUP(Table2[[#This Row],[رقم الايصال الاكتروني]],Table1[],2,0),"")</f>
        <v>27800</v>
      </c>
      <c r="H950" s="9" t="str">
        <f>IFERROR(VLOOKUP(Table2[[#This Row],[رقم الايصال الاكتروني]],Table1[],3,0),"")</f>
        <v>شيك</v>
      </c>
    </row>
    <row r="951" spans="2:8" ht="18.75" x14ac:dyDescent="0.3">
      <c r="B951" s="3" t="s">
        <v>651</v>
      </c>
      <c r="C951" s="1">
        <v>22000</v>
      </c>
      <c r="D951" s="2" t="s">
        <v>1071</v>
      </c>
      <c r="F951" s="8" t="s">
        <v>647</v>
      </c>
      <c r="G951" s="9">
        <f>IFERROR(VLOOKUP(Table2[[#This Row],[رقم الايصال الاكتروني]],Table1[],2,0),"")</f>
        <v>27800</v>
      </c>
      <c r="H951" s="9" t="str">
        <f>IFERROR(VLOOKUP(Table2[[#This Row],[رقم الايصال الاكتروني]],Table1[],3,0),"")</f>
        <v>شيك</v>
      </c>
    </row>
    <row r="952" spans="2:8" ht="18.75" x14ac:dyDescent="0.3">
      <c r="B952" s="3" t="s">
        <v>652</v>
      </c>
      <c r="C952" s="1">
        <v>21093</v>
      </c>
      <c r="D952" s="2" t="s">
        <v>1073</v>
      </c>
      <c r="F952" s="8" t="s">
        <v>399</v>
      </c>
      <c r="G952" s="9">
        <f>IFERROR(VLOOKUP(Table2[[#This Row],[رقم الايصال الاكتروني]],Table1[],2,0),"")</f>
        <v>74375</v>
      </c>
      <c r="H952" s="9" t="str">
        <f>IFERROR(VLOOKUP(Table2[[#This Row],[رقم الايصال الاكتروني]],Table1[],3,0),"")</f>
        <v>كاش</v>
      </c>
    </row>
    <row r="953" spans="2:8" ht="18.75" x14ac:dyDescent="0.3">
      <c r="B953" s="3">
        <v>971226</v>
      </c>
      <c r="C953" s="1">
        <v>4275</v>
      </c>
      <c r="D953" s="2" t="s">
        <v>1074</v>
      </c>
      <c r="F953" s="8" t="s">
        <v>400</v>
      </c>
      <c r="G953" s="9">
        <f>IFERROR(VLOOKUP(Table2[[#This Row],[رقم الايصال الاكتروني]],Table1[],2,0),"")</f>
        <v>41650</v>
      </c>
      <c r="H953" s="9" t="str">
        <f>IFERROR(VLOOKUP(Table2[[#This Row],[رقم الايصال الاكتروني]],Table1[],3,0),"")</f>
        <v>شيك</v>
      </c>
    </row>
    <row r="954" spans="2:8" ht="18.75" x14ac:dyDescent="0.3">
      <c r="B954" s="3">
        <v>971440</v>
      </c>
      <c r="C954" s="1">
        <v>4275</v>
      </c>
      <c r="D954" s="2" t="s">
        <v>1074</v>
      </c>
      <c r="F954" s="8" t="s">
        <v>1258</v>
      </c>
      <c r="G954" s="9" t="str">
        <f>IFERROR(VLOOKUP(Table2[[#This Row],[رقم الايصال الاكتروني]],Table1[],2,0),"")</f>
        <v/>
      </c>
      <c r="H954" s="9" t="str">
        <f>IFERROR(VLOOKUP(Table2[[#This Row],[رقم الايصال الاكتروني]],Table1[],3,0),"")</f>
        <v/>
      </c>
    </row>
    <row r="955" spans="2:8" ht="18.75" x14ac:dyDescent="0.3">
      <c r="B955" s="3" t="s">
        <v>653</v>
      </c>
      <c r="C955" s="1">
        <v>9216</v>
      </c>
      <c r="D955" s="2" t="s">
        <v>1072</v>
      </c>
      <c r="F955" s="8" t="s">
        <v>1259</v>
      </c>
      <c r="G955" s="9" t="str">
        <f>IFERROR(VLOOKUP(Table2[[#This Row],[رقم الايصال الاكتروني]],Table1[],2,0),"")</f>
        <v/>
      </c>
      <c r="H955" s="9" t="str">
        <f>IFERROR(VLOOKUP(Table2[[#This Row],[رقم الايصال الاكتروني]],Table1[],3,0),"")</f>
        <v/>
      </c>
    </row>
    <row r="956" spans="2:8" ht="18.75" x14ac:dyDescent="0.3">
      <c r="B956" s="3">
        <v>23816</v>
      </c>
      <c r="C956" s="1">
        <v>9360</v>
      </c>
      <c r="D956" s="2" t="s">
        <v>1071</v>
      </c>
      <c r="F956" s="8" t="s">
        <v>403</v>
      </c>
      <c r="G956" s="9">
        <f>IFERROR(VLOOKUP(Table2[[#This Row],[رقم الايصال الاكتروني]],Table1[],2,0),"")</f>
        <v>24000</v>
      </c>
      <c r="H956" s="9" t="str">
        <f>IFERROR(VLOOKUP(Table2[[#This Row],[رقم الايصال الاكتروني]],Table1[],3,0),"")</f>
        <v>كاش</v>
      </c>
    </row>
    <row r="957" spans="2:8" ht="18.75" x14ac:dyDescent="0.3">
      <c r="B957" s="3" t="s">
        <v>654</v>
      </c>
      <c r="C957" s="1">
        <v>42000</v>
      </c>
      <c r="D957" s="2" t="s">
        <v>1071</v>
      </c>
      <c r="F957" s="8" t="s">
        <v>404</v>
      </c>
      <c r="G957" s="9">
        <f>IFERROR(VLOOKUP(Table2[[#This Row],[رقم الايصال الاكتروني]],Table1[],2,0),"")</f>
        <v>41650</v>
      </c>
      <c r="H957" s="9" t="str">
        <f>IFERROR(VLOOKUP(Table2[[#This Row],[رقم الايصال الاكتروني]],Table1[],3,0),"")</f>
        <v>فيزا</v>
      </c>
    </row>
    <row r="958" spans="2:8" ht="18.75" x14ac:dyDescent="0.3">
      <c r="B958" s="3" t="s">
        <v>655</v>
      </c>
      <c r="C958" s="1">
        <v>24000</v>
      </c>
      <c r="D958" s="2" t="s">
        <v>1071</v>
      </c>
      <c r="F958" s="8" t="s">
        <v>405</v>
      </c>
      <c r="G958" s="9">
        <f>IFERROR(VLOOKUP(Table2[[#This Row],[رقم الايصال الاكتروني]],Table1[],2,0),"")</f>
        <v>37125</v>
      </c>
      <c r="H958" s="9" t="str">
        <f>IFERROR(VLOOKUP(Table2[[#This Row],[رقم الايصال الاكتروني]],Table1[],3,0),"")</f>
        <v>تحويل بنكى</v>
      </c>
    </row>
    <row r="959" spans="2:8" ht="18.75" x14ac:dyDescent="0.3">
      <c r="B959" s="3">
        <v>32773</v>
      </c>
      <c r="C959" s="1">
        <v>2025</v>
      </c>
      <c r="D959" s="2" t="s">
        <v>1071</v>
      </c>
      <c r="F959" s="8" t="s">
        <v>407</v>
      </c>
      <c r="G959" s="9">
        <f>IFERROR(VLOOKUP(Table2[[#This Row],[رقم الايصال الاكتروني]],Table1[],2,0),"")</f>
        <v>127177</v>
      </c>
      <c r="H959" s="9" t="str">
        <f>IFERROR(VLOOKUP(Table2[[#This Row],[رقم الايصال الاكتروني]],Table1[],3,0),"")</f>
        <v>شيك</v>
      </c>
    </row>
    <row r="960" spans="2:8" ht="18.75" x14ac:dyDescent="0.3">
      <c r="B960" s="3" t="s">
        <v>656</v>
      </c>
      <c r="C960" s="1">
        <v>20625</v>
      </c>
      <c r="D960" s="2" t="s">
        <v>1073</v>
      </c>
      <c r="F960" s="8" t="s">
        <v>1260</v>
      </c>
      <c r="G960" s="9" t="str">
        <f>IFERROR(VLOOKUP(Table2[[#This Row],[رقم الايصال الاكتروني]],Table1[],2,0),"")</f>
        <v/>
      </c>
      <c r="H960" s="9" t="str">
        <f>IFERROR(VLOOKUP(Table2[[#This Row],[رقم الايصال الاكتروني]],Table1[],3,0),"")</f>
        <v/>
      </c>
    </row>
    <row r="961" spans="2:8" ht="18.75" x14ac:dyDescent="0.3">
      <c r="B961" s="3" t="s">
        <v>657</v>
      </c>
      <c r="C961" s="1">
        <v>65625</v>
      </c>
      <c r="D961" s="2" t="s">
        <v>1074</v>
      </c>
      <c r="F961" s="8" t="s">
        <v>299</v>
      </c>
      <c r="G961" s="9">
        <f>IFERROR(VLOOKUP(Table2[[#This Row],[رقم الايصال الاكتروني]],Table1[],2,0),"")</f>
        <v>34200</v>
      </c>
      <c r="H961" s="9" t="str">
        <f>IFERROR(VLOOKUP(Table2[[#This Row],[رقم الايصال الاكتروني]],Table1[],3,0),"")</f>
        <v>كاش</v>
      </c>
    </row>
    <row r="962" spans="2:8" ht="18.75" x14ac:dyDescent="0.3">
      <c r="B962" s="3" t="s">
        <v>658</v>
      </c>
      <c r="C962" s="1">
        <v>70000</v>
      </c>
      <c r="D962" s="2" t="s">
        <v>1074</v>
      </c>
      <c r="F962" s="8" t="s">
        <v>323</v>
      </c>
      <c r="G962" s="9">
        <f>IFERROR(VLOOKUP(Table2[[#This Row],[رقم الايصال الاكتروني]],Table1[],2,0),"")</f>
        <v>16250</v>
      </c>
      <c r="H962" s="9" t="str">
        <f>IFERROR(VLOOKUP(Table2[[#This Row],[رقم الايصال الاكتروني]],Table1[],3,0),"")</f>
        <v>تحويل بنكى</v>
      </c>
    </row>
    <row r="963" spans="2:8" ht="18.75" x14ac:dyDescent="0.3">
      <c r="B963" s="3" t="s">
        <v>659</v>
      </c>
      <c r="C963" s="1">
        <v>33750</v>
      </c>
      <c r="D963" s="2" t="s">
        <v>1074</v>
      </c>
      <c r="F963" s="8" t="s">
        <v>1261</v>
      </c>
      <c r="G963" s="9" t="str">
        <f>IFERROR(VLOOKUP(Table2[[#This Row],[رقم الايصال الاكتروني]],Table1[],2,0),"")</f>
        <v/>
      </c>
      <c r="H963" s="9" t="str">
        <f>IFERROR(VLOOKUP(Table2[[#This Row],[رقم الايصال الاكتروني]],Table1[],3,0),"")</f>
        <v/>
      </c>
    </row>
    <row r="964" spans="2:8" ht="18.75" x14ac:dyDescent="0.3">
      <c r="B964" s="3" t="s">
        <v>660</v>
      </c>
      <c r="C964" s="1">
        <v>33750</v>
      </c>
      <c r="D964" s="2" t="s">
        <v>1072</v>
      </c>
      <c r="F964" s="8" t="s">
        <v>262</v>
      </c>
      <c r="G964" s="9">
        <f>IFERROR(VLOOKUP(Table2[[#This Row],[رقم الايصال الاكتروني]],Table1[],2,0),"")</f>
        <v>33390</v>
      </c>
      <c r="H964" s="9" t="str">
        <f>IFERROR(VLOOKUP(Table2[[#This Row],[رقم الايصال الاكتروني]],Table1[],3,0),"")</f>
        <v>كاش</v>
      </c>
    </row>
    <row r="965" spans="2:8" ht="18.75" x14ac:dyDescent="0.3">
      <c r="B965" s="3" t="s">
        <v>661</v>
      </c>
      <c r="C965" s="1">
        <v>24750</v>
      </c>
      <c r="D965" s="2" t="s">
        <v>1073</v>
      </c>
      <c r="F965" s="8" t="s">
        <v>301</v>
      </c>
      <c r="G965" s="9">
        <f>IFERROR(VLOOKUP(Table2[[#This Row],[رقم الايصال الاكتروني]],Table1[],2,0),"")</f>
        <v>12816</v>
      </c>
      <c r="H965" s="9" t="str">
        <f>IFERROR(VLOOKUP(Table2[[#This Row],[رقم الايصال الاكتروني]],Table1[],3,0),"")</f>
        <v>كاش</v>
      </c>
    </row>
    <row r="966" spans="2:8" ht="18.75" x14ac:dyDescent="0.3">
      <c r="B966" s="3" t="s">
        <v>662</v>
      </c>
      <c r="C966" s="1">
        <v>24750</v>
      </c>
      <c r="D966" s="2" t="s">
        <v>1073</v>
      </c>
      <c r="F966" s="8" t="s">
        <v>293</v>
      </c>
      <c r="G966" s="9">
        <f>IFERROR(VLOOKUP(Table2[[#This Row],[رقم الايصال الاكتروني]],Table1[],2,0),"")</f>
        <v>11160</v>
      </c>
      <c r="H966" s="9" t="str">
        <f>IFERROR(VLOOKUP(Table2[[#This Row],[رقم الايصال الاكتروني]],Table1[],3,0),"")</f>
        <v>فيزا</v>
      </c>
    </row>
    <row r="967" spans="2:8" ht="18.75" x14ac:dyDescent="0.3">
      <c r="B967" s="3">
        <v>47471</v>
      </c>
      <c r="C967" s="1">
        <v>10395</v>
      </c>
      <c r="D967" s="2" t="s">
        <v>1071</v>
      </c>
      <c r="F967" s="8">
        <v>611280</v>
      </c>
      <c r="G967" s="9">
        <f>IFERROR(VLOOKUP(Table2[[#This Row],[رقم الايصال الاكتروني]],Table1[],2,0),"")</f>
        <v>11160</v>
      </c>
      <c r="H967" s="9" t="str">
        <f>IFERROR(VLOOKUP(Table2[[#This Row],[رقم الايصال الاكتروني]],Table1[],3,0),"")</f>
        <v>فيزا</v>
      </c>
    </row>
    <row r="968" spans="2:8" ht="18.75" x14ac:dyDescent="0.3">
      <c r="B968" s="3">
        <v>558057</v>
      </c>
      <c r="C968" s="1">
        <v>16405</v>
      </c>
      <c r="D968" s="2" t="s">
        <v>1071</v>
      </c>
      <c r="F968" s="8">
        <v>978210</v>
      </c>
      <c r="G968" s="9">
        <f>IFERROR(VLOOKUP(Table2[[#This Row],[رقم الايصال الاكتروني]],Table1[],2,0),"")</f>
        <v>23355</v>
      </c>
      <c r="H968" s="9" t="str">
        <f>IFERROR(VLOOKUP(Table2[[#This Row],[رقم الايصال الاكتروني]],Table1[],3,0),"")</f>
        <v>شيك</v>
      </c>
    </row>
    <row r="969" spans="2:8" ht="18.75" x14ac:dyDescent="0.3">
      <c r="B969" s="3">
        <v>55527</v>
      </c>
      <c r="C969" s="1">
        <v>31286</v>
      </c>
      <c r="D969" s="2" t="s">
        <v>1073</v>
      </c>
      <c r="F969" s="8" t="s">
        <v>264</v>
      </c>
      <c r="G969" s="9">
        <f>IFERROR(VLOOKUP(Table2[[#This Row],[رقم الايصال الاكتروني]],Table1[],2,0),"")</f>
        <v>24638</v>
      </c>
      <c r="H969" s="9" t="str">
        <f>IFERROR(VLOOKUP(Table2[[#This Row],[رقم الايصال الاكتروني]],Table1[],3,0),"")</f>
        <v>كاش</v>
      </c>
    </row>
    <row r="970" spans="2:8" ht="18.75" x14ac:dyDescent="0.3">
      <c r="B970" s="3">
        <v>72144</v>
      </c>
      <c r="C970" s="1">
        <v>30800</v>
      </c>
      <c r="D970" s="2" t="s">
        <v>1072</v>
      </c>
      <c r="F970" s="8">
        <v>1371</v>
      </c>
      <c r="G970" s="9">
        <f>IFERROR(VLOOKUP(Table2[[#This Row],[رقم الايصال الاكتروني]],Table1[],2,0),"")</f>
        <v>34085</v>
      </c>
      <c r="H970" s="9" t="str">
        <f>IFERROR(VLOOKUP(Table2[[#This Row],[رقم الايصال الاكتروني]],Table1[],3,0),"")</f>
        <v>شيك</v>
      </c>
    </row>
    <row r="971" spans="2:8" ht="18.75" x14ac:dyDescent="0.3">
      <c r="B971" s="3">
        <v>92890</v>
      </c>
      <c r="C971" s="1">
        <v>20655</v>
      </c>
      <c r="D971" s="2" t="s">
        <v>1071</v>
      </c>
      <c r="F971" s="8" t="s">
        <v>1262</v>
      </c>
      <c r="G971" s="9" t="str">
        <f>IFERROR(VLOOKUP(Table2[[#This Row],[رقم الايصال الاكتروني]],Table1[],2,0),"")</f>
        <v/>
      </c>
      <c r="H971" s="9" t="str">
        <f>IFERROR(VLOOKUP(Table2[[#This Row],[رقم الايصال الاكتروني]],Table1[],3,0),"")</f>
        <v/>
      </c>
    </row>
    <row r="972" spans="2:8" ht="18.75" x14ac:dyDescent="0.3">
      <c r="B972" s="3">
        <v>356742</v>
      </c>
      <c r="C972" s="1">
        <v>28350</v>
      </c>
      <c r="D972" s="2" t="s">
        <v>1072</v>
      </c>
      <c r="F972" s="8" t="s">
        <v>225</v>
      </c>
      <c r="G972" s="9">
        <f>IFERROR(VLOOKUP(Table2[[#This Row],[رقم الايصال الاكتروني]],Table1[],2,0),"")</f>
        <v>16800</v>
      </c>
      <c r="H972" s="9" t="str">
        <f>IFERROR(VLOOKUP(Table2[[#This Row],[رقم الايصال الاكتروني]],Table1[],3,0),"")</f>
        <v>فيزا</v>
      </c>
    </row>
    <row r="973" spans="2:8" ht="18.75" x14ac:dyDescent="0.3">
      <c r="B973" s="3">
        <v>46878</v>
      </c>
      <c r="C973" s="1">
        <v>23085</v>
      </c>
      <c r="D973" s="2" t="s">
        <v>1071</v>
      </c>
      <c r="F973" s="8" t="s">
        <v>324</v>
      </c>
      <c r="G973" s="9">
        <f>IFERROR(VLOOKUP(Table2[[#This Row],[رقم الايصال الاكتروني]],Table1[],2,0),"")</f>
        <v>30074</v>
      </c>
      <c r="H973" s="9" t="str">
        <f>IFERROR(VLOOKUP(Table2[[#This Row],[رقم الايصال الاكتروني]],Table1[],3,0),"")</f>
        <v>فيزا</v>
      </c>
    </row>
    <row r="974" spans="2:8" ht="18.75" x14ac:dyDescent="0.3">
      <c r="B974" s="3">
        <v>16091</v>
      </c>
      <c r="C974" s="1">
        <v>13671</v>
      </c>
      <c r="D974" s="2" t="s">
        <v>1072</v>
      </c>
      <c r="F974" s="8">
        <v>492223</v>
      </c>
      <c r="G974" s="9" t="str">
        <f>IFERROR(VLOOKUP(Table2[[#This Row],[رقم الايصال الاكتروني]],Table1[],2,0),"")</f>
        <v/>
      </c>
      <c r="H974" s="9" t="str">
        <f>IFERROR(VLOOKUP(Table2[[#This Row],[رقم الايصال الاكتروني]],Table1[],3,0),"")</f>
        <v/>
      </c>
    </row>
    <row r="975" spans="2:8" ht="18.75" x14ac:dyDescent="0.3">
      <c r="B975" s="3">
        <v>92825</v>
      </c>
      <c r="C975" s="1">
        <v>18428</v>
      </c>
      <c r="D975" s="2" t="s">
        <v>1072</v>
      </c>
      <c r="F975" s="8" t="s">
        <v>323</v>
      </c>
      <c r="G975" s="9">
        <f>IFERROR(VLOOKUP(Table2[[#This Row],[رقم الايصال الاكتروني]],Table1[],2,0),"")</f>
        <v>16250</v>
      </c>
      <c r="H975" s="9" t="str">
        <f>IFERROR(VLOOKUP(Table2[[#This Row],[رقم الايصال الاكتروني]],Table1[],3,0),"")</f>
        <v>تحويل بنكى</v>
      </c>
    </row>
    <row r="976" spans="2:8" ht="18.75" x14ac:dyDescent="0.3">
      <c r="B976" s="3">
        <v>42603</v>
      </c>
      <c r="C976" s="1">
        <v>56250</v>
      </c>
      <c r="D976" s="2" t="s">
        <v>1071</v>
      </c>
      <c r="F976" s="8" t="s">
        <v>1263</v>
      </c>
      <c r="G976" s="9" t="str">
        <f>IFERROR(VLOOKUP(Table2[[#This Row],[رقم الايصال الاكتروني]],Table1[],2,0),"")</f>
        <v/>
      </c>
      <c r="H976" s="9" t="str">
        <f>IFERROR(VLOOKUP(Table2[[#This Row],[رقم الايصال الاكتروني]],Table1[],3,0),"")</f>
        <v/>
      </c>
    </row>
    <row r="977" spans="2:8" ht="18.75" x14ac:dyDescent="0.3">
      <c r="B977" s="3" t="s">
        <v>663</v>
      </c>
      <c r="C977" s="1">
        <v>39600</v>
      </c>
      <c r="D977" s="2" t="s">
        <v>1072</v>
      </c>
      <c r="F977" s="8" t="s">
        <v>310</v>
      </c>
      <c r="G977" s="9">
        <f>IFERROR(VLOOKUP(Table2[[#This Row],[رقم الايصال الاكتروني]],Table1[],2,0),"")</f>
        <v>21094</v>
      </c>
      <c r="H977" s="9" t="str">
        <f>IFERROR(VLOOKUP(Table2[[#This Row],[رقم الايصال الاكتروني]],Table1[],3,0),"")</f>
        <v>كاش</v>
      </c>
    </row>
    <row r="978" spans="2:8" ht="18.75" x14ac:dyDescent="0.3">
      <c r="B978" s="3">
        <v>92859</v>
      </c>
      <c r="C978" s="1">
        <v>17500</v>
      </c>
      <c r="D978" s="2" t="s">
        <v>1073</v>
      </c>
      <c r="F978" s="8" t="s">
        <v>251</v>
      </c>
      <c r="G978" s="9">
        <f>IFERROR(VLOOKUP(Table2[[#This Row],[رقم الايصال الاكتروني]],Table1[],2,0),"")</f>
        <v>17690</v>
      </c>
      <c r="H978" s="9" t="str">
        <f>IFERROR(VLOOKUP(Table2[[#This Row],[رقم الايصال الاكتروني]],Table1[],3,0),"")</f>
        <v>تحويل بنكى</v>
      </c>
    </row>
    <row r="979" spans="2:8" ht="18.75" x14ac:dyDescent="0.3">
      <c r="B979" s="3">
        <v>604156</v>
      </c>
      <c r="C979" s="1">
        <v>13482</v>
      </c>
      <c r="D979" s="2" t="s">
        <v>1073</v>
      </c>
      <c r="F979" s="8" t="s">
        <v>250</v>
      </c>
      <c r="G979" s="9">
        <f>IFERROR(VLOOKUP(Table2[[#This Row],[رقم الايصال الاكتروني]],Table1[],2,0),"")</f>
        <v>30600</v>
      </c>
      <c r="H979" s="9" t="str">
        <f>IFERROR(VLOOKUP(Table2[[#This Row],[رقم الايصال الاكتروني]],Table1[],3,0),"")</f>
        <v>كاش</v>
      </c>
    </row>
    <row r="980" spans="2:8" ht="18.75" x14ac:dyDescent="0.3">
      <c r="B980" s="3">
        <v>51262</v>
      </c>
      <c r="C980" s="1">
        <v>24624</v>
      </c>
      <c r="D980" s="2" t="s">
        <v>1073</v>
      </c>
      <c r="F980" s="8" t="s">
        <v>421</v>
      </c>
      <c r="G980" s="9">
        <f>IFERROR(VLOOKUP(Table2[[#This Row],[رقم الايصال الاكتروني]],Table1[],2,0),"")</f>
        <v>22125</v>
      </c>
      <c r="H980" s="9" t="str">
        <f>IFERROR(VLOOKUP(Table2[[#This Row],[رقم الايصال الاكتروني]],Table1[],3,0),"")</f>
        <v>كاش</v>
      </c>
    </row>
    <row r="981" spans="2:8" ht="18.75" x14ac:dyDescent="0.3">
      <c r="B981" s="3">
        <v>51139</v>
      </c>
      <c r="C981" s="1">
        <v>26163</v>
      </c>
      <c r="D981" s="2" t="s">
        <v>1073</v>
      </c>
      <c r="F981" s="8" t="s">
        <v>423</v>
      </c>
      <c r="G981" s="9">
        <f>IFERROR(VLOOKUP(Table2[[#This Row],[رقم الايصال الاكتروني]],Table1[],2,0),"")</f>
        <v>52125</v>
      </c>
      <c r="H981" s="9" t="str">
        <f>IFERROR(VLOOKUP(Table2[[#This Row],[رقم الايصال الاكتروني]],Table1[],3,0),"")</f>
        <v>كاش</v>
      </c>
    </row>
    <row r="982" spans="2:8" ht="18.75" x14ac:dyDescent="0.3">
      <c r="B982" s="3">
        <v>796008</v>
      </c>
      <c r="C982" s="1">
        <v>15300</v>
      </c>
      <c r="D982" s="2" t="s">
        <v>1073</v>
      </c>
      <c r="F982" s="8" t="s">
        <v>414</v>
      </c>
      <c r="G982" s="9">
        <f>IFERROR(VLOOKUP(Table2[[#This Row],[رقم الايصال الاكتروني]],Table1[],2,0),"")</f>
        <v>31200</v>
      </c>
      <c r="H982" s="9" t="str">
        <f>IFERROR(VLOOKUP(Table2[[#This Row],[رقم الايصال الاكتروني]],Table1[],3,0),"")</f>
        <v>كاش</v>
      </c>
    </row>
    <row r="983" spans="2:8" ht="18.75" x14ac:dyDescent="0.3">
      <c r="B983" s="3" t="s">
        <v>664</v>
      </c>
      <c r="C983" s="1">
        <v>22500</v>
      </c>
      <c r="D983" s="2" t="s">
        <v>1074</v>
      </c>
      <c r="F983" s="8" t="s">
        <v>418</v>
      </c>
      <c r="G983" s="9">
        <f>IFERROR(VLOOKUP(Table2[[#This Row],[رقم الايصال الاكتروني]],Table1[],2,0),"")</f>
        <v>31875</v>
      </c>
      <c r="H983" s="9" t="str">
        <f>IFERROR(VLOOKUP(Table2[[#This Row],[رقم الايصال الاكتروني]],Table1[],3,0),"")</f>
        <v>كاش</v>
      </c>
    </row>
    <row r="984" spans="2:8" ht="18.75" x14ac:dyDescent="0.3">
      <c r="B984" s="3">
        <v>42887</v>
      </c>
      <c r="C984" s="1">
        <v>71280</v>
      </c>
      <c r="D984" s="2" t="s">
        <v>1071</v>
      </c>
      <c r="F984" s="8" t="s">
        <v>416</v>
      </c>
      <c r="G984" s="9">
        <f>IFERROR(VLOOKUP(Table2[[#This Row],[رقم الايصال الاكتروني]],Table1[],2,0),"")</f>
        <v>36750</v>
      </c>
      <c r="H984" s="9" t="str">
        <f>IFERROR(VLOOKUP(Table2[[#This Row],[رقم الايصال الاكتروني]],Table1[],3,0),"")</f>
        <v>شيك</v>
      </c>
    </row>
    <row r="985" spans="2:8" ht="18.75" x14ac:dyDescent="0.3">
      <c r="B985" s="3" t="s">
        <v>324</v>
      </c>
      <c r="C985" s="1">
        <v>1430</v>
      </c>
      <c r="D985" s="2" t="s">
        <v>1073</v>
      </c>
      <c r="F985" s="8" t="s">
        <v>411</v>
      </c>
      <c r="G985" s="9">
        <f>IFERROR(VLOOKUP(Table2[[#This Row],[رقم الايصال الاكتروني]],Table1[],2,0),"")</f>
        <v>27375</v>
      </c>
      <c r="H985" s="9" t="str">
        <f>IFERROR(VLOOKUP(Table2[[#This Row],[رقم الايصال الاكتروني]],Table1[],3,0),"")</f>
        <v>كاش</v>
      </c>
    </row>
    <row r="986" spans="2:8" ht="18.75" x14ac:dyDescent="0.3">
      <c r="B986" s="3" t="s">
        <v>665</v>
      </c>
      <c r="C986" s="1">
        <v>7650</v>
      </c>
      <c r="D986" s="2" t="s">
        <v>1074</v>
      </c>
      <c r="F986" s="8" t="s">
        <v>419</v>
      </c>
      <c r="G986" s="9">
        <f>IFERROR(VLOOKUP(Table2[[#This Row],[رقم الايصال الاكتروني]],Table1[],2,0),"")</f>
        <v>27380</v>
      </c>
      <c r="H986" s="9" t="str">
        <f>IFERROR(VLOOKUP(Table2[[#This Row],[رقم الايصال الاكتروني]],Table1[],3,0),"")</f>
        <v>شيك</v>
      </c>
    </row>
    <row r="987" spans="2:8" ht="18.75" x14ac:dyDescent="0.3">
      <c r="B987" s="3">
        <v>512342</v>
      </c>
      <c r="C987" s="1">
        <v>16650</v>
      </c>
      <c r="D987" s="2" t="s">
        <v>1074</v>
      </c>
      <c r="F987" s="8" t="s">
        <v>413</v>
      </c>
      <c r="G987" s="9">
        <f>IFERROR(VLOOKUP(Table2[[#This Row],[رقم الايصال الاكتروني]],Table1[],2,0),"")</f>
        <v>22125</v>
      </c>
      <c r="H987" s="9" t="str">
        <f>IFERROR(VLOOKUP(Table2[[#This Row],[رقم الايصال الاكتروني]],Table1[],3,0),"")</f>
        <v>تحويل بنكى</v>
      </c>
    </row>
    <row r="988" spans="2:8" ht="18.75" x14ac:dyDescent="0.3">
      <c r="B988" s="3" t="s">
        <v>666</v>
      </c>
      <c r="C988" s="1">
        <v>17860.5</v>
      </c>
      <c r="D988" s="2" t="s">
        <v>1074</v>
      </c>
      <c r="F988" s="8" t="s">
        <v>422</v>
      </c>
      <c r="G988" s="9">
        <f>IFERROR(VLOOKUP(Table2[[#This Row],[رقم الايصال الاكتروني]],Table1[],2,0),"")</f>
        <v>24750</v>
      </c>
      <c r="H988" s="9" t="str">
        <f>IFERROR(VLOOKUP(Table2[[#This Row],[رقم الايصال الاكتروني]],Table1[],3,0),"")</f>
        <v>كاش</v>
      </c>
    </row>
    <row r="989" spans="2:8" ht="18.75" x14ac:dyDescent="0.3">
      <c r="B989" s="3" t="s">
        <v>667</v>
      </c>
      <c r="C989" s="1">
        <v>8212.5</v>
      </c>
      <c r="D989" s="2" t="s">
        <v>1074</v>
      </c>
      <c r="F989" s="8" t="s">
        <v>420</v>
      </c>
      <c r="G989" s="9">
        <f>IFERROR(VLOOKUP(Table2[[#This Row],[رقم الايصال الاكتروني]],Table1[],2,0),"")</f>
        <v>21450</v>
      </c>
      <c r="H989" s="9" t="str">
        <f>IFERROR(VLOOKUP(Table2[[#This Row],[رقم الايصال الاكتروني]],Table1[],3,0),"")</f>
        <v>تحويل بنكى</v>
      </c>
    </row>
    <row r="990" spans="2:8" ht="18.75" x14ac:dyDescent="0.3">
      <c r="B990" s="3" t="s">
        <v>668</v>
      </c>
      <c r="C990" s="1">
        <v>14033.25</v>
      </c>
      <c r="D990" s="2" t="s">
        <v>1074</v>
      </c>
      <c r="F990" s="8" t="s">
        <v>412</v>
      </c>
      <c r="G990" s="9">
        <f>IFERROR(VLOOKUP(Table2[[#This Row],[رقم الايصال الاكتروني]],Table1[],2,0),"")</f>
        <v>36000</v>
      </c>
      <c r="H990" s="9" t="str">
        <f>IFERROR(VLOOKUP(Table2[[#This Row],[رقم الايصال الاكتروني]],Table1[],3,0),"")</f>
        <v>كاش</v>
      </c>
    </row>
    <row r="991" spans="2:8" ht="18.75" x14ac:dyDescent="0.3">
      <c r="B991" s="3" t="s">
        <v>669</v>
      </c>
      <c r="C991" s="1">
        <v>10012.5</v>
      </c>
      <c r="D991" s="2" t="s">
        <v>1074</v>
      </c>
      <c r="F991" s="8" t="s">
        <v>415</v>
      </c>
      <c r="G991" s="9">
        <f>IFERROR(VLOOKUP(Table2[[#This Row],[رقم الايصال الاكتروني]],Table1[],2,0),"")</f>
        <v>26000</v>
      </c>
      <c r="H991" s="9" t="str">
        <f>IFERROR(VLOOKUP(Table2[[#This Row],[رقم الايصال الاكتروني]],Table1[],3,0),"")</f>
        <v>كاش</v>
      </c>
    </row>
    <row r="992" spans="2:8" ht="18.75" x14ac:dyDescent="0.3">
      <c r="B992" s="3">
        <v>82769</v>
      </c>
      <c r="C992" s="1">
        <v>10237.5</v>
      </c>
      <c r="D992" s="2" t="s">
        <v>1074</v>
      </c>
      <c r="F992" s="8" t="s">
        <v>417</v>
      </c>
      <c r="G992" s="9">
        <f>IFERROR(VLOOKUP(Table2[[#This Row],[رقم الايصال الاكتروني]],Table1[],2,0),"")</f>
        <v>59000</v>
      </c>
      <c r="H992" s="9" t="str">
        <f>IFERROR(VLOOKUP(Table2[[#This Row],[رقم الايصال الاكتروني]],Table1[],3,0),"")</f>
        <v>تحويل بنكى</v>
      </c>
    </row>
    <row r="993" spans="2:8" ht="18.75" x14ac:dyDescent="0.3">
      <c r="B993" s="3">
        <v>12081</v>
      </c>
      <c r="C993" s="1">
        <v>12352.5</v>
      </c>
      <c r="D993" s="2" t="s">
        <v>1074</v>
      </c>
      <c r="F993" s="8" t="s">
        <v>410</v>
      </c>
      <c r="G993" s="9">
        <f>IFERROR(VLOOKUP(Table2[[#This Row],[رقم الايصال الاكتروني]],Table1[],2,0),"")</f>
        <v>23437</v>
      </c>
      <c r="H993" s="9" t="str">
        <f>IFERROR(VLOOKUP(Table2[[#This Row],[رقم الايصال الاكتروني]],Table1[],3,0),"")</f>
        <v>تحويل بنكى</v>
      </c>
    </row>
    <row r="994" spans="2:8" ht="18.75" x14ac:dyDescent="0.3">
      <c r="B994" s="3" t="s">
        <v>670</v>
      </c>
      <c r="C994" s="1">
        <v>7200</v>
      </c>
      <c r="D994" s="2" t="s">
        <v>1074</v>
      </c>
      <c r="F994" s="8">
        <v>20807</v>
      </c>
      <c r="G994" s="9">
        <f>IFERROR(VLOOKUP(Table2[[#This Row],[رقم الايصال الاكتروني]],Table1[],2,0),"")</f>
        <v>18200</v>
      </c>
      <c r="H994" s="9" t="str">
        <f>IFERROR(VLOOKUP(Table2[[#This Row],[رقم الايصال الاكتروني]],Table1[],3,0),"")</f>
        <v>شيك</v>
      </c>
    </row>
    <row r="995" spans="2:8" ht="18.75" x14ac:dyDescent="0.3">
      <c r="B995" s="3">
        <v>206560</v>
      </c>
      <c r="C995" s="1">
        <v>11925</v>
      </c>
      <c r="D995" s="2" t="s">
        <v>1074</v>
      </c>
      <c r="F995" s="8">
        <v>17891</v>
      </c>
      <c r="G995" s="9">
        <f>IFERROR(VLOOKUP(Table2[[#This Row],[رقم الايصال الاكتروني]],Table1[],2,0),"")</f>
        <v>6865</v>
      </c>
      <c r="H995" s="9" t="str">
        <f>IFERROR(VLOOKUP(Table2[[#This Row],[رقم الايصال الاكتروني]],Table1[],3,0),"")</f>
        <v>فيزا</v>
      </c>
    </row>
    <row r="996" spans="2:8" ht="18.75" x14ac:dyDescent="0.3">
      <c r="B996" s="3" t="s">
        <v>671</v>
      </c>
      <c r="C996" s="1">
        <v>7537.5</v>
      </c>
      <c r="D996" s="2" t="s">
        <v>1074</v>
      </c>
      <c r="F996" s="8">
        <v>5801</v>
      </c>
      <c r="G996" s="9">
        <f>IFERROR(VLOOKUP(Table2[[#This Row],[رقم الايصال الاكتروني]],Table1[],2,0),"")</f>
        <v>12215</v>
      </c>
      <c r="H996" s="9" t="str">
        <f>IFERROR(VLOOKUP(Table2[[#This Row],[رقم الايصال الاكتروني]],Table1[],3,0),"")</f>
        <v>فيزا</v>
      </c>
    </row>
    <row r="997" spans="2:8" ht="18.75" x14ac:dyDescent="0.3">
      <c r="B997" s="3">
        <v>172161</v>
      </c>
      <c r="C997" s="1">
        <v>20250</v>
      </c>
      <c r="D997" s="2" t="s">
        <v>1074</v>
      </c>
      <c r="F997" s="8">
        <v>99282</v>
      </c>
      <c r="G997" s="9">
        <f>IFERROR(VLOOKUP(Table2[[#This Row],[رقم الايصال الاكتروني]],Table1[],2,0),"")</f>
        <v>19136</v>
      </c>
      <c r="H997" s="9" t="str">
        <f>IFERROR(VLOOKUP(Table2[[#This Row],[رقم الايصال الاكتروني]],Table1[],3,0),"")</f>
        <v>تحويل بنكى</v>
      </c>
    </row>
    <row r="998" spans="2:8" ht="18.75" x14ac:dyDescent="0.3">
      <c r="B998" s="3">
        <v>322603</v>
      </c>
      <c r="C998" s="1">
        <v>26775</v>
      </c>
      <c r="D998" s="2" t="s">
        <v>1074</v>
      </c>
      <c r="F998" s="8" t="s">
        <v>1264</v>
      </c>
      <c r="G998" s="9" t="str">
        <f>IFERROR(VLOOKUP(Table2[[#This Row],[رقم الايصال الاكتروني]],Table1[],2,0),"")</f>
        <v/>
      </c>
      <c r="H998" s="9" t="str">
        <f>IFERROR(VLOOKUP(Table2[[#This Row],[رقم الايصال الاكتروني]],Table1[],3,0),"")</f>
        <v/>
      </c>
    </row>
    <row r="999" spans="2:8" ht="18.75" x14ac:dyDescent="0.3">
      <c r="B999" s="3" t="s">
        <v>672</v>
      </c>
      <c r="C999" s="1">
        <v>10125</v>
      </c>
      <c r="D999" s="2" t="s">
        <v>1074</v>
      </c>
      <c r="F999" s="8" t="s">
        <v>349</v>
      </c>
      <c r="G999" s="9">
        <f>IFERROR(VLOOKUP(Table2[[#This Row],[رقم الايصال الاكتروني]],Table1[],2,0),"")</f>
        <v>21798</v>
      </c>
      <c r="H999" s="9" t="str">
        <f>IFERROR(VLOOKUP(Table2[[#This Row],[رقم الايصال الاكتروني]],Table1[],3,0),"")</f>
        <v>فيزا</v>
      </c>
    </row>
    <row r="1000" spans="2:8" ht="18.75" x14ac:dyDescent="0.3">
      <c r="B1000" s="3" t="s">
        <v>673</v>
      </c>
      <c r="C1000" s="1">
        <v>15592.5</v>
      </c>
      <c r="D1000" s="2" t="s">
        <v>1074</v>
      </c>
      <c r="F1000" s="8">
        <v>136916</v>
      </c>
      <c r="G1000" s="9">
        <f>IFERROR(VLOOKUP(Table2[[#This Row],[رقم الايصال الاكتروني]],Table1[],2,0),"")</f>
        <v>4985</v>
      </c>
      <c r="H1000" s="9" t="str">
        <f>IFERROR(VLOOKUP(Table2[[#This Row],[رقم الايصال الاكتروني]],Table1[],3,0),"")</f>
        <v>فيزا</v>
      </c>
    </row>
    <row r="1001" spans="2:8" ht="18.75" x14ac:dyDescent="0.3">
      <c r="B1001" s="3">
        <v>780323</v>
      </c>
      <c r="C1001" s="1">
        <v>9225</v>
      </c>
      <c r="D1001" s="2" t="s">
        <v>1074</v>
      </c>
      <c r="F1001" s="8" t="s">
        <v>1265</v>
      </c>
      <c r="G1001" s="9">
        <f>IFERROR(VLOOKUP(Table2[[#This Row],[رقم الايصال الاكتروني]],Table1[],2,0),"")</f>
        <v>42177</v>
      </c>
      <c r="H1001" s="9" t="str">
        <f>IFERROR(VLOOKUP(Table2[[#This Row],[رقم الايصال الاكتروني]],Table1[],3,0),"")</f>
        <v>تحويل بنكى</v>
      </c>
    </row>
    <row r="1002" spans="2:8" ht="18.75" x14ac:dyDescent="0.3">
      <c r="B1002" s="3" t="s">
        <v>674</v>
      </c>
      <c r="C1002" s="1">
        <v>22500</v>
      </c>
      <c r="D1002" s="2" t="s">
        <v>1074</v>
      </c>
      <c r="F1002" s="8">
        <v>19962</v>
      </c>
      <c r="G1002" s="9">
        <f>IFERROR(VLOOKUP(Table2[[#This Row],[رقم الايصال الاكتروني]],Table1[],2,0),"")</f>
        <v>51469</v>
      </c>
      <c r="H1002" s="9" t="str">
        <f>IFERROR(VLOOKUP(Table2[[#This Row],[رقم الايصال الاكتروني]],Table1[],3,0),"")</f>
        <v>شيك</v>
      </c>
    </row>
    <row r="1003" spans="2:8" ht="18.75" x14ac:dyDescent="0.3">
      <c r="B1003" s="3" t="s">
        <v>675</v>
      </c>
      <c r="C1003" s="1">
        <v>9787.5</v>
      </c>
      <c r="D1003" s="2" t="s">
        <v>1074</v>
      </c>
      <c r="F1003" s="8" t="s">
        <v>441</v>
      </c>
      <c r="G1003" s="9">
        <f>IFERROR(VLOOKUP(Table2[[#This Row],[رقم الايصال الاكتروني]],Table1[],2,0),"")</f>
        <v>24638</v>
      </c>
      <c r="H1003" s="9" t="str">
        <f>IFERROR(VLOOKUP(Table2[[#This Row],[رقم الايصال الاكتروني]],Table1[],3,0),"")</f>
        <v>كاش</v>
      </c>
    </row>
    <row r="1004" spans="2:8" ht="18.75" x14ac:dyDescent="0.3">
      <c r="B1004" s="3">
        <v>407856</v>
      </c>
      <c r="C1004" s="1">
        <v>11947.5</v>
      </c>
      <c r="D1004" s="2" t="s">
        <v>1074</v>
      </c>
      <c r="F1004" s="8" t="s">
        <v>1266</v>
      </c>
      <c r="G1004" s="9" t="str">
        <f>IFERROR(VLOOKUP(Table2[[#This Row],[رقم الايصال الاكتروني]],Table1[],2,0),"")</f>
        <v/>
      </c>
      <c r="H1004" s="9" t="str">
        <f>IFERROR(VLOOKUP(Table2[[#This Row],[رقم الايصال الاكتروني]],Table1[],3,0),"")</f>
        <v/>
      </c>
    </row>
    <row r="1005" spans="2:8" ht="18.75" x14ac:dyDescent="0.3">
      <c r="B1005" s="3" t="s">
        <v>676</v>
      </c>
      <c r="C1005" s="1">
        <v>18022.5</v>
      </c>
      <c r="D1005" s="2" t="s">
        <v>1074</v>
      </c>
      <c r="F1005" s="8" t="s">
        <v>1267</v>
      </c>
      <c r="G1005" s="9" t="str">
        <f>IFERROR(VLOOKUP(Table2[[#This Row],[رقم الايصال الاكتروني]],Table1[],2,0),"")</f>
        <v/>
      </c>
      <c r="H1005" s="9" t="str">
        <f>IFERROR(VLOOKUP(Table2[[#This Row],[رقم الايصال الاكتروني]],Table1[],3,0),"")</f>
        <v/>
      </c>
    </row>
    <row r="1006" spans="2:8" ht="18.75" x14ac:dyDescent="0.3">
      <c r="B1006" s="3" t="s">
        <v>677</v>
      </c>
      <c r="C1006" s="1">
        <v>22133.25</v>
      </c>
      <c r="D1006" s="2" t="s">
        <v>1074</v>
      </c>
      <c r="F1006" s="8" t="s">
        <v>1268</v>
      </c>
      <c r="G1006" s="9" t="str">
        <f>IFERROR(VLOOKUP(Table2[[#This Row],[رقم الايصال الاكتروني]],Table1[],2,0),"")</f>
        <v/>
      </c>
      <c r="H1006" s="9" t="str">
        <f>IFERROR(VLOOKUP(Table2[[#This Row],[رقم الايصال الاكتروني]],Table1[],3,0),"")</f>
        <v/>
      </c>
    </row>
    <row r="1007" spans="2:8" ht="18.75" x14ac:dyDescent="0.3">
      <c r="B1007" s="3" t="s">
        <v>678</v>
      </c>
      <c r="C1007" s="1">
        <v>16807.5</v>
      </c>
      <c r="D1007" s="2" t="s">
        <v>1074</v>
      </c>
      <c r="F1007" s="8">
        <v>540217</v>
      </c>
      <c r="G1007" s="9">
        <f>IFERROR(VLOOKUP(Table2[[#This Row],[رقم الايصال الاكتروني]],Table1[],2,0),"")</f>
        <v>4280</v>
      </c>
      <c r="H1007" s="9" t="str">
        <f>IFERROR(VLOOKUP(Table2[[#This Row],[رقم الايصال الاكتروني]],Table1[],3,0),"")</f>
        <v>فيزا</v>
      </c>
    </row>
    <row r="1008" spans="2:8" ht="18.75" x14ac:dyDescent="0.3">
      <c r="B1008" s="3">
        <v>132735</v>
      </c>
      <c r="C1008" s="1">
        <v>15750</v>
      </c>
      <c r="D1008" s="2" t="s">
        <v>1074</v>
      </c>
      <c r="F1008" s="8" t="s">
        <v>364</v>
      </c>
      <c r="G1008" s="9">
        <f>IFERROR(VLOOKUP(Table2[[#This Row],[رقم الايصال الاكتروني]],Table1[],2,0),"")</f>
        <v>26280</v>
      </c>
      <c r="H1008" s="9" t="str">
        <f>IFERROR(VLOOKUP(Table2[[#This Row],[رقم الايصال الاكتروني]],Table1[],3,0),"")</f>
        <v>شيك</v>
      </c>
    </row>
    <row r="1009" spans="2:8" ht="18.75" x14ac:dyDescent="0.3">
      <c r="B1009" s="3">
        <v>294226</v>
      </c>
      <c r="C1009" s="1">
        <v>16200</v>
      </c>
      <c r="D1009" s="2" t="s">
        <v>1074</v>
      </c>
      <c r="F1009" s="8" t="s">
        <v>562</v>
      </c>
      <c r="G1009" s="9">
        <f>IFERROR(VLOOKUP(Table2[[#This Row],[رقم الايصال الاكتروني]],Table1[],2,0),"")</f>
        <v>35775</v>
      </c>
      <c r="H1009" s="9" t="str">
        <f>IFERROR(VLOOKUP(Table2[[#This Row],[رقم الايصال الاكتروني]],Table1[],3,0),"")</f>
        <v>كاش</v>
      </c>
    </row>
    <row r="1010" spans="2:8" ht="18.75" x14ac:dyDescent="0.3">
      <c r="B1010" s="3">
        <v>3339</v>
      </c>
      <c r="C1010" s="1">
        <v>22500</v>
      </c>
      <c r="D1010" s="2" t="s">
        <v>1074</v>
      </c>
      <c r="F1010" s="8">
        <v>967563</v>
      </c>
      <c r="G1010" s="9">
        <f>IFERROR(VLOOKUP(Table2[[#This Row],[رقم الايصال الاكتروني]],Table1[],2,0),"")</f>
        <v>5360</v>
      </c>
      <c r="H1010" s="9" t="str">
        <f>IFERROR(VLOOKUP(Table2[[#This Row],[رقم الايصال الاكتروني]],Table1[],3,0),"")</f>
        <v>كاش</v>
      </c>
    </row>
    <row r="1011" spans="2:8" ht="18.75" x14ac:dyDescent="0.3">
      <c r="B1011" s="3">
        <v>3332</v>
      </c>
      <c r="C1011" s="1">
        <v>22500</v>
      </c>
      <c r="D1011" s="2" t="s">
        <v>1074</v>
      </c>
      <c r="F1011" s="8" t="s">
        <v>363</v>
      </c>
      <c r="G1011" s="9">
        <f>IFERROR(VLOOKUP(Table2[[#This Row],[رقم الايصال الاكتروني]],Table1[],2,0),"")</f>
        <v>26280</v>
      </c>
      <c r="H1011" s="9" t="str">
        <f>IFERROR(VLOOKUP(Table2[[#This Row],[رقم الايصال الاكتروني]],Table1[],3,0),"")</f>
        <v>فيزا</v>
      </c>
    </row>
    <row r="1012" spans="2:8" ht="18.75" x14ac:dyDescent="0.3">
      <c r="B1012" s="3">
        <v>3381</v>
      </c>
      <c r="C1012" s="1">
        <v>22500</v>
      </c>
      <c r="D1012" s="2" t="s">
        <v>1074</v>
      </c>
      <c r="F1012" s="8" t="s">
        <v>492</v>
      </c>
      <c r="G1012" s="9">
        <f>IFERROR(VLOOKUP(Table2[[#This Row],[رقم الايصال الاكتروني]],Table1[],2,0),"")</f>
        <v>16582</v>
      </c>
      <c r="H1012" s="9" t="str">
        <f>IFERROR(VLOOKUP(Table2[[#This Row],[رقم الايصال الاكتروني]],Table1[],3,0),"")</f>
        <v>كاش</v>
      </c>
    </row>
    <row r="1013" spans="2:8" ht="18.75" x14ac:dyDescent="0.3">
      <c r="B1013" s="3" t="s">
        <v>679</v>
      </c>
      <c r="C1013" s="1">
        <v>13122</v>
      </c>
      <c r="D1013" s="2" t="s">
        <v>1074</v>
      </c>
      <c r="F1013" s="8" t="s">
        <v>451</v>
      </c>
      <c r="G1013" s="9">
        <f>IFERROR(VLOOKUP(Table2[[#This Row],[رقم الايصال الاكتروني]],Table1[],2,0),"")</f>
        <v>28080</v>
      </c>
      <c r="H1013" s="9" t="str">
        <f>IFERROR(VLOOKUP(Table2[[#This Row],[رقم الايصال الاكتروني]],Table1[],3,0),"")</f>
        <v>تحويل بنكى</v>
      </c>
    </row>
    <row r="1014" spans="2:8" ht="18.75" x14ac:dyDescent="0.3">
      <c r="B1014" s="3">
        <v>30959</v>
      </c>
      <c r="C1014" s="1">
        <v>10462.5</v>
      </c>
      <c r="D1014" s="2" t="s">
        <v>1074</v>
      </c>
      <c r="F1014" s="8" t="s">
        <v>485</v>
      </c>
      <c r="G1014" s="9">
        <f>IFERROR(VLOOKUP(Table2[[#This Row],[رقم الايصال الاكتروني]],Table1[],2,0),"")</f>
        <v>21600</v>
      </c>
      <c r="H1014" s="9" t="str">
        <f>IFERROR(VLOOKUP(Table2[[#This Row],[رقم الايصال الاكتروني]],Table1[],3,0),"")</f>
        <v>فيزا</v>
      </c>
    </row>
    <row r="1015" spans="2:8" ht="18.75" x14ac:dyDescent="0.3">
      <c r="B1015" s="3">
        <v>2827</v>
      </c>
      <c r="C1015" s="1">
        <v>22500</v>
      </c>
      <c r="D1015" s="2" t="s">
        <v>1074</v>
      </c>
      <c r="F1015" s="8" t="s">
        <v>1269</v>
      </c>
      <c r="G1015" s="9" t="str">
        <f>IFERROR(VLOOKUP(Table2[[#This Row],[رقم الايصال الاكتروني]],Table1[],2,0),"")</f>
        <v/>
      </c>
      <c r="H1015" s="9" t="str">
        <f>IFERROR(VLOOKUP(Table2[[#This Row],[رقم الايصال الاكتروني]],Table1[],3,0),"")</f>
        <v/>
      </c>
    </row>
    <row r="1016" spans="2:8" ht="18.75" x14ac:dyDescent="0.3">
      <c r="B1016" s="3" t="s">
        <v>680</v>
      </c>
      <c r="C1016" s="1">
        <v>10935</v>
      </c>
      <c r="D1016" s="2" t="s">
        <v>1074</v>
      </c>
      <c r="F1016" s="8" t="s">
        <v>1270</v>
      </c>
      <c r="G1016" s="9" t="str">
        <f>IFERROR(VLOOKUP(Table2[[#This Row],[رقم الايصال الاكتروني]],Table1[],2,0),"")</f>
        <v/>
      </c>
      <c r="H1016" s="9" t="str">
        <f>IFERROR(VLOOKUP(Table2[[#This Row],[رقم الايصال الاكتروني]],Table1[],3,0),"")</f>
        <v/>
      </c>
    </row>
    <row r="1017" spans="2:8" ht="18.75" x14ac:dyDescent="0.3">
      <c r="B1017" s="3" t="s">
        <v>681</v>
      </c>
      <c r="C1017" s="1">
        <v>10462.5</v>
      </c>
      <c r="D1017" s="2" t="s">
        <v>1074</v>
      </c>
      <c r="F1017" s="8" t="s">
        <v>495</v>
      </c>
      <c r="G1017" s="9">
        <f>IFERROR(VLOOKUP(Table2[[#This Row],[رقم الايصال الاكتروني]],Table1[],2,0),"")</f>
        <v>18900</v>
      </c>
      <c r="H1017" s="9" t="str">
        <f>IFERROR(VLOOKUP(Table2[[#This Row],[رقم الايصال الاكتروني]],Table1[],3,0),"")</f>
        <v>فيزا</v>
      </c>
    </row>
    <row r="1018" spans="2:8" ht="18.75" x14ac:dyDescent="0.3">
      <c r="B1018" s="3" t="s">
        <v>682</v>
      </c>
      <c r="C1018" s="1">
        <v>16425</v>
      </c>
      <c r="D1018" s="2" t="s">
        <v>1074</v>
      </c>
      <c r="F1018" s="8" t="s">
        <v>1271</v>
      </c>
      <c r="G1018" s="9" t="str">
        <f>IFERROR(VLOOKUP(Table2[[#This Row],[رقم الايصال الاكتروني]],Table1[],2,0),"")</f>
        <v/>
      </c>
      <c r="H1018" s="9" t="str">
        <f>IFERROR(VLOOKUP(Table2[[#This Row],[رقم الايصال الاكتروني]],Table1[],3,0),"")</f>
        <v/>
      </c>
    </row>
    <row r="1019" spans="2:8" ht="18.75" x14ac:dyDescent="0.3">
      <c r="B1019" s="3">
        <v>3439</v>
      </c>
      <c r="C1019" s="1">
        <v>22500</v>
      </c>
      <c r="D1019" s="2" t="s">
        <v>1074</v>
      </c>
      <c r="F1019" s="8">
        <v>616301</v>
      </c>
      <c r="G1019" s="9">
        <f>IFERROR(VLOOKUP(Table2[[#This Row],[رقم الايصال الاكتروني]],Table1[],2,0),"")</f>
        <v>19125</v>
      </c>
      <c r="H1019" s="9" t="str">
        <f>IFERROR(VLOOKUP(Table2[[#This Row],[رقم الايصال الاكتروني]],Table1[],3,0),"")</f>
        <v>كاش</v>
      </c>
    </row>
    <row r="1020" spans="2:8" ht="18.75" x14ac:dyDescent="0.3">
      <c r="B1020" s="3">
        <v>5935293</v>
      </c>
      <c r="C1020" s="1">
        <v>6187.5</v>
      </c>
      <c r="D1020" s="2" t="s">
        <v>1074</v>
      </c>
      <c r="F1020" s="8" t="s">
        <v>327</v>
      </c>
      <c r="G1020" s="9">
        <f>IFERROR(VLOOKUP(Table2[[#This Row],[رقم الايصال الاكتروني]],Table1[],2,0),"")</f>
        <v>16560</v>
      </c>
      <c r="H1020" s="9" t="str">
        <f>IFERROR(VLOOKUP(Table2[[#This Row],[رقم الايصال الاكتروني]],Table1[],3,0),"")</f>
        <v>تحويل بنكى</v>
      </c>
    </row>
    <row r="1021" spans="2:8" ht="18.75" x14ac:dyDescent="0.3">
      <c r="B1021" s="3" t="s">
        <v>683</v>
      </c>
      <c r="C1021" s="1">
        <v>7537.5</v>
      </c>
      <c r="D1021" s="2" t="s">
        <v>1074</v>
      </c>
      <c r="F1021" s="8" t="s">
        <v>322</v>
      </c>
      <c r="G1021" s="9">
        <f>IFERROR(VLOOKUP(Table2[[#This Row],[رقم الايصال الاكتروني]],Table1[],2,0),"")</f>
        <v>39600</v>
      </c>
      <c r="H1021" s="9" t="str">
        <f>IFERROR(VLOOKUP(Table2[[#This Row],[رقم الايصال الاكتروني]],Table1[],3,0),"")</f>
        <v>شيك</v>
      </c>
    </row>
    <row r="1022" spans="2:8" ht="18.75" x14ac:dyDescent="0.3">
      <c r="B1022" s="3">
        <v>1674930</v>
      </c>
      <c r="C1022" s="1">
        <v>7762.5</v>
      </c>
      <c r="D1022" s="2" t="s">
        <v>1074</v>
      </c>
      <c r="F1022" s="8" t="s">
        <v>1272</v>
      </c>
      <c r="G1022" s="9" t="str">
        <f>IFERROR(VLOOKUP(Table2[[#This Row],[رقم الايصال الاكتروني]],Table1[],2,0),"")</f>
        <v/>
      </c>
      <c r="H1022" s="9" t="str">
        <f>IFERROR(VLOOKUP(Table2[[#This Row],[رقم الايصال الاكتروني]],Table1[],3,0),"")</f>
        <v/>
      </c>
    </row>
    <row r="1023" spans="2:8" ht="18.75" x14ac:dyDescent="0.3">
      <c r="B1023" s="3" t="s">
        <v>684</v>
      </c>
      <c r="C1023" s="1">
        <v>8212.5</v>
      </c>
      <c r="D1023" s="2" t="s">
        <v>1074</v>
      </c>
      <c r="F1023" s="8" t="s">
        <v>1273</v>
      </c>
      <c r="G1023" s="9" t="str">
        <f>IFERROR(VLOOKUP(Table2[[#This Row],[رقم الايصال الاكتروني]],Table1[],2,0),"")</f>
        <v/>
      </c>
      <c r="H1023" s="9" t="str">
        <f>IFERROR(VLOOKUP(Table2[[#This Row],[رقم الايصال الاكتروني]],Table1[],3,0),"")</f>
        <v/>
      </c>
    </row>
    <row r="1024" spans="2:8" ht="18.75" x14ac:dyDescent="0.3">
      <c r="B1024" s="3">
        <v>4002919</v>
      </c>
      <c r="C1024" s="1">
        <v>22500</v>
      </c>
      <c r="D1024" s="2" t="s">
        <v>1074</v>
      </c>
      <c r="F1024" s="8" t="s">
        <v>330</v>
      </c>
      <c r="G1024" s="9">
        <f>IFERROR(VLOOKUP(Table2[[#This Row],[رقم الايصال الاكتروني]],Table1[],2,0),"")</f>
        <v>10800</v>
      </c>
      <c r="H1024" s="9" t="str">
        <f>IFERROR(VLOOKUP(Table2[[#This Row],[رقم الايصال الاكتروني]],Table1[],3,0),"")</f>
        <v>تحويل بنكى</v>
      </c>
    </row>
    <row r="1025" spans="2:8" ht="18.75" x14ac:dyDescent="0.3">
      <c r="B1025" s="3" t="s">
        <v>685</v>
      </c>
      <c r="C1025" s="1">
        <v>10125</v>
      </c>
      <c r="D1025" s="2" t="s">
        <v>1074</v>
      </c>
      <c r="F1025" s="8" t="s">
        <v>329</v>
      </c>
      <c r="G1025" s="9">
        <f>IFERROR(VLOOKUP(Table2[[#This Row],[رقم الايصال الاكتروني]],Table1[],2,0),"")</f>
        <v>18900</v>
      </c>
      <c r="H1025" s="9" t="str">
        <f>IFERROR(VLOOKUP(Table2[[#This Row],[رقم الايصال الاكتروني]],Table1[],3,0),"")</f>
        <v>شيك</v>
      </c>
    </row>
    <row r="1026" spans="2:8" ht="18.75" x14ac:dyDescent="0.3">
      <c r="B1026" s="3" t="s">
        <v>686</v>
      </c>
      <c r="C1026" s="1">
        <v>15592.5</v>
      </c>
      <c r="D1026" s="2" t="s">
        <v>1074</v>
      </c>
      <c r="F1026" s="8" t="s">
        <v>325</v>
      </c>
      <c r="G1026" s="9">
        <f>IFERROR(VLOOKUP(Table2[[#This Row],[رقم الايصال الاكتروني]],Table1[],2,0),"")</f>
        <v>25500</v>
      </c>
      <c r="H1026" s="9" t="str">
        <f>IFERROR(VLOOKUP(Table2[[#This Row],[رقم الايصال الاكتروني]],Table1[],3,0),"")</f>
        <v>فيزا</v>
      </c>
    </row>
    <row r="1027" spans="2:8" ht="18.75" x14ac:dyDescent="0.3">
      <c r="B1027" s="3" t="s">
        <v>687</v>
      </c>
      <c r="C1027" s="1">
        <v>8887.5</v>
      </c>
      <c r="D1027" s="2" t="s">
        <v>1074</v>
      </c>
      <c r="F1027" s="8" t="s">
        <v>1274</v>
      </c>
      <c r="G1027" s="9" t="str">
        <f>IFERROR(VLOOKUP(Table2[[#This Row],[رقم الايصال الاكتروني]],Table1[],2,0),"")</f>
        <v/>
      </c>
      <c r="H1027" s="9" t="str">
        <f>IFERROR(VLOOKUP(Table2[[#This Row],[رقم الايصال الاكتروني]],Table1[],3,0),"")</f>
        <v/>
      </c>
    </row>
    <row r="1028" spans="2:8" ht="18.75" x14ac:dyDescent="0.3">
      <c r="B1028" s="3" t="s">
        <v>688</v>
      </c>
      <c r="C1028" s="1">
        <v>10462.5</v>
      </c>
      <c r="D1028" s="2" t="s">
        <v>1074</v>
      </c>
      <c r="F1028" s="8" t="s">
        <v>1275</v>
      </c>
      <c r="G1028" s="9" t="str">
        <f>IFERROR(VLOOKUP(Table2[[#This Row],[رقم الايصال الاكتروني]],Table1[],2,0),"")</f>
        <v/>
      </c>
      <c r="H1028" s="9" t="str">
        <f>IFERROR(VLOOKUP(Table2[[#This Row],[رقم الايصال الاكتروني]],Table1[],3,0),"")</f>
        <v/>
      </c>
    </row>
    <row r="1029" spans="2:8" ht="18.75" x14ac:dyDescent="0.3">
      <c r="B1029" s="3" t="s">
        <v>689</v>
      </c>
      <c r="C1029" s="1">
        <v>10462.5</v>
      </c>
      <c r="D1029" s="2" t="s">
        <v>1074</v>
      </c>
      <c r="F1029" s="8" t="s">
        <v>328</v>
      </c>
      <c r="G1029" s="9">
        <f>IFERROR(VLOOKUP(Table2[[#This Row],[رقم الايصال الاكتروني]],Table1[],2,0),"")</f>
        <v>29070</v>
      </c>
      <c r="H1029" s="9" t="str">
        <f>IFERROR(VLOOKUP(Table2[[#This Row],[رقم الايصال الاكتروني]],Table1[],3,0),"")</f>
        <v>فيزا</v>
      </c>
    </row>
    <row r="1030" spans="2:8" ht="18.75" x14ac:dyDescent="0.3">
      <c r="B1030" s="3" t="s">
        <v>690</v>
      </c>
      <c r="C1030" s="1">
        <v>14580</v>
      </c>
      <c r="D1030" s="2" t="s">
        <v>1074</v>
      </c>
      <c r="F1030" s="8" t="s">
        <v>1276</v>
      </c>
      <c r="G1030" s="9" t="str">
        <f>IFERROR(VLOOKUP(Table2[[#This Row],[رقم الايصال الاكتروني]],Table1[],2,0),"")</f>
        <v/>
      </c>
      <c r="H1030" s="9" t="str">
        <f>IFERROR(VLOOKUP(Table2[[#This Row],[رقم الايصال الاكتروني]],Table1[],3,0),"")</f>
        <v/>
      </c>
    </row>
    <row r="1031" spans="2:8" ht="18.75" x14ac:dyDescent="0.3">
      <c r="B1031" s="3" t="s">
        <v>691</v>
      </c>
      <c r="C1031" s="1">
        <v>20047.5</v>
      </c>
      <c r="D1031" s="2" t="s">
        <v>1074</v>
      </c>
      <c r="F1031" s="8">
        <v>74478</v>
      </c>
      <c r="G1031" s="9">
        <f>IFERROR(VLOOKUP(Table2[[#This Row],[رقم الايصال الاكتروني]],Table1[],2,0),"")</f>
        <v>18023</v>
      </c>
      <c r="H1031" s="9" t="str">
        <f>IFERROR(VLOOKUP(Table2[[#This Row],[رقم الايصال الاكتروني]],Table1[],3,0),"")</f>
        <v>شيك</v>
      </c>
    </row>
    <row r="1032" spans="2:8" ht="18.75" x14ac:dyDescent="0.3">
      <c r="B1032" s="3" t="s">
        <v>692</v>
      </c>
      <c r="C1032" s="1">
        <v>18670.5</v>
      </c>
      <c r="D1032" s="2" t="s">
        <v>1074</v>
      </c>
      <c r="F1032" s="8" t="s">
        <v>475</v>
      </c>
      <c r="G1032" s="9">
        <f>IFERROR(VLOOKUP(Table2[[#This Row],[رقم الايصال الاكتروني]],Table1[],2,0),"")</f>
        <v>33000</v>
      </c>
      <c r="H1032" s="9" t="str">
        <f>IFERROR(VLOOKUP(Table2[[#This Row],[رقم الايصال الاكتروني]],Table1[],3,0),"")</f>
        <v>كاش</v>
      </c>
    </row>
    <row r="1033" spans="2:8" ht="18.75" x14ac:dyDescent="0.3">
      <c r="B1033" s="3" t="s">
        <v>693</v>
      </c>
      <c r="C1033" s="1">
        <v>32622.75</v>
      </c>
      <c r="D1033" s="2" t="s">
        <v>1074</v>
      </c>
      <c r="F1033" s="8">
        <v>6000091</v>
      </c>
      <c r="G1033" s="9" t="str">
        <f>IFERROR(VLOOKUP(Table2[[#This Row],[رقم الايصال الاكتروني]],Table1[],2,0),"")</f>
        <v/>
      </c>
      <c r="H1033" s="9" t="str">
        <f>IFERROR(VLOOKUP(Table2[[#This Row],[رقم الايصال الاكتروني]],Table1[],3,0),"")</f>
        <v/>
      </c>
    </row>
    <row r="1034" spans="2:8" ht="18.75" x14ac:dyDescent="0.3">
      <c r="B1034" s="3" t="s">
        <v>694</v>
      </c>
      <c r="C1034" s="1">
        <v>16875</v>
      </c>
      <c r="D1034" s="2" t="s">
        <v>1074</v>
      </c>
      <c r="F1034" s="8">
        <v>33721</v>
      </c>
      <c r="G1034" s="9" t="str">
        <f>IFERROR(VLOOKUP(Table2[[#This Row],[رقم الايصال الاكتروني]],Table1[],2,0),"")</f>
        <v/>
      </c>
      <c r="H1034" s="9" t="str">
        <f>IFERROR(VLOOKUP(Table2[[#This Row],[رقم الايصال الاكتروني]],Table1[],3,0),"")</f>
        <v/>
      </c>
    </row>
    <row r="1035" spans="2:8" ht="18.75" x14ac:dyDescent="0.3">
      <c r="B1035" s="3">
        <v>1026112</v>
      </c>
      <c r="C1035" s="1">
        <v>30375</v>
      </c>
      <c r="D1035" s="2" t="s">
        <v>1074</v>
      </c>
      <c r="F1035" s="8">
        <v>356950</v>
      </c>
      <c r="G1035" s="9">
        <f>IFERROR(VLOOKUP(Table2[[#This Row],[رقم الايصال الاكتروني]],Table1[],2,0),"")</f>
        <v>18900</v>
      </c>
      <c r="H1035" s="9" t="str">
        <f>IFERROR(VLOOKUP(Table2[[#This Row],[رقم الايصال الاكتروني]],Table1[],3,0),"")</f>
        <v>فيزا</v>
      </c>
    </row>
    <row r="1036" spans="2:8" ht="18.75" x14ac:dyDescent="0.3">
      <c r="B1036" s="3" t="s">
        <v>695</v>
      </c>
      <c r="C1036" s="1">
        <v>14580</v>
      </c>
      <c r="D1036" s="2" t="s">
        <v>1074</v>
      </c>
      <c r="F1036" s="8" t="s">
        <v>1277</v>
      </c>
      <c r="G1036" s="9" t="str">
        <f>IFERROR(VLOOKUP(Table2[[#This Row],[رقم الايصال الاكتروني]],Table1[],2,0),"")</f>
        <v/>
      </c>
      <c r="H1036" s="9" t="str">
        <f>IFERROR(VLOOKUP(Table2[[#This Row],[رقم الايصال الاكتروني]],Table1[],3,0),"")</f>
        <v/>
      </c>
    </row>
    <row r="1037" spans="2:8" ht="18.75" x14ac:dyDescent="0.3">
      <c r="B1037" s="3" t="s">
        <v>696</v>
      </c>
      <c r="C1037" s="1">
        <v>16949.25</v>
      </c>
      <c r="D1037" s="2" t="s">
        <v>1074</v>
      </c>
      <c r="F1037" s="8" t="s">
        <v>359</v>
      </c>
      <c r="G1037" s="9">
        <f>IFERROR(VLOOKUP(Table2[[#This Row],[رقم الايصال الاكتروني]],Table1[],2,0),"")</f>
        <v>15525</v>
      </c>
      <c r="H1037" s="9" t="str">
        <f>IFERROR(VLOOKUP(Table2[[#This Row],[رقم الايصال الاكتروني]],Table1[],3,0),"")</f>
        <v>فيزا</v>
      </c>
    </row>
    <row r="1038" spans="2:8" ht="18.75" x14ac:dyDescent="0.3">
      <c r="B1038" s="3" t="s">
        <v>697</v>
      </c>
      <c r="C1038" s="1">
        <v>8212.5</v>
      </c>
      <c r="D1038" s="2" t="s">
        <v>1074</v>
      </c>
      <c r="F1038" s="8" t="s">
        <v>354</v>
      </c>
      <c r="G1038" s="9">
        <f>IFERROR(VLOOKUP(Table2[[#This Row],[رقم الايصال الاكتروني]],Table1[],2,0),"")</f>
        <v>44719</v>
      </c>
      <c r="H1038" s="9" t="str">
        <f>IFERROR(VLOOKUP(Table2[[#This Row],[رقم الايصال الاكتروني]],Table1[],3,0),"")</f>
        <v>تحويل بنكى</v>
      </c>
    </row>
    <row r="1039" spans="2:8" ht="18.75" x14ac:dyDescent="0.3">
      <c r="B1039" s="3" t="s">
        <v>698</v>
      </c>
      <c r="C1039" s="1">
        <v>10462.5</v>
      </c>
      <c r="D1039" s="2" t="s">
        <v>1074</v>
      </c>
      <c r="F1039" s="8">
        <v>617630</v>
      </c>
      <c r="G1039" s="9">
        <f>IFERROR(VLOOKUP(Table2[[#This Row],[رقم الايصال الاكتروني]],Table1[],2,0),"")</f>
        <v>12610</v>
      </c>
      <c r="H1039" s="9" t="str">
        <f>IFERROR(VLOOKUP(Table2[[#This Row],[رقم الايصال الاكتروني]],Table1[],3,0),"")</f>
        <v>شيك</v>
      </c>
    </row>
    <row r="1040" spans="2:8" ht="18.75" x14ac:dyDescent="0.3">
      <c r="B1040" s="3">
        <v>1014867</v>
      </c>
      <c r="C1040" s="1">
        <v>11025</v>
      </c>
      <c r="D1040" s="2" t="s">
        <v>1074</v>
      </c>
      <c r="F1040" s="8" t="s">
        <v>321</v>
      </c>
      <c r="G1040" s="9">
        <f>IFERROR(VLOOKUP(Table2[[#This Row],[رقم الايصال الاكتروني]],Table1[],2,0),"")</f>
        <v>16650</v>
      </c>
      <c r="H1040" s="9" t="str">
        <f>IFERROR(VLOOKUP(Table2[[#This Row],[رقم الايصال الاكتروني]],Table1[],3,0),"")</f>
        <v>فيزا</v>
      </c>
    </row>
    <row r="1041" spans="2:8" ht="18.75" x14ac:dyDescent="0.3">
      <c r="B1041" s="3" t="s">
        <v>699</v>
      </c>
      <c r="C1041" s="1">
        <v>8212.5</v>
      </c>
      <c r="D1041" s="2" t="s">
        <v>1074</v>
      </c>
      <c r="F1041" s="8">
        <v>53414</v>
      </c>
      <c r="G1041" s="9">
        <f>IFERROR(VLOOKUP(Table2[[#This Row],[رقم الايصال الاكتروني]],Table1[],2,0),"")</f>
        <v>7122</v>
      </c>
      <c r="H1041" s="9" t="str">
        <f>IFERROR(VLOOKUP(Table2[[#This Row],[رقم الايصال الاكتروني]],Table1[],3,0),"")</f>
        <v>كاش</v>
      </c>
    </row>
    <row r="1042" spans="2:8" ht="18.75" x14ac:dyDescent="0.3">
      <c r="B1042" s="3" t="s">
        <v>700</v>
      </c>
      <c r="C1042" s="1">
        <v>20958.75</v>
      </c>
      <c r="D1042" s="2" t="s">
        <v>1074</v>
      </c>
      <c r="F1042" s="8" t="s">
        <v>360</v>
      </c>
      <c r="G1042" s="9">
        <f>IFERROR(VLOOKUP(Table2[[#This Row],[رقم الايصال الاكتروني]],Table1[],2,0),"")</f>
        <v>20250</v>
      </c>
      <c r="H1042" s="9" t="str">
        <f>IFERROR(VLOOKUP(Table2[[#This Row],[رقم الايصال الاكتروني]],Table1[],3,0),"")</f>
        <v>فيزا</v>
      </c>
    </row>
    <row r="1043" spans="2:8" ht="18.75" x14ac:dyDescent="0.3">
      <c r="B1043" s="3" t="s">
        <v>701</v>
      </c>
      <c r="C1043" s="1">
        <v>18670.5</v>
      </c>
      <c r="D1043" s="2" t="s">
        <v>1074</v>
      </c>
      <c r="F1043" s="8" t="s">
        <v>1278</v>
      </c>
      <c r="G1043" s="9">
        <f>IFERROR(VLOOKUP(Table2[[#This Row],[رقم الايصال الاكتروني]],Table1[],2,0),"")</f>
        <v>33750</v>
      </c>
      <c r="H1043" s="9" t="str">
        <f>IFERROR(VLOOKUP(Table2[[#This Row],[رقم الايصال الاكتروني]],Table1[],3,0),"")</f>
        <v>فيزا</v>
      </c>
    </row>
    <row r="1044" spans="2:8" ht="18.75" x14ac:dyDescent="0.3">
      <c r="B1044" s="3">
        <v>4060767</v>
      </c>
      <c r="C1044" s="1">
        <v>5287.5</v>
      </c>
      <c r="D1044" s="2" t="s">
        <v>1074</v>
      </c>
      <c r="F1044" s="8" t="s">
        <v>319</v>
      </c>
      <c r="G1044" s="9">
        <f>IFERROR(VLOOKUP(Table2[[#This Row],[رقم الايصال الاكتروني]],Table1[],2,0),"")</f>
        <v>24840</v>
      </c>
      <c r="H1044" s="9" t="str">
        <f>IFERROR(VLOOKUP(Table2[[#This Row],[رقم الايصال الاكتروني]],Table1[],3,0),"")</f>
        <v>كاش</v>
      </c>
    </row>
    <row r="1045" spans="2:8" ht="18.75" x14ac:dyDescent="0.3">
      <c r="B1045" s="3" t="s">
        <v>702</v>
      </c>
      <c r="C1045" s="1">
        <v>10935</v>
      </c>
      <c r="D1045" s="2" t="s">
        <v>1074</v>
      </c>
      <c r="F1045" s="8" t="s">
        <v>1051</v>
      </c>
      <c r="G1045" s="9">
        <f>IFERROR(VLOOKUP(Table2[[#This Row],[رقم الايصال الاكتروني]],Table1[],2,0),"")</f>
        <v>14855</v>
      </c>
      <c r="H1045" s="9" t="str">
        <f>IFERROR(VLOOKUP(Table2[[#This Row],[رقم الايصال الاكتروني]],Table1[],3,0),"")</f>
        <v>كاش</v>
      </c>
    </row>
    <row r="1046" spans="2:8" ht="18.75" x14ac:dyDescent="0.3">
      <c r="B1046" s="3" t="s">
        <v>703</v>
      </c>
      <c r="C1046" s="1">
        <v>14580</v>
      </c>
      <c r="D1046" s="2" t="s">
        <v>1074</v>
      </c>
      <c r="F1046" s="8" t="s">
        <v>355</v>
      </c>
      <c r="G1046" s="9">
        <f>IFERROR(VLOOKUP(Table2[[#This Row],[رقم الايصال الاكتروني]],Table1[],2,0),"")</f>
        <v>10800</v>
      </c>
      <c r="H1046" s="9" t="str">
        <f>IFERROR(VLOOKUP(Table2[[#This Row],[رقم الايصال الاكتروني]],Table1[],3,0),"")</f>
        <v>فيزا</v>
      </c>
    </row>
    <row r="1047" spans="2:8" ht="18.75" x14ac:dyDescent="0.3">
      <c r="B1047" s="3" t="s">
        <v>704</v>
      </c>
      <c r="C1047" s="1">
        <v>7762.5</v>
      </c>
      <c r="D1047" s="2" t="s">
        <v>1074</v>
      </c>
      <c r="F1047" s="8" t="s">
        <v>361</v>
      </c>
      <c r="G1047" s="9">
        <f>IFERROR(VLOOKUP(Table2[[#This Row],[رقم الايصال الاكتروني]],Table1[],2,0),"")</f>
        <v>26280</v>
      </c>
      <c r="H1047" s="9" t="str">
        <f>IFERROR(VLOOKUP(Table2[[#This Row],[رقم الايصال الاكتروني]],Table1[],3,0),"")</f>
        <v>كاش</v>
      </c>
    </row>
    <row r="1048" spans="2:8" ht="18.75" x14ac:dyDescent="0.3">
      <c r="B1048" s="3" t="s">
        <v>705</v>
      </c>
      <c r="C1048" s="1">
        <v>8970.6</v>
      </c>
      <c r="D1048" s="2" t="s">
        <v>1074</v>
      </c>
      <c r="F1048" s="8" t="s">
        <v>1279</v>
      </c>
      <c r="G1048" s="9" t="str">
        <f>IFERROR(VLOOKUP(Table2[[#This Row],[رقم الايصال الاكتروني]],Table1[],2,0),"")</f>
        <v/>
      </c>
      <c r="H1048" s="9" t="str">
        <f>IFERROR(VLOOKUP(Table2[[#This Row],[رقم الايصال الاكتروني]],Table1[],3,0),"")</f>
        <v/>
      </c>
    </row>
    <row r="1049" spans="2:8" ht="18.75" x14ac:dyDescent="0.3">
      <c r="B1049" s="3" t="s">
        <v>706</v>
      </c>
      <c r="C1049" s="1">
        <v>8212.5</v>
      </c>
      <c r="D1049" s="2" t="s">
        <v>1074</v>
      </c>
      <c r="F1049" s="8" t="s">
        <v>1280</v>
      </c>
      <c r="G1049" s="9" t="str">
        <f>IFERROR(VLOOKUP(Table2[[#This Row],[رقم الايصال الاكتروني]],Table1[],2,0),"")</f>
        <v/>
      </c>
      <c r="H1049" s="9" t="str">
        <f>IFERROR(VLOOKUP(Table2[[#This Row],[رقم الايصال الاكتروني]],Table1[],3,0),"")</f>
        <v/>
      </c>
    </row>
    <row r="1050" spans="2:8" ht="18.75" x14ac:dyDescent="0.3">
      <c r="B1050" s="3">
        <v>564174</v>
      </c>
      <c r="C1050" s="1">
        <v>16650</v>
      </c>
      <c r="D1050" s="2" t="s">
        <v>1074</v>
      </c>
      <c r="F1050" s="8" t="s">
        <v>1281</v>
      </c>
      <c r="G1050" s="9" t="str">
        <f>IFERROR(VLOOKUP(Table2[[#This Row],[رقم الايصال الاكتروني]],Table1[],2,0),"")</f>
        <v/>
      </c>
      <c r="H1050" s="9" t="str">
        <f>IFERROR(VLOOKUP(Table2[[#This Row],[رقم الايصال الاكتروني]],Table1[],3,0),"")</f>
        <v/>
      </c>
    </row>
    <row r="1051" spans="2:8" ht="18.75" x14ac:dyDescent="0.3">
      <c r="B1051" s="3" t="s">
        <v>707</v>
      </c>
      <c r="C1051" s="1">
        <v>20958.75</v>
      </c>
      <c r="D1051" s="2" t="s">
        <v>1074</v>
      </c>
      <c r="F1051" s="8">
        <v>47106</v>
      </c>
      <c r="G1051" s="9">
        <f>IFERROR(VLOOKUP(Table2[[#This Row],[رقم الايصال الاكتروني]],Table1[],2,0),"")</f>
        <v>12623</v>
      </c>
      <c r="H1051" s="9" t="str">
        <f>IFERROR(VLOOKUP(Table2[[#This Row],[رقم الايصال الاكتروني]],Table1[],3,0),"")</f>
        <v>فيزا</v>
      </c>
    </row>
    <row r="1052" spans="2:8" ht="18.75" x14ac:dyDescent="0.3">
      <c r="B1052" s="3" t="s">
        <v>708</v>
      </c>
      <c r="C1052" s="1">
        <v>32622.75</v>
      </c>
      <c r="D1052" s="2" t="s">
        <v>1074</v>
      </c>
      <c r="F1052" s="8" t="s">
        <v>302</v>
      </c>
      <c r="G1052" s="9">
        <f>IFERROR(VLOOKUP(Table2[[#This Row],[رقم الايصال الاكتروني]],Table1[],2,0),"")</f>
        <v>21260</v>
      </c>
      <c r="H1052" s="9" t="str">
        <f>IFERROR(VLOOKUP(Table2[[#This Row],[رقم الايصال الاكتروني]],Table1[],3,0),"")</f>
        <v>كاش</v>
      </c>
    </row>
    <row r="1053" spans="2:8" ht="18.75" x14ac:dyDescent="0.3">
      <c r="B1053" s="3">
        <v>567079</v>
      </c>
      <c r="C1053" s="1">
        <v>16650</v>
      </c>
      <c r="D1053" s="2" t="s">
        <v>1074</v>
      </c>
      <c r="F1053" s="8" t="s">
        <v>356</v>
      </c>
      <c r="G1053" s="9">
        <f>IFERROR(VLOOKUP(Table2[[#This Row],[رقم الايصال الاكتروني]],Table1[],2,0),"")</f>
        <v>27338</v>
      </c>
      <c r="H1053" s="9" t="str">
        <f>IFERROR(VLOOKUP(Table2[[#This Row],[رقم الايصال الاكتروني]],Table1[],3,0),"")</f>
        <v>فيزا</v>
      </c>
    </row>
    <row r="1054" spans="2:8" ht="18.75" x14ac:dyDescent="0.3">
      <c r="B1054" s="3" t="s">
        <v>709</v>
      </c>
      <c r="C1054" s="1">
        <v>11137.5</v>
      </c>
      <c r="D1054" s="2" t="s">
        <v>1074</v>
      </c>
      <c r="F1054" s="8">
        <v>92784</v>
      </c>
      <c r="G1054" s="9" t="str">
        <f>IFERROR(VLOOKUP(Table2[[#This Row],[رقم الايصال الاكتروني]],Table1[],2,0),"")</f>
        <v/>
      </c>
      <c r="H1054" s="9" t="str">
        <f>IFERROR(VLOOKUP(Table2[[#This Row],[رقم الايصال الاكتروني]],Table1[],3,0),"")</f>
        <v/>
      </c>
    </row>
    <row r="1055" spans="2:8" ht="18.75" x14ac:dyDescent="0.3">
      <c r="B1055" s="3" t="s">
        <v>710</v>
      </c>
      <c r="C1055" s="1">
        <v>13851</v>
      </c>
      <c r="D1055" s="2" t="s">
        <v>1074</v>
      </c>
      <c r="F1055" s="8">
        <v>87560</v>
      </c>
      <c r="G1055" s="9" t="str">
        <f>IFERROR(VLOOKUP(Table2[[#This Row],[رقم الايصال الاكتروني]],Table1[],2,0),"")</f>
        <v/>
      </c>
      <c r="H1055" s="9" t="str">
        <f>IFERROR(VLOOKUP(Table2[[#This Row],[رقم الايصال الاكتروني]],Table1[],3,0),"")</f>
        <v/>
      </c>
    </row>
    <row r="1056" spans="2:8" ht="18.75" x14ac:dyDescent="0.3">
      <c r="B1056" s="3">
        <v>808963</v>
      </c>
      <c r="C1056" s="1">
        <v>13375</v>
      </c>
      <c r="D1056" s="2" t="s">
        <v>1074</v>
      </c>
      <c r="F1056" s="8">
        <v>262903</v>
      </c>
      <c r="G1056" s="9" t="str">
        <f>IFERROR(VLOOKUP(Table2[[#This Row],[رقم الايصال الاكتروني]],Table1[],2,0),"")</f>
        <v/>
      </c>
      <c r="H1056" s="9" t="str">
        <f>IFERROR(VLOOKUP(Table2[[#This Row],[رقم الايصال الاكتروني]],Table1[],3,0),"")</f>
        <v/>
      </c>
    </row>
    <row r="1057" spans="2:8" ht="18.75" x14ac:dyDescent="0.3">
      <c r="B1057" s="3" t="s">
        <v>711</v>
      </c>
      <c r="C1057" s="1">
        <v>14625</v>
      </c>
      <c r="D1057" s="2" t="s">
        <v>1074</v>
      </c>
      <c r="F1057" s="8">
        <v>45806</v>
      </c>
      <c r="G1057" s="9" t="str">
        <f>IFERROR(VLOOKUP(Table2[[#This Row],[رقم الايصال الاكتروني]],Table1[],2,0),"")</f>
        <v/>
      </c>
      <c r="H1057" s="9" t="str">
        <f>IFERROR(VLOOKUP(Table2[[#This Row],[رقم الايصال الاكتروني]],Table1[],3,0),"")</f>
        <v/>
      </c>
    </row>
    <row r="1058" spans="2:8" ht="18.75" x14ac:dyDescent="0.3">
      <c r="B1058" s="3" t="s">
        <v>712</v>
      </c>
      <c r="C1058" s="1">
        <v>22500</v>
      </c>
      <c r="D1058" s="2" t="s">
        <v>1074</v>
      </c>
      <c r="F1058" s="8" t="s">
        <v>949</v>
      </c>
      <c r="G1058" s="9">
        <f>IFERROR(VLOOKUP(Table2[[#This Row],[رقم الايصال الاكتروني]],Table1[],2,0),"")</f>
        <v>17235</v>
      </c>
      <c r="H1058" s="9" t="str">
        <f>IFERROR(VLOOKUP(Table2[[#This Row],[رقم الايصال الاكتروني]],Table1[],3,0),"")</f>
        <v>تحويل بنكى</v>
      </c>
    </row>
    <row r="1059" spans="2:8" ht="18.75" x14ac:dyDescent="0.3">
      <c r="B1059" s="3">
        <v>69212</v>
      </c>
      <c r="C1059" s="1">
        <v>4275</v>
      </c>
      <c r="D1059" s="2" t="s">
        <v>1074</v>
      </c>
      <c r="F1059" s="8" t="s">
        <v>1282</v>
      </c>
      <c r="G1059" s="9" t="str">
        <f>IFERROR(VLOOKUP(Table2[[#This Row],[رقم الايصال الاكتروني]],Table1[],2,0),"")</f>
        <v/>
      </c>
      <c r="H1059" s="9" t="str">
        <f>IFERROR(VLOOKUP(Table2[[#This Row],[رقم الايصال الاكتروني]],Table1[],3,0),"")</f>
        <v/>
      </c>
    </row>
    <row r="1060" spans="2:8" ht="18.75" x14ac:dyDescent="0.3">
      <c r="B1060" s="3">
        <v>898698</v>
      </c>
      <c r="C1060" s="1">
        <v>4500</v>
      </c>
      <c r="D1060" s="2" t="s">
        <v>1074</v>
      </c>
      <c r="F1060" s="8" t="s">
        <v>1283</v>
      </c>
      <c r="G1060" s="9" t="str">
        <f>IFERROR(VLOOKUP(Table2[[#This Row],[رقم الايصال الاكتروني]],Table1[],2,0),"")</f>
        <v/>
      </c>
      <c r="H1060" s="9" t="str">
        <f>IFERROR(VLOOKUP(Table2[[#This Row],[رقم الايصال الاكتروني]],Table1[],3,0),"")</f>
        <v/>
      </c>
    </row>
    <row r="1061" spans="2:8" ht="18.75" x14ac:dyDescent="0.3">
      <c r="B1061" s="3">
        <v>608776</v>
      </c>
      <c r="C1061" s="1">
        <v>19125</v>
      </c>
      <c r="D1061" s="2" t="s">
        <v>1074</v>
      </c>
      <c r="F1061" s="8" t="s">
        <v>1284</v>
      </c>
      <c r="G1061" s="9" t="str">
        <f>IFERROR(VLOOKUP(Table2[[#This Row],[رقم الايصال الاكتروني]],Table1[],2,0),"")</f>
        <v/>
      </c>
      <c r="H1061" s="9" t="str">
        <f>IFERROR(VLOOKUP(Table2[[#This Row],[رقم الايصال الاكتروني]],Table1[],3,0),"")</f>
        <v/>
      </c>
    </row>
    <row r="1062" spans="2:8" ht="18.75" x14ac:dyDescent="0.3">
      <c r="B1062" s="3" t="s">
        <v>713</v>
      </c>
      <c r="C1062" s="1">
        <v>6525</v>
      </c>
      <c r="D1062" s="2" t="s">
        <v>1074</v>
      </c>
      <c r="F1062" s="8" t="s">
        <v>1285</v>
      </c>
      <c r="G1062" s="9" t="str">
        <f>IFERROR(VLOOKUP(Table2[[#This Row],[رقم الايصال الاكتروني]],Table1[],2,0),"")</f>
        <v/>
      </c>
      <c r="H1062" s="9" t="str">
        <f>IFERROR(VLOOKUP(Table2[[#This Row],[رقم الايصال الاكتروني]],Table1[],3,0),"")</f>
        <v/>
      </c>
    </row>
    <row r="1063" spans="2:8" ht="18.75" x14ac:dyDescent="0.3">
      <c r="B1063" s="3" t="s">
        <v>714</v>
      </c>
      <c r="C1063" s="1">
        <v>24300</v>
      </c>
      <c r="D1063" s="2" t="s">
        <v>1074</v>
      </c>
      <c r="F1063" s="8" t="s">
        <v>377</v>
      </c>
      <c r="G1063" s="9">
        <f>IFERROR(VLOOKUP(Table2[[#This Row],[رقم الايصال الاكتروني]],Table1[],2,0),"")</f>
        <v>31875</v>
      </c>
      <c r="H1063" s="9" t="str">
        <f>IFERROR(VLOOKUP(Table2[[#This Row],[رقم الايصال الاكتروني]],Table1[],3,0),"")</f>
        <v>كاش</v>
      </c>
    </row>
    <row r="1064" spans="2:8" ht="18.75" x14ac:dyDescent="0.3">
      <c r="B1064" s="3" t="s">
        <v>715</v>
      </c>
      <c r="C1064" s="1">
        <v>4500</v>
      </c>
      <c r="D1064" s="2" t="s">
        <v>1074</v>
      </c>
      <c r="F1064" s="8">
        <v>480646</v>
      </c>
      <c r="G1064" s="9">
        <f>IFERROR(VLOOKUP(Table2[[#This Row],[رقم الايصال الاكتروني]],Table1[],2,0),"")</f>
        <v>15750</v>
      </c>
      <c r="H1064" s="9" t="str">
        <f>IFERROR(VLOOKUP(Table2[[#This Row],[رقم الايصال الاكتروني]],Table1[],3,0),"")</f>
        <v>كاش</v>
      </c>
    </row>
    <row r="1065" spans="2:8" ht="18.75" x14ac:dyDescent="0.3">
      <c r="B1065" s="3">
        <v>192694</v>
      </c>
      <c r="C1065" s="1">
        <v>8887.5</v>
      </c>
      <c r="D1065" s="2" t="s">
        <v>1074</v>
      </c>
      <c r="F1065" s="8">
        <v>279023</v>
      </c>
      <c r="G1065" s="9">
        <f>IFERROR(VLOOKUP(Table2[[#This Row],[رقم الايصال الاكتروني]],Table1[],2,0),"")</f>
        <v>11880</v>
      </c>
      <c r="H1065" s="9" t="str">
        <f>IFERROR(VLOOKUP(Table2[[#This Row],[رقم الايصال الاكتروني]],Table1[],3,0),"")</f>
        <v>فيزا</v>
      </c>
    </row>
    <row r="1066" spans="2:8" ht="18.75" x14ac:dyDescent="0.3">
      <c r="B1066" s="3" t="s">
        <v>716</v>
      </c>
      <c r="C1066" s="1">
        <v>36713.25</v>
      </c>
      <c r="D1066" s="2" t="s">
        <v>1074</v>
      </c>
      <c r="F1066" s="8" t="s">
        <v>350</v>
      </c>
      <c r="G1066" s="9">
        <f>IFERROR(VLOOKUP(Table2[[#This Row],[رقم الايصال الاكتروني]],Table1[],2,0),"")</f>
        <v>21420</v>
      </c>
      <c r="H1066" s="9" t="str">
        <f>IFERROR(VLOOKUP(Table2[[#This Row],[رقم الايصال الاكتروني]],Table1[],3,0),"")</f>
        <v>فيزا</v>
      </c>
    </row>
    <row r="1067" spans="2:8" ht="18.75" x14ac:dyDescent="0.3">
      <c r="B1067" s="3">
        <v>1027232</v>
      </c>
      <c r="C1067" s="1">
        <v>13600</v>
      </c>
      <c r="D1067" s="2" t="s">
        <v>1074</v>
      </c>
      <c r="F1067" s="8" t="s">
        <v>367</v>
      </c>
      <c r="G1067" s="9">
        <f>IFERROR(VLOOKUP(Table2[[#This Row],[رقم الايصال الاكتروني]],Table1[],2,0),"")</f>
        <v>28687.5</v>
      </c>
      <c r="H1067" s="9" t="str">
        <f>IFERROR(VLOOKUP(Table2[[#This Row],[رقم الايصال الاكتروني]],Table1[],3,0),"")</f>
        <v>كاش</v>
      </c>
    </row>
    <row r="1068" spans="2:8" ht="18.75" x14ac:dyDescent="0.3">
      <c r="B1068" s="3" t="s">
        <v>717</v>
      </c>
      <c r="C1068" s="1">
        <v>26775</v>
      </c>
      <c r="D1068" s="2" t="s">
        <v>1074</v>
      </c>
      <c r="F1068" s="8" t="s">
        <v>1286</v>
      </c>
      <c r="G1068" s="9" t="str">
        <f>IFERROR(VLOOKUP(Table2[[#This Row],[رقم الايصال الاكتروني]],Table1[],2,0),"")</f>
        <v/>
      </c>
      <c r="H1068" s="9" t="str">
        <f>IFERROR(VLOOKUP(Table2[[#This Row],[رقم الايصال الاكتروني]],Table1[],3,0),"")</f>
        <v/>
      </c>
    </row>
    <row r="1069" spans="2:8" ht="18.75" x14ac:dyDescent="0.3">
      <c r="B1069" s="3" t="s">
        <v>718</v>
      </c>
      <c r="C1069" s="1">
        <v>32625</v>
      </c>
      <c r="D1069" s="2" t="s">
        <v>1074</v>
      </c>
      <c r="F1069" s="8" t="s">
        <v>362</v>
      </c>
      <c r="G1069" s="9">
        <f>IFERROR(VLOOKUP(Table2[[#This Row],[رقم الايصال الاكتروني]],Table1[],2,0),"")</f>
        <v>25830</v>
      </c>
      <c r="H1069" s="9" t="str">
        <f>IFERROR(VLOOKUP(Table2[[#This Row],[رقم الايصال الاكتروني]],Table1[],3,0),"")</f>
        <v>تحويل بنكى</v>
      </c>
    </row>
    <row r="1070" spans="2:8" ht="18.75" x14ac:dyDescent="0.3">
      <c r="B1070" s="3" t="s">
        <v>719</v>
      </c>
      <c r="C1070" s="1">
        <v>26775</v>
      </c>
      <c r="D1070" s="2" t="s">
        <v>1074</v>
      </c>
      <c r="F1070" s="8">
        <v>92821</v>
      </c>
      <c r="G1070" s="9" t="str">
        <f>IFERROR(VLOOKUP(Table2[[#This Row],[رقم الايصال الاكتروني]],Table1[],2,0),"")</f>
        <v/>
      </c>
      <c r="H1070" s="9" t="str">
        <f>IFERROR(VLOOKUP(Table2[[#This Row],[رقم الايصال الاكتروني]],Table1[],3,0),"")</f>
        <v/>
      </c>
    </row>
    <row r="1071" spans="2:8" ht="18.75" x14ac:dyDescent="0.3">
      <c r="B1071" s="3">
        <v>645739</v>
      </c>
      <c r="C1071" s="1">
        <v>59625</v>
      </c>
      <c r="D1071" s="2" t="s">
        <v>1074</v>
      </c>
      <c r="F1071" s="8" t="s">
        <v>483</v>
      </c>
      <c r="G1071" s="9">
        <f>IFERROR(VLOOKUP(Table2[[#This Row],[رقم الايصال الاكتروني]],Table1[],2,0),"")</f>
        <v>24640</v>
      </c>
      <c r="H1071" s="9" t="str">
        <f>IFERROR(VLOOKUP(Table2[[#This Row],[رقم الايصال الاكتروني]],Table1[],3,0),"")</f>
        <v>شيك</v>
      </c>
    </row>
    <row r="1072" spans="2:8" ht="18.75" x14ac:dyDescent="0.3">
      <c r="B1072" s="3">
        <v>42657</v>
      </c>
      <c r="C1072" s="1">
        <v>39690</v>
      </c>
      <c r="D1072" s="2" t="s">
        <v>1074</v>
      </c>
      <c r="F1072" s="8" t="s">
        <v>1287</v>
      </c>
      <c r="G1072" s="9" t="str">
        <f>IFERROR(VLOOKUP(Table2[[#This Row],[رقم الايصال الاكتروني]],Table1[],2,0),"")</f>
        <v/>
      </c>
      <c r="H1072" s="9" t="str">
        <f>IFERROR(VLOOKUP(Table2[[#This Row],[رقم الايصال الاكتروني]],Table1[],3,0),"")</f>
        <v/>
      </c>
    </row>
    <row r="1073" spans="2:8" ht="18.75" x14ac:dyDescent="0.3">
      <c r="B1073" s="3">
        <v>715626</v>
      </c>
      <c r="C1073" s="1">
        <v>18675</v>
      </c>
      <c r="D1073" s="2" t="s">
        <v>1074</v>
      </c>
      <c r="F1073" s="8" t="s">
        <v>1288</v>
      </c>
      <c r="G1073" s="9" t="str">
        <f>IFERROR(VLOOKUP(Table2[[#This Row],[رقم الايصال الاكتروني]],Table1[],2,0),"")</f>
        <v/>
      </c>
      <c r="H1073" s="9" t="str">
        <f>IFERROR(VLOOKUP(Table2[[#This Row],[رقم الايصال الاكتروني]],Table1[],3,0),"")</f>
        <v/>
      </c>
    </row>
    <row r="1074" spans="2:8" ht="18.75" x14ac:dyDescent="0.3">
      <c r="B1074" s="3" t="s">
        <v>720</v>
      </c>
      <c r="C1074" s="1">
        <v>27750</v>
      </c>
      <c r="D1074" s="2" t="s">
        <v>1074</v>
      </c>
      <c r="F1074" s="8">
        <v>91945</v>
      </c>
      <c r="G1074" s="9">
        <f>IFERROR(VLOOKUP(Table2[[#This Row],[رقم الايصال الاكتروني]],Table1[],2,0),"")</f>
        <v>20475</v>
      </c>
      <c r="H1074" s="9" t="str">
        <f>IFERROR(VLOOKUP(Table2[[#This Row],[رقم الايصال الاكتروني]],Table1[],3,0),"")</f>
        <v>كاش</v>
      </c>
    </row>
    <row r="1075" spans="2:8" ht="18.75" x14ac:dyDescent="0.3">
      <c r="B1075" s="3" t="s">
        <v>721</v>
      </c>
      <c r="C1075" s="1">
        <v>11810.25</v>
      </c>
      <c r="D1075" s="2" t="s">
        <v>1074</v>
      </c>
      <c r="F1075" s="8" t="s">
        <v>381</v>
      </c>
      <c r="G1075" s="9">
        <f>IFERROR(VLOOKUP(Table2[[#This Row],[رقم الايصال الاكتروني]],Table1[],2,0),"")</f>
        <v>23985</v>
      </c>
      <c r="H1075" s="9" t="str">
        <f>IFERROR(VLOOKUP(Table2[[#This Row],[رقم الايصال الاكتروني]],Table1[],3,0),"")</f>
        <v>فيزا</v>
      </c>
    </row>
    <row r="1076" spans="2:8" ht="18.75" x14ac:dyDescent="0.3">
      <c r="B1076" s="3">
        <v>782764</v>
      </c>
      <c r="C1076" s="1">
        <v>12250</v>
      </c>
      <c r="D1076" s="2" t="s">
        <v>1074</v>
      </c>
      <c r="F1076" s="8" t="s">
        <v>493</v>
      </c>
      <c r="G1076" s="9">
        <f>IFERROR(VLOOKUP(Table2[[#This Row],[رقم الايصال الاكتروني]],Table1[],2,0),"")</f>
        <v>27540</v>
      </c>
      <c r="H1076" s="9" t="str">
        <f>IFERROR(VLOOKUP(Table2[[#This Row],[رقم الايصال الاكتروني]],Table1[],3,0),"")</f>
        <v>كاش</v>
      </c>
    </row>
    <row r="1077" spans="2:8" ht="18.75" x14ac:dyDescent="0.3">
      <c r="B1077" s="3">
        <v>241061</v>
      </c>
      <c r="C1077" s="1">
        <v>13500</v>
      </c>
      <c r="D1077" s="2" t="s">
        <v>1074</v>
      </c>
      <c r="F1077" s="8" t="s">
        <v>1289</v>
      </c>
      <c r="G1077" s="9" t="str">
        <f>IFERROR(VLOOKUP(Table2[[#This Row],[رقم الايصال الاكتروني]],Table1[],2,0),"")</f>
        <v/>
      </c>
      <c r="H1077" s="9" t="str">
        <f>IFERROR(VLOOKUP(Table2[[#This Row],[رقم الايصال الاكتروني]],Table1[],3,0),"")</f>
        <v/>
      </c>
    </row>
    <row r="1078" spans="2:8" ht="18.75" x14ac:dyDescent="0.3">
      <c r="B1078" s="3">
        <v>14132</v>
      </c>
      <c r="C1078" s="1">
        <v>16087.5</v>
      </c>
      <c r="D1078" s="2" t="s">
        <v>1074</v>
      </c>
      <c r="F1078" s="8" t="s">
        <v>543</v>
      </c>
      <c r="G1078" s="9">
        <f>IFERROR(VLOOKUP(Table2[[#This Row],[رقم الايصال الاكتروني]],Table1[],2,0),"")</f>
        <v>27923</v>
      </c>
      <c r="H1078" s="9" t="str">
        <f>IFERROR(VLOOKUP(Table2[[#This Row],[رقم الايصال الاكتروني]],Table1[],3,0),"")</f>
        <v>كاش</v>
      </c>
    </row>
    <row r="1079" spans="2:8" ht="18.75" x14ac:dyDescent="0.3">
      <c r="B1079" s="3" t="s">
        <v>722</v>
      </c>
      <c r="C1079" s="1">
        <v>15537.5</v>
      </c>
      <c r="D1079" s="2" t="s">
        <v>1074</v>
      </c>
      <c r="F1079" s="8" t="s">
        <v>581</v>
      </c>
      <c r="G1079" s="9">
        <f>IFERROR(VLOOKUP(Table2[[#This Row],[رقم الايصال الاكتروني]],Table1[],2,0),"")</f>
        <v>33737</v>
      </c>
      <c r="H1079" s="9" t="str">
        <f>IFERROR(VLOOKUP(Table2[[#This Row],[رقم الايصال الاكتروني]],Table1[],3,0),"")</f>
        <v>كاش</v>
      </c>
    </row>
    <row r="1080" spans="2:8" ht="18.75" x14ac:dyDescent="0.3">
      <c r="B1080" s="3" t="s">
        <v>723</v>
      </c>
      <c r="C1080" s="1">
        <v>15525.1</v>
      </c>
      <c r="D1080" s="2" t="s">
        <v>1074</v>
      </c>
      <c r="F1080" s="8" t="s">
        <v>608</v>
      </c>
      <c r="G1080" s="9">
        <f>IFERROR(VLOOKUP(Table2[[#This Row],[رقم الايصال الاكتروني]],Table1[],2,0),"")</f>
        <v>27360</v>
      </c>
      <c r="H1080" s="9" t="str">
        <f>IFERROR(VLOOKUP(Table2[[#This Row],[رقم الايصال الاكتروني]],Table1[],3,0),"")</f>
        <v>فيزا</v>
      </c>
    </row>
    <row r="1081" spans="2:8" ht="18.75" x14ac:dyDescent="0.3">
      <c r="B1081" s="3" t="s">
        <v>724</v>
      </c>
      <c r="C1081" s="1">
        <v>13542.650000000001</v>
      </c>
      <c r="D1081" s="2" t="s">
        <v>1074</v>
      </c>
      <c r="F1081" s="8" t="s">
        <v>501</v>
      </c>
      <c r="G1081" s="9">
        <f>IFERROR(VLOOKUP(Table2[[#This Row],[رقم الايصال الاكتروني]],Table1[],2,0),"")</f>
        <v>21600</v>
      </c>
      <c r="H1081" s="9" t="str">
        <f>IFERROR(VLOOKUP(Table2[[#This Row],[رقم الايصال الاكتروني]],Table1[],3,0),"")</f>
        <v>فيزا</v>
      </c>
    </row>
    <row r="1082" spans="2:8" ht="18.75" x14ac:dyDescent="0.3">
      <c r="B1082" s="3">
        <v>7017162</v>
      </c>
      <c r="C1082" s="1">
        <v>12092.975</v>
      </c>
      <c r="D1082" s="2" t="s">
        <v>1074</v>
      </c>
      <c r="F1082" s="8" t="s">
        <v>471</v>
      </c>
      <c r="G1082" s="9">
        <f>IFERROR(VLOOKUP(Table2[[#This Row],[رقم الايصال الاكتروني]],Table1[],2,0),"")</f>
        <v>24975</v>
      </c>
      <c r="H1082" s="9" t="str">
        <f>IFERROR(VLOOKUP(Table2[[#This Row],[رقم الايصال الاكتروني]],Table1[],3,0),"")</f>
        <v>فيزا</v>
      </c>
    </row>
    <row r="1083" spans="2:8" ht="18.75" x14ac:dyDescent="0.3">
      <c r="B1083" s="3">
        <v>745971</v>
      </c>
      <c r="C1083" s="1">
        <v>16875</v>
      </c>
      <c r="D1083" s="2" t="s">
        <v>1074</v>
      </c>
      <c r="F1083" s="8" t="s">
        <v>382</v>
      </c>
      <c r="G1083" s="9">
        <f>IFERROR(VLOOKUP(Table2[[#This Row],[رقم الايصال الاكتروني]],Table1[],2,0),"")</f>
        <v>21263</v>
      </c>
      <c r="H1083" s="9" t="str">
        <f>IFERROR(VLOOKUP(Table2[[#This Row],[رقم الايصال الاكتروني]],Table1[],3,0),"")</f>
        <v>فيزا</v>
      </c>
    </row>
    <row r="1084" spans="2:8" ht="18.75" x14ac:dyDescent="0.3">
      <c r="B1084" s="3">
        <v>842951</v>
      </c>
      <c r="C1084" s="1">
        <v>20500</v>
      </c>
      <c r="D1084" s="2" t="s">
        <v>1074</v>
      </c>
      <c r="F1084" s="8" t="s">
        <v>453</v>
      </c>
      <c r="G1084" s="9">
        <f>IFERROR(VLOOKUP(Table2[[#This Row],[رقم الايصال الاكتروني]],Table1[],2,0),"")</f>
        <v>16205</v>
      </c>
      <c r="H1084" s="9" t="str">
        <f>IFERROR(VLOOKUP(Table2[[#This Row],[رقم الايصال الاكتروني]],Table1[],3,0),"")</f>
        <v>فيزا</v>
      </c>
    </row>
    <row r="1085" spans="2:8" ht="18.75" x14ac:dyDescent="0.3">
      <c r="B1085" s="3">
        <v>851345</v>
      </c>
      <c r="C1085" s="1">
        <v>21000</v>
      </c>
      <c r="D1085" s="2" t="s">
        <v>1074</v>
      </c>
      <c r="F1085" s="8">
        <v>47738</v>
      </c>
      <c r="G1085" s="9">
        <f>IFERROR(VLOOKUP(Table2[[#This Row],[رقم الايصال الاكتروني]],Table1[],2,0),"")</f>
        <v>12600.000000000002</v>
      </c>
      <c r="H1085" s="9" t="str">
        <f>IFERROR(VLOOKUP(Table2[[#This Row],[رقم الايصال الاكتروني]],Table1[],3,0),"")</f>
        <v>فيزا</v>
      </c>
    </row>
    <row r="1086" spans="2:8" ht="18.75" x14ac:dyDescent="0.3">
      <c r="B1086" s="3" t="s">
        <v>725</v>
      </c>
      <c r="C1086" s="1">
        <v>21000</v>
      </c>
      <c r="D1086" s="2" t="s">
        <v>1074</v>
      </c>
      <c r="F1086" s="8">
        <v>603543</v>
      </c>
      <c r="G1086" s="9">
        <f>IFERROR(VLOOKUP(Table2[[#This Row],[رقم الايصال الاكتروني]],Table1[],2,0),"")</f>
        <v>11520</v>
      </c>
      <c r="H1086" s="9" t="str">
        <f>IFERROR(VLOOKUP(Table2[[#This Row],[رقم الايصال الاكتروني]],Table1[],3,0),"")</f>
        <v>كاش</v>
      </c>
    </row>
    <row r="1087" spans="2:8" ht="18.75" x14ac:dyDescent="0.3">
      <c r="B1087" s="3" t="s">
        <v>726</v>
      </c>
      <c r="C1087" s="1">
        <v>21000</v>
      </c>
      <c r="D1087" s="2" t="s">
        <v>1074</v>
      </c>
      <c r="F1087" s="8">
        <v>11947</v>
      </c>
      <c r="G1087" s="9">
        <f>IFERROR(VLOOKUP(Table2[[#This Row],[رقم الايصال الاكتروني]],Table1[],2,0),"")</f>
        <v>27000</v>
      </c>
      <c r="H1087" s="9" t="str">
        <f>IFERROR(VLOOKUP(Table2[[#This Row],[رقم الايصال الاكتروني]],Table1[],3,0),"")</f>
        <v>فيزا</v>
      </c>
    </row>
    <row r="1088" spans="2:8" ht="18.75" x14ac:dyDescent="0.3">
      <c r="B1088" s="3">
        <v>544867</v>
      </c>
      <c r="C1088" s="1">
        <v>31000</v>
      </c>
      <c r="D1088" s="2" t="s">
        <v>1074</v>
      </c>
      <c r="F1088" s="8" t="s">
        <v>494</v>
      </c>
      <c r="G1088" s="9">
        <f>IFERROR(VLOOKUP(Table2[[#This Row],[رقم الايصال الاكتروني]],Table1[],2,0),"")</f>
        <v>20250</v>
      </c>
      <c r="H1088" s="9" t="str">
        <f>IFERROR(VLOOKUP(Table2[[#This Row],[رقم الايصال الاكتروني]],Table1[],3,0),"")</f>
        <v>فيزا</v>
      </c>
    </row>
    <row r="1089" spans="2:8" ht="18.75" x14ac:dyDescent="0.3">
      <c r="B1089" s="3" t="s">
        <v>727</v>
      </c>
      <c r="C1089" s="1">
        <v>15312.5</v>
      </c>
      <c r="D1089" s="2" t="s">
        <v>1074</v>
      </c>
      <c r="F1089" s="8">
        <v>910654</v>
      </c>
      <c r="G1089" s="9">
        <f>IFERROR(VLOOKUP(Table2[[#This Row],[رقم الايصال الاكتروني]],Table1[],2,0),"")</f>
        <v>8775</v>
      </c>
      <c r="H1089" s="9" t="str">
        <f>IFERROR(VLOOKUP(Table2[[#This Row],[رقم الايصال الاكتروني]],Table1[],3,0),"")</f>
        <v>تحويل بنكى</v>
      </c>
    </row>
    <row r="1090" spans="2:8" ht="18.75" x14ac:dyDescent="0.3">
      <c r="B1090" s="3" t="s">
        <v>728</v>
      </c>
      <c r="C1090" s="1">
        <v>21000</v>
      </c>
      <c r="D1090" s="2" t="s">
        <v>1074</v>
      </c>
      <c r="F1090" s="8" t="s">
        <v>578</v>
      </c>
      <c r="G1090" s="9">
        <f>IFERROR(VLOOKUP(Table2[[#This Row],[رقم الايصال الاكتروني]],Table1[],2,0),"")</f>
        <v>50000</v>
      </c>
      <c r="H1090" s="9" t="str">
        <f>IFERROR(VLOOKUP(Table2[[#This Row],[رقم الايصال الاكتروني]],Table1[],3,0),"")</f>
        <v>كاش</v>
      </c>
    </row>
    <row r="1091" spans="2:8" ht="18.75" x14ac:dyDescent="0.3">
      <c r="B1091" s="3" t="s">
        <v>729</v>
      </c>
      <c r="C1091" s="1">
        <v>27750</v>
      </c>
      <c r="D1091" s="2" t="s">
        <v>1074</v>
      </c>
      <c r="F1091" s="8" t="s">
        <v>1290</v>
      </c>
      <c r="G1091" s="9" t="str">
        <f>IFERROR(VLOOKUP(Table2[[#This Row],[رقم الايصال الاكتروني]],Table1[],2,0),"")</f>
        <v/>
      </c>
      <c r="H1091" s="9" t="str">
        <f>IFERROR(VLOOKUP(Table2[[#This Row],[رقم الايصال الاكتروني]],Table1[],3,0),"")</f>
        <v/>
      </c>
    </row>
    <row r="1092" spans="2:8" ht="18.75" x14ac:dyDescent="0.3">
      <c r="B1092" s="3">
        <v>275292</v>
      </c>
      <c r="C1092" s="1">
        <v>10308.75</v>
      </c>
      <c r="D1092" s="2" t="s">
        <v>1074</v>
      </c>
      <c r="F1092" s="8" t="s">
        <v>500</v>
      </c>
      <c r="G1092" s="9">
        <f>IFERROR(VLOOKUP(Table2[[#This Row],[رقم الايصال الاكتروني]],Table1[],2,0),"")</f>
        <v>11948</v>
      </c>
      <c r="H1092" s="9" t="str">
        <f>IFERROR(VLOOKUP(Table2[[#This Row],[رقم الايصال الاكتروني]],Table1[],3,0),"")</f>
        <v>فيزا</v>
      </c>
    </row>
    <row r="1093" spans="2:8" ht="18.75" x14ac:dyDescent="0.3">
      <c r="B1093" s="3">
        <v>2444608</v>
      </c>
      <c r="C1093" s="1">
        <v>10850</v>
      </c>
      <c r="D1093" s="2" t="s">
        <v>1074</v>
      </c>
      <c r="F1093" s="8">
        <v>356682</v>
      </c>
      <c r="G1093" s="9" t="str">
        <f>IFERROR(VLOOKUP(Table2[[#This Row],[رقم الايصال الاكتروني]],Table1[],2,0),"")</f>
        <v/>
      </c>
      <c r="H1093" s="9" t="str">
        <f>IFERROR(VLOOKUP(Table2[[#This Row],[رقم الايصال الاكتروني]],Table1[],3,0),"")</f>
        <v/>
      </c>
    </row>
    <row r="1094" spans="2:8" ht="18.75" x14ac:dyDescent="0.3">
      <c r="B1094" s="3">
        <v>799123</v>
      </c>
      <c r="C1094" s="1">
        <v>10925</v>
      </c>
      <c r="D1094" s="2" t="s">
        <v>1074</v>
      </c>
      <c r="F1094" s="8" t="s">
        <v>1291</v>
      </c>
      <c r="G1094" s="9" t="str">
        <f>IFERROR(VLOOKUP(Table2[[#This Row],[رقم الايصال الاكتروني]],Table1[],2,0),"")</f>
        <v/>
      </c>
      <c r="H1094" s="9" t="str">
        <f>IFERROR(VLOOKUP(Table2[[#This Row],[رقم الايصال الاكتروني]],Table1[],3,0),"")</f>
        <v/>
      </c>
    </row>
    <row r="1095" spans="2:8" ht="18.75" x14ac:dyDescent="0.3">
      <c r="B1095" s="3">
        <v>124426</v>
      </c>
      <c r="C1095" s="1">
        <v>11050</v>
      </c>
      <c r="D1095" s="2" t="s">
        <v>1074</v>
      </c>
      <c r="F1095" s="8" t="s">
        <v>1292</v>
      </c>
      <c r="G1095" s="9" t="str">
        <f>IFERROR(VLOOKUP(Table2[[#This Row],[رقم الايصال الاكتروني]],Table1[],2,0),"")</f>
        <v/>
      </c>
      <c r="H1095" s="9" t="str">
        <f>IFERROR(VLOOKUP(Table2[[#This Row],[رقم الايصال الاكتروني]],Table1[],3,0),"")</f>
        <v/>
      </c>
    </row>
    <row r="1096" spans="2:8" ht="18.75" x14ac:dyDescent="0.3">
      <c r="B1096" s="3">
        <v>392953</v>
      </c>
      <c r="C1096" s="1">
        <v>10575</v>
      </c>
      <c r="D1096" s="2" t="s">
        <v>1074</v>
      </c>
      <c r="F1096" s="8">
        <v>13621</v>
      </c>
      <c r="G1096" s="9">
        <f>IFERROR(VLOOKUP(Table2[[#This Row],[رقم الايصال الاكتروني]],Table1[],2,0),"")</f>
        <v>20250</v>
      </c>
      <c r="H1096" s="9" t="str">
        <f>IFERROR(VLOOKUP(Table2[[#This Row],[رقم الايصال الاكتروني]],Table1[],3,0),"")</f>
        <v>كاش</v>
      </c>
    </row>
    <row r="1097" spans="2:8" ht="18.75" x14ac:dyDescent="0.3">
      <c r="B1097" s="3">
        <v>75557</v>
      </c>
      <c r="C1097" s="1">
        <v>12625</v>
      </c>
      <c r="D1097" s="2" t="s">
        <v>1074</v>
      </c>
      <c r="F1097" s="8" t="s">
        <v>488</v>
      </c>
      <c r="G1097" s="9">
        <f>IFERROR(VLOOKUP(Table2[[#This Row],[رقم الايصال الاكتروني]],Table1[],2,0),"")</f>
        <v>22515</v>
      </c>
      <c r="H1097" s="9" t="str">
        <f>IFERROR(VLOOKUP(Table2[[#This Row],[رقم الايصال الاكتروني]],Table1[],3,0),"")</f>
        <v>شيك</v>
      </c>
    </row>
    <row r="1098" spans="2:8" ht="18.75" x14ac:dyDescent="0.3">
      <c r="B1098" s="3">
        <v>76206</v>
      </c>
      <c r="C1098" s="1">
        <v>12625</v>
      </c>
      <c r="D1098" s="2" t="s">
        <v>1074</v>
      </c>
      <c r="F1098" s="8" t="s">
        <v>489</v>
      </c>
      <c r="G1098" s="9">
        <f>IFERROR(VLOOKUP(Table2[[#This Row],[رقم الايصال الاكتروني]],Table1[],2,0),"")</f>
        <v>12500</v>
      </c>
      <c r="H1098" s="9" t="str">
        <f>IFERROR(VLOOKUP(Table2[[#This Row],[رقم الايصال الاكتروني]],Table1[],3,0),"")</f>
        <v>شيك</v>
      </c>
    </row>
    <row r="1099" spans="2:8" ht="18.75" x14ac:dyDescent="0.3">
      <c r="B1099" s="3">
        <v>344325</v>
      </c>
      <c r="C1099" s="1">
        <v>12043.417500000001</v>
      </c>
      <c r="D1099" s="2" t="s">
        <v>1074</v>
      </c>
      <c r="F1099" s="8" t="s">
        <v>536</v>
      </c>
      <c r="G1099" s="9">
        <f>IFERROR(VLOOKUP(Table2[[#This Row],[رقم الايصال الاكتروني]],Table1[],2,0),"")</f>
        <v>14000</v>
      </c>
      <c r="H1099" s="9" t="str">
        <f>IFERROR(VLOOKUP(Table2[[#This Row],[رقم الايصال الاكتروني]],Table1[],3,0),"")</f>
        <v>فيزا</v>
      </c>
    </row>
    <row r="1100" spans="2:8" ht="18.75" x14ac:dyDescent="0.3">
      <c r="B1100" s="3">
        <v>822775</v>
      </c>
      <c r="C1100" s="1">
        <v>13550</v>
      </c>
      <c r="D1100" s="2" t="s">
        <v>1074</v>
      </c>
      <c r="F1100" s="8" t="s">
        <v>1293</v>
      </c>
      <c r="G1100" s="9" t="str">
        <f>IFERROR(VLOOKUP(Table2[[#This Row],[رقم الايصال الاكتروني]],Table1[],2,0),"")</f>
        <v/>
      </c>
      <c r="H1100" s="9" t="str">
        <f>IFERROR(VLOOKUP(Table2[[#This Row],[رقم الايصال الاكتروني]],Table1[],3,0),"")</f>
        <v/>
      </c>
    </row>
    <row r="1101" spans="2:8" ht="18.75" x14ac:dyDescent="0.3">
      <c r="B1101" s="3" t="s">
        <v>730</v>
      </c>
      <c r="C1101" s="1">
        <v>14000</v>
      </c>
      <c r="D1101" s="2" t="s">
        <v>1074</v>
      </c>
      <c r="F1101" s="8" t="s">
        <v>1294</v>
      </c>
      <c r="G1101" s="9" t="str">
        <f>IFERROR(VLOOKUP(Table2[[#This Row],[رقم الايصال الاكتروني]],Table1[],2,0),"")</f>
        <v/>
      </c>
      <c r="H1101" s="9" t="str">
        <f>IFERROR(VLOOKUP(Table2[[#This Row],[رقم الايصال الاكتروني]],Table1[],3,0),"")</f>
        <v/>
      </c>
    </row>
    <row r="1102" spans="2:8" ht="18.75" x14ac:dyDescent="0.3">
      <c r="B1102" s="3">
        <v>26230</v>
      </c>
      <c r="C1102" s="1">
        <v>15710.95</v>
      </c>
      <c r="D1102" s="2" t="s">
        <v>1074</v>
      </c>
      <c r="F1102" s="8" t="s">
        <v>557</v>
      </c>
      <c r="G1102" s="9">
        <f>IFERROR(VLOOKUP(Table2[[#This Row],[رقم الايصال الاكتروني]],Table1[],2,0),"")</f>
        <v>13286</v>
      </c>
      <c r="H1102" s="9" t="str">
        <f>IFERROR(VLOOKUP(Table2[[#This Row],[رقم الايصال الاكتروني]],Table1[],3,0),"")</f>
        <v>كاش</v>
      </c>
    </row>
    <row r="1103" spans="2:8" ht="18.75" x14ac:dyDescent="0.3">
      <c r="B1103" s="3" t="s">
        <v>731</v>
      </c>
      <c r="C1103" s="1">
        <v>16375</v>
      </c>
      <c r="D1103" s="2" t="s">
        <v>1074</v>
      </c>
      <c r="F1103" s="8" t="s">
        <v>1295</v>
      </c>
      <c r="G1103" s="9" t="str">
        <f>IFERROR(VLOOKUP(Table2[[#This Row],[رقم الايصال الاكتروني]],Table1[],2,0),"")</f>
        <v/>
      </c>
      <c r="H1103" s="9" t="str">
        <f>IFERROR(VLOOKUP(Table2[[#This Row],[رقم الايصال الاكتروني]],Table1[],3,0),"")</f>
        <v/>
      </c>
    </row>
    <row r="1104" spans="2:8" ht="18.75" x14ac:dyDescent="0.3">
      <c r="B1104" s="3">
        <v>8040564</v>
      </c>
      <c r="C1104" s="1">
        <v>17750</v>
      </c>
      <c r="D1104" s="2" t="s">
        <v>1074</v>
      </c>
      <c r="F1104" s="8" t="s">
        <v>1296</v>
      </c>
      <c r="G1104" s="9" t="str">
        <f>IFERROR(VLOOKUP(Table2[[#This Row],[رقم الايصال الاكتروني]],Table1[],2,0),"")</f>
        <v/>
      </c>
      <c r="H1104" s="9" t="str">
        <f>IFERROR(VLOOKUP(Table2[[#This Row],[رقم الايصال الاكتروني]],Table1[],3,0),"")</f>
        <v/>
      </c>
    </row>
    <row r="1105" spans="2:8" ht="18.75" x14ac:dyDescent="0.3">
      <c r="B1105" s="3" t="s">
        <v>732</v>
      </c>
      <c r="C1105" s="1">
        <v>20500</v>
      </c>
      <c r="D1105" s="2" t="s">
        <v>1074</v>
      </c>
      <c r="F1105" s="8" t="s">
        <v>542</v>
      </c>
      <c r="G1105" s="9">
        <f>IFERROR(VLOOKUP(Table2[[#This Row],[رقم الايصال الاكتروني]],Table1[],2,0),"")</f>
        <v>12400</v>
      </c>
      <c r="H1105" s="9" t="str">
        <f>IFERROR(VLOOKUP(Table2[[#This Row],[رقم الايصال الاكتروني]],Table1[],3,0),"")</f>
        <v>كاش</v>
      </c>
    </row>
    <row r="1106" spans="2:8" ht="18.75" x14ac:dyDescent="0.3">
      <c r="B1106" s="3">
        <v>871908</v>
      </c>
      <c r="C1106" s="1">
        <v>20500</v>
      </c>
      <c r="D1106" s="2" t="s">
        <v>1074</v>
      </c>
      <c r="F1106" s="8" t="s">
        <v>1297</v>
      </c>
      <c r="G1106" s="9" t="str">
        <f>IFERROR(VLOOKUP(Table2[[#This Row],[رقم الايصال الاكتروني]],Table1[],2,0),"")</f>
        <v/>
      </c>
      <c r="H1106" s="9" t="str">
        <f>IFERROR(VLOOKUP(Table2[[#This Row],[رقم الايصال الاكتروني]],Table1[],3,0),"")</f>
        <v/>
      </c>
    </row>
    <row r="1107" spans="2:8" ht="18.75" x14ac:dyDescent="0.3">
      <c r="B1107" s="3">
        <v>808761</v>
      </c>
      <c r="C1107" s="1">
        <v>20500</v>
      </c>
      <c r="D1107" s="2" t="s">
        <v>1074</v>
      </c>
      <c r="F1107" s="8" t="s">
        <v>380</v>
      </c>
      <c r="G1107" s="9">
        <f>IFERROR(VLOOKUP(Table2[[#This Row],[رقم الايصال الاكتروني]],Table1[],2,0),"")</f>
        <v>27675</v>
      </c>
      <c r="H1107" s="9" t="str">
        <f>IFERROR(VLOOKUP(Table2[[#This Row],[رقم الايصال الاكتروني]],Table1[],3,0),"")</f>
        <v>فيزا</v>
      </c>
    </row>
    <row r="1108" spans="2:8" ht="18.75" x14ac:dyDescent="0.3">
      <c r="B1108" s="3">
        <v>848585</v>
      </c>
      <c r="C1108" s="1">
        <v>21000</v>
      </c>
      <c r="D1108" s="2" t="s">
        <v>1074</v>
      </c>
      <c r="F1108" s="8" t="s">
        <v>351</v>
      </c>
      <c r="G1108" s="9">
        <f>IFERROR(VLOOKUP(Table2[[#This Row],[رقم الايصال الاكتروني]],Table1[],2,0),"")</f>
        <v>22995</v>
      </c>
      <c r="H1108" s="9" t="str">
        <f>IFERROR(VLOOKUP(Table2[[#This Row],[رقم الايصال الاكتروني]],Table1[],3,0),"")</f>
        <v>كاش</v>
      </c>
    </row>
    <row r="1109" spans="2:8" ht="18.75" x14ac:dyDescent="0.3">
      <c r="B1109" s="3">
        <v>852222</v>
      </c>
      <c r="C1109" s="1">
        <v>21000</v>
      </c>
      <c r="D1109" s="2" t="s">
        <v>1074</v>
      </c>
      <c r="F1109" s="8" t="s">
        <v>1298</v>
      </c>
      <c r="G1109" s="9" t="str">
        <f>IFERROR(VLOOKUP(Table2[[#This Row],[رقم الايصال الاكتروني]],Table1[],2,0),"")</f>
        <v/>
      </c>
      <c r="H1109" s="9" t="str">
        <f>IFERROR(VLOOKUP(Table2[[#This Row],[رقم الايصال الاكتروني]],Table1[],3,0),"")</f>
        <v/>
      </c>
    </row>
    <row r="1110" spans="2:8" ht="18.75" x14ac:dyDescent="0.3">
      <c r="B1110" s="3">
        <v>871030</v>
      </c>
      <c r="C1110" s="1">
        <v>23750</v>
      </c>
      <c r="D1110" s="2" t="s">
        <v>1074</v>
      </c>
      <c r="F1110" s="8" t="s">
        <v>1299</v>
      </c>
      <c r="G1110" s="9" t="str">
        <f>IFERROR(VLOOKUP(Table2[[#This Row],[رقم الايصال الاكتروني]],Table1[],2,0),"")</f>
        <v/>
      </c>
      <c r="H1110" s="9" t="str">
        <f>IFERROR(VLOOKUP(Table2[[#This Row],[رقم الايصال الاكتروني]],Table1[],3,0),"")</f>
        <v/>
      </c>
    </row>
    <row r="1111" spans="2:8" ht="18.75" x14ac:dyDescent="0.3">
      <c r="B1111" s="3">
        <v>500301105</v>
      </c>
      <c r="C1111" s="1">
        <v>23875</v>
      </c>
      <c r="D1111" s="2" t="s">
        <v>1074</v>
      </c>
      <c r="F1111" s="8">
        <v>276063</v>
      </c>
      <c r="G1111" s="9" t="str">
        <f>IFERROR(VLOOKUP(Table2[[#This Row],[رقم الايصال الاكتروني]],Table1[],2,0),"")</f>
        <v/>
      </c>
      <c r="H1111" s="9" t="str">
        <f>IFERROR(VLOOKUP(Table2[[#This Row],[رقم الايصال الاكتروني]],Table1[],3,0),"")</f>
        <v/>
      </c>
    </row>
    <row r="1112" spans="2:8" ht="18.75" x14ac:dyDescent="0.3">
      <c r="B1112" s="3" t="s">
        <v>733</v>
      </c>
      <c r="C1112" s="1">
        <v>26460</v>
      </c>
      <c r="D1112" s="2" t="s">
        <v>1074</v>
      </c>
      <c r="F1112" s="8" t="s">
        <v>1300</v>
      </c>
      <c r="G1112" s="9" t="str">
        <f>IFERROR(VLOOKUP(Table2[[#This Row],[رقم الايصال الاكتروني]],Table1[],2,0),"")</f>
        <v/>
      </c>
      <c r="H1112" s="9" t="str">
        <f>IFERROR(VLOOKUP(Table2[[#This Row],[رقم الايصال الاكتروني]],Table1[],3,0),"")</f>
        <v/>
      </c>
    </row>
    <row r="1113" spans="2:8" ht="18.75" x14ac:dyDescent="0.3">
      <c r="B1113" s="3" t="s">
        <v>734</v>
      </c>
      <c r="C1113" s="1">
        <v>20090</v>
      </c>
      <c r="D1113" s="2" t="s">
        <v>1074</v>
      </c>
      <c r="F1113" s="8">
        <v>3126034</v>
      </c>
      <c r="G1113" s="9" t="str">
        <f>IFERROR(VLOOKUP(Table2[[#This Row],[رقم الايصال الاكتروني]],Table1[],2,0),"")</f>
        <v/>
      </c>
      <c r="H1113" s="9" t="str">
        <f>IFERROR(VLOOKUP(Table2[[#This Row],[رقم الايصال الاكتروني]],Table1[],3,0),"")</f>
        <v/>
      </c>
    </row>
    <row r="1114" spans="2:8" ht="18.75" x14ac:dyDescent="0.3">
      <c r="B1114" s="3" t="s">
        <v>735</v>
      </c>
      <c r="C1114" s="1">
        <v>20090</v>
      </c>
      <c r="D1114" s="2" t="s">
        <v>1074</v>
      </c>
      <c r="F1114" s="8">
        <v>5575</v>
      </c>
      <c r="G1114" s="9" t="str">
        <f>IFERROR(VLOOKUP(Table2[[#This Row],[رقم الايصال الاكتروني]],Table1[],2,0),"")</f>
        <v/>
      </c>
      <c r="H1114" s="9" t="str">
        <f>IFERROR(VLOOKUP(Table2[[#This Row],[رقم الايصال الاكتروني]],Table1[],3,0),"")</f>
        <v/>
      </c>
    </row>
    <row r="1115" spans="2:8" ht="18.75" x14ac:dyDescent="0.3">
      <c r="B1115" s="3" t="s">
        <v>736</v>
      </c>
      <c r="C1115" s="1">
        <v>20090</v>
      </c>
      <c r="D1115" s="2" t="s">
        <v>1074</v>
      </c>
      <c r="F1115" s="8">
        <v>28386</v>
      </c>
      <c r="G1115" s="9" t="str">
        <f>IFERROR(VLOOKUP(Table2[[#This Row],[رقم الايصال الاكتروني]],Table1[],2,0),"")</f>
        <v/>
      </c>
      <c r="H1115" s="9" t="str">
        <f>IFERROR(VLOOKUP(Table2[[#This Row],[رقم الايصال الاكتروني]],Table1[],3,0),"")</f>
        <v/>
      </c>
    </row>
    <row r="1116" spans="2:8" ht="18.75" x14ac:dyDescent="0.3">
      <c r="B1116" s="3">
        <v>506009</v>
      </c>
      <c r="C1116" s="1">
        <v>12000</v>
      </c>
      <c r="D1116" s="2" t="s">
        <v>1074</v>
      </c>
      <c r="F1116" s="8">
        <v>44251</v>
      </c>
      <c r="G1116" s="9" t="str">
        <f>IFERROR(VLOOKUP(Table2[[#This Row],[رقم الايصال الاكتروني]],Table1[],2,0),"")</f>
        <v/>
      </c>
      <c r="H1116" s="9" t="str">
        <f>IFERROR(VLOOKUP(Table2[[#This Row],[رقم الايصال الاكتروني]],Table1[],3,0),"")</f>
        <v/>
      </c>
    </row>
    <row r="1117" spans="2:8" ht="18.75" x14ac:dyDescent="0.3">
      <c r="B1117" s="3">
        <v>7017900</v>
      </c>
      <c r="C1117" s="1">
        <v>12000</v>
      </c>
      <c r="D1117" s="2" t="s">
        <v>1074</v>
      </c>
      <c r="F1117" s="8">
        <v>6535789</v>
      </c>
      <c r="G1117" s="9">
        <f>IFERROR(VLOOKUP(Table2[[#This Row],[رقم الايصال الاكتروني]],Table1[],2,0),"")</f>
        <v>4750</v>
      </c>
      <c r="H1117" s="9" t="str">
        <f>IFERROR(VLOOKUP(Table2[[#This Row],[رقم الايصال الاكتروني]],Table1[],3,0),"")</f>
        <v>تحويل بنكى</v>
      </c>
    </row>
    <row r="1118" spans="2:8" ht="18.75" x14ac:dyDescent="0.3">
      <c r="B1118" s="3">
        <v>821980</v>
      </c>
      <c r="C1118" s="1">
        <v>13550</v>
      </c>
      <c r="D1118" s="2" t="s">
        <v>1074</v>
      </c>
      <c r="F1118" s="8">
        <v>51875</v>
      </c>
      <c r="G1118" s="9">
        <f>IFERROR(VLOOKUP(Table2[[#This Row],[رقم الايصال الاكتروني]],Table1[],2,0),"")</f>
        <v>8530</v>
      </c>
      <c r="H1118" s="9" t="str">
        <f>IFERROR(VLOOKUP(Table2[[#This Row],[رقم الايصال الاكتروني]],Table1[],3,0),"")</f>
        <v>فيزا</v>
      </c>
    </row>
    <row r="1119" spans="2:8" ht="18.75" x14ac:dyDescent="0.3">
      <c r="B1119" s="3">
        <v>732418</v>
      </c>
      <c r="C1119" s="1">
        <v>14750</v>
      </c>
      <c r="D1119" s="2" t="s">
        <v>1074</v>
      </c>
      <c r="F1119" s="8">
        <v>66426</v>
      </c>
      <c r="G1119" s="9" t="str">
        <f>IFERROR(VLOOKUP(Table2[[#This Row],[رقم الايصال الاكتروني]],Table1[],2,0),"")</f>
        <v/>
      </c>
      <c r="H1119" s="9" t="str">
        <f>IFERROR(VLOOKUP(Table2[[#This Row],[رقم الايصال الاكتروني]],Table1[],3,0),"")</f>
        <v/>
      </c>
    </row>
    <row r="1120" spans="2:8" ht="18.75" x14ac:dyDescent="0.3">
      <c r="B1120" s="3" t="s">
        <v>737</v>
      </c>
      <c r="C1120" s="1">
        <v>16250</v>
      </c>
      <c r="D1120" s="2" t="s">
        <v>1074</v>
      </c>
      <c r="F1120" s="8" t="s">
        <v>1301</v>
      </c>
      <c r="G1120" s="9" t="str">
        <f>IFERROR(VLOOKUP(Table2[[#This Row],[رقم الايصال الاكتروني]],Table1[],2,0),"")</f>
        <v/>
      </c>
      <c r="H1120" s="9" t="str">
        <f>IFERROR(VLOOKUP(Table2[[#This Row],[رقم الايصال الاكتروني]],Table1[],3,0),"")</f>
        <v/>
      </c>
    </row>
    <row r="1121" spans="2:8" ht="18.75" x14ac:dyDescent="0.3">
      <c r="B1121" s="3" t="s">
        <v>738</v>
      </c>
      <c r="C1121" s="1">
        <v>17500</v>
      </c>
      <c r="D1121" s="2" t="s">
        <v>1074</v>
      </c>
      <c r="F1121" s="8">
        <v>5750</v>
      </c>
      <c r="G1121" s="9" t="str">
        <f>IFERROR(VLOOKUP(Table2[[#This Row],[رقم الايصال الاكتروني]],Table1[],2,0),"")</f>
        <v/>
      </c>
      <c r="H1121" s="9" t="str">
        <f>IFERROR(VLOOKUP(Table2[[#This Row],[رقم الايصال الاكتروني]],Table1[],3,0),"")</f>
        <v/>
      </c>
    </row>
    <row r="1122" spans="2:8" ht="18.75" x14ac:dyDescent="0.3">
      <c r="B1122" s="3" t="s">
        <v>739</v>
      </c>
      <c r="C1122" s="1">
        <v>17500</v>
      </c>
      <c r="D1122" s="2" t="s">
        <v>1074</v>
      </c>
      <c r="F1122" s="8" t="s">
        <v>1302</v>
      </c>
      <c r="G1122" s="9" t="str">
        <f>IFERROR(VLOOKUP(Table2[[#This Row],[رقم الايصال الاكتروني]],Table1[],2,0),"")</f>
        <v/>
      </c>
      <c r="H1122" s="9" t="str">
        <f>IFERROR(VLOOKUP(Table2[[#This Row],[رقم الايصال الاكتروني]],Table1[],3,0),"")</f>
        <v/>
      </c>
    </row>
    <row r="1123" spans="2:8" ht="18.75" x14ac:dyDescent="0.3">
      <c r="B1123" s="3">
        <v>6279</v>
      </c>
      <c r="C1123" s="1">
        <v>17575</v>
      </c>
      <c r="D1123" s="2" t="s">
        <v>1074</v>
      </c>
      <c r="F1123" s="8">
        <v>45069</v>
      </c>
      <c r="G1123" s="9" t="str">
        <f>IFERROR(VLOOKUP(Table2[[#This Row],[رقم الايصال الاكتروني]],Table1[],2,0),"")</f>
        <v/>
      </c>
      <c r="H1123" s="9" t="str">
        <f>IFERROR(VLOOKUP(Table2[[#This Row],[رقم الايصال الاكتروني]],Table1[],3,0),"")</f>
        <v/>
      </c>
    </row>
    <row r="1124" spans="2:8" ht="18.75" x14ac:dyDescent="0.3">
      <c r="B1124" s="3" t="s">
        <v>740</v>
      </c>
      <c r="C1124" s="1">
        <v>17750</v>
      </c>
      <c r="D1124" s="2" t="s">
        <v>1074</v>
      </c>
      <c r="F1124" s="8">
        <v>97545</v>
      </c>
      <c r="G1124" s="9">
        <f>IFERROR(VLOOKUP(Table2[[#This Row],[رقم الايصال الاكتروني]],Table1[],2,0),"")</f>
        <v>22500</v>
      </c>
      <c r="H1124" s="9" t="str">
        <f>IFERROR(VLOOKUP(Table2[[#This Row],[رقم الايصال الاكتروني]],Table1[],3,0),"")</f>
        <v>شيك</v>
      </c>
    </row>
    <row r="1125" spans="2:8" ht="18.75" x14ac:dyDescent="0.3">
      <c r="B1125" s="3">
        <v>607089</v>
      </c>
      <c r="C1125" s="1">
        <v>18000</v>
      </c>
      <c r="D1125" s="2" t="s">
        <v>1074</v>
      </c>
      <c r="F1125" s="8">
        <v>21509</v>
      </c>
      <c r="G1125" s="9">
        <f>IFERROR(VLOOKUP(Table2[[#This Row],[رقم الايصال الاكتروني]],Table1[],2,0),"")</f>
        <v>16500</v>
      </c>
      <c r="H1125" s="9" t="str">
        <f>IFERROR(VLOOKUP(Table2[[#This Row],[رقم الايصال الاكتروني]],Table1[],3,0),"")</f>
        <v>كاش</v>
      </c>
    </row>
    <row r="1126" spans="2:8" ht="18.75" x14ac:dyDescent="0.3">
      <c r="B1126" s="3">
        <v>872735</v>
      </c>
      <c r="C1126" s="1">
        <v>21000</v>
      </c>
      <c r="D1126" s="2" t="s">
        <v>1074</v>
      </c>
      <c r="F1126" s="8">
        <v>100147</v>
      </c>
      <c r="G1126" s="9" t="str">
        <f>IFERROR(VLOOKUP(Table2[[#This Row],[رقم الايصال الاكتروني]],Table1[],2,0),"")</f>
        <v/>
      </c>
      <c r="H1126" s="9" t="str">
        <f>IFERROR(VLOOKUP(Table2[[#This Row],[رقم الايصال الاكتروني]],Table1[],3,0),"")</f>
        <v/>
      </c>
    </row>
    <row r="1127" spans="2:8" ht="18.75" x14ac:dyDescent="0.3">
      <c r="B1127" s="3">
        <v>844147</v>
      </c>
      <c r="C1127" s="1">
        <v>21000</v>
      </c>
      <c r="D1127" s="2" t="s">
        <v>1074</v>
      </c>
      <c r="F1127" s="8">
        <v>26015</v>
      </c>
      <c r="G1127" s="9" t="str">
        <f>IFERROR(VLOOKUP(Table2[[#This Row],[رقم الايصال الاكتروني]],Table1[],2,0),"")</f>
        <v/>
      </c>
      <c r="H1127" s="9" t="str">
        <f>IFERROR(VLOOKUP(Table2[[#This Row],[رقم الايصال الاكتروني]],Table1[],3,0),"")</f>
        <v/>
      </c>
    </row>
    <row r="1128" spans="2:8" ht="18.75" x14ac:dyDescent="0.3">
      <c r="B1128" s="3">
        <v>100181</v>
      </c>
      <c r="C1128" s="1">
        <v>24000</v>
      </c>
      <c r="D1128" s="2" t="s">
        <v>1074</v>
      </c>
      <c r="F1128" s="8">
        <v>8030243</v>
      </c>
      <c r="G1128" s="9" t="str">
        <f>IFERROR(VLOOKUP(Table2[[#This Row],[رقم الايصال الاكتروني]],Table1[],2,0),"")</f>
        <v/>
      </c>
      <c r="H1128" s="9" t="str">
        <f>IFERROR(VLOOKUP(Table2[[#This Row],[رقم الايصال الاكتروني]],Table1[],3,0),"")</f>
        <v/>
      </c>
    </row>
    <row r="1129" spans="2:8" ht="18.75" x14ac:dyDescent="0.3">
      <c r="B1129" s="3">
        <v>627413</v>
      </c>
      <c r="C1129" s="1">
        <v>31000</v>
      </c>
      <c r="D1129" s="2" t="s">
        <v>1074</v>
      </c>
      <c r="F1129" s="8">
        <v>33299</v>
      </c>
      <c r="G1129" s="9">
        <f>IFERROR(VLOOKUP(Table2[[#This Row],[رقم الايصال الاكتروني]],Table1[],2,0),"")</f>
        <v>24500</v>
      </c>
      <c r="H1129" s="9" t="str">
        <f>IFERROR(VLOOKUP(Table2[[#This Row],[رقم الايصال الاكتروني]],Table1[],3,0),"")</f>
        <v>كاش</v>
      </c>
    </row>
    <row r="1130" spans="2:8" ht="18.75" x14ac:dyDescent="0.3">
      <c r="B1130" s="3" t="s">
        <v>741</v>
      </c>
      <c r="C1130" s="1">
        <v>15312.5</v>
      </c>
      <c r="D1130" s="2" t="s">
        <v>1074</v>
      </c>
      <c r="F1130" s="8" t="s">
        <v>564</v>
      </c>
      <c r="G1130" s="9">
        <f>IFERROR(VLOOKUP(Table2[[#This Row],[رقم الايصال الاكتروني]],Table1[],2,0),"")</f>
        <v>27675</v>
      </c>
      <c r="H1130" s="9" t="str">
        <f>IFERROR(VLOOKUP(Table2[[#This Row],[رقم الايصال الاكتروني]],Table1[],3,0),"")</f>
        <v>شيك</v>
      </c>
    </row>
    <row r="1131" spans="2:8" ht="18.75" x14ac:dyDescent="0.3">
      <c r="B1131" s="3" t="s">
        <v>742</v>
      </c>
      <c r="C1131" s="1">
        <v>16537.5</v>
      </c>
      <c r="D1131" s="2" t="s">
        <v>1074</v>
      </c>
      <c r="F1131" s="8">
        <v>2155074</v>
      </c>
      <c r="G1131" s="9" t="str">
        <f>IFERROR(VLOOKUP(Table2[[#This Row],[رقم الايصال الاكتروني]],Table1[],2,0),"")</f>
        <v/>
      </c>
      <c r="H1131" s="9" t="str">
        <f>IFERROR(VLOOKUP(Table2[[#This Row],[رقم الايصال الاكتروني]],Table1[],3,0),"")</f>
        <v/>
      </c>
    </row>
    <row r="1132" spans="2:8" ht="18.75" x14ac:dyDescent="0.3">
      <c r="B1132" s="3" t="s">
        <v>743</v>
      </c>
      <c r="C1132" s="1">
        <v>20090</v>
      </c>
      <c r="D1132" s="2" t="s">
        <v>1074</v>
      </c>
      <c r="F1132" s="8">
        <v>588674</v>
      </c>
      <c r="G1132" s="9" t="str">
        <f>IFERROR(VLOOKUP(Table2[[#This Row],[رقم الايصال الاكتروني]],Table1[],2,0),"")</f>
        <v/>
      </c>
      <c r="H1132" s="9" t="str">
        <f>IFERROR(VLOOKUP(Table2[[#This Row],[رقم الايصال الاكتروني]],Table1[],3,0),"")</f>
        <v/>
      </c>
    </row>
    <row r="1133" spans="2:8" ht="18.75" x14ac:dyDescent="0.3">
      <c r="B1133" s="3" t="s">
        <v>744</v>
      </c>
      <c r="C1133" s="1">
        <v>20090</v>
      </c>
      <c r="D1133" s="2" t="s">
        <v>1074</v>
      </c>
      <c r="F1133" s="8">
        <v>73692</v>
      </c>
      <c r="G1133" s="9">
        <f>IFERROR(VLOOKUP(Table2[[#This Row],[رقم الايصال الاكتروني]],Table1[],2,0),"")</f>
        <v>16500</v>
      </c>
      <c r="H1133" s="9" t="str">
        <f>IFERROR(VLOOKUP(Table2[[#This Row],[رقم الايصال الاكتروني]],Table1[],3,0),"")</f>
        <v>كاش</v>
      </c>
    </row>
    <row r="1134" spans="2:8" ht="18.75" x14ac:dyDescent="0.3">
      <c r="B1134" s="3" t="s">
        <v>745</v>
      </c>
      <c r="C1134" s="1">
        <v>10750</v>
      </c>
      <c r="D1134" s="2" t="s">
        <v>1074</v>
      </c>
      <c r="F1134" s="8" t="s">
        <v>1303</v>
      </c>
      <c r="G1134" s="9" t="str">
        <f>IFERROR(VLOOKUP(Table2[[#This Row],[رقم الايصال الاكتروني]],Table1[],2,0),"")</f>
        <v/>
      </c>
      <c r="H1134" s="9" t="str">
        <f>IFERROR(VLOOKUP(Table2[[#This Row],[رقم الايصال الاكتروني]],Table1[],3,0),"")</f>
        <v/>
      </c>
    </row>
    <row r="1135" spans="2:8" ht="18.75" x14ac:dyDescent="0.3">
      <c r="B1135" s="3" t="s">
        <v>746</v>
      </c>
      <c r="C1135" s="1">
        <v>12250</v>
      </c>
      <c r="D1135" s="2" t="s">
        <v>1074</v>
      </c>
      <c r="F1135" s="8">
        <v>44998</v>
      </c>
      <c r="G1135" s="9" t="str">
        <f>IFERROR(VLOOKUP(Table2[[#This Row],[رقم الايصال الاكتروني]],Table1[],2,0),"")</f>
        <v/>
      </c>
      <c r="H1135" s="9" t="str">
        <f>IFERROR(VLOOKUP(Table2[[#This Row],[رقم الايصال الاكتروني]],Table1[],3,0),"")</f>
        <v/>
      </c>
    </row>
    <row r="1136" spans="2:8" ht="18.75" x14ac:dyDescent="0.3">
      <c r="B1136" s="3" t="s">
        <v>747</v>
      </c>
      <c r="C1136" s="1">
        <v>13375</v>
      </c>
      <c r="D1136" s="2" t="s">
        <v>1074</v>
      </c>
      <c r="F1136" s="8">
        <v>108792</v>
      </c>
      <c r="G1136" s="9" t="str">
        <f>IFERROR(VLOOKUP(Table2[[#This Row],[رقم الايصال الاكتروني]],Table1[],2,0),"")</f>
        <v/>
      </c>
      <c r="H1136" s="9" t="str">
        <f>IFERROR(VLOOKUP(Table2[[#This Row],[رقم الايصال الاكتروني]],Table1[],3,0),"")</f>
        <v/>
      </c>
    </row>
    <row r="1137" spans="2:8" ht="18.75" x14ac:dyDescent="0.3">
      <c r="B1137" s="3" t="s">
        <v>748</v>
      </c>
      <c r="C1137" s="1">
        <v>20500</v>
      </c>
      <c r="D1137" s="2" t="s">
        <v>1074</v>
      </c>
      <c r="F1137" s="8" t="s">
        <v>1304</v>
      </c>
      <c r="G1137" s="9" t="str">
        <f>IFERROR(VLOOKUP(Table2[[#This Row],[رقم الايصال الاكتروني]],Table1[],2,0),"")</f>
        <v/>
      </c>
      <c r="H1137" s="9" t="str">
        <f>IFERROR(VLOOKUP(Table2[[#This Row],[رقم الايصال الاكتروني]],Table1[],3,0),"")</f>
        <v/>
      </c>
    </row>
    <row r="1138" spans="2:8" ht="18.75" x14ac:dyDescent="0.3">
      <c r="B1138" s="3" t="s">
        <v>749</v>
      </c>
      <c r="C1138" s="1">
        <v>23750</v>
      </c>
      <c r="D1138" s="2" t="s">
        <v>1074</v>
      </c>
      <c r="F1138" s="8">
        <v>713360</v>
      </c>
      <c r="G1138" s="9" t="str">
        <f>IFERROR(VLOOKUP(Table2[[#This Row],[رقم الايصال الاكتروني]],Table1[],2,0),"")</f>
        <v/>
      </c>
      <c r="H1138" s="9" t="str">
        <f>IFERROR(VLOOKUP(Table2[[#This Row],[رقم الايصال الاكتروني]],Table1[],3,0),"")</f>
        <v/>
      </c>
    </row>
    <row r="1139" spans="2:8" ht="18.75" x14ac:dyDescent="0.3">
      <c r="B1139" s="3" t="s">
        <v>750</v>
      </c>
      <c r="C1139" s="1">
        <v>26460</v>
      </c>
      <c r="D1139" s="2" t="s">
        <v>1074</v>
      </c>
      <c r="F1139" s="8" t="s">
        <v>1305</v>
      </c>
      <c r="G1139" s="9" t="str">
        <f>IFERROR(VLOOKUP(Table2[[#This Row],[رقم الايصال الاكتروني]],Table1[],2,0),"")</f>
        <v/>
      </c>
      <c r="H1139" s="9" t="str">
        <f>IFERROR(VLOOKUP(Table2[[#This Row],[رقم الايصال الاكتروني]],Table1[],3,0),"")</f>
        <v/>
      </c>
    </row>
    <row r="1140" spans="2:8" ht="18.75" x14ac:dyDescent="0.3">
      <c r="B1140" s="3" t="s">
        <v>751</v>
      </c>
      <c r="C1140" s="1">
        <v>20090</v>
      </c>
      <c r="D1140" s="2" t="s">
        <v>1074</v>
      </c>
      <c r="F1140" s="8" t="s">
        <v>1306</v>
      </c>
      <c r="G1140" s="9" t="str">
        <f>IFERROR(VLOOKUP(Table2[[#This Row],[رقم الايصال الاكتروني]],Table1[],2,0),"")</f>
        <v/>
      </c>
      <c r="H1140" s="9" t="str">
        <f>IFERROR(VLOOKUP(Table2[[#This Row],[رقم الايصال الاكتروني]],Table1[],3,0),"")</f>
        <v/>
      </c>
    </row>
    <row r="1141" spans="2:8" ht="18.75" x14ac:dyDescent="0.3">
      <c r="B1141" s="3" t="s">
        <v>752</v>
      </c>
      <c r="C1141" s="1">
        <v>20090</v>
      </c>
      <c r="D1141" s="2" t="s">
        <v>1074</v>
      </c>
      <c r="F1141" s="8">
        <v>82581</v>
      </c>
      <c r="G1141" s="9">
        <f>IFERROR(VLOOKUP(Table2[[#This Row],[رقم الايصال الاكتروني]],Table1[],2,0),"")</f>
        <v>33750</v>
      </c>
      <c r="H1141" s="9" t="str">
        <f>IFERROR(VLOOKUP(Table2[[#This Row],[رقم الايصال الاكتروني]],Table1[],3,0),"")</f>
        <v>كاش</v>
      </c>
    </row>
    <row r="1142" spans="2:8" ht="18.75" x14ac:dyDescent="0.3">
      <c r="B1142" s="3" t="s">
        <v>753</v>
      </c>
      <c r="C1142" s="1">
        <v>12200</v>
      </c>
      <c r="D1142" s="2" t="s">
        <v>1074</v>
      </c>
      <c r="F1142" s="8">
        <v>42802</v>
      </c>
      <c r="G1142" s="9" t="str">
        <f>IFERROR(VLOOKUP(Table2[[#This Row],[رقم الايصال الاكتروني]],Table1[],2,0),"")</f>
        <v/>
      </c>
      <c r="H1142" s="9" t="str">
        <f>IFERROR(VLOOKUP(Table2[[#This Row],[رقم الايصال الاكتروني]],Table1[],3,0),"")</f>
        <v/>
      </c>
    </row>
    <row r="1143" spans="2:8" ht="18.75" x14ac:dyDescent="0.3">
      <c r="B1143" s="3" t="s">
        <v>754</v>
      </c>
      <c r="C1143" s="1">
        <v>13412.5</v>
      </c>
      <c r="D1143" s="2" t="s">
        <v>1074</v>
      </c>
      <c r="F1143" s="8">
        <v>244007</v>
      </c>
      <c r="G1143" s="9" t="str">
        <f>IFERROR(VLOOKUP(Table2[[#This Row],[رقم الايصال الاكتروني]],Table1[],2,0),"")</f>
        <v/>
      </c>
      <c r="H1143" s="9" t="str">
        <f>IFERROR(VLOOKUP(Table2[[#This Row],[رقم الايصال الاكتروني]],Table1[],3,0),"")</f>
        <v/>
      </c>
    </row>
    <row r="1144" spans="2:8" ht="18.75" x14ac:dyDescent="0.3">
      <c r="B1144" s="3">
        <v>899384</v>
      </c>
      <c r="C1144" s="1">
        <v>21000</v>
      </c>
      <c r="D1144" s="2" t="s">
        <v>1074</v>
      </c>
      <c r="F1144" s="8">
        <v>21105</v>
      </c>
      <c r="G1144" s="9">
        <f>IFERROR(VLOOKUP(Table2[[#This Row],[رقم الايصال الاكتروني]],Table1[],2,0),"")</f>
        <v>12625</v>
      </c>
      <c r="H1144" s="9" t="str">
        <f>IFERROR(VLOOKUP(Table2[[#This Row],[رقم الايصال الاكتروني]],Table1[],3,0),"")</f>
        <v>كاش</v>
      </c>
    </row>
    <row r="1145" spans="2:8" ht="18.75" x14ac:dyDescent="0.3">
      <c r="B1145" s="3" t="s">
        <v>755</v>
      </c>
      <c r="C1145" s="1">
        <v>23250</v>
      </c>
      <c r="D1145" s="2" t="s">
        <v>1074</v>
      </c>
      <c r="F1145" s="8" t="s">
        <v>1307</v>
      </c>
      <c r="G1145" s="9" t="str">
        <f>IFERROR(VLOOKUP(Table2[[#This Row],[رقم الايصال الاكتروني]],Table1[],2,0),"")</f>
        <v/>
      </c>
      <c r="H1145" s="9" t="str">
        <f>IFERROR(VLOOKUP(Table2[[#This Row],[رقم الايصال الاكتروني]],Table1[],3,0),"")</f>
        <v/>
      </c>
    </row>
    <row r="1146" spans="2:8" ht="18.75" x14ac:dyDescent="0.3">
      <c r="B1146" s="3" t="s">
        <v>756</v>
      </c>
      <c r="C1146" s="1">
        <v>31000</v>
      </c>
      <c r="D1146" s="2" t="s">
        <v>1074</v>
      </c>
      <c r="F1146" s="8" t="s">
        <v>1308</v>
      </c>
      <c r="G1146" s="9" t="str">
        <f>IFERROR(VLOOKUP(Table2[[#This Row],[رقم الايصال الاكتروني]],Table1[],2,0),"")</f>
        <v/>
      </c>
      <c r="H1146" s="9" t="str">
        <f>IFERROR(VLOOKUP(Table2[[#This Row],[رقم الايصال الاكتروني]],Table1[],3,0),"")</f>
        <v/>
      </c>
    </row>
    <row r="1147" spans="2:8" ht="18.75" x14ac:dyDescent="0.3">
      <c r="B1147" s="3" t="s">
        <v>757</v>
      </c>
      <c r="C1147" s="1">
        <v>18000</v>
      </c>
      <c r="D1147" s="2" t="s">
        <v>1074</v>
      </c>
      <c r="F1147" s="8" t="s">
        <v>1309</v>
      </c>
      <c r="G1147" s="9" t="str">
        <f>IFERROR(VLOOKUP(Table2[[#This Row],[رقم الايصال الاكتروني]],Table1[],2,0),"")</f>
        <v/>
      </c>
      <c r="H1147" s="9" t="str">
        <f>IFERROR(VLOOKUP(Table2[[#This Row],[رقم الايصال الاكتروني]],Table1[],3,0),"")</f>
        <v/>
      </c>
    </row>
    <row r="1148" spans="2:8" ht="18.75" x14ac:dyDescent="0.3">
      <c r="B1148" s="3" t="s">
        <v>758</v>
      </c>
      <c r="C1148" s="1">
        <v>18000</v>
      </c>
      <c r="D1148" s="2" t="s">
        <v>1074</v>
      </c>
      <c r="F1148" s="8" t="s">
        <v>1310</v>
      </c>
      <c r="G1148" s="9" t="str">
        <f>IFERROR(VLOOKUP(Table2[[#This Row],[رقم الايصال الاكتروني]],Table1[],2,0),"")</f>
        <v/>
      </c>
      <c r="H1148" s="9" t="str">
        <f>IFERROR(VLOOKUP(Table2[[#This Row],[رقم الايصال الاكتروني]],Table1[],3,0),"")</f>
        <v/>
      </c>
    </row>
    <row r="1149" spans="2:8" ht="18.75" x14ac:dyDescent="0.3">
      <c r="B1149" s="3" t="s">
        <v>759</v>
      </c>
      <c r="C1149" s="1">
        <v>18000</v>
      </c>
      <c r="D1149" s="2" t="s">
        <v>1074</v>
      </c>
      <c r="F1149" s="8" t="s">
        <v>477</v>
      </c>
      <c r="G1149" s="9">
        <f>IFERROR(VLOOKUP(Table2[[#This Row],[رقم الايصال الاكتروني]],Table1[],2,0),"")</f>
        <v>36000</v>
      </c>
      <c r="H1149" s="9" t="str">
        <f>IFERROR(VLOOKUP(Table2[[#This Row],[رقم الايصال الاكتروني]],Table1[],3,0),"")</f>
        <v>تحويل بنكى</v>
      </c>
    </row>
    <row r="1150" spans="2:8" ht="18.75" x14ac:dyDescent="0.3">
      <c r="B1150" s="3" t="s">
        <v>760</v>
      </c>
      <c r="C1150" s="1">
        <v>20500</v>
      </c>
      <c r="D1150" s="2" t="s">
        <v>1074</v>
      </c>
      <c r="F1150" s="8" t="s">
        <v>478</v>
      </c>
      <c r="G1150" s="9">
        <f>IFERROR(VLOOKUP(Table2[[#This Row],[رقم الايصال الاكتروني]],Table1[],2,0),"")</f>
        <v>36000</v>
      </c>
      <c r="H1150" s="9" t="str">
        <f>IFERROR(VLOOKUP(Table2[[#This Row],[رقم الايصال الاكتروني]],Table1[],3,0),"")</f>
        <v>فيزا</v>
      </c>
    </row>
    <row r="1151" spans="2:8" ht="18.75" x14ac:dyDescent="0.3">
      <c r="B1151" s="3" t="s">
        <v>761</v>
      </c>
      <c r="C1151" s="1">
        <v>20500</v>
      </c>
      <c r="D1151" s="2" t="s">
        <v>1074</v>
      </c>
      <c r="F1151" s="8" t="s">
        <v>479</v>
      </c>
      <c r="G1151" s="9">
        <f>IFERROR(VLOOKUP(Table2[[#This Row],[رقم الايصال الاكتروني]],Table1[],2,0),"")</f>
        <v>33750</v>
      </c>
      <c r="H1151" s="9" t="str">
        <f>IFERROR(VLOOKUP(Table2[[#This Row],[رقم الايصال الاكتروني]],Table1[],3,0),"")</f>
        <v>تحويل بنكى</v>
      </c>
    </row>
    <row r="1152" spans="2:8" ht="18.75" x14ac:dyDescent="0.3">
      <c r="B1152" s="3" t="s">
        <v>762</v>
      </c>
      <c r="C1152" s="1">
        <v>21000</v>
      </c>
      <c r="D1152" s="2" t="s">
        <v>1074</v>
      </c>
      <c r="F1152" s="8" t="s">
        <v>480</v>
      </c>
      <c r="G1152" s="9">
        <f>IFERROR(VLOOKUP(Table2[[#This Row],[رقم الايصال الاكتروني]],Table1[],2,0),"")</f>
        <v>43500</v>
      </c>
      <c r="H1152" s="9" t="str">
        <f>IFERROR(VLOOKUP(Table2[[#This Row],[رقم الايصال الاكتروني]],Table1[],3,0),"")</f>
        <v>تحويل بنكى</v>
      </c>
    </row>
    <row r="1153" spans="2:8" ht="18.75" x14ac:dyDescent="0.3">
      <c r="B1153" s="3" t="s">
        <v>763</v>
      </c>
      <c r="C1153" s="1">
        <v>20825</v>
      </c>
      <c r="D1153" s="2" t="s">
        <v>1074</v>
      </c>
      <c r="F1153" s="8" t="s">
        <v>1311</v>
      </c>
      <c r="G1153" s="9">
        <f>IFERROR(VLOOKUP(Table2[[#This Row],[رقم الايصال الاكتروني]],Table1[],2,0),"")</f>
        <v>41650</v>
      </c>
      <c r="H1153" s="9" t="str">
        <f>IFERROR(VLOOKUP(Table2[[#This Row],[رقم الايصال الاكتروني]],Table1[],3,0),"")</f>
        <v>كاش</v>
      </c>
    </row>
    <row r="1154" spans="2:8" ht="18.75" x14ac:dyDescent="0.3">
      <c r="B1154" s="3" t="s">
        <v>764</v>
      </c>
      <c r="C1154" s="1">
        <v>12500</v>
      </c>
      <c r="D1154" s="2" t="s">
        <v>1074</v>
      </c>
      <c r="F1154" s="8" t="s">
        <v>1312</v>
      </c>
      <c r="G1154" s="9">
        <f>IFERROR(VLOOKUP(Table2[[#This Row],[رقم الايصال الاكتروني]],Table1[],2,0),"")</f>
        <v>32850</v>
      </c>
      <c r="H1154" s="9" t="str">
        <f>IFERROR(VLOOKUP(Table2[[#This Row],[رقم الايصال الاكتروني]],Table1[],3,0),"")</f>
        <v>فيزا</v>
      </c>
    </row>
    <row r="1155" spans="2:8" ht="18.75" x14ac:dyDescent="0.3">
      <c r="B1155" s="3" t="s">
        <v>765</v>
      </c>
      <c r="C1155" s="1">
        <v>1250</v>
      </c>
      <c r="D1155" s="2" t="s">
        <v>1074</v>
      </c>
      <c r="F1155" s="8" t="s">
        <v>425</v>
      </c>
      <c r="G1155" s="9">
        <f>IFERROR(VLOOKUP(Table2[[#This Row],[رقم الايصال الاكتروني]],Table1[],2,0),"")</f>
        <v>78750</v>
      </c>
      <c r="H1155" s="9" t="str">
        <f>IFERROR(VLOOKUP(Table2[[#This Row],[رقم الايصال الاكتروني]],Table1[],3,0),"")</f>
        <v>تحويل بنكى</v>
      </c>
    </row>
    <row r="1156" spans="2:8" ht="18.75" x14ac:dyDescent="0.3">
      <c r="B1156" s="3" t="s">
        <v>766</v>
      </c>
      <c r="C1156" s="1">
        <v>21000</v>
      </c>
      <c r="D1156" s="2" t="s">
        <v>1074</v>
      </c>
      <c r="F1156" s="8" t="s">
        <v>427</v>
      </c>
      <c r="G1156" s="9">
        <f>IFERROR(VLOOKUP(Table2[[#This Row],[رقم الايصال الاكتروني]],Table1[],2,0),"")</f>
        <v>26550</v>
      </c>
      <c r="H1156" s="9" t="str">
        <f>IFERROR(VLOOKUP(Table2[[#This Row],[رقم الايصال الاكتروني]],Table1[],3,0),"")</f>
        <v>كاش</v>
      </c>
    </row>
    <row r="1157" spans="2:8" ht="18.75" x14ac:dyDescent="0.3">
      <c r="B1157" s="3" t="s">
        <v>767</v>
      </c>
      <c r="C1157" s="1">
        <v>23250</v>
      </c>
      <c r="D1157" s="2" t="s">
        <v>1074</v>
      </c>
      <c r="F1157" s="8" t="s">
        <v>428</v>
      </c>
      <c r="G1157" s="9">
        <f>IFERROR(VLOOKUP(Table2[[#This Row],[رقم الايصال الاكتروني]],Table1[],2,0),"")</f>
        <v>25075</v>
      </c>
      <c r="H1157" s="9" t="str">
        <f>IFERROR(VLOOKUP(Table2[[#This Row],[رقم الايصال الاكتروني]],Table1[],3,0),"")</f>
        <v>فيزا</v>
      </c>
    </row>
    <row r="1158" spans="2:8" ht="18.75" x14ac:dyDescent="0.3">
      <c r="B1158" s="3" t="s">
        <v>768</v>
      </c>
      <c r="C1158" s="1">
        <v>18000</v>
      </c>
      <c r="D1158" s="2" t="s">
        <v>1074</v>
      </c>
      <c r="F1158" s="8" t="s">
        <v>424</v>
      </c>
      <c r="G1158" s="9">
        <f>IFERROR(VLOOKUP(Table2[[#This Row],[رقم الايصال الاكتروني]],Table1[],2,0),"")</f>
        <v>20000</v>
      </c>
      <c r="H1158" s="9" t="str">
        <f>IFERROR(VLOOKUP(Table2[[#This Row],[رقم الايصال الاكتروني]],Table1[],3,0),"")</f>
        <v>كاش</v>
      </c>
    </row>
    <row r="1159" spans="2:8" ht="18.75" x14ac:dyDescent="0.3">
      <c r="B1159" s="3" t="s">
        <v>769</v>
      </c>
      <c r="C1159" s="1">
        <v>13500</v>
      </c>
      <c r="D1159" s="2" t="s">
        <v>1074</v>
      </c>
      <c r="F1159" s="8" t="s">
        <v>1313</v>
      </c>
      <c r="G1159" s="9">
        <f>IFERROR(VLOOKUP(Table2[[#This Row],[رقم الايصال الاكتروني]],Table1[],2,0),"")</f>
        <v>23600</v>
      </c>
      <c r="H1159" s="9" t="str">
        <f>IFERROR(VLOOKUP(Table2[[#This Row],[رقم الايصال الاكتروني]],Table1[],3,0),"")</f>
        <v>تحويل بنكى</v>
      </c>
    </row>
    <row r="1160" spans="2:8" ht="18.75" x14ac:dyDescent="0.3">
      <c r="B1160" s="3" t="s">
        <v>770</v>
      </c>
      <c r="C1160" s="1">
        <v>10383.1</v>
      </c>
      <c r="D1160" s="2" t="s">
        <v>1074</v>
      </c>
      <c r="F1160" s="8" t="s">
        <v>1314</v>
      </c>
      <c r="G1160" s="9" t="str">
        <f>IFERROR(VLOOKUP(Table2[[#This Row],[رقم الايصال الاكتروني]],Table1[],2,0),"")</f>
        <v/>
      </c>
      <c r="H1160" s="9" t="str">
        <f>IFERROR(VLOOKUP(Table2[[#This Row],[رقم الايصال الاكتروني]],Table1[],3,0),"")</f>
        <v/>
      </c>
    </row>
    <row r="1161" spans="2:8" ht="18.75" x14ac:dyDescent="0.3">
      <c r="B1161" s="3" t="s">
        <v>771</v>
      </c>
      <c r="C1161" s="1">
        <v>10383.125</v>
      </c>
      <c r="D1161" s="2" t="s">
        <v>1074</v>
      </c>
      <c r="F1161" s="8" t="s">
        <v>430</v>
      </c>
      <c r="G1161" s="9">
        <f>IFERROR(VLOOKUP(Table2[[#This Row],[رقم الايصال الاكتروني]],Table1[],2,0),"")</f>
        <v>27375</v>
      </c>
      <c r="H1161" s="9" t="str">
        <f>IFERROR(VLOOKUP(Table2[[#This Row],[رقم الايصال الاكتروني]],Table1[],3,0),"")</f>
        <v>فيزا</v>
      </c>
    </row>
    <row r="1162" spans="2:8" ht="18.75" x14ac:dyDescent="0.3">
      <c r="B1162" s="3" t="s">
        <v>772</v>
      </c>
      <c r="C1162" s="1">
        <v>11000</v>
      </c>
      <c r="D1162" s="2" t="s">
        <v>1074</v>
      </c>
      <c r="F1162" s="8" t="s">
        <v>409</v>
      </c>
      <c r="G1162" s="9">
        <f>IFERROR(VLOOKUP(Table2[[#This Row],[رقم الايصال الاكتروني]],Table1[],2,0),"")</f>
        <v>55312</v>
      </c>
      <c r="H1162" s="9" t="str">
        <f>IFERROR(VLOOKUP(Table2[[#This Row],[رقم الايصال الاكتروني]],Table1[],3,0),"")</f>
        <v>كاش</v>
      </c>
    </row>
    <row r="1163" spans="2:8" ht="18.75" x14ac:dyDescent="0.3">
      <c r="B1163" s="3" t="s">
        <v>773</v>
      </c>
      <c r="C1163" s="1">
        <v>17500</v>
      </c>
      <c r="D1163" s="2" t="s">
        <v>1074</v>
      </c>
      <c r="F1163" s="8">
        <v>98523</v>
      </c>
      <c r="G1163" s="9">
        <f>IFERROR(VLOOKUP(Table2[[#This Row],[رقم الايصال الاكتروني]],Table1[],2,0),"")</f>
        <v>45000</v>
      </c>
      <c r="H1163" s="9" t="str">
        <f>IFERROR(VLOOKUP(Table2[[#This Row],[رقم الايصال الاكتروني]],Table1[],3,0),"")</f>
        <v>كاش</v>
      </c>
    </row>
    <row r="1164" spans="2:8" ht="18.75" x14ac:dyDescent="0.3">
      <c r="B1164" s="3" t="s">
        <v>774</v>
      </c>
      <c r="C1164" s="1">
        <v>17750</v>
      </c>
      <c r="D1164" s="2" t="s">
        <v>1074</v>
      </c>
      <c r="F1164" s="8">
        <v>21040</v>
      </c>
      <c r="G1164" s="9">
        <f>IFERROR(VLOOKUP(Table2[[#This Row],[رقم الايصال الاكتروني]],Table1[],2,0),"")</f>
        <v>25500</v>
      </c>
      <c r="H1164" s="9" t="str">
        <f>IFERROR(VLOOKUP(Table2[[#This Row],[رقم الايصال الاكتروني]],Table1[],3,0),"")</f>
        <v>كاش</v>
      </c>
    </row>
    <row r="1165" spans="2:8" ht="18.75" x14ac:dyDescent="0.3">
      <c r="B1165" s="3" t="s">
        <v>775</v>
      </c>
      <c r="C1165" s="1">
        <v>11000</v>
      </c>
      <c r="D1165" s="2" t="s">
        <v>1074</v>
      </c>
      <c r="F1165" s="8" t="s">
        <v>408</v>
      </c>
      <c r="G1165" s="9">
        <f>IFERROR(VLOOKUP(Table2[[#This Row],[رقم الايصال الاكتروني]],Table1[],2,0),"")</f>
        <v>59075</v>
      </c>
      <c r="H1165" s="9" t="str">
        <f>IFERROR(VLOOKUP(Table2[[#This Row],[رقم الايصال الاكتروني]],Table1[],3,0),"")</f>
        <v>كاش</v>
      </c>
    </row>
    <row r="1166" spans="2:8" ht="18.75" x14ac:dyDescent="0.3">
      <c r="B1166" s="3" t="s">
        <v>776</v>
      </c>
      <c r="C1166" s="1">
        <v>42875</v>
      </c>
      <c r="D1166" s="2" t="s">
        <v>1074</v>
      </c>
      <c r="F1166" s="8" t="s">
        <v>379</v>
      </c>
      <c r="G1166" s="9">
        <f>IFERROR(VLOOKUP(Table2[[#This Row],[رقم الايصال الاكتروني]],Table1[],2,0),"")</f>
        <v>53663</v>
      </c>
      <c r="H1166" s="9" t="str">
        <f>IFERROR(VLOOKUP(Table2[[#This Row],[رقم الايصال الاكتروني]],Table1[],3,0),"")</f>
        <v>فيزا</v>
      </c>
    </row>
    <row r="1167" spans="2:8" ht="18.75" x14ac:dyDescent="0.3">
      <c r="B1167" s="3">
        <v>7029417</v>
      </c>
      <c r="C1167" s="1">
        <v>11725</v>
      </c>
      <c r="D1167" s="2" t="s">
        <v>1074</v>
      </c>
      <c r="F1167" s="8" t="s">
        <v>1315</v>
      </c>
      <c r="G1167" s="9">
        <f>IFERROR(VLOOKUP(Table2[[#This Row],[رقم الايصال الاكتروني]],Table1[],2,0),"")</f>
        <v>47700</v>
      </c>
      <c r="H1167" s="9" t="str">
        <f>IFERROR(VLOOKUP(Table2[[#This Row],[رقم الايصال الاكتروني]],Table1[],3,0),"")</f>
        <v>فيزا</v>
      </c>
    </row>
    <row r="1168" spans="2:8" ht="18.75" x14ac:dyDescent="0.3">
      <c r="B1168" s="3" t="s">
        <v>777</v>
      </c>
      <c r="C1168" s="1">
        <v>13475</v>
      </c>
      <c r="D1168" s="2" t="s">
        <v>1074</v>
      </c>
      <c r="F1168" s="8">
        <v>32197</v>
      </c>
      <c r="G1168" s="9">
        <f>IFERROR(VLOOKUP(Table2[[#This Row],[رقم الايصال الاكتروني]],Table1[],2,0),"")</f>
        <v>15741</v>
      </c>
      <c r="H1168" s="9" t="str">
        <f>IFERROR(VLOOKUP(Table2[[#This Row],[رقم الايصال الاكتروني]],Table1[],3,0),"")</f>
        <v>فيزا</v>
      </c>
    </row>
    <row r="1169" spans="2:8" ht="18.75" x14ac:dyDescent="0.3">
      <c r="B1169" s="3" t="s">
        <v>778</v>
      </c>
      <c r="C1169" s="1">
        <v>31282.5</v>
      </c>
      <c r="D1169" s="2" t="s">
        <v>1074</v>
      </c>
      <c r="F1169" s="8" t="s">
        <v>385</v>
      </c>
      <c r="G1169" s="9">
        <f>IFERROR(VLOOKUP(Table2[[#This Row],[رقم الايصال الاكتروني]],Table1[],2,0),"")</f>
        <v>19125</v>
      </c>
      <c r="H1169" s="9" t="str">
        <f>IFERROR(VLOOKUP(Table2[[#This Row],[رقم الايصال الاكتروني]],Table1[],3,0),"")</f>
        <v>فيزا</v>
      </c>
    </row>
    <row r="1170" spans="2:8" ht="18.75" x14ac:dyDescent="0.3">
      <c r="B1170" s="3" t="s">
        <v>779</v>
      </c>
      <c r="C1170" s="1">
        <v>19680</v>
      </c>
      <c r="D1170" s="2" t="s">
        <v>1074</v>
      </c>
      <c r="F1170" s="8" t="s">
        <v>386</v>
      </c>
      <c r="G1170" s="9">
        <f>IFERROR(VLOOKUP(Table2[[#This Row],[رقم الايصال الاكتروني]],Table1[],2,0),"")</f>
        <v>27360</v>
      </c>
      <c r="H1170" s="9" t="str">
        <f>IFERROR(VLOOKUP(Table2[[#This Row],[رقم الايصال الاكتروني]],Table1[],3,0),"")</f>
        <v>شيك</v>
      </c>
    </row>
    <row r="1171" spans="2:8" ht="18.75" x14ac:dyDescent="0.3">
      <c r="B1171" s="3">
        <v>74349</v>
      </c>
      <c r="C1171" s="1">
        <v>24225</v>
      </c>
      <c r="D1171" s="2" t="s">
        <v>1074</v>
      </c>
      <c r="F1171" s="8" t="s">
        <v>387</v>
      </c>
      <c r="G1171" s="9">
        <f>IFERROR(VLOOKUP(Table2[[#This Row],[رقم الايصال الاكتروني]],Table1[],2,0),"")</f>
        <v>27360</v>
      </c>
      <c r="H1171" s="9" t="str">
        <f>IFERROR(VLOOKUP(Table2[[#This Row],[رقم الايصال الاكتروني]],Table1[],3,0),"")</f>
        <v>شيك</v>
      </c>
    </row>
    <row r="1172" spans="2:8" ht="18.75" x14ac:dyDescent="0.3">
      <c r="B1172" s="3">
        <v>142908</v>
      </c>
      <c r="C1172" s="1">
        <v>24420</v>
      </c>
      <c r="D1172" s="2" t="s">
        <v>1074</v>
      </c>
      <c r="F1172" s="8">
        <v>298735</v>
      </c>
      <c r="G1172" s="9">
        <f>IFERROR(VLOOKUP(Table2[[#This Row],[رقم الايصال الاكتروني]],Table1[],2,0),"")</f>
        <v>19950</v>
      </c>
      <c r="H1172" s="9" t="str">
        <f>IFERROR(VLOOKUP(Table2[[#This Row],[رقم الايصال الاكتروني]],Table1[],3,0),"")</f>
        <v>شيك</v>
      </c>
    </row>
    <row r="1173" spans="2:8" ht="18.75" x14ac:dyDescent="0.3">
      <c r="B1173" s="3" t="s">
        <v>780</v>
      </c>
      <c r="C1173" s="1">
        <v>15750</v>
      </c>
      <c r="D1173" s="2" t="s">
        <v>1074</v>
      </c>
      <c r="F1173" s="8" t="s">
        <v>390</v>
      </c>
      <c r="G1173" s="9">
        <f>IFERROR(VLOOKUP(Table2[[#This Row],[رقم الايصال الاكتروني]],Table1[],2,0),"")</f>
        <v>24300</v>
      </c>
      <c r="H1173" s="9" t="str">
        <f>IFERROR(VLOOKUP(Table2[[#This Row],[رقم الايصال الاكتروني]],Table1[],3,0),"")</f>
        <v>فيزا</v>
      </c>
    </row>
    <row r="1174" spans="2:8" ht="18.75" x14ac:dyDescent="0.3">
      <c r="B1174" s="3" t="s">
        <v>781</v>
      </c>
      <c r="C1174" s="1">
        <v>22050</v>
      </c>
      <c r="D1174" s="2" t="s">
        <v>1074</v>
      </c>
      <c r="F1174" s="8" t="s">
        <v>391</v>
      </c>
      <c r="G1174" s="9">
        <f>IFERROR(VLOOKUP(Table2[[#This Row],[رقم الايصال الاكتروني]],Table1[],2,0),"")</f>
        <v>18590</v>
      </c>
      <c r="H1174" s="9" t="str">
        <f>IFERROR(VLOOKUP(Table2[[#This Row],[رقم الايصال الاكتروني]],Table1[],3,0),"")</f>
        <v>فيزا</v>
      </c>
    </row>
    <row r="1175" spans="2:8" ht="18.75" x14ac:dyDescent="0.3">
      <c r="B1175" s="3" t="s">
        <v>782</v>
      </c>
      <c r="C1175" s="1">
        <v>16250</v>
      </c>
      <c r="D1175" s="2" t="s">
        <v>1074</v>
      </c>
      <c r="F1175" s="8" t="s">
        <v>392</v>
      </c>
      <c r="G1175" s="9">
        <f>IFERROR(VLOOKUP(Table2[[#This Row],[رقم الايصال الاكتروني]],Table1[],2,0),"")</f>
        <v>22950</v>
      </c>
      <c r="H1175" s="9" t="str">
        <f>IFERROR(VLOOKUP(Table2[[#This Row],[رقم الايصال الاكتروني]],Table1[],3,0),"")</f>
        <v>شيك</v>
      </c>
    </row>
    <row r="1176" spans="2:8" ht="18.75" x14ac:dyDescent="0.3">
      <c r="B1176" s="3">
        <v>730538</v>
      </c>
      <c r="C1176" s="1">
        <v>36100</v>
      </c>
      <c r="D1176" s="2" t="s">
        <v>1074</v>
      </c>
      <c r="F1176" s="8" t="s">
        <v>1316</v>
      </c>
      <c r="G1176" s="9" t="str">
        <f>IFERROR(VLOOKUP(Table2[[#This Row],[رقم الايصال الاكتروني]],Table1[],2,0),"")</f>
        <v/>
      </c>
      <c r="H1176" s="9" t="str">
        <f>IFERROR(VLOOKUP(Table2[[#This Row],[رقم الايصال الاكتروني]],Table1[],3,0),"")</f>
        <v/>
      </c>
    </row>
    <row r="1177" spans="2:8" ht="18.75" x14ac:dyDescent="0.3">
      <c r="B1177" s="3">
        <v>734408</v>
      </c>
      <c r="C1177" s="1">
        <v>32893.75</v>
      </c>
      <c r="D1177" s="2" t="s">
        <v>1074</v>
      </c>
      <c r="F1177" s="8">
        <v>728448</v>
      </c>
      <c r="G1177" s="9" t="str">
        <f>IFERROR(VLOOKUP(Table2[[#This Row],[رقم الايصال الاكتروني]],Table1[],2,0),"")</f>
        <v/>
      </c>
      <c r="H1177" s="9" t="str">
        <f>IFERROR(VLOOKUP(Table2[[#This Row],[رقم الايصال الاكتروني]],Table1[],3,0),"")</f>
        <v/>
      </c>
    </row>
    <row r="1178" spans="2:8" ht="18.75" x14ac:dyDescent="0.3">
      <c r="B1178" s="3">
        <v>107664</v>
      </c>
      <c r="C1178" s="1">
        <v>10775</v>
      </c>
      <c r="D1178" s="2" t="s">
        <v>1074</v>
      </c>
      <c r="F1178" s="8" t="s">
        <v>648</v>
      </c>
      <c r="G1178" s="9">
        <f>IFERROR(VLOOKUP(Table2[[#This Row],[رقم الايصال الاكتروني]],Table1[],2,0),"")</f>
        <v>25970</v>
      </c>
      <c r="H1178" s="9" t="str">
        <f>IFERROR(VLOOKUP(Table2[[#This Row],[رقم الايصال الاكتروني]],Table1[],3,0),"")</f>
        <v>شيك</v>
      </c>
    </row>
    <row r="1179" spans="2:8" ht="18.75" x14ac:dyDescent="0.3">
      <c r="B1179" s="3">
        <v>700256</v>
      </c>
      <c r="C1179" s="1">
        <v>18600</v>
      </c>
      <c r="D1179" s="2" t="s">
        <v>1074</v>
      </c>
      <c r="F1179" s="8" t="s">
        <v>589</v>
      </c>
      <c r="G1179" s="9">
        <f>IFERROR(VLOOKUP(Table2[[#This Row],[رقم الايصال الاكتروني]],Table1[],2,0),"")</f>
        <v>12400</v>
      </c>
      <c r="H1179" s="9" t="str">
        <f>IFERROR(VLOOKUP(Table2[[#This Row],[رقم الايصال الاكتروني]],Table1[],3,0),"")</f>
        <v>شيك</v>
      </c>
    </row>
    <row r="1180" spans="2:8" ht="18.75" x14ac:dyDescent="0.3">
      <c r="B1180" s="3">
        <v>970419</v>
      </c>
      <c r="C1180" s="1">
        <v>20187.5</v>
      </c>
      <c r="D1180" s="2" t="s">
        <v>1074</v>
      </c>
      <c r="F1180" s="8" t="s">
        <v>649</v>
      </c>
      <c r="G1180" s="9">
        <f>IFERROR(VLOOKUP(Table2[[#This Row],[رقم الايصال الاكتروني]],Table1[],2,0),"")</f>
        <v>25960</v>
      </c>
      <c r="H1180" s="9" t="str">
        <f>IFERROR(VLOOKUP(Table2[[#This Row],[رقم الايصال الاكتروني]],Table1[],3,0),"")</f>
        <v>شيك</v>
      </c>
    </row>
    <row r="1181" spans="2:8" ht="18.75" x14ac:dyDescent="0.3">
      <c r="B1181" s="3">
        <v>16072</v>
      </c>
      <c r="C1181" s="1">
        <v>19575</v>
      </c>
      <c r="D1181" s="2" t="s">
        <v>1074</v>
      </c>
      <c r="F1181" s="8" t="s">
        <v>650</v>
      </c>
      <c r="G1181" s="9">
        <f>IFERROR(VLOOKUP(Table2[[#This Row],[رقم الايصال الاكتروني]],Table1[],2,0),"")</f>
        <v>29000</v>
      </c>
      <c r="H1181" s="9" t="str">
        <f>IFERROR(VLOOKUP(Table2[[#This Row],[رقم الايصال الاكتروني]],Table1[],3,0),"")</f>
        <v>شيك</v>
      </c>
    </row>
    <row r="1182" spans="2:8" ht="18.75" x14ac:dyDescent="0.3">
      <c r="B1182" s="3">
        <v>762018</v>
      </c>
      <c r="C1182" s="1">
        <v>9900</v>
      </c>
      <c r="D1182" s="2" t="s">
        <v>1074</v>
      </c>
      <c r="F1182" s="8" t="s">
        <v>650</v>
      </c>
      <c r="G1182" s="9">
        <f>IFERROR(VLOOKUP(Table2[[#This Row],[رقم الايصال الاكتروني]],Table1[],2,0),"")</f>
        <v>29000</v>
      </c>
      <c r="H1182" s="9" t="str">
        <f>IFERROR(VLOOKUP(Table2[[#This Row],[رقم الايصال الاكتروني]],Table1[],3,0),"")</f>
        <v>شيك</v>
      </c>
    </row>
    <row r="1183" spans="2:8" ht="18.75" x14ac:dyDescent="0.3">
      <c r="B1183" s="3">
        <v>56049</v>
      </c>
      <c r="C1183" s="1">
        <v>12375</v>
      </c>
      <c r="D1183" s="2" t="s">
        <v>1074</v>
      </c>
      <c r="F1183" s="8">
        <v>326532</v>
      </c>
      <c r="G1183" s="9">
        <f>IFERROR(VLOOKUP(Table2[[#This Row],[رقم الايصال الاكتروني]],Table1[],2,0),"")</f>
        <v>10070</v>
      </c>
      <c r="H1183" s="9" t="str">
        <f>IFERROR(VLOOKUP(Table2[[#This Row],[رقم الايصال الاكتروني]],Table1[],3,0),"")</f>
        <v>كاش</v>
      </c>
    </row>
    <row r="1184" spans="2:8" ht="18.75" x14ac:dyDescent="0.3">
      <c r="B1184" s="3">
        <v>908270</v>
      </c>
      <c r="C1184" s="1">
        <v>11925</v>
      </c>
      <c r="D1184" s="2" t="s">
        <v>1074</v>
      </c>
      <c r="F1184" s="8" t="s">
        <v>377</v>
      </c>
      <c r="G1184" s="9">
        <f>IFERROR(VLOOKUP(Table2[[#This Row],[رقم الايصال الاكتروني]],Table1[],2,0),"")</f>
        <v>31875</v>
      </c>
      <c r="H1184" s="9" t="str">
        <f>IFERROR(VLOOKUP(Table2[[#This Row],[رقم الايصال الاكتروني]],Table1[],3,0),"")</f>
        <v>كاش</v>
      </c>
    </row>
    <row r="1185" spans="2:8" ht="18.75" x14ac:dyDescent="0.3">
      <c r="B1185" s="3">
        <v>663202</v>
      </c>
      <c r="C1185" s="1">
        <v>9900</v>
      </c>
      <c r="D1185" s="2" t="s">
        <v>1074</v>
      </c>
      <c r="F1185" s="8" t="s">
        <v>1317</v>
      </c>
      <c r="G1185" s="9" t="str">
        <f>IFERROR(VLOOKUP(Table2[[#This Row],[رقم الايصال الاكتروني]],Table1[],2,0),"")</f>
        <v/>
      </c>
      <c r="H1185" s="9" t="str">
        <f>IFERROR(VLOOKUP(Table2[[#This Row],[رقم الايصال الاكتروني]],Table1[],3,0),"")</f>
        <v/>
      </c>
    </row>
    <row r="1186" spans="2:8" ht="18.75" x14ac:dyDescent="0.3">
      <c r="B1186" s="3">
        <v>16061</v>
      </c>
      <c r="C1186" s="1">
        <v>19575</v>
      </c>
      <c r="D1186" s="2" t="s">
        <v>1074</v>
      </c>
      <c r="F1186" s="8" t="s">
        <v>367</v>
      </c>
      <c r="G1186" s="9">
        <f>IFERROR(VLOOKUP(Table2[[#This Row],[رقم الايصال الاكتروني]],Table1[],2,0),"")</f>
        <v>28687.5</v>
      </c>
      <c r="H1186" s="9" t="str">
        <f>IFERROR(VLOOKUP(Table2[[#This Row],[رقم الايصال الاكتروني]],Table1[],3,0),"")</f>
        <v>كاش</v>
      </c>
    </row>
    <row r="1187" spans="2:8" ht="18.75" x14ac:dyDescent="0.3">
      <c r="B1187" s="3">
        <v>47065</v>
      </c>
      <c r="C1187" s="1">
        <v>24750</v>
      </c>
      <c r="D1187" s="2" t="s">
        <v>1074</v>
      </c>
      <c r="F1187" s="8" t="s">
        <v>318</v>
      </c>
      <c r="G1187" s="9">
        <f>IFERROR(VLOOKUP(Table2[[#This Row],[رقم الايصال الاكتروني]],Table1[],2,0),"")</f>
        <v>27580</v>
      </c>
      <c r="H1187" s="9" t="str">
        <f>IFERROR(VLOOKUP(Table2[[#This Row],[رقم الايصال الاكتروني]],Table1[],3,0),"")</f>
        <v>شيك</v>
      </c>
    </row>
    <row r="1188" spans="2:8" ht="18.75" x14ac:dyDescent="0.3">
      <c r="B1188" s="3">
        <v>43758</v>
      </c>
      <c r="C1188" s="1">
        <v>24750</v>
      </c>
      <c r="D1188" s="2" t="s">
        <v>1074</v>
      </c>
      <c r="F1188" s="8" t="s">
        <v>354</v>
      </c>
      <c r="G1188" s="9">
        <f>IFERROR(VLOOKUP(Table2[[#This Row],[رقم الايصال الاكتروني]],Table1[],2,0),"")</f>
        <v>44719</v>
      </c>
      <c r="H1188" s="9" t="str">
        <f>IFERROR(VLOOKUP(Table2[[#This Row],[رقم الايصال الاكتروني]],Table1[],3,0),"")</f>
        <v>تحويل بنكى</v>
      </c>
    </row>
    <row r="1189" spans="2:8" ht="18.75" x14ac:dyDescent="0.3">
      <c r="B1189" s="3">
        <v>43748</v>
      </c>
      <c r="C1189" s="1">
        <v>24750</v>
      </c>
      <c r="D1189" s="2" t="s">
        <v>1074</v>
      </c>
      <c r="F1189" s="8" t="s">
        <v>541</v>
      </c>
      <c r="G1189" s="9">
        <f>IFERROR(VLOOKUP(Table2[[#This Row],[رقم الايصال الاكتروني]],Table1[],2,0),"")</f>
        <v>25650</v>
      </c>
      <c r="H1189" s="9" t="str">
        <f>IFERROR(VLOOKUP(Table2[[#This Row],[رقم الايصال الاكتروني]],Table1[],3,0),"")</f>
        <v>فيزا</v>
      </c>
    </row>
    <row r="1190" spans="2:8" ht="18.75" x14ac:dyDescent="0.3">
      <c r="B1190" s="3">
        <v>43747</v>
      </c>
      <c r="C1190" s="1">
        <v>24750</v>
      </c>
      <c r="D1190" s="2" t="s">
        <v>1074</v>
      </c>
      <c r="F1190" s="8" t="s">
        <v>440</v>
      </c>
      <c r="G1190" s="9">
        <f>IFERROR(VLOOKUP(Table2[[#This Row],[رقم الايصال الاكتروني]],Table1[],2,0),"")</f>
        <v>24750</v>
      </c>
      <c r="H1190" s="9" t="str">
        <f>IFERROR(VLOOKUP(Table2[[#This Row],[رقم الايصال الاكتروني]],Table1[],3,0),"")</f>
        <v>كاش</v>
      </c>
    </row>
    <row r="1191" spans="2:8" ht="18.75" x14ac:dyDescent="0.3">
      <c r="B1191" s="3" t="s">
        <v>783</v>
      </c>
      <c r="C1191" s="1">
        <v>17500</v>
      </c>
      <c r="D1191" s="2" t="s">
        <v>1074</v>
      </c>
      <c r="F1191" s="8" t="s">
        <v>1318</v>
      </c>
      <c r="G1191" s="9" t="str">
        <f>IFERROR(VLOOKUP(Table2[[#This Row],[رقم الايصال الاكتروني]],Table1[],2,0),"")</f>
        <v/>
      </c>
      <c r="H1191" s="9" t="str">
        <f>IFERROR(VLOOKUP(Table2[[#This Row],[رقم الايصال الاكتروني]],Table1[],3,0),"")</f>
        <v/>
      </c>
    </row>
    <row r="1192" spans="2:8" ht="18.75" x14ac:dyDescent="0.3">
      <c r="B1192" s="3" t="s">
        <v>784</v>
      </c>
      <c r="C1192" s="1">
        <v>26775</v>
      </c>
      <c r="D1192" s="2" t="s">
        <v>1074</v>
      </c>
      <c r="F1192" s="8" t="s">
        <v>1319</v>
      </c>
      <c r="G1192" s="9" t="str">
        <f>IFERROR(VLOOKUP(Table2[[#This Row],[رقم الايصال الاكتروني]],Table1[],2,0),"")</f>
        <v/>
      </c>
      <c r="H1192" s="9" t="str">
        <f>IFERROR(VLOOKUP(Table2[[#This Row],[رقم الايصال الاكتروني]],Table1[],3,0),"")</f>
        <v/>
      </c>
    </row>
    <row r="1193" spans="2:8" ht="18.75" x14ac:dyDescent="0.3">
      <c r="B1193" s="3" t="s">
        <v>785</v>
      </c>
      <c r="C1193" s="1">
        <v>14332.5</v>
      </c>
      <c r="D1193" s="2" t="s">
        <v>1074</v>
      </c>
      <c r="F1193" s="8" t="s">
        <v>458</v>
      </c>
      <c r="G1193" s="9">
        <f>IFERROR(VLOOKUP(Table2[[#This Row],[رقم الايصال الاكتروني]],Table1[],2,0),"")</f>
        <v>13104</v>
      </c>
      <c r="H1193" s="9" t="str">
        <f>IFERROR(VLOOKUP(Table2[[#This Row],[رقم الايصال الاكتروني]],Table1[],3,0),"")</f>
        <v>شيك</v>
      </c>
    </row>
    <row r="1194" spans="2:8" ht="18.75" x14ac:dyDescent="0.3">
      <c r="B1194" s="3" t="s">
        <v>786</v>
      </c>
      <c r="C1194" s="1">
        <v>40495</v>
      </c>
      <c r="D1194" s="2" t="s">
        <v>1074</v>
      </c>
      <c r="F1194" s="8">
        <v>492295</v>
      </c>
      <c r="G1194" s="9">
        <f>IFERROR(VLOOKUP(Table2[[#This Row],[رقم الايصال الاكتروني]],Table1[],2,0),"")</f>
        <v>16403</v>
      </c>
      <c r="H1194" s="9" t="str">
        <f>IFERROR(VLOOKUP(Table2[[#This Row],[رقم الايصال الاكتروني]],Table1[],3,0),"")</f>
        <v>شيك</v>
      </c>
    </row>
    <row r="1195" spans="2:8" ht="18.75" x14ac:dyDescent="0.3">
      <c r="B1195" s="3" t="s">
        <v>787</v>
      </c>
      <c r="C1195" s="1">
        <v>93750</v>
      </c>
      <c r="D1195" s="2" t="s">
        <v>1074</v>
      </c>
      <c r="F1195" s="8" t="s">
        <v>563</v>
      </c>
      <c r="G1195" s="9">
        <f>IFERROR(VLOOKUP(Table2[[#This Row],[رقم الايصال الاكتروني]],Table1[],2,0),"")</f>
        <v>23625</v>
      </c>
      <c r="H1195" s="9" t="str">
        <f>IFERROR(VLOOKUP(Table2[[#This Row],[رقم الايصال الاكتروني]],Table1[],3,0),"")</f>
        <v>كاش</v>
      </c>
    </row>
    <row r="1196" spans="2:8" ht="18.75" x14ac:dyDescent="0.3">
      <c r="B1196" s="3" t="s">
        <v>788</v>
      </c>
      <c r="C1196" s="1">
        <v>27400</v>
      </c>
      <c r="D1196" s="2" t="s">
        <v>1071</v>
      </c>
      <c r="F1196" s="8" t="s">
        <v>1320</v>
      </c>
      <c r="G1196" s="9" t="str">
        <f>IFERROR(VLOOKUP(Table2[[#This Row],[رقم الايصال الاكتروني]],Table1[],2,0),"")</f>
        <v/>
      </c>
      <c r="H1196" s="9" t="str">
        <f>IFERROR(VLOOKUP(Table2[[#This Row],[رقم الايصال الاكتروني]],Table1[],3,0),"")</f>
        <v/>
      </c>
    </row>
    <row r="1197" spans="2:8" ht="18.75" x14ac:dyDescent="0.3">
      <c r="B1197" s="3" t="s">
        <v>789</v>
      </c>
      <c r="C1197" s="1">
        <v>24007</v>
      </c>
      <c r="D1197" s="2" t="s">
        <v>1072</v>
      </c>
      <c r="F1197" s="8">
        <v>356918</v>
      </c>
      <c r="G1197" s="9">
        <f>IFERROR(VLOOKUP(Table2[[#This Row],[رقم الايصال الاكتروني]],Table1[],2,0),"")</f>
        <v>18550</v>
      </c>
      <c r="H1197" s="9" t="str">
        <f>IFERROR(VLOOKUP(Table2[[#This Row],[رقم الايصال الاكتروني]],Table1[],3,0),"")</f>
        <v>فيزا</v>
      </c>
    </row>
    <row r="1198" spans="2:8" ht="18.75" x14ac:dyDescent="0.3">
      <c r="B1198" s="3" t="s">
        <v>790</v>
      </c>
      <c r="C1198" s="1">
        <v>33750</v>
      </c>
      <c r="D1198" s="2" t="s">
        <v>1072</v>
      </c>
      <c r="F1198" s="8" t="s">
        <v>538</v>
      </c>
      <c r="G1198" s="9">
        <f>IFERROR(VLOOKUP(Table2[[#This Row],[رقم الايصال الاكتروني]],Table1[],2,0),"")</f>
        <v>44719</v>
      </c>
      <c r="H1198" s="9" t="str">
        <f>IFERROR(VLOOKUP(Table2[[#This Row],[رقم الايصال الاكتروني]],Table1[],3,0),"")</f>
        <v>فيزا</v>
      </c>
    </row>
    <row r="1199" spans="2:8" ht="18.75" x14ac:dyDescent="0.3">
      <c r="B1199" s="3" t="s">
        <v>791</v>
      </c>
      <c r="C1199" s="1">
        <v>36750</v>
      </c>
      <c r="D1199" s="2" t="s">
        <v>1071</v>
      </c>
      <c r="F1199" s="8">
        <v>63588</v>
      </c>
      <c r="G1199" s="9">
        <f>IFERROR(VLOOKUP(Table2[[#This Row],[رقم الايصال الاكتروني]],Table1[],2,0),"")</f>
        <v>25414</v>
      </c>
      <c r="H1199" s="9" t="str">
        <f>IFERROR(VLOOKUP(Table2[[#This Row],[رقم الايصال الاكتروني]],Table1[],3,0),"")</f>
        <v>كاش</v>
      </c>
    </row>
    <row r="1200" spans="2:8" ht="18.75" x14ac:dyDescent="0.3">
      <c r="B1200" s="3" t="s">
        <v>792</v>
      </c>
      <c r="C1200" s="1">
        <v>29750</v>
      </c>
      <c r="D1200" s="2" t="s">
        <v>1071</v>
      </c>
      <c r="F1200" s="8" t="s">
        <v>1321</v>
      </c>
      <c r="G1200" s="9">
        <f>IFERROR(VLOOKUP(Table2[[#This Row],[رقم الايصال الاكتروني]],Table1[],2,0),"")</f>
        <v>43800</v>
      </c>
      <c r="H1200" s="9" t="str">
        <f>IFERROR(VLOOKUP(Table2[[#This Row],[رقم الايصال الاكتروني]],Table1[],3,0),"")</f>
        <v>فيزا</v>
      </c>
    </row>
    <row r="1201" spans="2:8" ht="18.75" x14ac:dyDescent="0.3">
      <c r="B1201" s="3" t="s">
        <v>793</v>
      </c>
      <c r="C1201" s="1">
        <v>44250</v>
      </c>
      <c r="D1201" s="2" t="s">
        <v>1074</v>
      </c>
      <c r="F1201" s="8">
        <v>890100</v>
      </c>
      <c r="G1201" s="9" t="str">
        <f>IFERROR(VLOOKUP(Table2[[#This Row],[رقم الايصال الاكتروني]],Table1[],2,0),"")</f>
        <v/>
      </c>
      <c r="H1201" s="9" t="str">
        <f>IFERROR(VLOOKUP(Table2[[#This Row],[رقم الايصال الاكتروني]],Table1[],3,0),"")</f>
        <v/>
      </c>
    </row>
    <row r="1202" spans="2:8" ht="18.75" x14ac:dyDescent="0.3">
      <c r="B1202" s="3" t="s">
        <v>794</v>
      </c>
      <c r="C1202" s="1">
        <v>17065</v>
      </c>
      <c r="D1202" s="2" t="s">
        <v>1072</v>
      </c>
      <c r="F1202" s="8" t="s">
        <v>438</v>
      </c>
      <c r="G1202" s="9">
        <f>IFERROR(VLOOKUP(Table2[[#This Row],[رقم الايصال الاكتروني]],Table1[],2,0),"")</f>
        <v>15309</v>
      </c>
      <c r="H1202" s="9" t="str">
        <f>IFERROR(VLOOKUP(Table2[[#This Row],[رقم الايصال الاكتروني]],Table1[],3,0),"")</f>
        <v>فيزا</v>
      </c>
    </row>
    <row r="1203" spans="2:8" ht="18.75" x14ac:dyDescent="0.3">
      <c r="B1203" s="3">
        <v>206406</v>
      </c>
      <c r="C1203" s="1">
        <v>65000</v>
      </c>
      <c r="D1203" s="2" t="s">
        <v>1073</v>
      </c>
      <c r="F1203" s="8">
        <v>33343</v>
      </c>
      <c r="G1203" s="9">
        <f>IFERROR(VLOOKUP(Table2[[#This Row],[رقم الايصال الاكتروني]],Table1[],2,0),"")</f>
        <v>24325</v>
      </c>
      <c r="H1203" s="9" t="str">
        <f>IFERROR(VLOOKUP(Table2[[#This Row],[رقم الايصال الاكتروني]],Table1[],3,0),"")</f>
        <v>فيزا</v>
      </c>
    </row>
    <row r="1204" spans="2:8" ht="18.75" x14ac:dyDescent="0.3">
      <c r="B1204" s="3" t="s">
        <v>549</v>
      </c>
      <c r="C1204" s="1">
        <v>1431</v>
      </c>
      <c r="D1204" s="2" t="s">
        <v>1073</v>
      </c>
      <c r="F1204" s="8">
        <v>957216</v>
      </c>
      <c r="G1204" s="9">
        <f>IFERROR(VLOOKUP(Table2[[#This Row],[رقم الايصال الاكتروني]],Table1[],2,0),"")</f>
        <v>10450</v>
      </c>
      <c r="H1204" s="9" t="str">
        <f>IFERROR(VLOOKUP(Table2[[#This Row],[رقم الايصال الاكتروني]],Table1[],3,0),"")</f>
        <v>فيزا</v>
      </c>
    </row>
    <row r="1205" spans="2:8" ht="18.75" x14ac:dyDescent="0.3">
      <c r="B1205" s="3">
        <v>824166</v>
      </c>
      <c r="C1205" s="1">
        <v>13760</v>
      </c>
      <c r="D1205" s="2" t="s">
        <v>1071</v>
      </c>
      <c r="F1205" s="8" t="s">
        <v>455</v>
      </c>
      <c r="G1205" s="9">
        <f>IFERROR(VLOOKUP(Table2[[#This Row],[رقم الايصال الاكتروني]],Table1[],2,0),"")</f>
        <v>20250</v>
      </c>
      <c r="H1205" s="9" t="str">
        <f>IFERROR(VLOOKUP(Table2[[#This Row],[رقم الايصال الاكتروني]],Table1[],3,0),"")</f>
        <v>كاش</v>
      </c>
    </row>
    <row r="1206" spans="2:8" ht="18.75" x14ac:dyDescent="0.3">
      <c r="B1206" s="3">
        <v>42649</v>
      </c>
      <c r="C1206" s="1">
        <v>49000</v>
      </c>
      <c r="D1206" s="2" t="s">
        <v>1073</v>
      </c>
      <c r="F1206" s="8" t="s">
        <v>1322</v>
      </c>
      <c r="G1206" s="9" t="str">
        <f>IFERROR(VLOOKUP(Table2[[#This Row],[رقم الايصال الاكتروني]],Table1[],2,0),"")</f>
        <v/>
      </c>
      <c r="H1206" s="9" t="str">
        <f>IFERROR(VLOOKUP(Table2[[#This Row],[رقم الايصال الاكتروني]],Table1[],3,0),"")</f>
        <v/>
      </c>
    </row>
    <row r="1207" spans="2:8" ht="18.75" x14ac:dyDescent="0.3">
      <c r="B1207" s="3">
        <v>71580</v>
      </c>
      <c r="C1207" s="1">
        <v>44719</v>
      </c>
      <c r="D1207" s="2" t="s">
        <v>1073</v>
      </c>
      <c r="F1207" s="8" t="s">
        <v>552</v>
      </c>
      <c r="G1207" s="9">
        <f>IFERROR(VLOOKUP(Table2[[#This Row],[رقم الايصال الاكتروني]],Table1[],2,0),"")</f>
        <v>18750</v>
      </c>
      <c r="H1207" s="9" t="str">
        <f>IFERROR(VLOOKUP(Table2[[#This Row],[رقم الايصال الاكتروني]],Table1[],3,0),"")</f>
        <v>تحويل بنكى</v>
      </c>
    </row>
    <row r="1208" spans="2:8" ht="18.75" x14ac:dyDescent="0.3">
      <c r="B1208" s="3">
        <v>71479</v>
      </c>
      <c r="C1208" s="1">
        <v>44719</v>
      </c>
      <c r="D1208" s="2" t="s">
        <v>1071</v>
      </c>
      <c r="F1208" s="8" t="s">
        <v>365</v>
      </c>
      <c r="G1208" s="9">
        <f>IFERROR(VLOOKUP(Table2[[#This Row],[رقم الايصال الاكتروني]],Table1[],2,0),"")</f>
        <v>20625</v>
      </c>
      <c r="H1208" s="9" t="str">
        <f>IFERROR(VLOOKUP(Table2[[#This Row],[رقم الايصال الاكتروني]],Table1[],3,0),"")</f>
        <v>كاش</v>
      </c>
    </row>
    <row r="1209" spans="2:8" ht="18.75" x14ac:dyDescent="0.3">
      <c r="B1209" s="3" t="s">
        <v>795</v>
      </c>
      <c r="C1209" s="1">
        <v>14216</v>
      </c>
      <c r="D1209" s="2" t="s">
        <v>1073</v>
      </c>
      <c r="F1209" s="8" t="s">
        <v>368</v>
      </c>
      <c r="G1209" s="9">
        <f>IFERROR(VLOOKUP(Table2[[#This Row],[رقم الايصال الاكتروني]],Table1[],2,0),"")</f>
        <v>50000</v>
      </c>
      <c r="H1209" s="9" t="str">
        <f>IFERROR(VLOOKUP(Table2[[#This Row],[رقم الايصال الاكتروني]],Table1[],3,0),"")</f>
        <v>شيك</v>
      </c>
    </row>
    <row r="1210" spans="2:8" ht="18.75" x14ac:dyDescent="0.3">
      <c r="B1210" s="3">
        <v>80061</v>
      </c>
      <c r="C1210" s="1">
        <v>17618</v>
      </c>
      <c r="D1210" s="2" t="s">
        <v>1073</v>
      </c>
      <c r="F1210" s="8" t="s">
        <v>369</v>
      </c>
      <c r="G1210" s="9">
        <f>IFERROR(VLOOKUP(Table2[[#This Row],[رقم الايصال الاكتروني]],Table1[],2,0),"")</f>
        <v>60000</v>
      </c>
      <c r="H1210" s="9" t="str">
        <f>IFERROR(VLOOKUP(Table2[[#This Row],[رقم الايصال الاكتروني]],Table1[],3,0),"")</f>
        <v>شيك</v>
      </c>
    </row>
    <row r="1211" spans="2:8" ht="18.75" x14ac:dyDescent="0.3">
      <c r="B1211" s="3">
        <v>611574</v>
      </c>
      <c r="C1211" s="1">
        <v>12758</v>
      </c>
      <c r="D1211" s="2" t="s">
        <v>1072</v>
      </c>
      <c r="F1211" s="8">
        <v>5938442</v>
      </c>
      <c r="G1211" s="9" t="str">
        <f>IFERROR(VLOOKUP(Table2[[#This Row],[رقم الايصال الاكتروني]],Table1[],2,0),"")</f>
        <v/>
      </c>
      <c r="H1211" s="9" t="str">
        <f>IFERROR(VLOOKUP(Table2[[#This Row],[رقم الايصال الاكتروني]],Table1[],3,0),"")</f>
        <v/>
      </c>
    </row>
    <row r="1212" spans="2:8" ht="18.75" x14ac:dyDescent="0.3">
      <c r="B1212" s="3" t="s">
        <v>796</v>
      </c>
      <c r="C1212" s="1">
        <v>16405</v>
      </c>
      <c r="D1212" s="2" t="s">
        <v>1073</v>
      </c>
      <c r="F1212" s="8">
        <v>82501</v>
      </c>
      <c r="G1212" s="9">
        <f>IFERROR(VLOOKUP(Table2[[#This Row],[رقم الايصال الاكتروني]],Table1[],2,0),"")</f>
        <v>39000</v>
      </c>
      <c r="H1212" s="9" t="str">
        <f>IFERROR(VLOOKUP(Table2[[#This Row],[رقم الايصال الاكتروني]],Table1[],3,0),"")</f>
        <v>فيزا</v>
      </c>
    </row>
    <row r="1213" spans="2:8" ht="18.75" x14ac:dyDescent="0.3">
      <c r="B1213" s="3">
        <v>92878</v>
      </c>
      <c r="C1213" s="1">
        <v>20660</v>
      </c>
      <c r="D1213" s="2" t="s">
        <v>1073</v>
      </c>
      <c r="F1213" s="8">
        <v>32324</v>
      </c>
      <c r="G1213" s="9">
        <f>IFERROR(VLOOKUP(Table2[[#This Row],[رقم الايصال الاكتروني]],Table1[],2,0),"")</f>
        <v>16500</v>
      </c>
      <c r="H1213" s="9" t="str">
        <f>IFERROR(VLOOKUP(Table2[[#This Row],[رقم الايصال الاكتروني]],Table1[],3,0),"")</f>
        <v>كاش</v>
      </c>
    </row>
    <row r="1214" spans="2:8" ht="18.75" x14ac:dyDescent="0.3">
      <c r="B1214" s="3">
        <v>33380</v>
      </c>
      <c r="C1214" s="1">
        <v>24975</v>
      </c>
      <c r="D1214" s="2" t="s">
        <v>1073</v>
      </c>
      <c r="F1214" s="8" t="s">
        <v>376</v>
      </c>
      <c r="G1214" s="9">
        <f>IFERROR(VLOOKUP(Table2[[#This Row],[رقم الايصال الاكتروني]],Table1[],2,0),"")</f>
        <v>17496</v>
      </c>
      <c r="H1214" s="9" t="str">
        <f>IFERROR(VLOOKUP(Table2[[#This Row],[رقم الايصال الاكتروني]],Table1[],3,0),"")</f>
        <v>كاش</v>
      </c>
    </row>
    <row r="1215" spans="2:8" ht="18.75" x14ac:dyDescent="0.3">
      <c r="B1215" s="3">
        <v>79983</v>
      </c>
      <c r="C1215" s="1">
        <v>20500</v>
      </c>
      <c r="D1215" s="2" t="s">
        <v>1072</v>
      </c>
      <c r="F1215" s="8" t="s">
        <v>375</v>
      </c>
      <c r="G1215" s="9">
        <f>IFERROR(VLOOKUP(Table2[[#This Row],[رقم الايصال الاكتروني]],Table1[],2,0),"")</f>
        <v>25312.5</v>
      </c>
      <c r="H1215" s="9" t="str">
        <f>IFERROR(VLOOKUP(Table2[[#This Row],[رقم الايصال الاكتروني]],Table1[],3,0),"")</f>
        <v>فيزا</v>
      </c>
    </row>
    <row r="1216" spans="2:8" ht="18.75" x14ac:dyDescent="0.3">
      <c r="B1216" s="3" t="s">
        <v>797</v>
      </c>
      <c r="C1216" s="1">
        <v>75000</v>
      </c>
      <c r="D1216" s="2" t="s">
        <v>1073</v>
      </c>
      <c r="F1216" s="8" t="s">
        <v>374</v>
      </c>
      <c r="G1216" s="9">
        <f>IFERROR(VLOOKUP(Table2[[#This Row],[رقم الايصال الاكتروني]],Table1[],2,0),"")</f>
        <v>22950</v>
      </c>
      <c r="H1216" s="9" t="str">
        <f>IFERROR(VLOOKUP(Table2[[#This Row],[رقم الايصال الاكتروني]],Table1[],3,0),"")</f>
        <v>كاش</v>
      </c>
    </row>
    <row r="1217" spans="2:8" ht="18.75" x14ac:dyDescent="0.3">
      <c r="B1217" s="3" t="s">
        <v>798</v>
      </c>
      <c r="C1217" s="1">
        <v>25075</v>
      </c>
      <c r="D1217" s="2" t="s">
        <v>1073</v>
      </c>
      <c r="F1217" s="8">
        <v>616966</v>
      </c>
      <c r="G1217" s="9">
        <f>IFERROR(VLOOKUP(Table2[[#This Row],[رقم الايصال الاكتروني]],Table1[],2,0),"")</f>
        <v>13122</v>
      </c>
      <c r="H1217" s="9" t="str">
        <f>IFERROR(VLOOKUP(Table2[[#This Row],[رقم الايصال الاكتروني]],Table1[],3,0),"")</f>
        <v>فيزا</v>
      </c>
    </row>
    <row r="1218" spans="2:8" ht="18.75" x14ac:dyDescent="0.3">
      <c r="B1218" s="3" t="s">
        <v>799</v>
      </c>
      <c r="C1218" s="1">
        <v>78750</v>
      </c>
      <c r="D1218" s="2" t="s">
        <v>1074</v>
      </c>
      <c r="F1218" s="8" t="s">
        <v>373</v>
      </c>
      <c r="G1218" s="9">
        <f>IFERROR(VLOOKUP(Table2[[#This Row],[رقم الايصال الاكتروني]],Table1[],2,0),"")</f>
        <v>11600</v>
      </c>
      <c r="H1218" s="9" t="str">
        <f>IFERROR(VLOOKUP(Table2[[#This Row],[رقم الايصال الاكتروني]],Table1[],3,0),"")</f>
        <v>كاش</v>
      </c>
    </row>
    <row r="1219" spans="2:8" ht="18.75" x14ac:dyDescent="0.3">
      <c r="B1219" s="3" t="s">
        <v>800</v>
      </c>
      <c r="C1219" s="1">
        <v>100000</v>
      </c>
      <c r="D1219" s="2" t="s">
        <v>1072</v>
      </c>
      <c r="F1219" s="8" t="s">
        <v>370</v>
      </c>
      <c r="G1219" s="9">
        <f>IFERROR(VLOOKUP(Table2[[#This Row],[رقم الايصال الاكتروني]],Table1[],2,0),"")</f>
        <v>46800</v>
      </c>
      <c r="H1219" s="9" t="str">
        <f>IFERROR(VLOOKUP(Table2[[#This Row],[رقم الايصال الاكتروني]],Table1[],3,0),"")</f>
        <v>كاش</v>
      </c>
    </row>
    <row r="1220" spans="2:8" ht="18.75" x14ac:dyDescent="0.3">
      <c r="B1220" s="3" t="s">
        <v>801</v>
      </c>
      <c r="C1220" s="1">
        <v>33750</v>
      </c>
      <c r="D1220" s="2" t="s">
        <v>1072</v>
      </c>
      <c r="F1220" s="8" t="s">
        <v>1323</v>
      </c>
      <c r="G1220" s="9" t="str">
        <f>IFERROR(VLOOKUP(Table2[[#This Row],[رقم الايصال الاكتروني]],Table1[],2,0),"")</f>
        <v/>
      </c>
      <c r="H1220" s="9" t="str">
        <f>IFERROR(VLOOKUP(Table2[[#This Row],[رقم الايصال الاكتروني]],Table1[],3,0),"")</f>
        <v/>
      </c>
    </row>
    <row r="1221" spans="2:8" ht="18.75" x14ac:dyDescent="0.3">
      <c r="B1221" s="3">
        <v>98585</v>
      </c>
      <c r="C1221" s="1">
        <v>45000</v>
      </c>
      <c r="D1221" s="2" t="s">
        <v>1071</v>
      </c>
      <c r="F1221" s="8" t="s">
        <v>1324</v>
      </c>
      <c r="G1221" s="9">
        <f>IFERROR(VLOOKUP(Table2[[#This Row],[رقم الايصال الاكتروني]],Table1[],2,0),"")</f>
        <v>14330</v>
      </c>
      <c r="H1221" s="9" t="str">
        <f>IFERROR(VLOOKUP(Table2[[#This Row],[رقم الايصال الاكتروني]],Table1[],3,0),"")</f>
        <v>فيزا</v>
      </c>
    </row>
    <row r="1222" spans="2:8" ht="18.75" x14ac:dyDescent="0.3">
      <c r="B1222" s="3" t="s">
        <v>802</v>
      </c>
      <c r="C1222" s="1">
        <v>31875</v>
      </c>
      <c r="D1222" s="2" t="s">
        <v>1072</v>
      </c>
      <c r="F1222" s="8">
        <v>47576</v>
      </c>
      <c r="G1222" s="9">
        <f>IFERROR(VLOOKUP(Table2[[#This Row],[رقم الايصال الاكتروني]],Table1[],2,0),"")</f>
        <v>19250</v>
      </c>
      <c r="H1222" s="9" t="str">
        <f>IFERROR(VLOOKUP(Table2[[#This Row],[رقم الايصال الاكتروني]],Table1[],3,0),"")</f>
        <v>كاش</v>
      </c>
    </row>
    <row r="1223" spans="2:8" ht="18.75" x14ac:dyDescent="0.3">
      <c r="B1223" s="3">
        <v>77151</v>
      </c>
      <c r="C1223" s="1">
        <v>20075</v>
      </c>
      <c r="D1223" s="2" t="s">
        <v>1071</v>
      </c>
      <c r="F1223" s="8">
        <v>51106</v>
      </c>
      <c r="G1223" s="9">
        <f>IFERROR(VLOOKUP(Table2[[#This Row],[رقم الايصال الاكتروني]],Table1[],2,0),"")</f>
        <v>24000</v>
      </c>
      <c r="H1223" s="9" t="str">
        <f>IFERROR(VLOOKUP(Table2[[#This Row],[رقم الايصال الاكتروني]],Table1[],3,0),"")</f>
        <v>كاش</v>
      </c>
    </row>
    <row r="1224" spans="2:8" ht="18.75" x14ac:dyDescent="0.3">
      <c r="B1224" s="3">
        <v>92751</v>
      </c>
      <c r="C1224" s="1">
        <v>18585</v>
      </c>
      <c r="D1224" s="2" t="s">
        <v>1071</v>
      </c>
      <c r="F1224" s="8" t="s">
        <v>353</v>
      </c>
      <c r="G1224" s="9">
        <f>IFERROR(VLOOKUP(Table2[[#This Row],[رقم الايصال الاكتروني]],Table1[],2,0),"")</f>
        <v>29625</v>
      </c>
      <c r="H1224" s="9" t="str">
        <f>IFERROR(VLOOKUP(Table2[[#This Row],[رقم الايصال الاكتروني]],Table1[],3,0),"")</f>
        <v>كاش</v>
      </c>
    </row>
    <row r="1225" spans="2:8" ht="18.75" x14ac:dyDescent="0.3">
      <c r="B1225" s="3">
        <v>73653</v>
      </c>
      <c r="C1225" s="1">
        <v>22781</v>
      </c>
      <c r="D1225" s="2" t="s">
        <v>1073</v>
      </c>
      <c r="F1225" s="8" t="s">
        <v>352</v>
      </c>
      <c r="G1225" s="9">
        <f>IFERROR(VLOOKUP(Table2[[#This Row],[رقم الايصال الاكتروني]],Table1[],2,0),"")</f>
        <v>21638</v>
      </c>
      <c r="H1225" s="9" t="str">
        <f>IFERROR(VLOOKUP(Table2[[#This Row],[رقم الايصال الاكتروني]],Table1[],3,0),"")</f>
        <v>شيك</v>
      </c>
    </row>
    <row r="1226" spans="2:8" ht="18.75" x14ac:dyDescent="0.3">
      <c r="B1226" s="3">
        <v>92936</v>
      </c>
      <c r="C1226" s="1">
        <v>21060</v>
      </c>
      <c r="D1226" s="2" t="s">
        <v>1073</v>
      </c>
      <c r="F1226" s="8" t="s">
        <v>348</v>
      </c>
      <c r="G1226" s="9">
        <f>IFERROR(VLOOKUP(Table2[[#This Row],[رقم الايصال الاكتروني]],Table1[],2,0),"")</f>
        <v>27360</v>
      </c>
      <c r="H1226" s="9" t="str">
        <f>IFERROR(VLOOKUP(Table2[[#This Row],[رقم الايصال الاكتروني]],Table1[],3,0),"")</f>
        <v>فيزا</v>
      </c>
    </row>
    <row r="1227" spans="2:8" ht="18.75" x14ac:dyDescent="0.3">
      <c r="B1227" s="3">
        <v>41457</v>
      </c>
      <c r="C1227" s="1">
        <v>31365</v>
      </c>
      <c r="D1227" s="2" t="s">
        <v>1071</v>
      </c>
      <c r="F1227" s="8" t="s">
        <v>1325</v>
      </c>
      <c r="G1227" s="9" t="str">
        <f>IFERROR(VLOOKUP(Table2[[#This Row],[رقم الايصال الاكتروني]],Table1[],2,0),"")</f>
        <v/>
      </c>
      <c r="H1227" s="9" t="str">
        <f>IFERROR(VLOOKUP(Table2[[#This Row],[رقم الايصال الاكتروني]],Table1[],3,0),"")</f>
        <v/>
      </c>
    </row>
    <row r="1228" spans="2:8" ht="18.75" x14ac:dyDescent="0.3">
      <c r="B1228" s="3">
        <v>46954</v>
      </c>
      <c r="C1228" s="1">
        <v>10969</v>
      </c>
      <c r="D1228" s="2" t="s">
        <v>1071</v>
      </c>
      <c r="F1228" s="8" t="s">
        <v>1326</v>
      </c>
      <c r="G1228" s="9" t="str">
        <f>IFERROR(VLOOKUP(Table2[[#This Row],[رقم الايصال الاكتروني]],Table1[],2,0),"")</f>
        <v/>
      </c>
      <c r="H1228" s="9" t="str">
        <f>IFERROR(VLOOKUP(Table2[[#This Row],[رقم الايصال الاكتروني]],Table1[],3,0),"")</f>
        <v/>
      </c>
    </row>
    <row r="1229" spans="2:8" ht="18.75" x14ac:dyDescent="0.3">
      <c r="B1229" s="3">
        <v>79733</v>
      </c>
      <c r="C1229" s="1">
        <v>13365</v>
      </c>
      <c r="D1229" s="2" t="s">
        <v>1071</v>
      </c>
      <c r="F1229" s="8" t="s">
        <v>347</v>
      </c>
      <c r="G1229" s="9">
        <f>IFERROR(VLOOKUP(Table2[[#This Row],[رقم الايصال الاكتروني]],Table1[],2,0),"")</f>
        <v>13552</v>
      </c>
      <c r="H1229" s="9" t="str">
        <f>IFERROR(VLOOKUP(Table2[[#This Row],[رقم الايصال الاكتروني]],Table1[],3,0),"")</f>
        <v>تحويل بنكى</v>
      </c>
    </row>
    <row r="1230" spans="2:8" ht="18.75" x14ac:dyDescent="0.3">
      <c r="B1230" s="3">
        <v>35027</v>
      </c>
      <c r="C1230" s="1">
        <v>32231</v>
      </c>
      <c r="D1230" s="2" t="s">
        <v>1071</v>
      </c>
      <c r="F1230" s="8" t="s">
        <v>346</v>
      </c>
      <c r="G1230" s="9">
        <f>IFERROR(VLOOKUP(Table2[[#This Row],[رقم الايصال الاكتروني]],Table1[],2,0),"")</f>
        <v>22640</v>
      </c>
      <c r="H1230" s="9" t="str">
        <f>IFERROR(VLOOKUP(Table2[[#This Row],[رقم الايصال الاكتروني]],Table1[],3,0),"")</f>
        <v>كاش</v>
      </c>
    </row>
    <row r="1231" spans="2:8" ht="18.75" x14ac:dyDescent="0.3">
      <c r="B1231" s="3">
        <v>612140</v>
      </c>
      <c r="C1231" s="1">
        <v>12255</v>
      </c>
      <c r="D1231" s="2" t="s">
        <v>1073</v>
      </c>
      <c r="F1231" s="8" t="s">
        <v>1327</v>
      </c>
      <c r="G1231" s="9" t="str">
        <f>IFERROR(VLOOKUP(Table2[[#This Row],[رقم الايصال الاكتروني]],Table1[],2,0),"")</f>
        <v/>
      </c>
      <c r="H1231" s="9" t="str">
        <f>IFERROR(VLOOKUP(Table2[[#This Row],[رقم الايصال الاكتروني]],Table1[],3,0),"")</f>
        <v/>
      </c>
    </row>
    <row r="1232" spans="2:8" ht="18.75" x14ac:dyDescent="0.3">
      <c r="B1232" s="3">
        <v>279221</v>
      </c>
      <c r="C1232" s="1">
        <v>17093</v>
      </c>
      <c r="D1232" s="2" t="s">
        <v>1073</v>
      </c>
      <c r="F1232" s="8" t="s">
        <v>1328</v>
      </c>
      <c r="G1232" s="9" t="str">
        <f>IFERROR(VLOOKUP(Table2[[#This Row],[رقم الايصال الاكتروني]],Table1[],2,0),"")</f>
        <v/>
      </c>
      <c r="H1232" s="9" t="str">
        <f>IFERROR(VLOOKUP(Table2[[#This Row],[رقم الايصال الاكتروني]],Table1[],3,0),"")</f>
        <v/>
      </c>
    </row>
    <row r="1233" spans="2:8" ht="18.75" x14ac:dyDescent="0.3">
      <c r="B1233" s="3">
        <v>54568</v>
      </c>
      <c r="C1233" s="1">
        <v>34300</v>
      </c>
      <c r="D1233" s="2" t="s">
        <v>1073</v>
      </c>
      <c r="F1233" s="8">
        <v>34954</v>
      </c>
      <c r="G1233" s="9">
        <f>IFERROR(VLOOKUP(Table2[[#This Row],[رقم الايصال الاكتروني]],Table1[],2,0),"")</f>
        <v>33750</v>
      </c>
      <c r="H1233" s="9" t="str">
        <f>IFERROR(VLOOKUP(Table2[[#This Row],[رقم الايصال الاكتروني]],Table1[],3,0),"")</f>
        <v>كاش</v>
      </c>
    </row>
    <row r="1234" spans="2:8" ht="18.75" x14ac:dyDescent="0.3">
      <c r="B1234" s="3">
        <v>616350</v>
      </c>
      <c r="C1234" s="1">
        <v>12758</v>
      </c>
      <c r="D1234" s="2" t="s">
        <v>1073</v>
      </c>
      <c r="F1234" s="8">
        <v>638379</v>
      </c>
      <c r="G1234" s="9" t="str">
        <f>IFERROR(VLOOKUP(Table2[[#This Row],[رقم الايصال الاكتروني]],Table1[],2,0),"")</f>
        <v/>
      </c>
      <c r="H1234" s="9" t="str">
        <f>IFERROR(VLOOKUP(Table2[[#This Row],[رقم الايصال الاكتروني]],Table1[],3,0),"")</f>
        <v/>
      </c>
    </row>
    <row r="1235" spans="2:8" ht="18.75" x14ac:dyDescent="0.3">
      <c r="B1235" s="3">
        <v>55696</v>
      </c>
      <c r="C1235" s="1">
        <v>34020</v>
      </c>
      <c r="D1235" s="2" t="s">
        <v>1073</v>
      </c>
      <c r="F1235" s="8">
        <v>6506235</v>
      </c>
      <c r="G1235" s="9">
        <f>IFERROR(VLOOKUP(Table2[[#This Row],[رقم الايصال الاكتروني]],Table1[],2,0),"")</f>
        <v>9570</v>
      </c>
      <c r="H1235" s="9" t="str">
        <f>IFERROR(VLOOKUP(Table2[[#This Row],[رقم الايصال الاكتروني]],Table1[],3,0),"")</f>
        <v>فيزا</v>
      </c>
    </row>
    <row r="1236" spans="2:8" ht="18.75" x14ac:dyDescent="0.3">
      <c r="B1236" s="3">
        <v>724843</v>
      </c>
      <c r="C1236" s="1">
        <v>10660</v>
      </c>
      <c r="D1236" s="2" t="s">
        <v>1074</v>
      </c>
      <c r="F1236" s="8">
        <v>325233</v>
      </c>
      <c r="G1236" s="9">
        <f>IFERROR(VLOOKUP(Table2[[#This Row],[رقم الايصال الاكتروني]],Table1[],2,0),"")</f>
        <v>7010</v>
      </c>
      <c r="H1236" s="9" t="str">
        <f>IFERROR(VLOOKUP(Table2[[#This Row],[رقم الايصال الاكتروني]],Table1[],3,0),"")</f>
        <v>فيزا</v>
      </c>
    </row>
    <row r="1237" spans="2:8" ht="18.75" x14ac:dyDescent="0.3">
      <c r="B1237" s="3">
        <v>102721</v>
      </c>
      <c r="C1237" s="1">
        <v>4730</v>
      </c>
      <c r="D1237" s="2" t="s">
        <v>1071</v>
      </c>
      <c r="F1237" s="8">
        <v>20265</v>
      </c>
      <c r="G1237" s="9" t="str">
        <f>IFERROR(VLOOKUP(Table2[[#This Row],[رقم الايصال الاكتروني]],Table1[],2,0),"")</f>
        <v/>
      </c>
      <c r="H1237" s="9" t="str">
        <f>IFERROR(VLOOKUP(Table2[[#This Row],[رقم الايصال الاكتروني]],Table1[],3,0),"")</f>
        <v/>
      </c>
    </row>
    <row r="1238" spans="2:8" ht="18.75" x14ac:dyDescent="0.3">
      <c r="B1238" s="3">
        <v>540780</v>
      </c>
      <c r="C1238" s="1">
        <v>5625</v>
      </c>
      <c r="D1238" s="2" t="s">
        <v>1072</v>
      </c>
      <c r="F1238" s="8" t="s">
        <v>1329</v>
      </c>
      <c r="G1238" s="9" t="str">
        <f>IFERROR(VLOOKUP(Table2[[#This Row],[رقم الايصال الاكتروني]],Table1[],2,0),"")</f>
        <v/>
      </c>
      <c r="H1238" s="9" t="str">
        <f>IFERROR(VLOOKUP(Table2[[#This Row],[رقم الايصال الاكتروني]],Table1[],3,0),"")</f>
        <v/>
      </c>
    </row>
    <row r="1239" spans="2:8" ht="18.75" x14ac:dyDescent="0.3">
      <c r="B1239" s="3">
        <v>692000</v>
      </c>
      <c r="C1239" s="1">
        <v>9040</v>
      </c>
      <c r="D1239" s="2" t="s">
        <v>1073</v>
      </c>
      <c r="F1239" s="8">
        <v>55478</v>
      </c>
      <c r="G1239" s="9">
        <f>IFERROR(VLOOKUP(Table2[[#This Row],[رقم الايصال الاكتروني]],Table1[],2,0),"")</f>
        <v>20025</v>
      </c>
      <c r="H1239" s="9" t="str">
        <f>IFERROR(VLOOKUP(Table2[[#This Row],[رقم الايصال الاكتروني]],Table1[],3,0),"")</f>
        <v>فيزا</v>
      </c>
    </row>
    <row r="1240" spans="2:8" ht="18.75" x14ac:dyDescent="0.3">
      <c r="B1240" s="3">
        <v>1027707</v>
      </c>
      <c r="C1240" s="1">
        <v>4495</v>
      </c>
      <c r="D1240" s="2" t="s">
        <v>1073</v>
      </c>
      <c r="F1240" s="8" t="s">
        <v>437</v>
      </c>
      <c r="G1240" s="9">
        <f>IFERROR(VLOOKUP(Table2[[#This Row],[رقم الايصال الاكتروني]],Table1[],2,0),"")</f>
        <v>12720</v>
      </c>
      <c r="H1240" s="9" t="str">
        <f>IFERROR(VLOOKUP(Table2[[#This Row],[رقم الايصال الاكتروني]],Table1[],3,0),"")</f>
        <v>فيزا</v>
      </c>
    </row>
    <row r="1241" spans="2:8" ht="18.75" x14ac:dyDescent="0.3">
      <c r="B1241" s="3" t="s">
        <v>803</v>
      </c>
      <c r="C1241" s="1">
        <v>19250.000000000004</v>
      </c>
      <c r="D1241" s="2" t="s">
        <v>1071</v>
      </c>
      <c r="F1241" s="8" t="s">
        <v>1330</v>
      </c>
      <c r="G1241" s="9" t="str">
        <f>IFERROR(VLOOKUP(Table2[[#This Row],[رقم الايصال الاكتروني]],Table1[],2,0),"")</f>
        <v/>
      </c>
      <c r="H1241" s="9" t="str">
        <f>IFERROR(VLOOKUP(Table2[[#This Row],[رقم الايصال الاكتروني]],Table1[],3,0),"")</f>
        <v/>
      </c>
    </row>
    <row r="1242" spans="2:8" ht="18.75" x14ac:dyDescent="0.3">
      <c r="B1242" s="3">
        <v>74013</v>
      </c>
      <c r="C1242" s="1">
        <v>25925.000000000004</v>
      </c>
      <c r="D1242" s="2" t="s">
        <v>1073</v>
      </c>
      <c r="F1242" s="8" t="s">
        <v>1331</v>
      </c>
      <c r="G1242" s="9" t="str">
        <f>IFERROR(VLOOKUP(Table2[[#This Row],[رقم الايصال الاكتروني]],Table1[],2,0),"")</f>
        <v/>
      </c>
      <c r="H1242" s="9" t="str">
        <f>IFERROR(VLOOKUP(Table2[[#This Row],[رقم الايصال الاكتروني]],Table1[],3,0),"")</f>
        <v/>
      </c>
    </row>
    <row r="1243" spans="2:8" ht="18.75" x14ac:dyDescent="0.3">
      <c r="B1243" s="3" t="s">
        <v>804</v>
      </c>
      <c r="C1243" s="1">
        <v>21460</v>
      </c>
      <c r="D1243" s="2" t="s">
        <v>1073</v>
      </c>
      <c r="F1243" s="8">
        <v>589054</v>
      </c>
      <c r="G1243" s="9" t="str">
        <f>IFERROR(VLOOKUP(Table2[[#This Row],[رقم الايصال الاكتروني]],Table1[],2,0),"")</f>
        <v/>
      </c>
      <c r="H1243" s="9" t="str">
        <f>IFERROR(VLOOKUP(Table2[[#This Row],[رقم الايصال الاكتروني]],Table1[],3,0),"")</f>
        <v/>
      </c>
    </row>
    <row r="1244" spans="2:8" ht="18.75" x14ac:dyDescent="0.3">
      <c r="B1244" s="3" t="s">
        <v>805</v>
      </c>
      <c r="C1244" s="1">
        <v>26550</v>
      </c>
      <c r="D1244" s="2" t="s">
        <v>1074</v>
      </c>
      <c r="F1244" s="8">
        <v>213500</v>
      </c>
      <c r="G1244" s="9" t="str">
        <f>IFERROR(VLOOKUP(Table2[[#This Row],[رقم الايصال الاكتروني]],Table1[],2,0),"")</f>
        <v/>
      </c>
      <c r="H1244" s="9" t="str">
        <f>IFERROR(VLOOKUP(Table2[[#This Row],[رقم الايصال الاكتروني]],Table1[],3,0),"")</f>
        <v/>
      </c>
    </row>
    <row r="1245" spans="2:8" ht="18.75" x14ac:dyDescent="0.3">
      <c r="B1245" s="3" t="s">
        <v>806</v>
      </c>
      <c r="C1245" s="1">
        <v>33360</v>
      </c>
      <c r="D1245" s="2" t="s">
        <v>1072</v>
      </c>
      <c r="F1245" s="8">
        <v>591741</v>
      </c>
      <c r="G1245" s="9" t="str">
        <f>IFERROR(VLOOKUP(Table2[[#This Row],[رقم الايصال الاكتروني]],Table1[],2,0),"")</f>
        <v/>
      </c>
      <c r="H1245" s="9" t="str">
        <f>IFERROR(VLOOKUP(Table2[[#This Row],[رقم الايصال الاكتروني]],Table1[],3,0),"")</f>
        <v/>
      </c>
    </row>
    <row r="1246" spans="2:8" ht="18.75" x14ac:dyDescent="0.3">
      <c r="B1246" s="3" t="s">
        <v>807</v>
      </c>
      <c r="C1246" s="1">
        <v>29200</v>
      </c>
      <c r="D1246" s="2" t="s">
        <v>1071</v>
      </c>
      <c r="F1246" s="8">
        <v>589397</v>
      </c>
      <c r="G1246" s="9" t="str">
        <f>IFERROR(VLOOKUP(Table2[[#This Row],[رقم الايصال الاكتروني]],Table1[],2,0),"")</f>
        <v/>
      </c>
      <c r="H1246" s="9" t="str">
        <f>IFERROR(VLOOKUP(Table2[[#This Row],[رقم الايصال الاكتروني]],Table1[],3,0),"")</f>
        <v/>
      </c>
    </row>
    <row r="1247" spans="2:8" ht="18.75" x14ac:dyDescent="0.3">
      <c r="B1247" s="3" t="s">
        <v>808</v>
      </c>
      <c r="C1247" s="1">
        <v>59000</v>
      </c>
      <c r="D1247" s="2" t="s">
        <v>1074</v>
      </c>
      <c r="F1247" s="8">
        <v>653573</v>
      </c>
      <c r="G1247" s="9" t="str">
        <f>IFERROR(VLOOKUP(Table2[[#This Row],[رقم الايصال الاكتروني]],Table1[],2,0),"")</f>
        <v/>
      </c>
      <c r="H1247" s="9" t="str">
        <f>IFERROR(VLOOKUP(Table2[[#This Row],[رقم الايصال الاكتروني]],Table1[],3,0),"")</f>
        <v/>
      </c>
    </row>
    <row r="1248" spans="2:8" ht="18.75" x14ac:dyDescent="0.3">
      <c r="B1248" s="3" t="s">
        <v>809</v>
      </c>
      <c r="C1248" s="1">
        <v>36000</v>
      </c>
      <c r="D1248" s="2" t="s">
        <v>1074</v>
      </c>
      <c r="F1248" s="8">
        <v>29567</v>
      </c>
      <c r="G1248" s="9" t="str">
        <f>IFERROR(VLOOKUP(Table2[[#This Row],[رقم الايصال الاكتروني]],Table1[],2,0),"")</f>
        <v/>
      </c>
      <c r="H1248" s="9" t="str">
        <f>IFERROR(VLOOKUP(Table2[[#This Row],[رقم الايصال الاكتروني]],Table1[],3,0),"")</f>
        <v/>
      </c>
    </row>
    <row r="1249" spans="2:8" ht="18.75" x14ac:dyDescent="0.3">
      <c r="B1249" s="3" t="s">
        <v>810</v>
      </c>
      <c r="C1249" s="1">
        <v>33750</v>
      </c>
      <c r="D1249" s="2" t="s">
        <v>1071</v>
      </c>
      <c r="F1249" s="8">
        <v>22605</v>
      </c>
      <c r="G1249" s="9" t="str">
        <f>IFERROR(VLOOKUP(Table2[[#This Row],[رقم الايصال الاكتروني]],Table1[],2,0),"")</f>
        <v/>
      </c>
      <c r="H1249" s="9" t="str">
        <f>IFERROR(VLOOKUP(Table2[[#This Row],[رقم الايصال الاكتروني]],Table1[],3,0),"")</f>
        <v/>
      </c>
    </row>
    <row r="1250" spans="2:8" ht="18.75" x14ac:dyDescent="0.3">
      <c r="B1250" s="3" t="s">
        <v>811</v>
      </c>
      <c r="C1250" s="1">
        <v>38557</v>
      </c>
      <c r="D1250" s="2" t="s">
        <v>1074</v>
      </c>
      <c r="F1250" s="8">
        <v>56286449</v>
      </c>
      <c r="G1250" s="9" t="str">
        <f>IFERROR(VLOOKUP(Table2[[#This Row],[رقم الايصال الاكتروني]],Table1[],2,0),"")</f>
        <v/>
      </c>
      <c r="H1250" s="9" t="str">
        <f>IFERROR(VLOOKUP(Table2[[#This Row],[رقم الايصال الاكتروني]],Table1[],3,0),"")</f>
        <v/>
      </c>
    </row>
    <row r="1251" spans="2:8" ht="18.75" x14ac:dyDescent="0.3">
      <c r="B1251" s="3" t="s">
        <v>812</v>
      </c>
      <c r="C1251" s="1">
        <v>41700</v>
      </c>
      <c r="D1251" s="2" t="s">
        <v>1074</v>
      </c>
      <c r="F1251" s="8">
        <v>286220</v>
      </c>
      <c r="G1251" s="9" t="str">
        <f>IFERROR(VLOOKUP(Table2[[#This Row],[رقم الايصال الاكتروني]],Table1[],2,0),"")</f>
        <v/>
      </c>
      <c r="H1251" s="9" t="str">
        <f>IFERROR(VLOOKUP(Table2[[#This Row],[رقم الايصال الاكتروني]],Table1[],3,0),"")</f>
        <v/>
      </c>
    </row>
    <row r="1252" spans="2:8" ht="18.75" x14ac:dyDescent="0.3">
      <c r="B1252" s="3" t="s">
        <v>813</v>
      </c>
      <c r="C1252" s="1">
        <v>31025</v>
      </c>
      <c r="D1252" s="2" t="s">
        <v>1073</v>
      </c>
      <c r="F1252" s="8">
        <v>790573</v>
      </c>
      <c r="G1252" s="9" t="str">
        <f>IFERROR(VLOOKUP(Table2[[#This Row],[رقم الايصال الاكتروني]],Table1[],2,0),"")</f>
        <v/>
      </c>
      <c r="H1252" s="9" t="str">
        <f>IFERROR(VLOOKUP(Table2[[#This Row],[رقم الايصال الاكتروني]],Table1[],3,0),"")</f>
        <v/>
      </c>
    </row>
    <row r="1253" spans="2:8" ht="18.75" x14ac:dyDescent="0.3">
      <c r="B1253" s="3" t="s">
        <v>814</v>
      </c>
      <c r="C1253" s="1">
        <v>59075</v>
      </c>
      <c r="D1253" s="2" t="s">
        <v>1071</v>
      </c>
      <c r="F1253" s="8">
        <v>6037121</v>
      </c>
      <c r="G1253" s="9" t="str">
        <f>IFERROR(VLOOKUP(Table2[[#This Row],[رقم الايصال الاكتروني]],Table1[],2,0),"")</f>
        <v/>
      </c>
      <c r="H1253" s="9" t="str">
        <f>IFERROR(VLOOKUP(Table2[[#This Row],[رقم الايصال الاكتروني]],Table1[],3,0),"")</f>
        <v/>
      </c>
    </row>
    <row r="1254" spans="2:8" ht="18.75" x14ac:dyDescent="0.3">
      <c r="B1254" s="3" t="s">
        <v>815</v>
      </c>
      <c r="C1254" s="1">
        <v>39750</v>
      </c>
      <c r="D1254" s="2" t="s">
        <v>1074</v>
      </c>
      <c r="F1254" s="8" t="s">
        <v>389</v>
      </c>
      <c r="G1254" s="9">
        <f>IFERROR(VLOOKUP(Table2[[#This Row],[رقم الايصال الاكتروني]],Table1[],2,0),"")</f>
        <v>18600</v>
      </c>
      <c r="H1254" s="9" t="str">
        <f>IFERROR(VLOOKUP(Table2[[#This Row],[رقم الايصال الاكتروني]],Table1[],3,0),"")</f>
        <v>شيك</v>
      </c>
    </row>
    <row r="1255" spans="2:8" ht="18.75" x14ac:dyDescent="0.3">
      <c r="B1255" s="3">
        <v>83846</v>
      </c>
      <c r="C1255" s="1">
        <v>29750</v>
      </c>
      <c r="D1255" s="2" t="s">
        <v>1074</v>
      </c>
      <c r="F1255" s="8">
        <v>57068</v>
      </c>
      <c r="G1255" s="9">
        <f>IFERROR(VLOOKUP(Table2[[#This Row],[رقم الايصال الاكتروني]],Table1[],2,0),"")</f>
        <v>10565</v>
      </c>
      <c r="H1255" s="9" t="str">
        <f>IFERROR(VLOOKUP(Table2[[#This Row],[رقم الايصال الاكتروني]],Table1[],3,0),"")</f>
        <v>فيزا</v>
      </c>
    </row>
    <row r="1256" spans="2:8" ht="18.75" x14ac:dyDescent="0.3">
      <c r="B1256" s="3" t="s">
        <v>816</v>
      </c>
      <c r="C1256" s="1">
        <v>74375</v>
      </c>
      <c r="D1256" s="2" t="s">
        <v>1072</v>
      </c>
      <c r="F1256" s="8" t="s">
        <v>290</v>
      </c>
      <c r="G1256" s="9">
        <f>IFERROR(VLOOKUP(Table2[[#This Row],[رقم الايصال الاكتروني]],Table1[],2,0),"")</f>
        <v>18000</v>
      </c>
      <c r="H1256" s="9" t="str">
        <f>IFERROR(VLOOKUP(Table2[[#This Row],[رقم الايصال الاكتروني]],Table1[],3,0),"")</f>
        <v>شيك</v>
      </c>
    </row>
    <row r="1257" spans="2:8" ht="18.75" x14ac:dyDescent="0.3">
      <c r="B1257" s="3" t="s">
        <v>817</v>
      </c>
      <c r="C1257" s="1">
        <v>27625</v>
      </c>
      <c r="D1257" s="2" t="s">
        <v>1073</v>
      </c>
      <c r="F1257" s="8" t="s">
        <v>650</v>
      </c>
      <c r="G1257" s="9">
        <f>IFERROR(VLOOKUP(Table2[[#This Row],[رقم الايصال الاكتروني]],Table1[],2,0),"")</f>
        <v>29000</v>
      </c>
      <c r="H1257" s="9" t="str">
        <f>IFERROR(VLOOKUP(Table2[[#This Row],[رقم الايصال الاكتروني]],Table1[],3,0),"")</f>
        <v>شيك</v>
      </c>
    </row>
    <row r="1258" spans="2:8" ht="18.75" x14ac:dyDescent="0.3">
      <c r="B1258" s="3" t="s">
        <v>818</v>
      </c>
      <c r="C1258" s="1">
        <v>28050</v>
      </c>
      <c r="D1258" s="2" t="s">
        <v>1071</v>
      </c>
      <c r="F1258" s="8" t="s">
        <v>1332</v>
      </c>
      <c r="G1258" s="9" t="str">
        <f>IFERROR(VLOOKUP(Table2[[#This Row],[رقم الايصال الاكتروني]],Table1[],2,0),"")</f>
        <v/>
      </c>
      <c r="H1258" s="9" t="str">
        <f>IFERROR(VLOOKUP(Table2[[#This Row],[رقم الايصال الاكتروني]],Table1[],3,0),"")</f>
        <v/>
      </c>
    </row>
    <row r="1259" spans="2:8" ht="18.75" x14ac:dyDescent="0.3">
      <c r="B1259" s="3" t="s">
        <v>819</v>
      </c>
      <c r="C1259" s="1">
        <v>65250</v>
      </c>
      <c r="D1259" s="2" t="s">
        <v>1072</v>
      </c>
      <c r="F1259" s="8">
        <v>92573</v>
      </c>
      <c r="G1259" s="9">
        <f>IFERROR(VLOOKUP(Table2[[#This Row],[رقم الايصال الاكتروني]],Table1[],2,0),"")</f>
        <v>20000</v>
      </c>
      <c r="H1259" s="9" t="str">
        <f>IFERROR(VLOOKUP(Table2[[#This Row],[رقم الايصال الاكتروني]],Table1[],3,0),"")</f>
        <v>شيك</v>
      </c>
    </row>
    <row r="1260" spans="2:8" ht="18.75" x14ac:dyDescent="0.3">
      <c r="B1260" s="3" t="s">
        <v>820</v>
      </c>
      <c r="C1260" s="1">
        <v>33750</v>
      </c>
      <c r="D1260" s="2" t="s">
        <v>1071</v>
      </c>
      <c r="F1260" s="8" t="s">
        <v>482</v>
      </c>
      <c r="G1260" s="9">
        <f>IFERROR(VLOOKUP(Table2[[#This Row],[رقم الايصال الاكتروني]],Table1[],2,0),"")</f>
        <v>16225</v>
      </c>
      <c r="H1260" s="9" t="str">
        <f>IFERROR(VLOOKUP(Table2[[#This Row],[رقم الايصال الاكتروني]],Table1[],3,0),"")</f>
        <v>كاش</v>
      </c>
    </row>
    <row r="1261" spans="2:8" ht="18.75" x14ac:dyDescent="0.3">
      <c r="B1261" s="3" t="s">
        <v>821</v>
      </c>
      <c r="C1261" s="1">
        <v>23625</v>
      </c>
      <c r="D1261" s="2" t="s">
        <v>1071</v>
      </c>
      <c r="F1261" s="8">
        <v>27974</v>
      </c>
      <c r="G1261" s="9">
        <f>IFERROR(VLOOKUP(Table2[[#This Row],[رقم الايصال الاكتروني]],Table1[],2,0),"")</f>
        <v>2200</v>
      </c>
      <c r="H1261" s="9" t="str">
        <f>IFERROR(VLOOKUP(Table2[[#This Row],[رقم الايصال الاكتروني]],Table1[],3,0),"")</f>
        <v>كاش</v>
      </c>
    </row>
    <row r="1262" spans="2:8" ht="18.75" x14ac:dyDescent="0.3">
      <c r="B1262" s="3">
        <v>280079</v>
      </c>
      <c r="C1262" s="1">
        <v>22052</v>
      </c>
      <c r="D1262" s="2" t="s">
        <v>1071</v>
      </c>
      <c r="F1262" s="8">
        <v>922864</v>
      </c>
      <c r="G1262" s="9" t="str">
        <f>IFERROR(VLOOKUP(Table2[[#This Row],[رقم الايصال الاكتروني]],Table1[],2,0),"")</f>
        <v/>
      </c>
      <c r="H1262" s="9" t="str">
        <f>IFERROR(VLOOKUP(Table2[[#This Row],[رقم الايصال الاكتروني]],Table1[],3,0),"")</f>
        <v/>
      </c>
    </row>
    <row r="1263" spans="2:8" ht="18.75" x14ac:dyDescent="0.3">
      <c r="B1263" s="3" t="s">
        <v>822</v>
      </c>
      <c r="C1263" s="1">
        <v>8775</v>
      </c>
      <c r="D1263" s="2" t="s">
        <v>1071</v>
      </c>
      <c r="F1263" s="8">
        <v>1892555</v>
      </c>
      <c r="G1263" s="9" t="str">
        <f>IFERROR(VLOOKUP(Table2[[#This Row],[رقم الايصال الاكتروني]],Table1[],2,0),"")</f>
        <v/>
      </c>
      <c r="H1263" s="9" t="str">
        <f>IFERROR(VLOOKUP(Table2[[#This Row],[رقم الايصال الاكتروني]],Table1[],3,0),"")</f>
        <v/>
      </c>
    </row>
    <row r="1264" spans="2:8" ht="18.75" x14ac:dyDescent="0.3">
      <c r="B1264" s="3" t="s">
        <v>823</v>
      </c>
      <c r="C1264" s="1">
        <v>25211</v>
      </c>
      <c r="D1264" s="2" t="s">
        <v>1071</v>
      </c>
      <c r="F1264" s="8">
        <v>19490</v>
      </c>
      <c r="G1264" s="9" t="str">
        <f>IFERROR(VLOOKUP(Table2[[#This Row],[رقم الايصال الاكتروني]],Table1[],2,0),"")</f>
        <v/>
      </c>
      <c r="H1264" s="9" t="str">
        <f>IFERROR(VLOOKUP(Table2[[#This Row],[رقم الايصال الاكتروني]],Table1[],3,0),"")</f>
        <v/>
      </c>
    </row>
    <row r="1265" spans="2:8" ht="18.75" x14ac:dyDescent="0.3">
      <c r="B1265" s="3">
        <v>279819</v>
      </c>
      <c r="C1265" s="1">
        <v>16555</v>
      </c>
      <c r="D1265" s="2" t="s">
        <v>1071</v>
      </c>
      <c r="F1265" s="8">
        <v>114648</v>
      </c>
      <c r="G1265" s="9" t="str">
        <f>IFERROR(VLOOKUP(Table2[[#This Row],[رقم الايصال الاكتروني]],Table1[],2,0),"")</f>
        <v/>
      </c>
      <c r="H1265" s="9" t="str">
        <f>IFERROR(VLOOKUP(Table2[[#This Row],[رقم الايصال الاكتروني]],Table1[],3,0),"")</f>
        <v/>
      </c>
    </row>
    <row r="1266" spans="2:8" ht="18.75" x14ac:dyDescent="0.3">
      <c r="B1266" s="3" t="s">
        <v>824</v>
      </c>
      <c r="C1266" s="1">
        <v>29250</v>
      </c>
      <c r="D1266" s="2" t="s">
        <v>1071</v>
      </c>
      <c r="F1266" s="8" t="s">
        <v>1333</v>
      </c>
      <c r="G1266" s="9" t="str">
        <f>IFERROR(VLOOKUP(Table2[[#This Row],[رقم الايصال الاكتروني]],Table1[],2,0),"")</f>
        <v/>
      </c>
      <c r="H1266" s="9" t="str">
        <f>IFERROR(VLOOKUP(Table2[[#This Row],[رقم الايصال الاكتروني]],Table1[],3,0),"")</f>
        <v/>
      </c>
    </row>
    <row r="1267" spans="2:8" ht="18.75" x14ac:dyDescent="0.3">
      <c r="B1267" s="3" t="s">
        <v>825</v>
      </c>
      <c r="C1267" s="1">
        <v>23625</v>
      </c>
      <c r="D1267" s="2" t="s">
        <v>1073</v>
      </c>
      <c r="F1267" s="8">
        <v>275313</v>
      </c>
      <c r="G1267" s="9" t="str">
        <f>IFERROR(VLOOKUP(Table2[[#This Row],[رقم الايصال الاكتروني]],Table1[],2,0),"")</f>
        <v/>
      </c>
      <c r="H1267" s="9" t="str">
        <f>IFERROR(VLOOKUP(Table2[[#This Row],[رقم الايصال الاكتروني]],Table1[],3,0),"")</f>
        <v/>
      </c>
    </row>
    <row r="1268" spans="2:8" ht="18.75" x14ac:dyDescent="0.3">
      <c r="B1268" s="3" t="s">
        <v>826</v>
      </c>
      <c r="C1268" s="1">
        <v>58320</v>
      </c>
      <c r="D1268" s="2" t="s">
        <v>1073</v>
      </c>
      <c r="F1268" s="8">
        <v>335193</v>
      </c>
      <c r="G1268" s="9" t="str">
        <f>IFERROR(VLOOKUP(Table2[[#This Row],[رقم الايصال الاكتروني]],Table1[],2,0),"")</f>
        <v/>
      </c>
      <c r="H1268" s="9" t="str">
        <f>IFERROR(VLOOKUP(Table2[[#This Row],[رقم الايصال الاكتروني]],Table1[],3,0),"")</f>
        <v/>
      </c>
    </row>
    <row r="1269" spans="2:8" ht="18.75" x14ac:dyDescent="0.3">
      <c r="B1269" s="3" t="s">
        <v>827</v>
      </c>
      <c r="C1269" s="1">
        <v>22781</v>
      </c>
      <c r="D1269" s="2" t="s">
        <v>1073</v>
      </c>
      <c r="F1269" s="8">
        <v>62448</v>
      </c>
      <c r="G1269" s="9">
        <f>IFERROR(VLOOKUP(Table2[[#This Row],[رقم الايصال الاكتروني]],Table1[],2,0),"")</f>
        <v>4128</v>
      </c>
      <c r="H1269" s="9" t="str">
        <f>IFERROR(VLOOKUP(Table2[[#This Row],[رقم الايصال الاكتروني]],Table1[],3,0),"")</f>
        <v>كاش</v>
      </c>
    </row>
    <row r="1270" spans="2:8" ht="18.75" x14ac:dyDescent="0.3">
      <c r="B1270" s="3" t="s">
        <v>828</v>
      </c>
      <c r="C1270" s="1">
        <v>22781</v>
      </c>
      <c r="D1270" s="2" t="s">
        <v>1074</v>
      </c>
      <c r="F1270" s="8">
        <v>93915</v>
      </c>
      <c r="G1270" s="9" t="str">
        <f>IFERROR(VLOOKUP(Table2[[#This Row],[رقم الايصال الاكتروني]],Table1[],2,0),"")</f>
        <v/>
      </c>
      <c r="H1270" s="9" t="str">
        <f>IFERROR(VLOOKUP(Table2[[#This Row],[رقم الايصال الاكتروني]],Table1[],3,0),"")</f>
        <v/>
      </c>
    </row>
    <row r="1271" spans="2:8" ht="18.75" x14ac:dyDescent="0.3">
      <c r="B1271" s="3" t="s">
        <v>829</v>
      </c>
      <c r="C1271" s="1">
        <v>17111</v>
      </c>
      <c r="D1271" s="2" t="s">
        <v>1073</v>
      </c>
      <c r="F1271" s="8" t="s">
        <v>651</v>
      </c>
      <c r="G1271" s="9">
        <f>IFERROR(VLOOKUP(Table2[[#This Row],[رقم الايصال الاكتروني]],Table1[],2,0),"")</f>
        <v>22000</v>
      </c>
      <c r="H1271" s="9" t="str">
        <f>IFERROR(VLOOKUP(Table2[[#This Row],[رقم الايصال الاكتروني]],Table1[],3,0),"")</f>
        <v>كاش</v>
      </c>
    </row>
    <row r="1272" spans="2:8" ht="18.75" x14ac:dyDescent="0.3">
      <c r="B1272" s="3" t="s">
        <v>830</v>
      </c>
      <c r="C1272" s="1">
        <v>54900</v>
      </c>
      <c r="D1272" s="2" t="s">
        <v>1072</v>
      </c>
      <c r="F1272" s="8" t="s">
        <v>598</v>
      </c>
      <c r="G1272" s="9">
        <f>IFERROR(VLOOKUP(Table2[[#This Row],[رقم الايصال الاكتروني]],Table1[],2,0),"")</f>
        <v>65000</v>
      </c>
      <c r="H1272" s="9" t="str">
        <f>IFERROR(VLOOKUP(Table2[[#This Row],[رقم الايصال الاكتروني]],Table1[],3,0),"")</f>
        <v>شيك</v>
      </c>
    </row>
    <row r="1273" spans="2:8" ht="18.75" x14ac:dyDescent="0.3">
      <c r="B1273" s="3" t="s">
        <v>831</v>
      </c>
      <c r="C1273" s="1">
        <v>29520</v>
      </c>
      <c r="D1273" s="2" t="s">
        <v>1071</v>
      </c>
      <c r="F1273" s="8">
        <v>8158</v>
      </c>
      <c r="G1273" s="9" t="str">
        <f>IFERROR(VLOOKUP(Table2[[#This Row],[رقم الايصال الاكتروني]],Table1[],2,0),"")</f>
        <v/>
      </c>
      <c r="H1273" s="9" t="str">
        <f>IFERROR(VLOOKUP(Table2[[#This Row],[رقم الايصال الاكتروني]],Table1[],3,0),"")</f>
        <v/>
      </c>
    </row>
    <row r="1274" spans="2:8" ht="18.75" x14ac:dyDescent="0.3">
      <c r="B1274" s="3">
        <v>91315</v>
      </c>
      <c r="C1274" s="1">
        <v>12500</v>
      </c>
      <c r="D1274" s="2" t="s">
        <v>1071</v>
      </c>
      <c r="F1274" s="8">
        <v>593335</v>
      </c>
      <c r="G1274" s="9" t="str">
        <f>IFERROR(VLOOKUP(Table2[[#This Row],[رقم الايصال الاكتروني]],Table1[],2,0),"")</f>
        <v/>
      </c>
      <c r="H1274" s="9" t="str">
        <f>IFERROR(VLOOKUP(Table2[[#This Row],[رقم الايصال الاكتروني]],Table1[],3,0),"")</f>
        <v/>
      </c>
    </row>
    <row r="1275" spans="2:8" ht="18.75" x14ac:dyDescent="0.3">
      <c r="B1275" s="3">
        <v>46882</v>
      </c>
      <c r="C1275" s="1">
        <v>16500</v>
      </c>
      <c r="D1275" s="2" t="s">
        <v>1072</v>
      </c>
      <c r="F1275" s="8">
        <v>2100426</v>
      </c>
      <c r="G1275" s="9" t="str">
        <f>IFERROR(VLOOKUP(Table2[[#This Row],[رقم الايصال الاكتروني]],Table1[],2,0),"")</f>
        <v/>
      </c>
      <c r="H1275" s="9" t="str">
        <f>IFERROR(VLOOKUP(Table2[[#This Row],[رقم الايصال الاكتروني]],Table1[],3,0),"")</f>
        <v/>
      </c>
    </row>
    <row r="1276" spans="2:8" ht="18.75" x14ac:dyDescent="0.3">
      <c r="B1276" s="3">
        <v>46558</v>
      </c>
      <c r="C1276" s="1">
        <v>26350</v>
      </c>
      <c r="D1276" s="2" t="s">
        <v>1073</v>
      </c>
      <c r="F1276" s="8">
        <v>31093</v>
      </c>
      <c r="G1276" s="9" t="str">
        <f>IFERROR(VLOOKUP(Table2[[#This Row],[رقم الايصال الاكتروني]],Table1[],2,0),"")</f>
        <v/>
      </c>
      <c r="H1276" s="9" t="str">
        <f>IFERROR(VLOOKUP(Table2[[#This Row],[رقم الايصال الاكتروني]],Table1[],3,0),"")</f>
        <v/>
      </c>
    </row>
    <row r="1277" spans="2:8" ht="18.75" x14ac:dyDescent="0.3">
      <c r="B1277" s="3" t="s">
        <v>832</v>
      </c>
      <c r="C1277" s="1">
        <v>48600</v>
      </c>
      <c r="D1277" s="2" t="s">
        <v>1073</v>
      </c>
      <c r="F1277" s="8" t="s">
        <v>1334</v>
      </c>
      <c r="G1277" s="9" t="str">
        <f>IFERROR(VLOOKUP(Table2[[#This Row],[رقم الايصال الاكتروني]],Table1[],2,0),"")</f>
        <v/>
      </c>
      <c r="H1277" s="9" t="str">
        <f>IFERROR(VLOOKUP(Table2[[#This Row],[رقم الايصال الاكتروني]],Table1[],3,0),"")</f>
        <v/>
      </c>
    </row>
    <row r="1278" spans="2:8" ht="18.75" x14ac:dyDescent="0.3">
      <c r="B1278" s="3">
        <v>92891</v>
      </c>
      <c r="C1278" s="1">
        <v>20655</v>
      </c>
      <c r="D1278" s="2" t="s">
        <v>1073</v>
      </c>
      <c r="F1278" s="8">
        <v>5027881</v>
      </c>
      <c r="G1278" s="9" t="str">
        <f>IFERROR(VLOOKUP(Table2[[#This Row],[رقم الايصال الاكتروني]],Table1[],2,0),"")</f>
        <v/>
      </c>
      <c r="H1278" s="9" t="str">
        <f>IFERROR(VLOOKUP(Table2[[#This Row],[رقم الايصال الاكتروني]],Table1[],3,0),"")</f>
        <v/>
      </c>
    </row>
    <row r="1279" spans="2:8" ht="18.75" x14ac:dyDescent="0.3">
      <c r="B1279" s="3">
        <v>5792382</v>
      </c>
      <c r="C1279" s="1">
        <v>17000</v>
      </c>
      <c r="D1279" s="2" t="s">
        <v>1071</v>
      </c>
      <c r="F1279" s="8" t="s">
        <v>1335</v>
      </c>
      <c r="G1279" s="9" t="str">
        <f>IFERROR(VLOOKUP(Table2[[#This Row],[رقم الايصال الاكتروني]],Table1[],2,0),"")</f>
        <v/>
      </c>
      <c r="H1279" s="9" t="str">
        <f>IFERROR(VLOOKUP(Table2[[#This Row],[رقم الايصال الاكتروني]],Table1[],3,0),"")</f>
        <v/>
      </c>
    </row>
    <row r="1280" spans="2:8" ht="18.75" x14ac:dyDescent="0.3">
      <c r="B1280" s="3">
        <v>12303</v>
      </c>
      <c r="C1280" s="1">
        <v>30780</v>
      </c>
      <c r="D1280" s="2" t="s">
        <v>1073</v>
      </c>
      <c r="F1280" s="8">
        <v>4705977</v>
      </c>
      <c r="G1280" s="9" t="str">
        <f>IFERROR(VLOOKUP(Table2[[#This Row],[رقم الايصال الاكتروني]],Table1[],2,0),"")</f>
        <v/>
      </c>
      <c r="H1280" s="9" t="str">
        <f>IFERROR(VLOOKUP(Table2[[#This Row],[رقم الايصال الاكتروني]],Table1[],3,0),"")</f>
        <v/>
      </c>
    </row>
    <row r="1281" spans="2:8" ht="18.75" x14ac:dyDescent="0.3">
      <c r="B1281" s="3">
        <v>80094</v>
      </c>
      <c r="C1281" s="1">
        <v>15594</v>
      </c>
      <c r="D1281" s="2" t="s">
        <v>1072</v>
      </c>
      <c r="F1281" s="8" t="s">
        <v>1336</v>
      </c>
      <c r="G1281" s="9" t="str">
        <f>IFERROR(VLOOKUP(Table2[[#This Row],[رقم الايصال الاكتروني]],Table1[],2,0),"")</f>
        <v/>
      </c>
      <c r="H1281" s="9" t="str">
        <f>IFERROR(VLOOKUP(Table2[[#This Row],[رقم الايصال الاكتروني]],Table1[],3,0),"")</f>
        <v/>
      </c>
    </row>
    <row r="1282" spans="2:8" ht="18.75" x14ac:dyDescent="0.3">
      <c r="B1282" s="3">
        <v>58497</v>
      </c>
      <c r="C1282" s="1">
        <v>15390</v>
      </c>
      <c r="D1282" s="2" t="s">
        <v>1073</v>
      </c>
      <c r="F1282" s="8">
        <v>5531902</v>
      </c>
      <c r="G1282" s="9" t="str">
        <f>IFERROR(VLOOKUP(Table2[[#This Row],[رقم الايصال الاكتروني]],Table1[],2,0),"")</f>
        <v/>
      </c>
      <c r="H1282" s="9" t="str">
        <f>IFERROR(VLOOKUP(Table2[[#This Row],[رقم الايصال الاكتروني]],Table1[],3,0),"")</f>
        <v/>
      </c>
    </row>
    <row r="1283" spans="2:8" ht="18.75" x14ac:dyDescent="0.3">
      <c r="B1283" s="3">
        <v>797841</v>
      </c>
      <c r="C1283" s="1">
        <v>17820</v>
      </c>
      <c r="D1283" s="2" t="s">
        <v>1071</v>
      </c>
      <c r="F1283" s="8" t="s">
        <v>1337</v>
      </c>
      <c r="G1283" s="9" t="str">
        <f>IFERROR(VLOOKUP(Table2[[#This Row],[رقم الايصال الاكتروني]],Table1[],2,0),"")</f>
        <v/>
      </c>
      <c r="H1283" s="9" t="str">
        <f>IFERROR(VLOOKUP(Table2[[#This Row],[رقم الايصال الاكتروني]],Table1[],3,0),"")</f>
        <v/>
      </c>
    </row>
    <row r="1284" spans="2:8" ht="18.75" x14ac:dyDescent="0.3">
      <c r="B1284" s="3" t="s">
        <v>833</v>
      </c>
      <c r="C1284" s="1">
        <v>33000</v>
      </c>
      <c r="D1284" s="2" t="s">
        <v>1071</v>
      </c>
      <c r="F1284" s="8">
        <v>43526</v>
      </c>
      <c r="G1284" s="9" t="str">
        <f>IFERROR(VLOOKUP(Table2[[#This Row],[رقم الايصال الاكتروني]],Table1[],2,0),"")</f>
        <v/>
      </c>
      <c r="H1284" s="9" t="str">
        <f>IFERROR(VLOOKUP(Table2[[#This Row],[رقم الايصال الاكتروني]],Table1[],3,0),"")</f>
        <v/>
      </c>
    </row>
    <row r="1285" spans="2:8" ht="18.75" x14ac:dyDescent="0.3">
      <c r="B1285" s="3">
        <v>49657</v>
      </c>
      <c r="C1285" s="1">
        <v>15863</v>
      </c>
      <c r="D1285" s="2" t="s">
        <v>1073</v>
      </c>
      <c r="F1285" s="8">
        <v>66509</v>
      </c>
      <c r="G1285" s="9" t="str">
        <f>IFERROR(VLOOKUP(Table2[[#This Row],[رقم الايصال الاكتروني]],Table1[],2,0),"")</f>
        <v/>
      </c>
      <c r="H1285" s="9" t="str">
        <f>IFERROR(VLOOKUP(Table2[[#This Row],[رقم الايصال الاكتروني]],Table1[],3,0),"")</f>
        <v/>
      </c>
    </row>
    <row r="1286" spans="2:8" ht="18.75" x14ac:dyDescent="0.3">
      <c r="B1286" s="3">
        <v>21812</v>
      </c>
      <c r="C1286" s="1">
        <v>21870</v>
      </c>
      <c r="D1286" s="2" t="s">
        <v>1071</v>
      </c>
      <c r="F1286" s="8">
        <v>8042267</v>
      </c>
      <c r="G1286" s="9" t="str">
        <f>IFERROR(VLOOKUP(Table2[[#This Row],[رقم الايصال الاكتروني]],Table1[],2,0),"")</f>
        <v/>
      </c>
      <c r="H1286" s="9" t="str">
        <f>IFERROR(VLOOKUP(Table2[[#This Row],[رقم الايصال الاكتروني]],Table1[],3,0),"")</f>
        <v/>
      </c>
    </row>
    <row r="1287" spans="2:8" ht="18.75" x14ac:dyDescent="0.3">
      <c r="B1287" s="3" t="s">
        <v>834</v>
      </c>
      <c r="C1287" s="1">
        <v>28113</v>
      </c>
      <c r="D1287" s="2" t="s">
        <v>1073</v>
      </c>
      <c r="F1287" s="8">
        <v>74210</v>
      </c>
      <c r="G1287" s="9" t="str">
        <f>IFERROR(VLOOKUP(Table2[[#This Row],[رقم الايصال الاكتروني]],Table1[],2,0),"")</f>
        <v/>
      </c>
      <c r="H1287" s="9" t="str">
        <f>IFERROR(VLOOKUP(Table2[[#This Row],[رقم الايصال الاكتروني]],Table1[],3,0),"")</f>
        <v/>
      </c>
    </row>
    <row r="1288" spans="2:8" ht="18.75" x14ac:dyDescent="0.3">
      <c r="B1288" s="3">
        <v>21032</v>
      </c>
      <c r="C1288" s="1">
        <v>21783</v>
      </c>
      <c r="D1288" s="2" t="s">
        <v>1073</v>
      </c>
      <c r="F1288" s="8">
        <v>205178</v>
      </c>
      <c r="G1288" s="9">
        <f>IFERROR(VLOOKUP(Table2[[#This Row],[رقم الايصال الاكتروني]],Table1[],2,0),"")</f>
        <v>2981</v>
      </c>
      <c r="H1288" s="9" t="str">
        <f>IFERROR(VLOOKUP(Table2[[#This Row],[رقم الايصال الاكتروني]],Table1[],3,0),"")</f>
        <v>كاش</v>
      </c>
    </row>
    <row r="1289" spans="2:8" ht="18.75" x14ac:dyDescent="0.3">
      <c r="B1289" s="3">
        <v>957754</v>
      </c>
      <c r="C1289" s="1">
        <v>13681</v>
      </c>
      <c r="D1289" s="2" t="s">
        <v>1073</v>
      </c>
      <c r="F1289" s="8">
        <v>205394</v>
      </c>
      <c r="G1289" s="9">
        <f>IFERROR(VLOOKUP(Table2[[#This Row],[رقم الايصال الاكتروني]],Table1[],2,0),"")</f>
        <v>2981</v>
      </c>
      <c r="H1289" s="9" t="str">
        <f>IFERROR(VLOOKUP(Table2[[#This Row],[رقم الايصال الاكتروني]],Table1[],3,0),"")</f>
        <v>كاش</v>
      </c>
    </row>
    <row r="1290" spans="2:8" ht="18.75" x14ac:dyDescent="0.3">
      <c r="B1290" s="3">
        <v>92875</v>
      </c>
      <c r="C1290" s="1">
        <v>20655</v>
      </c>
      <c r="D1290" s="2" t="s">
        <v>1073</v>
      </c>
      <c r="F1290" s="8" t="s">
        <v>510</v>
      </c>
      <c r="G1290" s="9">
        <f>IFERROR(VLOOKUP(Table2[[#This Row],[رقم الايصال الاكتروني]],Table1[],2,0),"")</f>
        <v>26553</v>
      </c>
      <c r="H1290" s="9" t="str">
        <f>IFERROR(VLOOKUP(Table2[[#This Row],[رقم الايصال الاكتروني]],Table1[],3,0),"")</f>
        <v>كاش</v>
      </c>
    </row>
    <row r="1291" spans="2:8" ht="18.75" x14ac:dyDescent="0.3">
      <c r="B1291" s="3">
        <v>80084</v>
      </c>
      <c r="C1291" s="1">
        <v>18933</v>
      </c>
      <c r="D1291" s="2" t="s">
        <v>1073</v>
      </c>
      <c r="F1291" s="8" t="s">
        <v>509</v>
      </c>
      <c r="G1291" s="9">
        <f>IFERROR(VLOOKUP(Table2[[#This Row],[رقم الايصال الاكتروني]],Table1[],2,0),"")</f>
        <v>33750</v>
      </c>
      <c r="H1291" s="9" t="str">
        <f>IFERROR(VLOOKUP(Table2[[#This Row],[رقم الايصال الاكتروني]],Table1[],3,0),"")</f>
        <v>تحويل بنكى</v>
      </c>
    </row>
    <row r="1292" spans="2:8" ht="18.75" x14ac:dyDescent="0.3">
      <c r="B1292" s="3">
        <v>55659</v>
      </c>
      <c r="C1292" s="1">
        <v>34020</v>
      </c>
      <c r="D1292" s="2" t="s">
        <v>1073</v>
      </c>
      <c r="F1292" s="8" t="s">
        <v>504</v>
      </c>
      <c r="G1292" s="9">
        <f>IFERROR(VLOOKUP(Table2[[#This Row],[رقم الايصال الاكتروني]],Table1[],2,0),"")</f>
        <v>22125</v>
      </c>
      <c r="H1292" s="9" t="str">
        <f>IFERROR(VLOOKUP(Table2[[#This Row],[رقم الايصال الاكتروني]],Table1[],3,0),"")</f>
        <v>كاش</v>
      </c>
    </row>
    <row r="1293" spans="2:8" ht="18.75" x14ac:dyDescent="0.3">
      <c r="B1293" s="3" t="s">
        <v>835</v>
      </c>
      <c r="C1293" s="1">
        <v>21611</v>
      </c>
      <c r="D1293" s="2" t="s">
        <v>1071</v>
      </c>
      <c r="F1293" s="8" t="s">
        <v>503</v>
      </c>
      <c r="G1293" s="9">
        <f>IFERROR(VLOOKUP(Table2[[#This Row],[رقم الايصال الاكتروني]],Table1[],2,0),"")</f>
        <v>27400</v>
      </c>
      <c r="H1293" s="9" t="str">
        <f>IFERROR(VLOOKUP(Table2[[#This Row],[رقم الايصال الاكتروني]],Table1[],3,0),"")</f>
        <v>كاش</v>
      </c>
    </row>
    <row r="1294" spans="2:8" ht="18.75" x14ac:dyDescent="0.3">
      <c r="B1294" s="3">
        <v>92916</v>
      </c>
      <c r="C1294" s="1">
        <v>19744</v>
      </c>
      <c r="D1294" s="2" t="s">
        <v>1073</v>
      </c>
      <c r="F1294" s="8" t="s">
        <v>508</v>
      </c>
      <c r="G1294" s="9">
        <f>IFERROR(VLOOKUP(Table2[[#This Row],[رقم الايصال الاكتروني]],Table1[],2,0),"")</f>
        <v>36655</v>
      </c>
      <c r="H1294" s="9" t="str">
        <f>IFERROR(VLOOKUP(Table2[[#This Row],[رقم الايصال الاكتروني]],Table1[],3,0),"")</f>
        <v>شيك</v>
      </c>
    </row>
    <row r="1295" spans="2:8" ht="18.75" x14ac:dyDescent="0.3">
      <c r="B1295" s="3" t="s">
        <v>836</v>
      </c>
      <c r="C1295" s="1">
        <v>16500</v>
      </c>
      <c r="D1295" s="2" t="s">
        <v>1071</v>
      </c>
      <c r="F1295" s="8" t="s">
        <v>516</v>
      </c>
      <c r="G1295" s="9">
        <f>IFERROR(VLOOKUP(Table2[[#This Row],[رقم الايصال الاكتروني]],Table1[],2,0),"")</f>
        <v>49688</v>
      </c>
      <c r="H1295" s="9" t="str">
        <f>IFERROR(VLOOKUP(Table2[[#This Row],[رقم الايصال الاكتروني]],Table1[],3,0),"")</f>
        <v>شيك</v>
      </c>
    </row>
    <row r="1296" spans="2:8" ht="18.75" x14ac:dyDescent="0.3">
      <c r="B1296" s="3">
        <v>5333606</v>
      </c>
      <c r="C1296" s="1">
        <v>6185</v>
      </c>
      <c r="D1296" s="2" t="s">
        <v>1074</v>
      </c>
      <c r="F1296" s="8">
        <v>617738</v>
      </c>
      <c r="G1296" s="9">
        <f>IFERROR(VLOOKUP(Table2[[#This Row],[رقم الايصال الاكتروني]],Table1[],2,0),"")</f>
        <v>13000</v>
      </c>
      <c r="H1296" s="9" t="str">
        <f>IFERROR(VLOOKUP(Table2[[#This Row],[رقم الايصال الاكتروني]],Table1[],3,0),"")</f>
        <v>كاش</v>
      </c>
    </row>
    <row r="1297" spans="2:8" ht="18.75" x14ac:dyDescent="0.3">
      <c r="B1297" s="3" t="s">
        <v>837</v>
      </c>
      <c r="C1297" s="1">
        <v>14600</v>
      </c>
      <c r="D1297" s="2" t="s">
        <v>1073</v>
      </c>
      <c r="F1297" s="8" t="s">
        <v>1338</v>
      </c>
      <c r="G1297" s="9" t="str">
        <f>IFERROR(VLOOKUP(Table2[[#This Row],[رقم الايصال الاكتروني]],Table1[],2,0),"")</f>
        <v/>
      </c>
      <c r="H1297" s="9" t="str">
        <f>IFERROR(VLOOKUP(Table2[[#This Row],[رقم الايصال الاكتروني]],Table1[],3,0),"")</f>
        <v/>
      </c>
    </row>
    <row r="1298" spans="2:8" ht="18.75" x14ac:dyDescent="0.3">
      <c r="B1298" s="3" t="s">
        <v>838</v>
      </c>
      <c r="C1298" s="1">
        <v>55312</v>
      </c>
      <c r="D1298" s="2" t="s">
        <v>1073</v>
      </c>
      <c r="F1298" s="8" t="s">
        <v>513</v>
      </c>
      <c r="G1298" s="9">
        <f>IFERROR(VLOOKUP(Table2[[#This Row],[رقم الايصال الاكتروني]],Table1[],2,0),"")</f>
        <v>65625</v>
      </c>
      <c r="H1298" s="9" t="str">
        <f>IFERROR(VLOOKUP(Table2[[#This Row],[رقم الايصال الاكتروني]],Table1[],3,0),"")</f>
        <v>شيك</v>
      </c>
    </row>
    <row r="1299" spans="2:8" ht="18.75" x14ac:dyDescent="0.3">
      <c r="B1299" s="3" t="s">
        <v>839</v>
      </c>
      <c r="C1299" s="1">
        <v>36000</v>
      </c>
      <c r="D1299" s="2" t="s">
        <v>1071</v>
      </c>
      <c r="F1299" s="8" t="s">
        <v>1339</v>
      </c>
      <c r="G1299" s="9" t="str">
        <f>IFERROR(VLOOKUP(Table2[[#This Row],[رقم الايصال الاكتروني]],Table1[],2,0),"")</f>
        <v/>
      </c>
      <c r="H1299" s="9" t="str">
        <f>IFERROR(VLOOKUP(Table2[[#This Row],[رقم الايصال الاكتروني]],Table1[],3,0),"")</f>
        <v/>
      </c>
    </row>
    <row r="1300" spans="2:8" ht="18.75" x14ac:dyDescent="0.3">
      <c r="B1300" s="3" t="s">
        <v>840</v>
      </c>
      <c r="C1300" s="1">
        <v>29792</v>
      </c>
      <c r="D1300" s="2" t="s">
        <v>1073</v>
      </c>
      <c r="F1300" s="8" t="s">
        <v>515</v>
      </c>
      <c r="G1300" s="9">
        <f>IFERROR(VLOOKUP(Table2[[#This Row],[رقم الايصال الاكتروني]],Table1[],2,0),"")</f>
        <v>41650</v>
      </c>
      <c r="H1300" s="9" t="str">
        <f>IFERROR(VLOOKUP(Table2[[#This Row],[رقم الايصال الاكتروني]],Table1[],3,0),"")</f>
        <v>كاش</v>
      </c>
    </row>
    <row r="1301" spans="2:8" ht="18.75" x14ac:dyDescent="0.3">
      <c r="B1301" s="3" t="s">
        <v>841</v>
      </c>
      <c r="C1301" s="1">
        <v>52125</v>
      </c>
      <c r="D1301" s="2" t="s">
        <v>1071</v>
      </c>
      <c r="F1301" s="8" t="s">
        <v>519</v>
      </c>
      <c r="G1301" s="9">
        <f>IFERROR(VLOOKUP(Table2[[#This Row],[رقم الايصال الاكتروني]],Table1[],2,0),"")</f>
        <v>62550</v>
      </c>
      <c r="H1301" s="9" t="str">
        <f>IFERROR(VLOOKUP(Table2[[#This Row],[رقم الايصال الاكتروني]],Table1[],3,0),"")</f>
        <v>تحويل بنكى</v>
      </c>
    </row>
    <row r="1302" spans="2:8" ht="18.75" x14ac:dyDescent="0.3">
      <c r="B1302" s="3" t="s">
        <v>842</v>
      </c>
      <c r="C1302" s="1">
        <v>56312</v>
      </c>
      <c r="D1302" s="2" t="s">
        <v>1071</v>
      </c>
      <c r="F1302" s="8" t="s">
        <v>518</v>
      </c>
      <c r="G1302" s="9">
        <f>IFERROR(VLOOKUP(Table2[[#This Row],[رقم الايصال الاكتروني]],Table1[],2,0),"")</f>
        <v>36000</v>
      </c>
      <c r="H1302" s="9" t="str">
        <f>IFERROR(VLOOKUP(Table2[[#This Row],[رقم الايصال الاكتروني]],Table1[],3,0),"")</f>
        <v>شيك</v>
      </c>
    </row>
    <row r="1303" spans="2:8" ht="18.75" x14ac:dyDescent="0.3">
      <c r="B1303" s="3" t="s">
        <v>843</v>
      </c>
      <c r="C1303" s="1">
        <v>24750</v>
      </c>
      <c r="D1303" s="2" t="s">
        <v>1073</v>
      </c>
      <c r="F1303" s="8" t="s">
        <v>512</v>
      </c>
      <c r="G1303" s="9">
        <f>IFERROR(VLOOKUP(Table2[[#This Row],[رقم الايصال الاكتروني]],Table1[],2,0),"")</f>
        <v>26400</v>
      </c>
      <c r="H1303" s="9" t="str">
        <f>IFERROR(VLOOKUP(Table2[[#This Row],[رقم الايصال الاكتروني]],Table1[],3,0),"")</f>
        <v>شيك</v>
      </c>
    </row>
    <row r="1304" spans="2:8" ht="18.75" x14ac:dyDescent="0.3">
      <c r="B1304" s="3">
        <v>638122</v>
      </c>
      <c r="C1304" s="1">
        <v>5805</v>
      </c>
      <c r="D1304" s="2" t="s">
        <v>1074</v>
      </c>
      <c r="F1304" s="8" t="s">
        <v>507</v>
      </c>
      <c r="G1304" s="9">
        <f>IFERROR(VLOOKUP(Table2[[#This Row],[رقم الايصال الاكتروني]],Table1[],2,0),"")</f>
        <v>36000</v>
      </c>
      <c r="H1304" s="9" t="str">
        <f>IFERROR(VLOOKUP(Table2[[#This Row],[رقم الايصال الاكتروني]],Table1[],3,0),"")</f>
        <v>كاش</v>
      </c>
    </row>
    <row r="1305" spans="2:8" ht="18.75" x14ac:dyDescent="0.3">
      <c r="B1305" s="3">
        <v>357019</v>
      </c>
      <c r="C1305" s="1">
        <v>18750</v>
      </c>
      <c r="D1305" s="2" t="s">
        <v>1071</v>
      </c>
      <c r="F1305" s="8" t="s">
        <v>506</v>
      </c>
      <c r="G1305" s="9">
        <f>IFERROR(VLOOKUP(Table2[[#This Row],[رقم الايصال الاكتروني]],Table1[],2,0),"")</f>
        <v>33000</v>
      </c>
      <c r="H1305" s="9" t="str">
        <f>IFERROR(VLOOKUP(Table2[[#This Row],[رقم الايصال الاكتروني]],Table1[],3,0),"")</f>
        <v>شيك</v>
      </c>
    </row>
    <row r="1306" spans="2:8" ht="18.75" x14ac:dyDescent="0.3">
      <c r="B1306" s="3" t="s">
        <v>844</v>
      </c>
      <c r="C1306" s="1">
        <v>21000</v>
      </c>
      <c r="D1306" s="2" t="s">
        <v>1073</v>
      </c>
      <c r="F1306" s="8" t="s">
        <v>502</v>
      </c>
      <c r="G1306" s="9">
        <f>IFERROR(VLOOKUP(Table2[[#This Row],[رقم الايصال الاكتروني]],Table1[],2,0),"")</f>
        <v>30000</v>
      </c>
      <c r="H1306" s="9" t="str">
        <f>IFERROR(VLOOKUP(Table2[[#This Row],[رقم الايصال الاكتروني]],Table1[],3,0),"")</f>
        <v>شيك</v>
      </c>
    </row>
    <row r="1307" spans="2:8" ht="18.75" x14ac:dyDescent="0.3">
      <c r="B1307" s="3">
        <v>767245</v>
      </c>
      <c r="C1307" s="1">
        <v>34200</v>
      </c>
      <c r="D1307" s="2" t="s">
        <v>1071</v>
      </c>
      <c r="F1307" s="8" t="s">
        <v>511</v>
      </c>
      <c r="G1307" s="9">
        <f>IFERROR(VLOOKUP(Table2[[#This Row],[رقم الايصال الاكتروني]],Table1[],2,0),"")</f>
        <v>29200</v>
      </c>
      <c r="H1307" s="9" t="str">
        <f>IFERROR(VLOOKUP(Table2[[#This Row],[رقم الايصال الاكتروني]],Table1[],3,0),"")</f>
        <v>كاش</v>
      </c>
    </row>
    <row r="1308" spans="2:8" ht="18.75" x14ac:dyDescent="0.3">
      <c r="B1308" s="3" t="s">
        <v>845</v>
      </c>
      <c r="C1308" s="1">
        <v>45175</v>
      </c>
      <c r="D1308" s="2" t="s">
        <v>1071</v>
      </c>
      <c r="F1308" s="8" t="s">
        <v>517</v>
      </c>
      <c r="G1308" s="9">
        <f>IFERROR(VLOOKUP(Table2[[#This Row],[رقم الايصال الاكتروني]],Table1[],2,0),"")</f>
        <v>55600</v>
      </c>
      <c r="H1308" s="9" t="str">
        <f>IFERROR(VLOOKUP(Table2[[#This Row],[رقم الايصال الاكتروني]],Table1[],3,0),"")</f>
        <v>شيك</v>
      </c>
    </row>
    <row r="1309" spans="2:8" ht="18.75" x14ac:dyDescent="0.3">
      <c r="B1309" s="3">
        <v>41040</v>
      </c>
      <c r="C1309" s="1">
        <v>7087.5</v>
      </c>
      <c r="D1309" s="2" t="s">
        <v>1072</v>
      </c>
      <c r="F1309" s="8" t="s">
        <v>528</v>
      </c>
      <c r="G1309" s="9">
        <f>IFERROR(VLOOKUP(Table2[[#This Row],[رقم الايصال الاكتروني]],Table1[],2,0),"")</f>
        <v>31500</v>
      </c>
      <c r="H1309" s="9" t="str">
        <f>IFERROR(VLOOKUP(Table2[[#This Row],[رقم الايصال الاكتروني]],Table1[],3,0),"")</f>
        <v>فيزا</v>
      </c>
    </row>
    <row r="1310" spans="2:8" ht="18.75" x14ac:dyDescent="0.3">
      <c r="B1310" s="3">
        <v>113523</v>
      </c>
      <c r="C1310" s="1">
        <v>8600</v>
      </c>
      <c r="D1310" s="2" t="s">
        <v>1072</v>
      </c>
      <c r="F1310" s="8" t="s">
        <v>1340</v>
      </c>
      <c r="G1310" s="9" t="str">
        <f>IFERROR(VLOOKUP(Table2[[#This Row],[رقم الايصال الاكتروني]],Table1[],2,0),"")</f>
        <v/>
      </c>
      <c r="H1310" s="9" t="str">
        <f>IFERROR(VLOOKUP(Table2[[#This Row],[رقم الايصال الاكتروني]],Table1[],3,0),"")</f>
        <v/>
      </c>
    </row>
    <row r="1311" spans="2:8" ht="18.75" x14ac:dyDescent="0.3">
      <c r="B1311" s="3">
        <v>1026763</v>
      </c>
      <c r="C1311" s="1">
        <v>14080</v>
      </c>
      <c r="D1311" s="2" t="s">
        <v>1072</v>
      </c>
      <c r="F1311" s="8" t="s">
        <v>439</v>
      </c>
      <c r="G1311" s="9">
        <f>IFERROR(VLOOKUP(Table2[[#This Row],[رقم الايصال الاكتروني]],Table1[],2,0),"")</f>
        <v>24002</v>
      </c>
      <c r="H1311" s="9" t="str">
        <f>IFERROR(VLOOKUP(Table2[[#This Row],[رقم الايصال الاكتروني]],Table1[],3,0),"")</f>
        <v>فيزا</v>
      </c>
    </row>
    <row r="1312" spans="2:8" ht="18.75" x14ac:dyDescent="0.3">
      <c r="B1312" s="3">
        <v>75832</v>
      </c>
      <c r="C1312" s="1">
        <v>5445</v>
      </c>
      <c r="D1312" s="2" t="s">
        <v>1074</v>
      </c>
      <c r="F1312" s="8" t="s">
        <v>1341</v>
      </c>
      <c r="G1312" s="9" t="str">
        <f>IFERROR(VLOOKUP(Table2[[#This Row],[رقم الايصال الاكتروني]],Table1[],2,0),"")</f>
        <v/>
      </c>
      <c r="H1312" s="9" t="str">
        <f>IFERROR(VLOOKUP(Table2[[#This Row],[رقم الايصال الاكتروني]],Table1[],3,0),"")</f>
        <v/>
      </c>
    </row>
    <row r="1313" spans="2:8" ht="18.75" x14ac:dyDescent="0.3">
      <c r="B1313" s="3">
        <v>19935</v>
      </c>
      <c r="C1313" s="1">
        <v>6682.5</v>
      </c>
      <c r="D1313" s="2" t="s">
        <v>1072</v>
      </c>
      <c r="F1313" s="8" t="s">
        <v>1342</v>
      </c>
      <c r="G1313" s="9" t="str">
        <f>IFERROR(VLOOKUP(Table2[[#This Row],[رقم الايصال الاكتروني]],Table1[],2,0),"")</f>
        <v/>
      </c>
      <c r="H1313" s="9" t="str">
        <f>IFERROR(VLOOKUP(Table2[[#This Row],[رقم الايصال الاكتروني]],Table1[],3,0),"")</f>
        <v/>
      </c>
    </row>
    <row r="1314" spans="2:8" ht="18.75" x14ac:dyDescent="0.3">
      <c r="B1314" s="3">
        <v>96911</v>
      </c>
      <c r="C1314" s="1">
        <v>49000</v>
      </c>
      <c r="D1314" s="2" t="s">
        <v>1071</v>
      </c>
      <c r="F1314" s="8" t="s">
        <v>1343</v>
      </c>
      <c r="G1314" s="9" t="str">
        <f>IFERROR(VLOOKUP(Table2[[#This Row],[رقم الايصال الاكتروني]],Table1[],2,0),"")</f>
        <v/>
      </c>
      <c r="H1314" s="9" t="str">
        <f>IFERROR(VLOOKUP(Table2[[#This Row],[رقم الايصال الاكتروني]],Table1[],3,0),"")</f>
        <v/>
      </c>
    </row>
    <row r="1315" spans="2:8" ht="18.75" x14ac:dyDescent="0.3">
      <c r="B1315" s="3">
        <v>775303</v>
      </c>
      <c r="C1315" s="1">
        <v>27702</v>
      </c>
      <c r="D1315" s="2" t="s">
        <v>1071</v>
      </c>
      <c r="F1315" s="8" t="s">
        <v>498</v>
      </c>
      <c r="G1315" s="9">
        <f>IFERROR(VLOOKUP(Table2[[#This Row],[رقم الايصال الاكتروني]],Table1[],2,0),"")</f>
        <v>24000</v>
      </c>
      <c r="H1315" s="9" t="str">
        <f>IFERROR(VLOOKUP(Table2[[#This Row],[رقم الايصال الاكتروني]],Table1[],3,0),"")</f>
        <v>شيك</v>
      </c>
    </row>
    <row r="1316" spans="2:8" ht="18.75" x14ac:dyDescent="0.3">
      <c r="B1316" s="3">
        <v>71407</v>
      </c>
      <c r="C1316" s="1">
        <v>44719</v>
      </c>
      <c r="D1316" s="2" t="s">
        <v>1072</v>
      </c>
      <c r="F1316" s="8" t="s">
        <v>496</v>
      </c>
      <c r="G1316" s="9">
        <f>IFERROR(VLOOKUP(Table2[[#This Row],[رقم الايصال الاكتروني]],Table1[],2,0),"")</f>
        <v>22400</v>
      </c>
      <c r="H1316" s="9" t="str">
        <f>IFERROR(VLOOKUP(Table2[[#This Row],[رقم الايصال الاكتروني]],Table1[],3,0),"")</f>
        <v>كاش</v>
      </c>
    </row>
    <row r="1317" spans="2:8" ht="18.75" x14ac:dyDescent="0.3">
      <c r="B1317" s="3">
        <v>611560</v>
      </c>
      <c r="C1317" s="1">
        <v>13608</v>
      </c>
      <c r="D1317" s="2" t="s">
        <v>1071</v>
      </c>
      <c r="F1317" s="8" t="s">
        <v>1344</v>
      </c>
      <c r="G1317" s="9">
        <f>IFERROR(VLOOKUP(Table2[[#This Row],[رقم الايصال الاكتروني]],Table1[],2,0),"")</f>
        <v>53663</v>
      </c>
      <c r="H1317" s="9" t="str">
        <f>IFERROR(VLOOKUP(Table2[[#This Row],[رقم الايصال الاكتروني]],Table1[],3,0),"")</f>
        <v>فيزا</v>
      </c>
    </row>
    <row r="1318" spans="2:8" ht="18.75" x14ac:dyDescent="0.3">
      <c r="B1318" s="3">
        <v>92884</v>
      </c>
      <c r="C1318" s="1">
        <v>18225</v>
      </c>
      <c r="D1318" s="2" t="s">
        <v>1073</v>
      </c>
      <c r="F1318" s="8" t="s">
        <v>497</v>
      </c>
      <c r="G1318" s="9">
        <f>IFERROR(VLOOKUP(Table2[[#This Row],[رقم الايصال الاكتروني]],Table1[],2,0),"")</f>
        <v>23364</v>
      </c>
      <c r="H1318" s="9" t="str">
        <f>IFERROR(VLOOKUP(Table2[[#This Row],[رقم الايصال الاكتروني]],Table1[],3,0),"")</f>
        <v>كاش</v>
      </c>
    </row>
    <row r="1319" spans="2:8" ht="18.75" x14ac:dyDescent="0.3">
      <c r="B1319" s="3">
        <v>21045</v>
      </c>
      <c r="C1319" s="1">
        <v>24638</v>
      </c>
      <c r="D1319" s="2" t="s">
        <v>1073</v>
      </c>
      <c r="F1319" s="8" t="s">
        <v>1345</v>
      </c>
      <c r="G1319" s="9" t="str">
        <f>IFERROR(VLOOKUP(Table2[[#This Row],[رقم الايصال الاكتروني]],Table1[],2,0),"")</f>
        <v/>
      </c>
      <c r="H1319" s="9" t="str">
        <f>IFERROR(VLOOKUP(Table2[[#This Row],[رقم الايصال الاكتروني]],Table1[],3,0),"")</f>
        <v/>
      </c>
    </row>
    <row r="1320" spans="2:8" ht="18.75" x14ac:dyDescent="0.3">
      <c r="B1320" s="3">
        <v>41503</v>
      </c>
      <c r="C1320" s="1">
        <v>27675</v>
      </c>
      <c r="D1320" s="2" t="s">
        <v>1071</v>
      </c>
      <c r="F1320" s="8" t="s">
        <v>454</v>
      </c>
      <c r="G1320" s="9">
        <f>IFERROR(VLOOKUP(Table2[[#This Row],[رقم الايصال الاكتروني]],Table1[],2,0),"")</f>
        <v>44704</v>
      </c>
      <c r="H1320" s="9" t="str">
        <f>IFERROR(VLOOKUP(Table2[[#This Row],[رقم الايصال الاكتروني]],Table1[],3,0),"")</f>
        <v>كاش</v>
      </c>
    </row>
    <row r="1321" spans="2:8" ht="18.75" x14ac:dyDescent="0.3">
      <c r="B1321" s="3">
        <v>47159</v>
      </c>
      <c r="C1321" s="1">
        <v>14805</v>
      </c>
      <c r="D1321" s="2" t="s">
        <v>1071</v>
      </c>
      <c r="F1321" s="8" t="s">
        <v>1346</v>
      </c>
      <c r="G1321" s="9" t="str">
        <f>IFERROR(VLOOKUP(Table2[[#This Row],[رقم الايصال الاكتروني]],Table1[],2,0),"")</f>
        <v/>
      </c>
      <c r="H1321" s="9" t="str">
        <f>IFERROR(VLOOKUP(Table2[[#This Row],[رقم الايصال الاكتروني]],Table1[],3,0),"")</f>
        <v/>
      </c>
    </row>
    <row r="1322" spans="2:8" ht="18.75" x14ac:dyDescent="0.3">
      <c r="B1322" s="3">
        <v>71695</v>
      </c>
      <c r="C1322" s="1">
        <v>16380</v>
      </c>
      <c r="D1322" s="2" t="s">
        <v>1072</v>
      </c>
      <c r="F1322" s="8">
        <v>98659</v>
      </c>
      <c r="G1322" s="9" t="str">
        <f>IFERROR(VLOOKUP(Table2[[#This Row],[رقم الايصال الاكتروني]],Table1[],2,0),"")</f>
        <v/>
      </c>
      <c r="H1322" s="9" t="str">
        <f>IFERROR(VLOOKUP(Table2[[#This Row],[رقم الايصال الاكتروني]],Table1[],3,0),"")</f>
        <v/>
      </c>
    </row>
    <row r="1323" spans="2:8" ht="18.75" x14ac:dyDescent="0.3">
      <c r="B1323" s="3" t="s">
        <v>846</v>
      </c>
      <c r="C1323" s="1">
        <v>22552</v>
      </c>
      <c r="D1323" s="2" t="s">
        <v>1073</v>
      </c>
      <c r="F1323" s="8" t="s">
        <v>1347</v>
      </c>
      <c r="G1323" s="9" t="str">
        <f>IFERROR(VLOOKUP(Table2[[#This Row],[رقم الايصال الاكتروني]],Table1[],2,0),"")</f>
        <v/>
      </c>
      <c r="H1323" s="9" t="str">
        <f>IFERROR(VLOOKUP(Table2[[#This Row],[رقم الايصال الاكتروني]],Table1[],3,0),"")</f>
        <v/>
      </c>
    </row>
    <row r="1324" spans="2:8" ht="18.75" x14ac:dyDescent="0.3">
      <c r="B1324" s="3" t="s">
        <v>847</v>
      </c>
      <c r="C1324" s="1">
        <v>29200</v>
      </c>
      <c r="D1324" s="2" t="s">
        <v>1071</v>
      </c>
      <c r="F1324" s="8" t="s">
        <v>1348</v>
      </c>
      <c r="G1324" s="9">
        <f>IFERROR(VLOOKUP(Table2[[#This Row],[رقم الايصال الاكتروني]],Table1[],2,0),"")</f>
        <v>33750</v>
      </c>
      <c r="H1324" s="9" t="str">
        <f>IFERROR(VLOOKUP(Table2[[#This Row],[رقم الايصال الاكتروني]],Table1[],3,0),"")</f>
        <v>شيك</v>
      </c>
    </row>
    <row r="1325" spans="2:8" ht="18.75" x14ac:dyDescent="0.3">
      <c r="B1325" s="3" t="s">
        <v>848</v>
      </c>
      <c r="C1325" s="1">
        <v>26553</v>
      </c>
      <c r="D1325" s="2" t="s">
        <v>1072</v>
      </c>
      <c r="F1325" s="8" t="s">
        <v>450</v>
      </c>
      <c r="G1325" s="9">
        <f>IFERROR(VLOOKUP(Table2[[#This Row],[رقم الايصال الاكتروني]],Table1[],2,0),"")</f>
        <v>20000</v>
      </c>
      <c r="H1325" s="9" t="str">
        <f>IFERROR(VLOOKUP(Table2[[#This Row],[رقم الايصال الاكتروني]],Table1[],3,0),"")</f>
        <v>كاش</v>
      </c>
    </row>
    <row r="1326" spans="2:8" ht="18.75" x14ac:dyDescent="0.3">
      <c r="B1326" s="3" t="s">
        <v>849</v>
      </c>
      <c r="C1326" s="1">
        <v>45175</v>
      </c>
      <c r="D1326" s="2" t="s">
        <v>1073</v>
      </c>
      <c r="F1326" s="8" t="s">
        <v>452</v>
      </c>
      <c r="G1326" s="9">
        <f>IFERROR(VLOOKUP(Table2[[#This Row],[رقم الايصال الاكتروني]],Table1[],2,0),"")</f>
        <v>22950</v>
      </c>
      <c r="H1326" s="9" t="str">
        <f>IFERROR(VLOOKUP(Table2[[#This Row],[رقم الايصال الاكتروني]],Table1[],3,0),"")</f>
        <v>كاش</v>
      </c>
    </row>
    <row r="1327" spans="2:8" ht="18.75" x14ac:dyDescent="0.3">
      <c r="B1327" s="3" t="s">
        <v>850</v>
      </c>
      <c r="C1327" s="1">
        <v>33750</v>
      </c>
      <c r="D1327" s="2" t="s">
        <v>1074</v>
      </c>
      <c r="F1327" s="8" t="s">
        <v>1349</v>
      </c>
      <c r="G1327" s="9" t="str">
        <f>IFERROR(VLOOKUP(Table2[[#This Row],[رقم الايصال الاكتروني]],Table1[],2,0),"")</f>
        <v/>
      </c>
      <c r="H1327" s="9" t="str">
        <f>IFERROR(VLOOKUP(Table2[[#This Row],[رقم الايصال الاكتروني]],Table1[],3,0),"")</f>
        <v/>
      </c>
    </row>
    <row r="1328" spans="2:8" ht="18.75" x14ac:dyDescent="0.3">
      <c r="B1328" s="3" t="s">
        <v>851</v>
      </c>
      <c r="C1328" s="1">
        <v>23581</v>
      </c>
      <c r="D1328" s="2" t="s">
        <v>1072</v>
      </c>
      <c r="F1328" s="8" t="s">
        <v>499</v>
      </c>
      <c r="G1328" s="9">
        <f>IFERROR(VLOOKUP(Table2[[#This Row],[رقم الايصال الاكتروني]],Table1[],2,0),"")</f>
        <v>22950</v>
      </c>
      <c r="H1328" s="9" t="str">
        <f>IFERROR(VLOOKUP(Table2[[#This Row],[رقم الايصال الاكتروني]],Table1[],3,0),"")</f>
        <v>فيزا</v>
      </c>
    </row>
    <row r="1329" spans="2:8" ht="18.75" x14ac:dyDescent="0.3">
      <c r="B1329" s="3" t="s">
        <v>852</v>
      </c>
      <c r="C1329" s="1">
        <v>36530</v>
      </c>
      <c r="D1329" s="2" t="s">
        <v>1072</v>
      </c>
      <c r="F1329" s="8" t="s">
        <v>1350</v>
      </c>
      <c r="G1329" s="9" t="str">
        <f>IFERROR(VLOOKUP(Table2[[#This Row],[رقم الايصال الاكتروني]],Table1[],2,0),"")</f>
        <v/>
      </c>
      <c r="H1329" s="9" t="str">
        <f>IFERROR(VLOOKUP(Table2[[#This Row],[رقم الايصال الاكتروني]],Table1[],3,0),"")</f>
        <v/>
      </c>
    </row>
    <row r="1330" spans="2:8" ht="18.75" x14ac:dyDescent="0.3">
      <c r="B1330" s="3" t="s">
        <v>853</v>
      </c>
      <c r="C1330" s="1">
        <v>63900</v>
      </c>
      <c r="D1330" s="2" t="s">
        <v>1071</v>
      </c>
      <c r="F1330" s="8" t="s">
        <v>526</v>
      </c>
      <c r="G1330" s="9">
        <f>IFERROR(VLOOKUP(Table2[[#This Row],[رقم الايصال الاكتروني]],Table1[],2,0),"")</f>
        <v>25075</v>
      </c>
      <c r="H1330" s="9" t="str">
        <f>IFERROR(VLOOKUP(Table2[[#This Row],[رقم الايصال الاكتروني]],Table1[],3,0),"")</f>
        <v>كاش</v>
      </c>
    </row>
    <row r="1331" spans="2:8" ht="18.75" x14ac:dyDescent="0.3">
      <c r="B1331" s="3" t="s">
        <v>854</v>
      </c>
      <c r="C1331" s="1">
        <v>14137</v>
      </c>
      <c r="D1331" s="2" t="s">
        <v>1071</v>
      </c>
      <c r="F1331" s="8" t="s">
        <v>524</v>
      </c>
      <c r="G1331" s="9">
        <f>IFERROR(VLOOKUP(Table2[[#This Row],[رقم الايصال الاكتروني]],Table1[],2,0),"")</f>
        <v>26400</v>
      </c>
      <c r="H1331" s="9" t="str">
        <f>IFERROR(VLOOKUP(Table2[[#This Row],[رقم الايصال الاكتروني]],Table1[],3,0),"")</f>
        <v>كاش</v>
      </c>
    </row>
    <row r="1332" spans="2:8" ht="18.75" x14ac:dyDescent="0.3">
      <c r="B1332" s="3" t="s">
        <v>855</v>
      </c>
      <c r="C1332" s="1">
        <v>18563</v>
      </c>
      <c r="D1332" s="2" t="s">
        <v>1073</v>
      </c>
      <c r="F1332" s="8" t="s">
        <v>1351</v>
      </c>
      <c r="G1332" s="9" t="str">
        <f>IFERROR(VLOOKUP(Table2[[#This Row],[رقم الايصال الاكتروني]],Table1[],2,0),"")</f>
        <v/>
      </c>
      <c r="H1332" s="9" t="str">
        <f>IFERROR(VLOOKUP(Table2[[#This Row],[رقم الايصال الاكتروني]],Table1[],3,0),"")</f>
        <v/>
      </c>
    </row>
    <row r="1333" spans="2:8" ht="18.75" x14ac:dyDescent="0.3">
      <c r="B1333" s="3" t="s">
        <v>856</v>
      </c>
      <c r="C1333" s="1">
        <v>25144</v>
      </c>
      <c r="D1333" s="2" t="s">
        <v>1073</v>
      </c>
      <c r="F1333" s="8" t="s">
        <v>520</v>
      </c>
      <c r="G1333" s="9">
        <f>IFERROR(VLOOKUP(Table2[[#This Row],[رقم الايصال الاكتروني]],Table1[],2,0),"")</f>
        <v>93750</v>
      </c>
      <c r="H1333" s="9" t="str">
        <f>IFERROR(VLOOKUP(Table2[[#This Row],[رقم الايصال الاكتروني]],Table1[],3,0),"")</f>
        <v>شيك</v>
      </c>
    </row>
    <row r="1334" spans="2:8" ht="18.75" x14ac:dyDescent="0.3">
      <c r="B1334" s="3">
        <v>610963</v>
      </c>
      <c r="C1334" s="1">
        <v>12758</v>
      </c>
      <c r="D1334" s="2" t="s">
        <v>1073</v>
      </c>
      <c r="F1334" s="8" t="s">
        <v>525</v>
      </c>
      <c r="G1334" s="9">
        <f>IFERROR(VLOOKUP(Table2[[#This Row],[رقم الايصال الاكتروني]],Table1[],2,0),"")</f>
        <v>22553</v>
      </c>
      <c r="H1334" s="9" t="str">
        <f>IFERROR(VLOOKUP(Table2[[#This Row],[رقم الايصال الاكتروني]],Table1[],3,0),"")</f>
        <v>كاش</v>
      </c>
    </row>
    <row r="1335" spans="2:8" ht="18.75" x14ac:dyDescent="0.3">
      <c r="B1335" s="3" t="s">
        <v>857</v>
      </c>
      <c r="C1335" s="1">
        <v>21708</v>
      </c>
      <c r="D1335" s="2" t="s">
        <v>1073</v>
      </c>
      <c r="F1335" s="8" t="s">
        <v>521</v>
      </c>
      <c r="G1335" s="9">
        <f>IFERROR(VLOOKUP(Table2[[#This Row],[رقم الايصال الاكتروني]],Table1[],2,0),"")</f>
        <v>26553</v>
      </c>
      <c r="H1335" s="9" t="str">
        <f>IFERROR(VLOOKUP(Table2[[#This Row],[رقم الايصال الاكتروني]],Table1[],3,0),"")</f>
        <v>شيك</v>
      </c>
    </row>
    <row r="1336" spans="2:8" ht="18.75" x14ac:dyDescent="0.3">
      <c r="B1336" s="3" t="s">
        <v>858</v>
      </c>
      <c r="C1336" s="1">
        <v>29750</v>
      </c>
      <c r="D1336" s="2" t="s">
        <v>1074</v>
      </c>
      <c r="F1336" s="8" t="s">
        <v>1352</v>
      </c>
      <c r="G1336" s="9">
        <f>IFERROR(VLOOKUP(Table2[[#This Row],[رقم الايصال الاكتروني]],Table1[],2,0),"")</f>
        <v>26250</v>
      </c>
      <c r="H1336" s="9" t="str">
        <f>IFERROR(VLOOKUP(Table2[[#This Row],[رقم الايصال الاكتروني]],Table1[],3,0),"")</f>
        <v>كاش</v>
      </c>
    </row>
    <row r="1337" spans="2:8" ht="18.75" x14ac:dyDescent="0.3">
      <c r="B1337" s="3" t="s">
        <v>859</v>
      </c>
      <c r="C1337" s="1">
        <v>9315</v>
      </c>
      <c r="D1337" s="2" t="s">
        <v>1074</v>
      </c>
      <c r="F1337" s="8" t="s">
        <v>1353</v>
      </c>
      <c r="G1337" s="9" t="str">
        <f>IFERROR(VLOOKUP(Table2[[#This Row],[رقم الايصال الاكتروني]],Table1[],2,0),"")</f>
        <v/>
      </c>
      <c r="H1337" s="9" t="str">
        <f>IFERROR(VLOOKUP(Table2[[#This Row],[رقم الايصال الاكتروني]],Table1[],3,0),"")</f>
        <v/>
      </c>
    </row>
    <row r="1338" spans="2:8" ht="18.75" x14ac:dyDescent="0.3">
      <c r="B1338" s="3" t="s">
        <v>860</v>
      </c>
      <c r="C1338" s="1">
        <v>13500</v>
      </c>
      <c r="D1338" s="2" t="s">
        <v>1071</v>
      </c>
      <c r="F1338" s="8">
        <v>12238</v>
      </c>
      <c r="G1338" s="9">
        <f>IFERROR(VLOOKUP(Table2[[#This Row],[رقم الايصال الاكتروني]],Table1[],2,0),"")</f>
        <v>30000</v>
      </c>
      <c r="H1338" s="9" t="str">
        <f>IFERROR(VLOOKUP(Table2[[#This Row],[رقم الايصال الاكتروني]],Table1[],3,0),"")</f>
        <v>كاش</v>
      </c>
    </row>
    <row r="1339" spans="2:8" ht="18.75" x14ac:dyDescent="0.3">
      <c r="B1339" s="3">
        <v>20123</v>
      </c>
      <c r="C1339" s="1">
        <v>35750</v>
      </c>
      <c r="D1339" s="2" t="s">
        <v>1071</v>
      </c>
      <c r="F1339" s="8" t="s">
        <v>1354</v>
      </c>
      <c r="G1339" s="9" t="str">
        <f>IFERROR(VLOOKUP(Table2[[#This Row],[رقم الايصال الاكتروني]],Table1[],2,0),"")</f>
        <v/>
      </c>
      <c r="H1339" s="9" t="str">
        <f>IFERROR(VLOOKUP(Table2[[#This Row],[رقم الايصال الاكتروني]],Table1[],3,0),"")</f>
        <v/>
      </c>
    </row>
    <row r="1340" spans="2:8" ht="18.75" x14ac:dyDescent="0.3">
      <c r="B1340" s="3" t="s">
        <v>861</v>
      </c>
      <c r="C1340" s="1">
        <v>33800</v>
      </c>
      <c r="D1340" s="2" t="s">
        <v>1073</v>
      </c>
      <c r="F1340" s="8">
        <v>8043085</v>
      </c>
      <c r="G1340" s="9" t="str">
        <f>IFERROR(VLOOKUP(Table2[[#This Row],[رقم الايصال الاكتروني]],Table1[],2,0),"")</f>
        <v/>
      </c>
      <c r="H1340" s="9" t="str">
        <f>IFERROR(VLOOKUP(Table2[[#This Row],[رقم الايصال الاكتروني]],Table1[],3,0),"")</f>
        <v/>
      </c>
    </row>
    <row r="1341" spans="2:8" ht="18.75" x14ac:dyDescent="0.3">
      <c r="B1341" s="3" t="s">
        <v>862</v>
      </c>
      <c r="C1341" s="1">
        <v>16750</v>
      </c>
      <c r="D1341" s="2" t="s">
        <v>1071</v>
      </c>
      <c r="F1341" s="8">
        <v>704372</v>
      </c>
      <c r="G1341" s="9" t="str">
        <f>IFERROR(VLOOKUP(Table2[[#This Row],[رقم الايصال الاكتروني]],Table1[],2,0),"")</f>
        <v/>
      </c>
      <c r="H1341" s="9" t="str">
        <f>IFERROR(VLOOKUP(Table2[[#This Row],[رقم الايصال الاكتروني]],Table1[],3,0),"")</f>
        <v/>
      </c>
    </row>
    <row r="1342" spans="2:8" ht="18.75" x14ac:dyDescent="0.3">
      <c r="B1342" s="3">
        <v>540217</v>
      </c>
      <c r="C1342" s="1">
        <v>4280</v>
      </c>
      <c r="D1342" s="2" t="s">
        <v>1073</v>
      </c>
      <c r="F1342" s="8">
        <v>68702</v>
      </c>
      <c r="G1342" s="9">
        <f>IFERROR(VLOOKUP(Table2[[#This Row],[رقم الايصال الاكتروني]],Table1[],2,0),"")</f>
        <v>4432.5</v>
      </c>
      <c r="H1342" s="9" t="str">
        <f>IFERROR(VLOOKUP(Table2[[#This Row],[رقم الايصال الاكتروني]],Table1[],3,0),"")</f>
        <v>تحويل بنكى</v>
      </c>
    </row>
    <row r="1343" spans="2:8" ht="18.75" x14ac:dyDescent="0.3">
      <c r="B1343" s="3">
        <v>703545</v>
      </c>
      <c r="C1343" s="1">
        <v>6187</v>
      </c>
      <c r="D1343" s="2" t="s">
        <v>1071</v>
      </c>
      <c r="F1343" s="8">
        <v>263768</v>
      </c>
      <c r="G1343" s="9" t="str">
        <f>IFERROR(VLOOKUP(Table2[[#This Row],[رقم الايصال الاكتروني]],Table1[],2,0),"")</f>
        <v/>
      </c>
      <c r="H1343" s="9" t="str">
        <f>IFERROR(VLOOKUP(Table2[[#This Row],[رقم الايصال الاكتروني]],Table1[],3,0),"")</f>
        <v/>
      </c>
    </row>
    <row r="1344" spans="2:8" ht="18.75" x14ac:dyDescent="0.3">
      <c r="B1344" s="3">
        <v>70331</v>
      </c>
      <c r="C1344" s="1">
        <v>3344</v>
      </c>
      <c r="D1344" s="2" t="s">
        <v>1071</v>
      </c>
      <c r="F1344" s="8">
        <v>4438</v>
      </c>
      <c r="G1344" s="9" t="str">
        <f>IFERROR(VLOOKUP(Table2[[#This Row],[رقم الايصال الاكتروني]],Table1[],2,0),"")</f>
        <v/>
      </c>
      <c r="H1344" s="9" t="str">
        <f>IFERROR(VLOOKUP(Table2[[#This Row],[رقم الايصال الاكتروني]],Table1[],3,0),"")</f>
        <v/>
      </c>
    </row>
    <row r="1345" spans="2:8" ht="18.75" x14ac:dyDescent="0.3">
      <c r="B1345" s="3" t="s">
        <v>863</v>
      </c>
      <c r="C1345" s="1">
        <v>21094</v>
      </c>
      <c r="D1345" s="2" t="s">
        <v>1073</v>
      </c>
      <c r="F1345" s="8">
        <v>617757</v>
      </c>
      <c r="G1345" s="9">
        <f>IFERROR(VLOOKUP(Table2[[#This Row],[رقم الايصال الاكتروني]],Table1[],2,0),"")</f>
        <v>14250</v>
      </c>
      <c r="H1345" s="9" t="str">
        <f>IFERROR(VLOOKUP(Table2[[#This Row],[رقم الايصال الاكتروني]],Table1[],3,0),"")</f>
        <v>فيزا</v>
      </c>
    </row>
    <row r="1346" spans="2:8" ht="18.75" x14ac:dyDescent="0.3">
      <c r="B1346" s="3" t="s">
        <v>864</v>
      </c>
      <c r="C1346" s="1">
        <v>59080</v>
      </c>
      <c r="D1346" s="2" t="s">
        <v>1071</v>
      </c>
      <c r="F1346" s="8">
        <v>204819</v>
      </c>
      <c r="G1346" s="9" t="str">
        <f>IFERROR(VLOOKUP(Table2[[#This Row],[رقم الايصال الاكتروني]],Table1[],2,0),"")</f>
        <v/>
      </c>
      <c r="H1346" s="9" t="str">
        <f>IFERROR(VLOOKUP(Table2[[#This Row],[رقم الايصال الاكتروني]],Table1[],3,0),"")</f>
        <v/>
      </c>
    </row>
    <row r="1347" spans="2:8" ht="18.75" x14ac:dyDescent="0.3">
      <c r="B1347" s="3" t="s">
        <v>865</v>
      </c>
      <c r="C1347" s="1">
        <v>27375</v>
      </c>
      <c r="D1347" s="2" t="s">
        <v>1071</v>
      </c>
      <c r="F1347" s="8">
        <v>356918</v>
      </c>
      <c r="G1347" s="9">
        <f>IFERROR(VLOOKUP(Table2[[#This Row],[رقم الايصال الاكتروني]],Table1[],2,0),"")</f>
        <v>18550</v>
      </c>
      <c r="H1347" s="9" t="str">
        <f>IFERROR(VLOOKUP(Table2[[#This Row],[رقم الايصال الاكتروني]],Table1[],3,0),"")</f>
        <v>فيزا</v>
      </c>
    </row>
    <row r="1348" spans="2:8" ht="18.75" x14ac:dyDescent="0.3">
      <c r="B1348" s="3" t="s">
        <v>866</v>
      </c>
      <c r="C1348" s="1">
        <v>26000</v>
      </c>
      <c r="D1348" s="2" t="s">
        <v>1074</v>
      </c>
      <c r="F1348" s="8" t="s">
        <v>362</v>
      </c>
      <c r="G1348" s="9">
        <f>IFERROR(VLOOKUP(Table2[[#This Row],[رقم الايصال الاكتروني]],Table1[],2,0),"")</f>
        <v>25830</v>
      </c>
      <c r="H1348" s="9" t="str">
        <f>IFERROR(VLOOKUP(Table2[[#This Row],[رقم الايصال الاكتروني]],Table1[],3,0),"")</f>
        <v>تحويل بنكى</v>
      </c>
    </row>
    <row r="1349" spans="2:8" ht="18.75" x14ac:dyDescent="0.3">
      <c r="B1349" s="3" t="s">
        <v>867</v>
      </c>
      <c r="C1349" s="1">
        <v>100000</v>
      </c>
      <c r="D1349" s="2" t="s">
        <v>1071</v>
      </c>
      <c r="F1349" s="8">
        <v>91945</v>
      </c>
      <c r="G1349" s="9">
        <f>IFERROR(VLOOKUP(Table2[[#This Row],[رقم الايصال الاكتروني]],Table1[],2,0),"")</f>
        <v>20475</v>
      </c>
      <c r="H1349" s="9" t="str">
        <f>IFERROR(VLOOKUP(Table2[[#This Row],[رقم الايصال الاكتروني]],Table1[],3,0),"")</f>
        <v>كاش</v>
      </c>
    </row>
    <row r="1350" spans="2:8" ht="18.75" x14ac:dyDescent="0.3">
      <c r="B1350" s="3" t="s">
        <v>868</v>
      </c>
      <c r="C1350" s="1">
        <v>27375</v>
      </c>
      <c r="D1350" s="2" t="s">
        <v>1074</v>
      </c>
      <c r="F1350" s="8" t="s">
        <v>1321</v>
      </c>
      <c r="G1350" s="9">
        <f>IFERROR(VLOOKUP(Table2[[#This Row],[رقم الايصال الاكتروني]],Table1[],2,0),"")</f>
        <v>43800</v>
      </c>
      <c r="H1350" s="9" t="str">
        <f>IFERROR(VLOOKUP(Table2[[#This Row],[رقم الايصال الاكتروني]],Table1[],3,0),"")</f>
        <v>فيزا</v>
      </c>
    </row>
    <row r="1351" spans="2:8" ht="18.75" x14ac:dyDescent="0.3">
      <c r="B1351" s="3" t="s">
        <v>869</v>
      </c>
      <c r="C1351" s="1">
        <v>24750</v>
      </c>
      <c r="D1351" s="2" t="s">
        <v>1072</v>
      </c>
      <c r="F1351" s="8" t="s">
        <v>544</v>
      </c>
      <c r="G1351" s="9">
        <f>IFERROR(VLOOKUP(Table2[[#This Row],[رقم الايصال الاكتروني]],Table1[],2,0),"")</f>
        <v>69530</v>
      </c>
      <c r="H1351" s="9" t="str">
        <f>IFERROR(VLOOKUP(Table2[[#This Row],[رقم الايصال الاكتروني]],Table1[],3,0),"")</f>
        <v>كاش</v>
      </c>
    </row>
    <row r="1352" spans="2:8" ht="18.75" x14ac:dyDescent="0.3">
      <c r="B1352" s="3" t="s">
        <v>870</v>
      </c>
      <c r="C1352" s="1">
        <v>27375</v>
      </c>
      <c r="D1352" s="2" t="s">
        <v>1074</v>
      </c>
      <c r="F1352" s="8" t="s">
        <v>1355</v>
      </c>
      <c r="G1352" s="9" t="str">
        <f>IFERROR(VLOOKUP(Table2[[#This Row],[رقم الايصال الاكتروني]],Table1[],2,0),"")</f>
        <v/>
      </c>
      <c r="H1352" s="9" t="str">
        <f>IFERROR(VLOOKUP(Table2[[#This Row],[رقم الايصال الاكتروني]],Table1[],3,0),"")</f>
        <v/>
      </c>
    </row>
    <row r="1353" spans="2:8" ht="18.75" x14ac:dyDescent="0.3">
      <c r="B1353" s="3" t="s">
        <v>871</v>
      </c>
      <c r="C1353" s="1">
        <v>44550</v>
      </c>
      <c r="D1353" s="2" t="s">
        <v>1071</v>
      </c>
      <c r="F1353" s="8" t="s">
        <v>547</v>
      </c>
      <c r="G1353" s="9">
        <f>IFERROR(VLOOKUP(Table2[[#This Row],[رقم الايصال الاكتروني]],Table1[],2,0),"")</f>
        <v>33750</v>
      </c>
      <c r="H1353" s="9" t="str">
        <f>IFERROR(VLOOKUP(Table2[[#This Row],[رقم الايصال الاكتروني]],Table1[],3,0),"")</f>
        <v>كاش</v>
      </c>
    </row>
    <row r="1354" spans="2:8" ht="18.75" x14ac:dyDescent="0.3">
      <c r="B1354" s="3">
        <v>96923</v>
      </c>
      <c r="C1354" s="1">
        <v>60435</v>
      </c>
      <c r="D1354" s="2" t="s">
        <v>1071</v>
      </c>
      <c r="F1354" s="8" t="s">
        <v>546</v>
      </c>
      <c r="G1354" s="9">
        <f>IFERROR(VLOOKUP(Table2[[#This Row],[رقم الايصال الاكتروني]],Table1[],2,0),"")</f>
        <v>36000</v>
      </c>
      <c r="H1354" s="9" t="str">
        <f>IFERROR(VLOOKUP(Table2[[#This Row],[رقم الايصال الاكتروني]],Table1[],3,0),"")</f>
        <v>شيك</v>
      </c>
    </row>
    <row r="1355" spans="2:8" ht="18.75" x14ac:dyDescent="0.3">
      <c r="B1355" s="3">
        <v>51356</v>
      </c>
      <c r="C1355" s="1">
        <v>26325</v>
      </c>
      <c r="D1355" s="2" t="s">
        <v>1071</v>
      </c>
      <c r="F1355" s="8" t="s">
        <v>545</v>
      </c>
      <c r="G1355" s="9">
        <f>IFERROR(VLOOKUP(Table2[[#This Row],[رقم الايصال الاكتروني]],Table1[],2,0),"")</f>
        <v>28000</v>
      </c>
      <c r="H1355" s="9" t="str">
        <f>IFERROR(VLOOKUP(Table2[[#This Row],[رقم الايصال الاكتروني]],Table1[],3,0),"")</f>
        <v>كاش</v>
      </c>
    </row>
    <row r="1356" spans="2:8" ht="18.75" x14ac:dyDescent="0.3">
      <c r="B1356" s="3">
        <v>610863</v>
      </c>
      <c r="C1356" s="1">
        <v>18065</v>
      </c>
      <c r="D1356" s="2" t="s">
        <v>1073</v>
      </c>
      <c r="F1356" s="8" t="s">
        <v>1356</v>
      </c>
      <c r="G1356" s="9" t="str">
        <f>IFERROR(VLOOKUP(Table2[[#This Row],[رقم الايصال الاكتروني]],Table1[],2,0),"")</f>
        <v/>
      </c>
      <c r="H1356" s="9" t="str">
        <f>IFERROR(VLOOKUP(Table2[[#This Row],[رقم الايصال الاكتروني]],Table1[],3,0),"")</f>
        <v/>
      </c>
    </row>
    <row r="1357" spans="2:8" ht="18.75" x14ac:dyDescent="0.3">
      <c r="B1357" s="3">
        <v>280041</v>
      </c>
      <c r="C1357" s="1">
        <v>20827</v>
      </c>
      <c r="D1357" s="2" t="s">
        <v>1073</v>
      </c>
      <c r="F1357" s="8" t="s">
        <v>1357</v>
      </c>
      <c r="G1357" s="9" t="str">
        <f>IFERROR(VLOOKUP(Table2[[#This Row],[رقم الايصال الاكتروني]],Table1[],2,0),"")</f>
        <v/>
      </c>
      <c r="H1357" s="9" t="str">
        <f>IFERROR(VLOOKUP(Table2[[#This Row],[رقم الايصال الاكتروني]],Table1[],3,0),"")</f>
        <v/>
      </c>
    </row>
    <row r="1358" spans="2:8" ht="18.75" x14ac:dyDescent="0.3">
      <c r="B1358" s="3">
        <v>51270</v>
      </c>
      <c r="C1358" s="1">
        <v>21105</v>
      </c>
      <c r="D1358" s="2" t="s">
        <v>1073</v>
      </c>
      <c r="F1358" s="8" t="s">
        <v>1358</v>
      </c>
      <c r="G1358" s="9" t="str">
        <f>IFERROR(VLOOKUP(Table2[[#This Row],[رقم الايصال الاكتروني]],Table1[],2,0),"")</f>
        <v/>
      </c>
      <c r="H1358" s="9" t="str">
        <f>IFERROR(VLOOKUP(Table2[[#This Row],[رقم الايصال الاكتروني]],Table1[],3,0),"")</f>
        <v/>
      </c>
    </row>
    <row r="1359" spans="2:8" ht="18.75" x14ac:dyDescent="0.3">
      <c r="B1359" s="3">
        <v>32621</v>
      </c>
      <c r="C1359" s="1">
        <v>21094</v>
      </c>
      <c r="D1359" s="2" t="s">
        <v>1073</v>
      </c>
      <c r="F1359" s="8">
        <v>11947</v>
      </c>
      <c r="G1359" s="9">
        <f>IFERROR(VLOOKUP(Table2[[#This Row],[رقم الايصال الاكتروني]],Table1[],2,0),"")</f>
        <v>27000</v>
      </c>
      <c r="H1359" s="9" t="str">
        <f>IFERROR(VLOOKUP(Table2[[#This Row],[رقم الايصال الاكتروني]],Table1[],3,0),"")</f>
        <v>فيزا</v>
      </c>
    </row>
    <row r="1360" spans="2:8" ht="18.75" x14ac:dyDescent="0.3">
      <c r="B1360" s="3">
        <v>80048</v>
      </c>
      <c r="C1360" s="1">
        <v>19967</v>
      </c>
      <c r="D1360" s="2" t="s">
        <v>1073</v>
      </c>
      <c r="F1360" s="8">
        <v>21105</v>
      </c>
      <c r="G1360" s="9">
        <f>IFERROR(VLOOKUP(Table2[[#This Row],[رقم الايصال الاكتروني]],Table1[],2,0),"")</f>
        <v>12625</v>
      </c>
      <c r="H1360" s="9" t="str">
        <f>IFERROR(VLOOKUP(Table2[[#This Row],[رقم الايصال الاكتروني]],Table1[],3,0),"")</f>
        <v>كاش</v>
      </c>
    </row>
    <row r="1361" spans="2:8" ht="18.75" x14ac:dyDescent="0.3">
      <c r="B1361" s="3">
        <v>32417</v>
      </c>
      <c r="C1361" s="1">
        <v>16200</v>
      </c>
      <c r="D1361" s="2" t="s">
        <v>1071</v>
      </c>
      <c r="F1361" s="8">
        <v>163463</v>
      </c>
      <c r="G1361" s="9" t="str">
        <f>IFERROR(VLOOKUP(Table2[[#This Row],[رقم الايصال الاكتروني]],Table1[],2,0),"")</f>
        <v/>
      </c>
      <c r="H1361" s="9" t="str">
        <f>IFERROR(VLOOKUP(Table2[[#This Row],[رقم الايصال الاكتروني]],Table1[],3,0),"")</f>
        <v/>
      </c>
    </row>
    <row r="1362" spans="2:8" ht="18.75" x14ac:dyDescent="0.3">
      <c r="B1362" s="3">
        <v>115477</v>
      </c>
      <c r="C1362" s="1">
        <v>9000</v>
      </c>
      <c r="D1362" s="2" t="s">
        <v>1074</v>
      </c>
      <c r="F1362" s="8">
        <v>1251657</v>
      </c>
      <c r="G1362" s="9" t="str">
        <f>IFERROR(VLOOKUP(Table2[[#This Row],[رقم الايصال الاكتروني]],Table1[],2,0),"")</f>
        <v/>
      </c>
      <c r="H1362" s="9" t="str">
        <f>IFERROR(VLOOKUP(Table2[[#This Row],[رقم الايصال الاكتروني]],Table1[],3,0),"")</f>
        <v/>
      </c>
    </row>
    <row r="1363" spans="2:8" ht="18.75" x14ac:dyDescent="0.3">
      <c r="B1363" s="3">
        <v>15990</v>
      </c>
      <c r="C1363" s="1">
        <v>8250</v>
      </c>
      <c r="D1363" s="2" t="s">
        <v>1072</v>
      </c>
      <c r="F1363" s="8" t="s">
        <v>1167</v>
      </c>
      <c r="G1363" s="9" t="str">
        <f>IFERROR(VLOOKUP(Table2[[#This Row],[رقم الايصال الاكتروني]],Table1[],2,0),"")</f>
        <v/>
      </c>
      <c r="H1363" s="9" t="str">
        <f>IFERROR(VLOOKUP(Table2[[#This Row],[رقم الايصال الاكتروني]],Table1[],3,0),"")</f>
        <v/>
      </c>
    </row>
    <row r="1364" spans="2:8" ht="18.75" x14ac:dyDescent="0.3">
      <c r="B1364" s="3" t="s">
        <v>872</v>
      </c>
      <c r="C1364" s="1">
        <v>6412.5</v>
      </c>
      <c r="D1364" s="2" t="s">
        <v>1071</v>
      </c>
      <c r="F1364" s="8">
        <v>43767</v>
      </c>
      <c r="G1364" s="9" t="str">
        <f>IFERROR(VLOOKUP(Table2[[#This Row],[رقم الايصال الاكتروني]],Table1[],2,0),"")</f>
        <v/>
      </c>
      <c r="H1364" s="9" t="str">
        <f>IFERROR(VLOOKUP(Table2[[#This Row],[رقم الايصال الاكتروني]],Table1[],3,0),"")</f>
        <v/>
      </c>
    </row>
    <row r="1365" spans="2:8" ht="18.75" x14ac:dyDescent="0.3">
      <c r="B1365" s="3">
        <v>204209</v>
      </c>
      <c r="C1365" s="1">
        <v>8190</v>
      </c>
      <c r="D1365" s="2" t="s">
        <v>1072</v>
      </c>
      <c r="F1365" s="8">
        <v>21562</v>
      </c>
      <c r="G1365" s="9" t="str">
        <f>IFERROR(VLOOKUP(Table2[[#This Row],[رقم الايصال الاكتروني]],Table1[],2,0),"")</f>
        <v/>
      </c>
      <c r="H1365" s="9" t="str">
        <f>IFERROR(VLOOKUP(Table2[[#This Row],[رقم الايصال الاكتروني]],Table1[],3,0),"")</f>
        <v/>
      </c>
    </row>
    <row r="1366" spans="2:8" ht="18.75" x14ac:dyDescent="0.3">
      <c r="B1366" s="3" t="s">
        <v>873</v>
      </c>
      <c r="C1366" s="1">
        <v>29200</v>
      </c>
      <c r="D1366" s="2" t="s">
        <v>1074</v>
      </c>
      <c r="F1366" s="8">
        <v>44279</v>
      </c>
      <c r="G1366" s="9" t="str">
        <f>IFERROR(VLOOKUP(Table2[[#This Row],[رقم الايصال الاكتروني]],Table1[],2,0),"")</f>
        <v/>
      </c>
      <c r="H1366" s="9" t="str">
        <f>IFERROR(VLOOKUP(Table2[[#This Row],[رقم الايصال الاكتروني]],Table1[],3,0),"")</f>
        <v/>
      </c>
    </row>
    <row r="1367" spans="2:8" ht="18.75" x14ac:dyDescent="0.3">
      <c r="B1367" s="3" t="s">
        <v>874</v>
      </c>
      <c r="C1367" s="1">
        <v>28050</v>
      </c>
      <c r="D1367" s="2" t="s">
        <v>1071</v>
      </c>
      <c r="F1367" s="8">
        <v>50021</v>
      </c>
      <c r="G1367" s="9" t="str">
        <f>IFERROR(VLOOKUP(Table2[[#This Row],[رقم الايصال الاكتروني]],Table1[],2,0),"")</f>
        <v/>
      </c>
      <c r="H1367" s="9" t="str">
        <f>IFERROR(VLOOKUP(Table2[[#This Row],[رقم الايصال الاكتروني]],Table1[],3,0),"")</f>
        <v/>
      </c>
    </row>
    <row r="1368" spans="2:8" ht="18.75" x14ac:dyDescent="0.3">
      <c r="B1368" s="3" t="s">
        <v>875</v>
      </c>
      <c r="C1368" s="1">
        <v>29200</v>
      </c>
      <c r="D1368" s="2" t="s">
        <v>1074</v>
      </c>
      <c r="F1368" s="8">
        <v>2771218</v>
      </c>
      <c r="G1368" s="9" t="str">
        <f>IFERROR(VLOOKUP(Table2[[#This Row],[رقم الايصال الاكتروني]],Table1[],2,0),"")</f>
        <v/>
      </c>
      <c r="H1368" s="9" t="str">
        <f>IFERROR(VLOOKUP(Table2[[#This Row],[رقم الايصال الاكتروني]],Table1[],3,0),"")</f>
        <v/>
      </c>
    </row>
    <row r="1369" spans="2:8" ht="18.75" x14ac:dyDescent="0.3">
      <c r="B1369" s="3" t="s">
        <v>876</v>
      </c>
      <c r="C1369" s="1">
        <v>27375</v>
      </c>
      <c r="D1369" s="2" t="s">
        <v>1072</v>
      </c>
      <c r="F1369" s="8">
        <v>5891574</v>
      </c>
      <c r="G1369" s="9" t="str">
        <f>IFERROR(VLOOKUP(Table2[[#This Row],[رقم الايصال الاكتروني]],Table1[],2,0),"")</f>
        <v/>
      </c>
      <c r="H1369" s="9" t="str">
        <f>IFERROR(VLOOKUP(Table2[[#This Row],[رقم الايصال الاكتروني]],Table1[],3,0),"")</f>
        <v/>
      </c>
    </row>
    <row r="1370" spans="2:8" ht="18.75" x14ac:dyDescent="0.3">
      <c r="B1370" s="3" t="s">
        <v>877</v>
      </c>
      <c r="C1370" s="1">
        <v>40500</v>
      </c>
      <c r="D1370" s="2" t="s">
        <v>1074</v>
      </c>
      <c r="F1370" s="8">
        <v>206010811</v>
      </c>
      <c r="G1370" s="9" t="str">
        <f>IFERROR(VLOOKUP(Table2[[#This Row],[رقم الايصال الاكتروني]],Table1[],2,0),"")</f>
        <v/>
      </c>
      <c r="H1370" s="9" t="str">
        <f>IFERROR(VLOOKUP(Table2[[#This Row],[رقم الايصال الاكتروني]],Table1[],3,0),"")</f>
        <v/>
      </c>
    </row>
    <row r="1371" spans="2:8" ht="18.75" x14ac:dyDescent="0.3">
      <c r="B1371" s="3">
        <v>86534</v>
      </c>
      <c r="C1371" s="1">
        <v>11685</v>
      </c>
      <c r="D1371" s="2" t="s">
        <v>1073</v>
      </c>
      <c r="F1371" s="8">
        <v>306010817</v>
      </c>
      <c r="G1371" s="9" t="str">
        <f>IFERROR(VLOOKUP(Table2[[#This Row],[رقم الايصال الاكتروني]],Table1[],2,0),"")</f>
        <v/>
      </c>
      <c r="H1371" s="9" t="str">
        <f>IFERROR(VLOOKUP(Table2[[#This Row],[رقم الايصال الاكتروني]],Table1[],3,0),"")</f>
        <v/>
      </c>
    </row>
    <row r="1372" spans="2:8" ht="18.75" x14ac:dyDescent="0.3">
      <c r="B1372" s="3">
        <v>758375</v>
      </c>
      <c r="C1372" s="1">
        <v>5690</v>
      </c>
      <c r="D1372" s="2" t="s">
        <v>1074</v>
      </c>
      <c r="F1372" s="8" t="s">
        <v>1359</v>
      </c>
      <c r="G1372" s="9" t="str">
        <f>IFERROR(VLOOKUP(Table2[[#This Row],[رقم الايصال الاكتروني]],Table1[],2,0),"")</f>
        <v/>
      </c>
      <c r="H1372" s="9" t="str">
        <f>IFERROR(VLOOKUP(Table2[[#This Row],[رقم الايصال الاكتروني]],Table1[],3,0),"")</f>
        <v/>
      </c>
    </row>
    <row r="1373" spans="2:8" ht="18.75" x14ac:dyDescent="0.3">
      <c r="B1373" s="3">
        <v>74289</v>
      </c>
      <c r="C1373" s="1">
        <v>23250</v>
      </c>
      <c r="D1373" s="2" t="s">
        <v>1074</v>
      </c>
      <c r="F1373" s="8">
        <v>506010835</v>
      </c>
      <c r="G1373" s="9" t="str">
        <f>IFERROR(VLOOKUP(Table2[[#This Row],[رقم الايصال الاكتروني]],Table1[],2,0),"")</f>
        <v/>
      </c>
      <c r="H1373" s="9" t="str">
        <f>IFERROR(VLOOKUP(Table2[[#This Row],[رقم الايصال الاكتروني]],Table1[],3,0),"")</f>
        <v/>
      </c>
    </row>
    <row r="1374" spans="2:8" ht="18.75" x14ac:dyDescent="0.3">
      <c r="B1374" s="3" t="s">
        <v>878</v>
      </c>
      <c r="C1374" s="1">
        <v>20000</v>
      </c>
      <c r="D1374" s="2" t="s">
        <v>1072</v>
      </c>
      <c r="F1374" s="8">
        <v>406010891</v>
      </c>
      <c r="G1374" s="9" t="str">
        <f>IFERROR(VLOOKUP(Table2[[#This Row],[رقم الايصال الاكتروني]],Table1[],2,0),"")</f>
        <v/>
      </c>
      <c r="H1374" s="9" t="str">
        <f>IFERROR(VLOOKUP(Table2[[#This Row],[رقم الايصال الاكتروني]],Table1[],3,0),"")</f>
        <v/>
      </c>
    </row>
    <row r="1375" spans="2:8" ht="18.75" x14ac:dyDescent="0.3">
      <c r="B1375" s="3">
        <v>72975</v>
      </c>
      <c r="C1375" s="1">
        <v>22500</v>
      </c>
      <c r="D1375" s="2" t="s">
        <v>1071</v>
      </c>
      <c r="F1375" s="8">
        <v>114405</v>
      </c>
      <c r="G1375" s="9">
        <f>IFERROR(VLOOKUP(Table2[[#This Row],[رقم الايصال الاكتروني]],Table1[],2,0),"")</f>
        <v>5203</v>
      </c>
      <c r="H1375" s="9" t="str">
        <f>IFERROR(VLOOKUP(Table2[[#This Row],[رقم الايصال الاكتروني]],Table1[],3,0),"")</f>
        <v>كاش</v>
      </c>
    </row>
    <row r="1376" spans="2:8" ht="18.75" x14ac:dyDescent="0.3">
      <c r="B1376" s="3" t="s">
        <v>879</v>
      </c>
      <c r="C1376" s="1">
        <v>29200</v>
      </c>
      <c r="D1376" s="2" t="s">
        <v>1074</v>
      </c>
      <c r="F1376" s="8">
        <v>66355</v>
      </c>
      <c r="G1376" s="9">
        <f>IFERROR(VLOOKUP(Table2[[#This Row],[رقم الايصال الاكتروني]],Table1[],2,0),"")</f>
        <v>4950</v>
      </c>
      <c r="H1376" s="9" t="str">
        <f>IFERROR(VLOOKUP(Table2[[#This Row],[رقم الايصال الاكتروني]],Table1[],3,0),"")</f>
        <v>شيك</v>
      </c>
    </row>
    <row r="1377" spans="2:8" ht="18.75" x14ac:dyDescent="0.3">
      <c r="B1377" s="3" t="s">
        <v>880</v>
      </c>
      <c r="C1377" s="1">
        <v>27375</v>
      </c>
      <c r="D1377" s="2" t="s">
        <v>1074</v>
      </c>
      <c r="F1377" s="8" t="s">
        <v>1360</v>
      </c>
      <c r="G1377" s="9" t="str">
        <f>IFERROR(VLOOKUP(Table2[[#This Row],[رقم الايصال الاكتروني]],Table1[],2,0),"")</f>
        <v/>
      </c>
      <c r="H1377" s="9" t="str">
        <f>IFERROR(VLOOKUP(Table2[[#This Row],[رقم الايصال الاكتروني]],Table1[],3,0),"")</f>
        <v/>
      </c>
    </row>
    <row r="1378" spans="2:8" ht="18.75" x14ac:dyDescent="0.3">
      <c r="B1378" s="3" t="s">
        <v>881</v>
      </c>
      <c r="C1378" s="1">
        <v>21141</v>
      </c>
      <c r="D1378" s="2" t="s">
        <v>1072</v>
      </c>
      <c r="F1378" s="8" t="s">
        <v>1361</v>
      </c>
      <c r="G1378" s="9" t="str">
        <f>IFERROR(VLOOKUP(Table2[[#This Row],[رقم الايصال الاكتروني]],Table1[],2,0),"")</f>
        <v/>
      </c>
      <c r="H1378" s="9" t="str">
        <f>IFERROR(VLOOKUP(Table2[[#This Row],[رقم الايصال الاكتروني]],Table1[],3,0),"")</f>
        <v/>
      </c>
    </row>
    <row r="1379" spans="2:8" ht="18.75" x14ac:dyDescent="0.3">
      <c r="B1379" s="3" t="s">
        <v>882</v>
      </c>
      <c r="C1379" s="1">
        <v>54900</v>
      </c>
      <c r="D1379" s="2" t="s">
        <v>1074</v>
      </c>
      <c r="F1379" s="8">
        <v>100601</v>
      </c>
      <c r="G1379" s="9" t="str">
        <f>IFERROR(VLOOKUP(Table2[[#This Row],[رقم الايصال الاكتروني]],Table1[],2,0),"")</f>
        <v/>
      </c>
      <c r="H1379" s="9" t="str">
        <f>IFERROR(VLOOKUP(Table2[[#This Row],[رقم الايصال الاكتروني]],Table1[],3,0),"")</f>
        <v/>
      </c>
    </row>
    <row r="1380" spans="2:8" ht="18.75" x14ac:dyDescent="0.3">
      <c r="B1380" s="3" t="s">
        <v>883</v>
      </c>
      <c r="C1380" s="1">
        <v>44719</v>
      </c>
      <c r="D1380" s="2" t="s">
        <v>1071</v>
      </c>
      <c r="F1380" s="8" t="s">
        <v>1362</v>
      </c>
      <c r="G1380" s="9" t="str">
        <f>IFERROR(VLOOKUP(Table2[[#This Row],[رقم الايصال الاكتروني]],Table1[],2,0),"")</f>
        <v/>
      </c>
      <c r="H1380" s="9" t="str">
        <f>IFERROR(VLOOKUP(Table2[[#This Row],[رقم الايصال الاكتروني]],Table1[],3,0),"")</f>
        <v/>
      </c>
    </row>
    <row r="1381" spans="2:8" ht="18.75" x14ac:dyDescent="0.3">
      <c r="B1381" s="3" t="s">
        <v>884</v>
      </c>
      <c r="C1381" s="1">
        <v>29768</v>
      </c>
      <c r="D1381" s="2" t="s">
        <v>1073</v>
      </c>
      <c r="F1381" s="8">
        <v>8013877</v>
      </c>
      <c r="G1381" s="9" t="str">
        <f>IFERROR(VLOOKUP(Table2[[#This Row],[رقم الايصال الاكتروني]],Table1[],2,0),"")</f>
        <v/>
      </c>
      <c r="H1381" s="9" t="str">
        <f>IFERROR(VLOOKUP(Table2[[#This Row],[رقم الايصال الاكتروني]],Table1[],3,0),"")</f>
        <v/>
      </c>
    </row>
    <row r="1382" spans="2:8" ht="18.75" x14ac:dyDescent="0.3">
      <c r="B1382" s="3" t="s">
        <v>885</v>
      </c>
      <c r="C1382" s="1">
        <v>23625</v>
      </c>
      <c r="D1382" s="2" t="s">
        <v>1073</v>
      </c>
      <c r="F1382" s="8">
        <v>4885</v>
      </c>
      <c r="G1382" s="9" t="str">
        <f>IFERROR(VLOOKUP(Table2[[#This Row],[رقم الايصال الاكتروني]],Table1[],2,0),"")</f>
        <v/>
      </c>
      <c r="H1382" s="9" t="str">
        <f>IFERROR(VLOOKUP(Table2[[#This Row],[رقم الايصال الاكتروني]],Table1[],3,0),"")</f>
        <v/>
      </c>
    </row>
    <row r="1383" spans="2:8" ht="18.75" x14ac:dyDescent="0.3">
      <c r="B1383" s="3" t="s">
        <v>886</v>
      </c>
      <c r="C1383" s="1">
        <v>18225</v>
      </c>
      <c r="D1383" s="2" t="s">
        <v>1073</v>
      </c>
      <c r="F1383" s="8">
        <v>44353</v>
      </c>
      <c r="G1383" s="9" t="str">
        <f>IFERROR(VLOOKUP(Table2[[#This Row],[رقم الايصال الاكتروني]],Table1[],2,0),"")</f>
        <v/>
      </c>
      <c r="H1383" s="9" t="str">
        <f>IFERROR(VLOOKUP(Table2[[#This Row],[رقم الايصال الاكتروني]],Table1[],3,0),"")</f>
        <v/>
      </c>
    </row>
    <row r="1384" spans="2:8" ht="18.75" x14ac:dyDescent="0.3">
      <c r="B1384" s="3" t="s">
        <v>887</v>
      </c>
      <c r="C1384" s="1">
        <v>18428</v>
      </c>
      <c r="D1384" s="2" t="s">
        <v>1073</v>
      </c>
      <c r="F1384" s="8">
        <v>25162</v>
      </c>
      <c r="G1384" s="9" t="str">
        <f>IFERROR(VLOOKUP(Table2[[#This Row],[رقم الايصال الاكتروني]],Table1[],2,0),"")</f>
        <v/>
      </c>
      <c r="H1384" s="9" t="str">
        <f>IFERROR(VLOOKUP(Table2[[#This Row],[رقم الايصال الاكتروني]],Table1[],3,0),"")</f>
        <v/>
      </c>
    </row>
    <row r="1385" spans="2:8" ht="18.75" x14ac:dyDescent="0.3">
      <c r="B1385" s="3" t="s">
        <v>888</v>
      </c>
      <c r="C1385" s="1">
        <v>25009</v>
      </c>
      <c r="D1385" s="2" t="s">
        <v>1073</v>
      </c>
      <c r="F1385" s="8">
        <v>5085</v>
      </c>
      <c r="G1385" s="9" t="str">
        <f>IFERROR(VLOOKUP(Table2[[#This Row],[رقم الايصال الاكتروني]],Table1[],2,0),"")</f>
        <v/>
      </c>
      <c r="H1385" s="9" t="str">
        <f>IFERROR(VLOOKUP(Table2[[#This Row],[رقم الايصال الاكتروني]],Table1[],3,0),"")</f>
        <v/>
      </c>
    </row>
    <row r="1386" spans="2:8" ht="18.75" x14ac:dyDescent="0.3">
      <c r="B1386" s="3" t="s">
        <v>889</v>
      </c>
      <c r="C1386" s="1">
        <v>11630</v>
      </c>
      <c r="D1386" s="2" t="s">
        <v>1073</v>
      </c>
      <c r="F1386" s="8">
        <v>26284</v>
      </c>
      <c r="G1386" s="9" t="str">
        <f>IFERROR(VLOOKUP(Table2[[#This Row],[رقم الايصال الاكتروني]],Table1[],2,0),"")</f>
        <v/>
      </c>
      <c r="H1386" s="9" t="str">
        <f>IFERROR(VLOOKUP(Table2[[#This Row],[رقم الايصال الاكتروني]],Table1[],3,0),"")</f>
        <v/>
      </c>
    </row>
    <row r="1387" spans="2:8" ht="18.75" x14ac:dyDescent="0.3">
      <c r="B1387" s="3" t="s">
        <v>890</v>
      </c>
      <c r="C1387" s="1">
        <v>24806</v>
      </c>
      <c r="D1387" s="2" t="s">
        <v>1073</v>
      </c>
      <c r="F1387" s="8">
        <v>101179</v>
      </c>
      <c r="G1387" s="9" t="str">
        <f>IFERROR(VLOOKUP(Table2[[#This Row],[رقم الايصال الاكتروني]],Table1[],2,0),"")</f>
        <v/>
      </c>
      <c r="H1387" s="9" t="str">
        <f>IFERROR(VLOOKUP(Table2[[#This Row],[رقم الايصال الاكتروني]],Table1[],3,0),"")</f>
        <v/>
      </c>
    </row>
    <row r="1388" spans="2:8" ht="18.75" x14ac:dyDescent="0.3">
      <c r="B1388" s="3">
        <v>604211</v>
      </c>
      <c r="C1388" s="1">
        <v>11543</v>
      </c>
      <c r="D1388" s="2" t="s">
        <v>1073</v>
      </c>
      <c r="F1388" s="8">
        <v>241511</v>
      </c>
      <c r="G1388" s="9" t="str">
        <f>IFERROR(VLOOKUP(Table2[[#This Row],[رقم الايصال الاكتروني]],Table1[],2,0),"")</f>
        <v/>
      </c>
      <c r="H1388" s="9" t="str">
        <f>IFERROR(VLOOKUP(Table2[[#This Row],[رقم الايصال الاكتروني]],Table1[],3,0),"")</f>
        <v/>
      </c>
    </row>
    <row r="1389" spans="2:8" ht="18.75" x14ac:dyDescent="0.3">
      <c r="B1389" s="3">
        <v>41608</v>
      </c>
      <c r="C1389" s="1">
        <v>27675</v>
      </c>
      <c r="D1389" s="2" t="s">
        <v>1071</v>
      </c>
      <c r="F1389" s="8" t="s">
        <v>484</v>
      </c>
      <c r="G1389" s="9">
        <f>IFERROR(VLOOKUP(Table2[[#This Row],[رقم الايصال الاكتروني]],Table1[],2,0),"")</f>
        <v>34425</v>
      </c>
      <c r="H1389" s="9" t="str">
        <f>IFERROR(VLOOKUP(Table2[[#This Row],[رقم الايصال الاكتروني]],Table1[],3,0),"")</f>
        <v>تحويل بنكى</v>
      </c>
    </row>
    <row r="1390" spans="2:8" ht="18.75" x14ac:dyDescent="0.3">
      <c r="B1390" s="3">
        <v>13605</v>
      </c>
      <c r="C1390" s="1">
        <v>21456</v>
      </c>
      <c r="D1390" s="2" t="s">
        <v>1073</v>
      </c>
      <c r="F1390" s="8">
        <v>14415</v>
      </c>
      <c r="G1390" s="9">
        <f>IFERROR(VLOOKUP(Table2[[#This Row],[رقم الايصال الاكتروني]],Table1[],2,0),"")</f>
        <v>26393</v>
      </c>
      <c r="H1390" s="9" t="str">
        <f>IFERROR(VLOOKUP(Table2[[#This Row],[رقم الايصال الاكتروني]],Table1[],3,0),"")</f>
        <v>فيزا</v>
      </c>
    </row>
    <row r="1391" spans="2:8" ht="18.75" x14ac:dyDescent="0.3">
      <c r="B1391" s="3">
        <v>92815</v>
      </c>
      <c r="C1391" s="1">
        <v>21060</v>
      </c>
      <c r="D1391" s="2" t="s">
        <v>1071</v>
      </c>
      <c r="F1391" s="8">
        <v>41014</v>
      </c>
      <c r="G1391" s="9" t="str">
        <f>IFERROR(VLOOKUP(Table2[[#This Row],[رقم الايصال الاكتروني]],Table1[],2,0),"")</f>
        <v/>
      </c>
      <c r="H1391" s="9" t="str">
        <f>IFERROR(VLOOKUP(Table2[[#This Row],[رقم الايصال الاكتروني]],Table1[],3,0),"")</f>
        <v/>
      </c>
    </row>
    <row r="1392" spans="2:8" ht="18.75" x14ac:dyDescent="0.3">
      <c r="B1392" s="3">
        <v>51120</v>
      </c>
      <c r="C1392" s="1">
        <v>23625</v>
      </c>
      <c r="D1392" s="2" t="s">
        <v>1073</v>
      </c>
      <c r="F1392" s="8">
        <v>248047</v>
      </c>
      <c r="G1392" s="9">
        <f>IFERROR(VLOOKUP(Table2[[#This Row],[رقم الايصال الاكتروني]],Table1[],2,0),"")</f>
        <v>4500</v>
      </c>
      <c r="H1392" s="9" t="str">
        <f>IFERROR(VLOOKUP(Table2[[#This Row],[رقم الايصال الاكتروني]],Table1[],3,0),"")</f>
        <v>كاش</v>
      </c>
    </row>
    <row r="1393" spans="2:8" ht="18.75" x14ac:dyDescent="0.3">
      <c r="B1393" s="3">
        <v>41563</v>
      </c>
      <c r="C1393" s="1">
        <v>25830</v>
      </c>
      <c r="D1393" s="2" t="s">
        <v>1071</v>
      </c>
      <c r="F1393" s="8" t="s">
        <v>486</v>
      </c>
      <c r="G1393" s="9">
        <f>IFERROR(VLOOKUP(Table2[[#This Row],[رقم الايصال الاكتروني]],Table1[],2,0),"")</f>
        <v>18900</v>
      </c>
      <c r="H1393" s="9" t="str">
        <f>IFERROR(VLOOKUP(Table2[[#This Row],[رقم الايصال الاكتروني]],Table1[],3,0),"")</f>
        <v>فيزا</v>
      </c>
    </row>
    <row r="1394" spans="2:8" ht="18.75" x14ac:dyDescent="0.3">
      <c r="B1394" s="3">
        <v>46802</v>
      </c>
      <c r="C1394" s="1">
        <v>29262</v>
      </c>
      <c r="D1394" s="2" t="s">
        <v>1074</v>
      </c>
      <c r="F1394" s="8">
        <v>99196</v>
      </c>
      <c r="G1394" s="9">
        <f>IFERROR(VLOOKUP(Table2[[#This Row],[رقم الايصال الاكتروني]],Table1[],2,0),"")</f>
        <v>59063</v>
      </c>
      <c r="H1394" s="9" t="str">
        <f>IFERROR(VLOOKUP(Table2[[#This Row],[رقم الايصال الاكتروني]],Table1[],3,0),"")</f>
        <v>تحويل بنكى</v>
      </c>
    </row>
    <row r="1395" spans="2:8" ht="18.75" x14ac:dyDescent="0.3">
      <c r="B1395" s="3" t="s">
        <v>891</v>
      </c>
      <c r="C1395" s="1">
        <v>17150</v>
      </c>
      <c r="D1395" s="2" t="s">
        <v>1073</v>
      </c>
      <c r="F1395" s="8">
        <v>35159</v>
      </c>
      <c r="G1395" s="9">
        <f>IFERROR(VLOOKUP(Table2[[#This Row],[رقم الايصال الاكتروني]],Table1[],2,0),"")</f>
        <v>36000</v>
      </c>
      <c r="H1395" s="9" t="str">
        <f>IFERROR(VLOOKUP(Table2[[#This Row],[رقم الايصال الاكتروني]],Table1[],3,0),"")</f>
        <v>كاش</v>
      </c>
    </row>
    <row r="1396" spans="2:8" ht="18.75" x14ac:dyDescent="0.3">
      <c r="B1396" s="3">
        <v>1131831</v>
      </c>
      <c r="C1396" s="1">
        <v>10860</v>
      </c>
      <c r="D1396" s="2" t="s">
        <v>1073</v>
      </c>
      <c r="F1396" s="8" t="s">
        <v>490</v>
      </c>
      <c r="G1396" s="9">
        <f>IFERROR(VLOOKUP(Table2[[#This Row],[رقم الايصال الاكتروني]],Table1[],2,0),"")</f>
        <v>12755</v>
      </c>
      <c r="H1396" s="9" t="str">
        <f>IFERROR(VLOOKUP(Table2[[#This Row],[رقم الايصال الاكتروني]],Table1[],3,0),"")</f>
        <v>كاش</v>
      </c>
    </row>
    <row r="1397" spans="2:8" ht="18.75" x14ac:dyDescent="0.3">
      <c r="B1397" s="3">
        <v>1187834</v>
      </c>
      <c r="C1397" s="1">
        <v>8930</v>
      </c>
      <c r="D1397" s="2" t="s">
        <v>1073</v>
      </c>
      <c r="F1397" s="8" t="s">
        <v>491</v>
      </c>
      <c r="G1397" s="9">
        <f>IFERROR(VLOOKUP(Table2[[#This Row],[رقم الايصال الاكتروني]],Table1[],2,0),"")</f>
        <v>18590</v>
      </c>
      <c r="H1397" s="9" t="str">
        <f>IFERROR(VLOOKUP(Table2[[#This Row],[رقم الايصال الاكتروني]],Table1[],3,0),"")</f>
        <v>فيزا</v>
      </c>
    </row>
    <row r="1398" spans="2:8" ht="18.75" x14ac:dyDescent="0.3">
      <c r="B1398" s="3">
        <v>67493</v>
      </c>
      <c r="C1398" s="1">
        <v>9215</v>
      </c>
      <c r="D1398" s="2" t="s">
        <v>1073</v>
      </c>
      <c r="F1398" s="8" t="s">
        <v>473</v>
      </c>
      <c r="G1398" s="9">
        <f>IFERROR(VLOOKUP(Table2[[#This Row],[رقم الايصال الاكتروني]],Table1[],2,0),"")</f>
        <v>40300</v>
      </c>
      <c r="H1398" s="9" t="str">
        <f>IFERROR(VLOOKUP(Table2[[#This Row],[رقم الايصال الاكتروني]],Table1[],3,0),"")</f>
        <v>كاش</v>
      </c>
    </row>
    <row r="1399" spans="2:8" ht="18.75" x14ac:dyDescent="0.3">
      <c r="B1399" s="3" t="s">
        <v>892</v>
      </c>
      <c r="C1399" s="1">
        <v>29205</v>
      </c>
      <c r="D1399" s="2" t="s">
        <v>1072</v>
      </c>
      <c r="F1399" s="8">
        <v>68741</v>
      </c>
      <c r="G1399" s="9">
        <f>IFERROR(VLOOKUP(Table2[[#This Row],[رقم الايصال الاكتروني]],Table1[],2,0),"")</f>
        <v>30870</v>
      </c>
      <c r="H1399" s="9" t="str">
        <f>IFERROR(VLOOKUP(Table2[[#This Row],[رقم الايصال الاكتروني]],Table1[],3,0),"")</f>
        <v>فيزا</v>
      </c>
    </row>
    <row r="1400" spans="2:8" ht="18.75" x14ac:dyDescent="0.3">
      <c r="B1400" s="3" t="s">
        <v>893</v>
      </c>
      <c r="C1400" s="1">
        <v>40449</v>
      </c>
      <c r="D1400" s="2" t="s">
        <v>1074</v>
      </c>
      <c r="F1400" s="8" t="s">
        <v>1363</v>
      </c>
      <c r="G1400" s="9" t="str">
        <f>IFERROR(VLOOKUP(Table2[[#This Row],[رقم الايصال الاكتروني]],Table1[],2,0),"")</f>
        <v/>
      </c>
      <c r="H1400" s="9" t="str">
        <f>IFERROR(VLOOKUP(Table2[[#This Row],[رقم الايصال الاكتروني]],Table1[],3,0),"")</f>
        <v/>
      </c>
    </row>
    <row r="1401" spans="2:8" ht="18.75" x14ac:dyDescent="0.3">
      <c r="B1401" s="3">
        <v>32676</v>
      </c>
      <c r="C1401" s="1">
        <v>23800</v>
      </c>
      <c r="D1401" s="2" t="s">
        <v>1071</v>
      </c>
      <c r="F1401" s="8">
        <v>21013</v>
      </c>
      <c r="G1401" s="9" t="str">
        <f>IFERROR(VLOOKUP(Table2[[#This Row],[رقم الايصال الاكتروني]],Table1[],2,0),"")</f>
        <v/>
      </c>
      <c r="H1401" s="9" t="str">
        <f>IFERROR(VLOOKUP(Table2[[#This Row],[رقم الايصال الاكتروني]],Table1[],3,0),"")</f>
        <v/>
      </c>
    </row>
    <row r="1402" spans="2:8" ht="18.75" x14ac:dyDescent="0.3">
      <c r="B1402" s="3">
        <v>8045963</v>
      </c>
      <c r="C1402" s="1">
        <v>16125</v>
      </c>
      <c r="D1402" s="2" t="s">
        <v>1072</v>
      </c>
      <c r="F1402" s="8">
        <v>557778</v>
      </c>
      <c r="G1402" s="9">
        <f>IFERROR(VLOOKUP(Table2[[#This Row],[رقم الايصال الاكتروني]],Table1[],2,0),"")</f>
        <v>21000</v>
      </c>
      <c r="H1402" s="9" t="str">
        <f>IFERROR(VLOOKUP(Table2[[#This Row],[رقم الايصال الاكتروني]],Table1[],3,0),"")</f>
        <v>شيك</v>
      </c>
    </row>
    <row r="1403" spans="2:8" ht="18.75" x14ac:dyDescent="0.3">
      <c r="B1403" s="3">
        <v>50664</v>
      </c>
      <c r="C1403" s="1">
        <v>7087</v>
      </c>
      <c r="D1403" s="2" t="s">
        <v>1072</v>
      </c>
      <c r="F1403" s="8" t="s">
        <v>535</v>
      </c>
      <c r="G1403" s="9">
        <f>IFERROR(VLOOKUP(Table2[[#This Row],[رقم الايصال الاكتروني]],Table1[],2,0),"")</f>
        <v>36750</v>
      </c>
      <c r="H1403" s="9" t="str">
        <f>IFERROR(VLOOKUP(Table2[[#This Row],[رقم الايصال الاكتروني]],Table1[],3,0),"")</f>
        <v>شيك</v>
      </c>
    </row>
    <row r="1404" spans="2:8" ht="18.75" x14ac:dyDescent="0.3">
      <c r="B1404" s="3" t="s">
        <v>894</v>
      </c>
      <c r="C1404" s="1">
        <v>29768</v>
      </c>
      <c r="D1404" s="2" t="s">
        <v>1072</v>
      </c>
      <c r="F1404" s="8" t="s">
        <v>1364</v>
      </c>
      <c r="G1404" s="9" t="str">
        <f>IFERROR(VLOOKUP(Table2[[#This Row],[رقم الايصال الاكتروني]],Table1[],2,0),"")</f>
        <v/>
      </c>
      <c r="H1404" s="9" t="str">
        <f>IFERROR(VLOOKUP(Table2[[#This Row],[رقم الايصال الاكتروني]],Table1[],3,0),"")</f>
        <v/>
      </c>
    </row>
    <row r="1405" spans="2:8" ht="18.75" x14ac:dyDescent="0.3">
      <c r="B1405" s="3" t="s">
        <v>895</v>
      </c>
      <c r="C1405" s="1">
        <v>39050</v>
      </c>
      <c r="D1405" s="2" t="s">
        <v>1071</v>
      </c>
      <c r="F1405" s="8" t="s">
        <v>534</v>
      </c>
      <c r="G1405" s="9">
        <f>IFERROR(VLOOKUP(Table2[[#This Row],[رقم الايصال الاكتروني]],Table1[],2,0),"")</f>
        <v>112500</v>
      </c>
      <c r="H1405" s="9" t="str">
        <f>IFERROR(VLOOKUP(Table2[[#This Row],[رقم الايصال الاكتروني]],Table1[],3,0),"")</f>
        <v>تحويل بنكى</v>
      </c>
    </row>
    <row r="1406" spans="2:8" ht="18.75" x14ac:dyDescent="0.3">
      <c r="B1406" s="3" t="s">
        <v>896</v>
      </c>
      <c r="C1406" s="1">
        <v>23851</v>
      </c>
      <c r="D1406" s="2" t="s">
        <v>1072</v>
      </c>
      <c r="F1406" s="8" t="s">
        <v>529</v>
      </c>
      <c r="G1406" s="9">
        <f>IFERROR(VLOOKUP(Table2[[#This Row],[رقم الايصال الاكتروني]],Table1[],2,0),"")</f>
        <v>45000</v>
      </c>
      <c r="H1406" s="9" t="str">
        <f>IFERROR(VLOOKUP(Table2[[#This Row],[رقم الايصال الاكتروني]],Table1[],3,0),"")</f>
        <v>تحويل بنكى</v>
      </c>
    </row>
    <row r="1407" spans="2:8" ht="18.75" x14ac:dyDescent="0.3">
      <c r="B1407" s="3" t="s">
        <v>897</v>
      </c>
      <c r="C1407" s="1">
        <v>25920</v>
      </c>
      <c r="D1407" s="2" t="s">
        <v>1072</v>
      </c>
      <c r="F1407" s="8" t="s">
        <v>1365</v>
      </c>
      <c r="G1407" s="9" t="str">
        <f>IFERROR(VLOOKUP(Table2[[#This Row],[رقم الايصال الاكتروني]],Table1[],2,0),"")</f>
        <v/>
      </c>
      <c r="H1407" s="9" t="str">
        <f>IFERROR(VLOOKUP(Table2[[#This Row],[رقم الايصال الاكتروني]],Table1[],3,0),"")</f>
        <v/>
      </c>
    </row>
    <row r="1408" spans="2:8" ht="18.75" x14ac:dyDescent="0.3">
      <c r="B1408" s="3" t="s">
        <v>898</v>
      </c>
      <c r="C1408" s="1">
        <v>28113</v>
      </c>
      <c r="D1408" s="2" t="s">
        <v>1073</v>
      </c>
      <c r="F1408" s="8">
        <v>71458</v>
      </c>
      <c r="G1408" s="9">
        <f>IFERROR(VLOOKUP(Table2[[#This Row],[رقم الايصال الاكتروني]],Table1[],2,0),"")</f>
        <v>46000</v>
      </c>
      <c r="H1408" s="9" t="str">
        <f>IFERROR(VLOOKUP(Table2[[#This Row],[رقم الايصال الاكتروني]],Table1[],3,0),"")</f>
        <v>شيك</v>
      </c>
    </row>
    <row r="1409" spans="2:8" ht="18.75" x14ac:dyDescent="0.3">
      <c r="B1409" s="3" t="s">
        <v>899</v>
      </c>
      <c r="C1409" s="1">
        <v>52500</v>
      </c>
      <c r="D1409" s="2" t="s">
        <v>1071</v>
      </c>
      <c r="F1409" s="8" t="s">
        <v>1366</v>
      </c>
      <c r="G1409" s="9">
        <f>IFERROR(VLOOKUP(Table2[[#This Row],[رقم الايصال الاكتروني]],Table1[],2,0),"")</f>
        <v>55600</v>
      </c>
      <c r="H1409" s="9" t="str">
        <f>IFERROR(VLOOKUP(Table2[[#This Row],[رقم الايصال الاكتروني]],Table1[],3,0),"")</f>
        <v>تحويل بنكى</v>
      </c>
    </row>
    <row r="1410" spans="2:8" ht="18.75" x14ac:dyDescent="0.3">
      <c r="B1410" s="3" t="s">
        <v>900</v>
      </c>
      <c r="C1410" s="1">
        <v>19744</v>
      </c>
      <c r="D1410" s="2" t="s">
        <v>1073</v>
      </c>
      <c r="F1410" s="8" t="s">
        <v>533</v>
      </c>
      <c r="G1410" s="9">
        <f>IFERROR(VLOOKUP(Table2[[#This Row],[رقم الايصال الاكتروني]],Table1[],2,0),"")</f>
        <v>29200</v>
      </c>
      <c r="H1410" s="9" t="str">
        <f>IFERROR(VLOOKUP(Table2[[#This Row],[رقم الايصال الاكتروني]],Table1[],3,0),"")</f>
        <v>كاش</v>
      </c>
    </row>
    <row r="1411" spans="2:8" ht="18.75" x14ac:dyDescent="0.3">
      <c r="B1411" s="3" t="s">
        <v>901</v>
      </c>
      <c r="C1411" s="1">
        <v>22326</v>
      </c>
      <c r="D1411" s="2" t="s">
        <v>1071</v>
      </c>
      <c r="F1411" s="8" t="s">
        <v>463</v>
      </c>
      <c r="G1411" s="9">
        <f>IFERROR(VLOOKUP(Table2[[#This Row],[رقم الايصال الاكتروني]],Table1[],2,0),"")</f>
        <v>16200</v>
      </c>
      <c r="H1411" s="9" t="str">
        <f>IFERROR(VLOOKUP(Table2[[#This Row],[رقم الايصال الاكتروني]],Table1[],3,0),"")</f>
        <v>فيزا</v>
      </c>
    </row>
    <row r="1412" spans="2:8" ht="18.75" x14ac:dyDescent="0.3">
      <c r="B1412" s="3" t="s">
        <v>902</v>
      </c>
      <c r="C1412" s="1">
        <v>28350</v>
      </c>
      <c r="D1412" s="2" t="s">
        <v>1071</v>
      </c>
      <c r="F1412" s="8" t="s">
        <v>464</v>
      </c>
      <c r="G1412" s="9">
        <f>IFERROR(VLOOKUP(Table2[[#This Row],[رقم الايصال الاكتروني]],Table1[],2,0),"")</f>
        <v>24300</v>
      </c>
      <c r="H1412" s="9" t="str">
        <f>IFERROR(VLOOKUP(Table2[[#This Row],[رقم الايصال الاكتروني]],Table1[],3,0),"")</f>
        <v>كاش</v>
      </c>
    </row>
    <row r="1413" spans="2:8" ht="18.75" x14ac:dyDescent="0.3">
      <c r="B1413" s="3" t="s">
        <v>903</v>
      </c>
      <c r="C1413" s="1">
        <v>27675</v>
      </c>
      <c r="D1413" s="2" t="s">
        <v>1072</v>
      </c>
      <c r="F1413" s="8" t="s">
        <v>465</v>
      </c>
      <c r="G1413" s="9">
        <f>IFERROR(VLOOKUP(Table2[[#This Row],[رقم الايصال الاكتروني]],Table1[],2,0),"")</f>
        <v>20655</v>
      </c>
      <c r="H1413" s="9" t="str">
        <f>IFERROR(VLOOKUP(Table2[[#This Row],[رقم الايصال الاكتروني]],Table1[],3,0),"")</f>
        <v>تحويل بنكى</v>
      </c>
    </row>
    <row r="1414" spans="2:8" ht="18.75" x14ac:dyDescent="0.3">
      <c r="B1414" s="3" t="s">
        <v>904</v>
      </c>
      <c r="C1414" s="1">
        <v>23153</v>
      </c>
      <c r="D1414" s="2" t="s">
        <v>1073</v>
      </c>
      <c r="F1414" s="8" t="s">
        <v>1367</v>
      </c>
      <c r="G1414" s="9" t="str">
        <f>IFERROR(VLOOKUP(Table2[[#This Row],[رقم الايصال الاكتروني]],Table1[],2,0),"")</f>
        <v/>
      </c>
      <c r="H1414" s="9" t="str">
        <f>IFERROR(VLOOKUP(Table2[[#This Row],[رقم الايصال الاكتروني]],Table1[],3,0),"")</f>
        <v/>
      </c>
    </row>
    <row r="1415" spans="2:8" ht="18.75" x14ac:dyDescent="0.3">
      <c r="B1415" s="3" t="s">
        <v>905</v>
      </c>
      <c r="C1415" s="1">
        <v>22781</v>
      </c>
      <c r="D1415" s="2" t="s">
        <v>1073</v>
      </c>
      <c r="F1415" s="8">
        <v>491676</v>
      </c>
      <c r="G1415" s="9">
        <f>IFERROR(VLOOKUP(Table2[[#This Row],[رقم الايصال الاكتروني]],Table1[],2,0),"")</f>
        <v>14000</v>
      </c>
      <c r="H1415" s="9" t="str">
        <f>IFERROR(VLOOKUP(Table2[[#This Row],[رقم الايصال الاكتروني]],Table1[],3,0),"")</f>
        <v>فيزا</v>
      </c>
    </row>
    <row r="1416" spans="2:8" ht="18.75" x14ac:dyDescent="0.3">
      <c r="B1416" s="3" t="s">
        <v>906</v>
      </c>
      <c r="C1416" s="1">
        <v>27675</v>
      </c>
      <c r="D1416" s="2" t="s">
        <v>1073</v>
      </c>
      <c r="F1416" s="8" t="s">
        <v>1368</v>
      </c>
      <c r="G1416" s="9" t="str">
        <f>IFERROR(VLOOKUP(Table2[[#This Row],[رقم الايصال الاكتروني]],Table1[],2,0),"")</f>
        <v/>
      </c>
      <c r="H1416" s="9" t="str">
        <f>IFERROR(VLOOKUP(Table2[[#This Row],[رقم الايصال الاكتروني]],Table1[],3,0),"")</f>
        <v/>
      </c>
    </row>
    <row r="1417" spans="2:8" ht="18.75" x14ac:dyDescent="0.3">
      <c r="B1417" s="3" t="s">
        <v>907</v>
      </c>
      <c r="C1417" s="1">
        <v>44719</v>
      </c>
      <c r="D1417" s="2" t="s">
        <v>1073</v>
      </c>
      <c r="F1417" s="8">
        <v>513195</v>
      </c>
      <c r="G1417" s="9">
        <f>IFERROR(VLOOKUP(Table2[[#This Row],[رقم الايصال الاكتروني]],Table1[],2,0),"")</f>
        <v>22000</v>
      </c>
      <c r="H1417" s="9" t="str">
        <f>IFERROR(VLOOKUP(Table2[[#This Row],[رقم الايصال الاكتروني]],Table1[],3,0),"")</f>
        <v>فيزا</v>
      </c>
    </row>
    <row r="1418" spans="2:8" ht="18.75" x14ac:dyDescent="0.3">
      <c r="B1418" s="3" t="s">
        <v>908</v>
      </c>
      <c r="C1418" s="1">
        <v>17850</v>
      </c>
      <c r="D1418" s="2" t="s">
        <v>1073</v>
      </c>
      <c r="F1418" s="8" t="s">
        <v>467</v>
      </c>
      <c r="G1418" s="9">
        <f>IFERROR(VLOOKUP(Table2[[#This Row],[رقم الايصال الاكتروني]],Table1[],2,0),"")</f>
        <v>18900</v>
      </c>
      <c r="H1418" s="9" t="str">
        <f>IFERROR(VLOOKUP(Table2[[#This Row],[رقم الايصال الاكتروني]],Table1[],3,0),"")</f>
        <v>شيك</v>
      </c>
    </row>
    <row r="1419" spans="2:8" ht="18.75" x14ac:dyDescent="0.3">
      <c r="B1419" s="3" t="s">
        <v>909</v>
      </c>
      <c r="C1419" s="1">
        <v>15000</v>
      </c>
      <c r="D1419" s="2" t="s">
        <v>1072</v>
      </c>
      <c r="F1419" s="8">
        <v>28490</v>
      </c>
      <c r="G1419" s="9">
        <f>IFERROR(VLOOKUP(Table2[[#This Row],[رقم الايصال الاكتروني]],Table1[],2,0),"")</f>
        <v>12600</v>
      </c>
      <c r="H1419" s="9" t="str">
        <f>IFERROR(VLOOKUP(Table2[[#This Row],[رقم الايصال الاكتروني]],Table1[],3,0),"")</f>
        <v>فيزا</v>
      </c>
    </row>
    <row r="1420" spans="2:8" ht="18.75" x14ac:dyDescent="0.3">
      <c r="B1420" s="3">
        <v>341802</v>
      </c>
      <c r="C1420" s="1">
        <v>7010</v>
      </c>
      <c r="D1420" s="2" t="s">
        <v>1074</v>
      </c>
      <c r="F1420" s="8" t="s">
        <v>468</v>
      </c>
      <c r="G1420" s="9">
        <f>IFERROR(VLOOKUP(Table2[[#This Row],[رقم الايصال الاكتروني]],Table1[],2,0),"")</f>
        <v>28688</v>
      </c>
      <c r="H1420" s="9" t="str">
        <f>IFERROR(VLOOKUP(Table2[[#This Row],[رقم الايصال الاكتروني]],Table1[],3,0),"")</f>
        <v>كاش</v>
      </c>
    </row>
    <row r="1421" spans="2:8" ht="18.75" x14ac:dyDescent="0.3">
      <c r="B1421" s="3" t="s">
        <v>910</v>
      </c>
      <c r="C1421" s="1">
        <v>33750</v>
      </c>
      <c r="D1421" s="2" t="s">
        <v>1074</v>
      </c>
      <c r="F1421" s="8" t="s">
        <v>469</v>
      </c>
      <c r="G1421" s="9">
        <f>IFERROR(VLOOKUP(Table2[[#This Row],[رقم الايصال الاكتروني]],Table1[],2,0),"")</f>
        <v>14625</v>
      </c>
      <c r="H1421" s="9" t="str">
        <f>IFERROR(VLOOKUP(Table2[[#This Row],[رقم الايصال الاكتروني]],Table1[],3,0),"")</f>
        <v>فيزا</v>
      </c>
    </row>
    <row r="1422" spans="2:8" ht="18.75" x14ac:dyDescent="0.3">
      <c r="B1422" s="3" t="s">
        <v>911</v>
      </c>
      <c r="C1422" s="1">
        <v>28500</v>
      </c>
      <c r="D1422" s="2" t="s">
        <v>1071</v>
      </c>
      <c r="F1422" s="8" t="s">
        <v>1369</v>
      </c>
      <c r="G1422" s="9" t="str">
        <f>IFERROR(VLOOKUP(Table2[[#This Row],[رقم الايصال الاكتروني]],Table1[],2,0),"")</f>
        <v/>
      </c>
      <c r="H1422" s="9" t="str">
        <f>IFERROR(VLOOKUP(Table2[[#This Row],[رقم الايصال الاكتروني]],Table1[],3,0),"")</f>
        <v/>
      </c>
    </row>
    <row r="1423" spans="2:8" ht="18.75" x14ac:dyDescent="0.3">
      <c r="B1423" s="3" t="s">
        <v>912</v>
      </c>
      <c r="C1423" s="1">
        <v>33750</v>
      </c>
      <c r="D1423" s="2" t="s">
        <v>1074</v>
      </c>
      <c r="F1423" s="8" t="s">
        <v>1370</v>
      </c>
      <c r="G1423" s="9" t="str">
        <f>IFERROR(VLOOKUP(Table2[[#This Row],[رقم الايصال الاكتروني]],Table1[],2,0),"")</f>
        <v/>
      </c>
      <c r="H1423" s="9" t="str">
        <f>IFERROR(VLOOKUP(Table2[[#This Row],[رقم الايصال الاكتروني]],Table1[],3,0),"")</f>
        <v/>
      </c>
    </row>
    <row r="1424" spans="2:8" ht="18.75" x14ac:dyDescent="0.3">
      <c r="B1424" s="3">
        <v>172904</v>
      </c>
      <c r="C1424" s="1">
        <v>3025</v>
      </c>
      <c r="D1424" s="2" t="s">
        <v>1074</v>
      </c>
      <c r="F1424" s="8" t="s">
        <v>462</v>
      </c>
      <c r="G1424" s="9">
        <f>IFERROR(VLOOKUP(Table2[[#This Row],[رقم الايصال الاكتروني]],Table1[],2,0),"")</f>
        <v>16457</v>
      </c>
      <c r="H1424" s="9" t="str">
        <f>IFERROR(VLOOKUP(Table2[[#This Row],[رقم الايصال الاكتروني]],Table1[],3,0),"")</f>
        <v>كاش</v>
      </c>
    </row>
    <row r="1425" spans="2:8" ht="18.75" x14ac:dyDescent="0.3">
      <c r="B1425" s="3">
        <v>173024</v>
      </c>
      <c r="C1425" s="1">
        <v>3025</v>
      </c>
      <c r="D1425" s="2" t="s">
        <v>1074</v>
      </c>
      <c r="F1425" s="8" t="s">
        <v>1371</v>
      </c>
      <c r="G1425" s="9" t="str">
        <f>IFERROR(VLOOKUP(Table2[[#This Row],[رقم الايصال الاكتروني]],Table1[],2,0),"")</f>
        <v/>
      </c>
      <c r="H1425" s="9" t="str">
        <f>IFERROR(VLOOKUP(Table2[[#This Row],[رقم الايصال الاكتروني]],Table1[],3,0),"")</f>
        <v/>
      </c>
    </row>
    <row r="1426" spans="2:8" ht="18.75" x14ac:dyDescent="0.3">
      <c r="B1426" s="3">
        <v>173020</v>
      </c>
      <c r="C1426" s="1">
        <v>3025</v>
      </c>
      <c r="D1426" s="2" t="s">
        <v>1074</v>
      </c>
      <c r="F1426" s="8" t="s">
        <v>1372</v>
      </c>
      <c r="G1426" s="9">
        <f>IFERROR(VLOOKUP(Table2[[#This Row],[رقم الايصال الاكتروني]],Table1[],2,0),"")</f>
        <v>41600</v>
      </c>
      <c r="H1426" s="9" t="str">
        <f>IFERROR(VLOOKUP(Table2[[#This Row],[رقم الايصال الاكتروني]],Table1[],3,0),"")</f>
        <v>كاش</v>
      </c>
    </row>
    <row r="1427" spans="2:8" ht="18.75" x14ac:dyDescent="0.3">
      <c r="B1427" s="3">
        <v>173226</v>
      </c>
      <c r="C1427" s="1">
        <v>3025</v>
      </c>
      <c r="D1427" s="2" t="s">
        <v>1074</v>
      </c>
      <c r="F1427" s="8" t="s">
        <v>459</v>
      </c>
      <c r="G1427" s="9">
        <f>IFERROR(VLOOKUP(Table2[[#This Row],[رقم الايصال الاكتروني]],Table1[],2,0),"")</f>
        <v>22100</v>
      </c>
      <c r="H1427" s="9" t="str">
        <f>IFERROR(VLOOKUP(Table2[[#This Row],[رقم الايصال الاكتروني]],Table1[],3,0),"")</f>
        <v>شيك</v>
      </c>
    </row>
    <row r="1428" spans="2:8" ht="18.75" x14ac:dyDescent="0.3">
      <c r="B1428" s="3">
        <v>172871</v>
      </c>
      <c r="C1428" s="1">
        <v>3025</v>
      </c>
      <c r="D1428" s="2" t="s">
        <v>1074</v>
      </c>
      <c r="F1428" s="8" t="s">
        <v>1373</v>
      </c>
      <c r="G1428" s="9" t="str">
        <f>IFERROR(VLOOKUP(Table2[[#This Row],[رقم الايصال الاكتروني]],Table1[],2,0),"")</f>
        <v/>
      </c>
      <c r="H1428" s="9" t="str">
        <f>IFERROR(VLOOKUP(Table2[[#This Row],[رقم الايصال الاكتروني]],Table1[],3,0),"")</f>
        <v/>
      </c>
    </row>
    <row r="1429" spans="2:8" ht="18.75" x14ac:dyDescent="0.3">
      <c r="B1429" s="3">
        <v>127290</v>
      </c>
      <c r="C1429" s="1">
        <v>3025</v>
      </c>
      <c r="D1429" s="2" t="s">
        <v>1074</v>
      </c>
      <c r="F1429" s="8" t="s">
        <v>461</v>
      </c>
      <c r="G1429" s="9">
        <f>IFERROR(VLOOKUP(Table2[[#This Row],[رقم الايصال الاكتروني]],Table1[],2,0),"")</f>
        <v>37375</v>
      </c>
      <c r="H1429" s="9" t="str">
        <f>IFERROR(VLOOKUP(Table2[[#This Row],[رقم الايصال الاكتروني]],Table1[],3,0),"")</f>
        <v>كاش</v>
      </c>
    </row>
    <row r="1430" spans="2:8" ht="18.75" x14ac:dyDescent="0.3">
      <c r="B1430" s="3">
        <v>127526</v>
      </c>
      <c r="C1430" s="1">
        <v>3025</v>
      </c>
      <c r="D1430" s="2" t="s">
        <v>1074</v>
      </c>
      <c r="F1430" s="8">
        <v>328585</v>
      </c>
      <c r="G1430" s="9" t="str">
        <f>IFERROR(VLOOKUP(Table2[[#This Row],[رقم الايصال الاكتروني]],Table1[],2,0),"")</f>
        <v/>
      </c>
      <c r="H1430" s="9" t="str">
        <f>IFERROR(VLOOKUP(Table2[[#This Row],[رقم الايصال الاكتروني]],Table1[],3,0),"")</f>
        <v/>
      </c>
    </row>
    <row r="1431" spans="2:8" ht="18.75" x14ac:dyDescent="0.3">
      <c r="B1431" s="3">
        <v>127125</v>
      </c>
      <c r="C1431" s="1">
        <v>3025</v>
      </c>
      <c r="D1431" s="2" t="s">
        <v>1074</v>
      </c>
      <c r="F1431" s="8">
        <v>205864</v>
      </c>
      <c r="G1431" s="9" t="str">
        <f>IFERROR(VLOOKUP(Table2[[#This Row],[رقم الايصال الاكتروني]],Table1[],2,0),"")</f>
        <v/>
      </c>
      <c r="H1431" s="9" t="str">
        <f>IFERROR(VLOOKUP(Table2[[#This Row],[رقم الايصال الاكتروني]],Table1[],3,0),"")</f>
        <v/>
      </c>
    </row>
    <row r="1432" spans="2:8" ht="18.75" x14ac:dyDescent="0.3">
      <c r="B1432" s="3">
        <v>9381</v>
      </c>
      <c r="C1432" s="1">
        <v>3300</v>
      </c>
      <c r="D1432" s="2" t="s">
        <v>1074</v>
      </c>
      <c r="F1432" s="8" t="s">
        <v>1374</v>
      </c>
      <c r="G1432" s="9" t="str">
        <f>IFERROR(VLOOKUP(Table2[[#This Row],[رقم الايصال الاكتروني]],Table1[],2,0),"")</f>
        <v/>
      </c>
      <c r="H1432" s="9" t="str">
        <f>IFERROR(VLOOKUP(Table2[[#This Row],[رقم الايصال الاكتروني]],Table1[],3,0),"")</f>
        <v/>
      </c>
    </row>
    <row r="1433" spans="2:8" ht="18.75" x14ac:dyDescent="0.3">
      <c r="B1433" s="3">
        <v>8814</v>
      </c>
      <c r="C1433" s="1">
        <v>3300</v>
      </c>
      <c r="D1433" s="2" t="s">
        <v>1074</v>
      </c>
      <c r="F1433" s="8">
        <v>200874</v>
      </c>
      <c r="G1433" s="9" t="str">
        <f>IFERROR(VLOOKUP(Table2[[#This Row],[رقم الايصال الاكتروني]],Table1[],2,0),"")</f>
        <v/>
      </c>
      <c r="H1433" s="9" t="str">
        <f>IFERROR(VLOOKUP(Table2[[#This Row],[رقم الايصال الاكتروني]],Table1[],3,0),"")</f>
        <v/>
      </c>
    </row>
    <row r="1434" spans="2:8" ht="18.75" x14ac:dyDescent="0.3">
      <c r="B1434" s="3">
        <v>5103</v>
      </c>
      <c r="C1434" s="1">
        <v>8800</v>
      </c>
      <c r="D1434" s="2" t="s">
        <v>1074</v>
      </c>
      <c r="F1434" s="8">
        <v>112</v>
      </c>
      <c r="G1434" s="9" t="str">
        <f>IFERROR(VLOOKUP(Table2[[#This Row],[رقم الايصال الاكتروني]],Table1[],2,0),"")</f>
        <v/>
      </c>
      <c r="H1434" s="9" t="str">
        <f>IFERROR(VLOOKUP(Table2[[#This Row],[رقم الايصال الاكتروني]],Table1[],3,0),"")</f>
        <v/>
      </c>
    </row>
    <row r="1435" spans="2:8" ht="18.75" x14ac:dyDescent="0.3">
      <c r="B1435" s="3">
        <v>4784</v>
      </c>
      <c r="C1435" s="1">
        <v>8800</v>
      </c>
      <c r="D1435" s="2" t="s">
        <v>1074</v>
      </c>
      <c r="F1435" s="8">
        <v>44566</v>
      </c>
      <c r="G1435" s="9" t="str">
        <f>IFERROR(VLOOKUP(Table2[[#This Row],[رقم الايصال الاكتروني]],Table1[],2,0),"")</f>
        <v/>
      </c>
      <c r="H1435" s="9" t="str">
        <f>IFERROR(VLOOKUP(Table2[[#This Row],[رقم الايصال الاكتروني]],Table1[],3,0),"")</f>
        <v/>
      </c>
    </row>
    <row r="1436" spans="2:8" ht="18.75" x14ac:dyDescent="0.3">
      <c r="B1436" s="3">
        <v>4801</v>
      </c>
      <c r="C1436" s="1">
        <v>8800</v>
      </c>
      <c r="D1436" s="2" t="s">
        <v>1074</v>
      </c>
      <c r="F1436" s="8">
        <v>9907</v>
      </c>
      <c r="G1436" s="9">
        <f>IFERROR(VLOOKUP(Table2[[#This Row],[رقم الايصال الاكتروني]],Table1[],2,0),"")</f>
        <v>4500</v>
      </c>
      <c r="H1436" s="9" t="str">
        <f>IFERROR(VLOOKUP(Table2[[#This Row],[رقم الايصال الاكتروني]],Table1[],3,0),"")</f>
        <v>شيك</v>
      </c>
    </row>
    <row r="1437" spans="2:8" ht="18.75" x14ac:dyDescent="0.3">
      <c r="B1437" s="3">
        <v>4790</v>
      </c>
      <c r="C1437" s="1">
        <v>8800</v>
      </c>
      <c r="D1437" s="2" t="s">
        <v>1074</v>
      </c>
      <c r="F1437" s="8" t="s">
        <v>1375</v>
      </c>
      <c r="G1437" s="9" t="str">
        <f>IFERROR(VLOOKUP(Table2[[#This Row],[رقم الايصال الاكتروني]],Table1[],2,0),"")</f>
        <v/>
      </c>
      <c r="H1437" s="9" t="str">
        <f>IFERROR(VLOOKUP(Table2[[#This Row],[رقم الايصال الاكتروني]],Table1[],3,0),"")</f>
        <v/>
      </c>
    </row>
    <row r="1438" spans="2:8" ht="18.75" x14ac:dyDescent="0.3">
      <c r="B1438" s="3">
        <v>4800</v>
      </c>
      <c r="C1438" s="1">
        <v>8800</v>
      </c>
      <c r="D1438" s="2" t="s">
        <v>1074</v>
      </c>
      <c r="F1438" s="8">
        <v>99234</v>
      </c>
      <c r="G1438" s="9">
        <f>IFERROR(VLOOKUP(Table2[[#This Row],[رقم الايصال الاكتروني]],Table1[],2,0),"")</f>
        <v>41250</v>
      </c>
      <c r="H1438" s="9" t="str">
        <f>IFERROR(VLOOKUP(Table2[[#This Row],[رقم الايصال الاكتروني]],Table1[],3,0),"")</f>
        <v>كاش</v>
      </c>
    </row>
    <row r="1439" spans="2:8" ht="18.75" x14ac:dyDescent="0.3">
      <c r="B1439" s="3">
        <v>4783</v>
      </c>
      <c r="C1439" s="1">
        <v>8800</v>
      </c>
      <c r="D1439" s="2" t="s">
        <v>1074</v>
      </c>
      <c r="F1439" s="8">
        <v>4030681</v>
      </c>
      <c r="G1439" s="9" t="str">
        <f>IFERROR(VLOOKUP(Table2[[#This Row],[رقم الايصال الاكتروني]],Table1[],2,0),"")</f>
        <v/>
      </c>
      <c r="H1439" s="9" t="str">
        <f>IFERROR(VLOOKUP(Table2[[#This Row],[رقم الايصال الاكتروني]],Table1[],3,0),"")</f>
        <v/>
      </c>
    </row>
    <row r="1440" spans="2:8" ht="18.75" x14ac:dyDescent="0.3">
      <c r="B1440" s="3">
        <v>4802</v>
      </c>
      <c r="C1440" s="1">
        <v>8800</v>
      </c>
      <c r="D1440" s="2" t="s">
        <v>1074</v>
      </c>
      <c r="F1440" s="8" t="s">
        <v>1376</v>
      </c>
      <c r="G1440" s="9" t="str">
        <f>IFERROR(VLOOKUP(Table2[[#This Row],[رقم الايصال الاكتروني]],Table1[],2,0),"")</f>
        <v/>
      </c>
      <c r="H1440" s="9" t="str">
        <f>IFERROR(VLOOKUP(Table2[[#This Row],[رقم الايصال الاكتروني]],Table1[],3,0),"")</f>
        <v/>
      </c>
    </row>
    <row r="1441" spans="2:8" ht="18.75" x14ac:dyDescent="0.3">
      <c r="B1441" s="3">
        <v>5113</v>
      </c>
      <c r="C1441" s="1">
        <v>8800</v>
      </c>
      <c r="D1441" s="2" t="s">
        <v>1074</v>
      </c>
      <c r="F1441" s="8" t="s">
        <v>579</v>
      </c>
      <c r="G1441" s="9">
        <f>IFERROR(VLOOKUP(Table2[[#This Row],[رقم الايصال الاكتروني]],Table1[],2,0),"")</f>
        <v>45000</v>
      </c>
      <c r="H1441" s="9" t="str">
        <f>IFERROR(VLOOKUP(Table2[[#This Row],[رقم الايصال الاكتروني]],Table1[],3,0),"")</f>
        <v>شيك</v>
      </c>
    </row>
    <row r="1442" spans="2:8" ht="18.75" x14ac:dyDescent="0.3">
      <c r="B1442" s="3">
        <v>4792</v>
      </c>
      <c r="C1442" s="1">
        <v>8800</v>
      </c>
      <c r="D1442" s="2" t="s">
        <v>1074</v>
      </c>
      <c r="F1442" s="8">
        <v>896038</v>
      </c>
      <c r="G1442" s="9">
        <f>IFERROR(VLOOKUP(Table2[[#This Row],[رقم الايصال الاكتروني]],Table1[],2,0),"")</f>
        <v>28600</v>
      </c>
      <c r="H1442" s="9" t="str">
        <f>IFERROR(VLOOKUP(Table2[[#This Row],[رقم الايصال الاكتروني]],Table1[],3,0),"")</f>
        <v>كاش</v>
      </c>
    </row>
    <row r="1443" spans="2:8" ht="18.75" x14ac:dyDescent="0.3">
      <c r="B1443" s="3">
        <v>4788</v>
      </c>
      <c r="C1443" s="1">
        <v>8800</v>
      </c>
      <c r="D1443" s="2" t="s">
        <v>1074</v>
      </c>
      <c r="F1443" s="8" t="s">
        <v>580</v>
      </c>
      <c r="G1443" s="9">
        <f>IFERROR(VLOOKUP(Table2[[#This Row],[رقم الايصال الاكتروني]],Table1[],2,0),"")</f>
        <v>15000</v>
      </c>
      <c r="H1443" s="9" t="str">
        <f>IFERROR(VLOOKUP(Table2[[#This Row],[رقم الايصال الاكتروني]],Table1[],3,0),"")</f>
        <v>فيزا</v>
      </c>
    </row>
    <row r="1444" spans="2:8" ht="18.75" x14ac:dyDescent="0.3">
      <c r="B1444" s="3">
        <v>5102</v>
      </c>
      <c r="C1444" s="1">
        <v>8800</v>
      </c>
      <c r="D1444" s="2" t="s">
        <v>1074</v>
      </c>
      <c r="F1444" s="8" t="s">
        <v>576</v>
      </c>
      <c r="G1444" s="9">
        <f>IFERROR(VLOOKUP(Table2[[#This Row],[رقم الايصال الاكتروني]],Table1[],2,0),"")</f>
        <v>29900</v>
      </c>
      <c r="H1444" s="9" t="str">
        <f>IFERROR(VLOOKUP(Table2[[#This Row],[رقم الايصال الاكتروني]],Table1[],3,0),"")</f>
        <v>كاش</v>
      </c>
    </row>
    <row r="1445" spans="2:8" ht="18.75" x14ac:dyDescent="0.3">
      <c r="B1445" s="3">
        <v>4795</v>
      </c>
      <c r="C1445" s="1">
        <v>8800</v>
      </c>
      <c r="D1445" s="2" t="s">
        <v>1074</v>
      </c>
      <c r="F1445" s="8" t="s">
        <v>565</v>
      </c>
      <c r="G1445" s="9">
        <f>IFERROR(VLOOKUP(Table2[[#This Row],[رقم الايصال الاكتروني]],Table1[],2,0),"")</f>
        <v>29000</v>
      </c>
      <c r="H1445" s="9" t="str">
        <f>IFERROR(VLOOKUP(Table2[[#This Row],[رقم الايصال الاكتروني]],Table1[],3,0),"")</f>
        <v>فيزا</v>
      </c>
    </row>
    <row r="1446" spans="2:8" ht="18.75" x14ac:dyDescent="0.3">
      <c r="B1446" s="3">
        <v>5101</v>
      </c>
      <c r="C1446" s="1">
        <v>8800</v>
      </c>
      <c r="D1446" s="2" t="s">
        <v>1074</v>
      </c>
      <c r="F1446" s="8" t="s">
        <v>577</v>
      </c>
      <c r="G1446" s="9">
        <f>IFERROR(VLOOKUP(Table2[[#This Row],[رقم الايصال الاكتروني]],Table1[],2,0),"")</f>
        <v>32513</v>
      </c>
      <c r="H1446" s="9" t="str">
        <f>IFERROR(VLOOKUP(Table2[[#This Row],[رقم الايصال الاكتروني]],Table1[],3,0),"")</f>
        <v>فيزا</v>
      </c>
    </row>
    <row r="1447" spans="2:8" ht="18.75" x14ac:dyDescent="0.3">
      <c r="B1447" s="3">
        <v>4785</v>
      </c>
      <c r="C1447" s="1">
        <v>8800</v>
      </c>
      <c r="D1447" s="2" t="s">
        <v>1074</v>
      </c>
      <c r="F1447" s="8" t="s">
        <v>540</v>
      </c>
      <c r="G1447" s="9">
        <f>IFERROR(VLOOKUP(Table2[[#This Row],[رقم الايصال الاكتروني]],Table1[],2,0),"")</f>
        <v>48600</v>
      </c>
      <c r="H1447" s="9" t="str">
        <f>IFERROR(VLOOKUP(Table2[[#This Row],[رقم الايصال الاكتروني]],Table1[],3,0),"")</f>
        <v>كاش</v>
      </c>
    </row>
    <row r="1448" spans="2:8" ht="18.75" x14ac:dyDescent="0.3">
      <c r="B1448" s="3">
        <v>1410567</v>
      </c>
      <c r="C1448" s="1">
        <v>3025</v>
      </c>
      <c r="D1448" s="2" t="s">
        <v>1074</v>
      </c>
      <c r="F1448" s="8">
        <v>991308</v>
      </c>
      <c r="G1448" s="9" t="str">
        <f>IFERROR(VLOOKUP(Table2[[#This Row],[رقم الايصال الاكتروني]],Table1[],2,0),"")</f>
        <v/>
      </c>
      <c r="H1448" s="9" t="str">
        <f>IFERROR(VLOOKUP(Table2[[#This Row],[رقم الايصال الاكتروني]],Table1[],3,0),"")</f>
        <v/>
      </c>
    </row>
    <row r="1449" spans="2:8" ht="18.75" x14ac:dyDescent="0.3">
      <c r="B1449" s="3">
        <v>701410428</v>
      </c>
      <c r="C1449" s="1">
        <v>3025</v>
      </c>
      <c r="D1449" s="2" t="s">
        <v>1074</v>
      </c>
      <c r="F1449" s="8">
        <v>190947</v>
      </c>
      <c r="G1449" s="9" t="str">
        <f>IFERROR(VLOOKUP(Table2[[#This Row],[رقم الايصال الاكتروني]],Table1[],2,0),"")</f>
        <v/>
      </c>
      <c r="H1449" s="9" t="str">
        <f>IFERROR(VLOOKUP(Table2[[#This Row],[رقم الايصال الاكتروني]],Table1[],3,0),"")</f>
        <v/>
      </c>
    </row>
    <row r="1450" spans="2:8" ht="18.75" x14ac:dyDescent="0.3">
      <c r="B1450" s="3">
        <v>801410471</v>
      </c>
      <c r="C1450" s="1">
        <v>3025</v>
      </c>
      <c r="D1450" s="2" t="s">
        <v>1074</v>
      </c>
      <c r="F1450" s="8">
        <v>62772</v>
      </c>
      <c r="G1450" s="9" t="str">
        <f>IFERROR(VLOOKUP(Table2[[#This Row],[رقم الايصال الاكتروني]],Table1[],2,0),"")</f>
        <v/>
      </c>
      <c r="H1450" s="9" t="str">
        <f>IFERROR(VLOOKUP(Table2[[#This Row],[رقم الايصال الاكتروني]],Table1[],3,0),"")</f>
        <v/>
      </c>
    </row>
    <row r="1451" spans="2:8" ht="18.75" x14ac:dyDescent="0.3">
      <c r="B1451" s="3">
        <v>1410351</v>
      </c>
      <c r="C1451" s="1">
        <v>3025</v>
      </c>
      <c r="D1451" s="2" t="s">
        <v>1074</v>
      </c>
      <c r="F1451" s="8">
        <v>7408336</v>
      </c>
      <c r="G1451" s="9" t="str">
        <f>IFERROR(VLOOKUP(Table2[[#This Row],[رقم الايصال الاكتروني]],Table1[],2,0),"")</f>
        <v/>
      </c>
      <c r="H1451" s="9" t="str">
        <f>IFERROR(VLOOKUP(Table2[[#This Row],[رقم الايصال الاكتروني]],Table1[],3,0),"")</f>
        <v/>
      </c>
    </row>
    <row r="1452" spans="2:8" ht="18.75" x14ac:dyDescent="0.3">
      <c r="B1452" s="3">
        <v>1410584</v>
      </c>
      <c r="C1452" s="1">
        <v>3025</v>
      </c>
      <c r="D1452" s="2" t="s">
        <v>1074</v>
      </c>
      <c r="F1452" s="8">
        <v>190182</v>
      </c>
      <c r="G1452" s="9" t="str">
        <f>IFERROR(VLOOKUP(Table2[[#This Row],[رقم الايصال الاكتروني]],Table1[],2,0),"")</f>
        <v/>
      </c>
      <c r="H1452" s="9" t="str">
        <f>IFERROR(VLOOKUP(Table2[[#This Row],[رقم الايصال الاكتروني]],Table1[],3,0),"")</f>
        <v/>
      </c>
    </row>
    <row r="1453" spans="2:8" ht="18.75" x14ac:dyDescent="0.3">
      <c r="B1453" s="3">
        <v>1411082</v>
      </c>
      <c r="C1453" s="1">
        <v>3025</v>
      </c>
      <c r="D1453" s="2" t="s">
        <v>1074</v>
      </c>
      <c r="F1453" s="8">
        <v>724659</v>
      </c>
      <c r="G1453" s="9">
        <f>IFERROR(VLOOKUP(Table2[[#This Row],[رقم الايصال الاكتروني]],Table1[],2,0),"")</f>
        <v>4480</v>
      </c>
      <c r="H1453" s="9" t="str">
        <f>IFERROR(VLOOKUP(Table2[[#This Row],[رقم الايصال الاكتروني]],Table1[],3,0),"")</f>
        <v>شيك</v>
      </c>
    </row>
    <row r="1454" spans="2:8" ht="18.75" x14ac:dyDescent="0.3">
      <c r="B1454" s="3">
        <v>1410394</v>
      </c>
      <c r="C1454" s="1">
        <v>3025</v>
      </c>
      <c r="D1454" s="2" t="s">
        <v>1074</v>
      </c>
      <c r="F1454" s="8">
        <v>43975</v>
      </c>
      <c r="G1454" s="9" t="str">
        <f>IFERROR(VLOOKUP(Table2[[#This Row],[رقم الايصال الاكتروني]],Table1[],2,0),"")</f>
        <v/>
      </c>
      <c r="H1454" s="9" t="str">
        <f>IFERROR(VLOOKUP(Table2[[#This Row],[رقم الايصال الاكتروني]],Table1[],3,0),"")</f>
        <v/>
      </c>
    </row>
    <row r="1455" spans="2:8" ht="18.75" x14ac:dyDescent="0.3">
      <c r="B1455" s="3">
        <v>774320</v>
      </c>
      <c r="C1455" s="1">
        <v>4675</v>
      </c>
      <c r="D1455" s="2" t="s">
        <v>1074</v>
      </c>
      <c r="F1455" s="8" t="s">
        <v>1377</v>
      </c>
      <c r="G1455" s="9" t="str">
        <f>IFERROR(VLOOKUP(Table2[[#This Row],[رقم الايصال الاكتروني]],Table1[],2,0),"")</f>
        <v/>
      </c>
      <c r="H1455" s="9" t="str">
        <f>IFERROR(VLOOKUP(Table2[[#This Row],[رقم الايصال الاكتروني]],Table1[],3,0),"")</f>
        <v/>
      </c>
    </row>
    <row r="1456" spans="2:8" ht="18.75" x14ac:dyDescent="0.3">
      <c r="B1456" s="3">
        <v>1633</v>
      </c>
      <c r="C1456" s="1">
        <v>17050</v>
      </c>
      <c r="D1456" s="2" t="s">
        <v>1074</v>
      </c>
      <c r="F1456" s="8">
        <v>8040726</v>
      </c>
      <c r="G1456" s="9" t="str">
        <f>IFERROR(VLOOKUP(Table2[[#This Row],[رقم الايصال الاكتروني]],Table1[],2,0),"")</f>
        <v/>
      </c>
      <c r="H1456" s="9" t="str">
        <f>IFERROR(VLOOKUP(Table2[[#This Row],[رقم الايصال الاكتروني]],Table1[],3,0),"")</f>
        <v/>
      </c>
    </row>
    <row r="1457" spans="2:8" ht="18.75" x14ac:dyDescent="0.3">
      <c r="B1457" s="3">
        <v>2158</v>
      </c>
      <c r="C1457" s="1">
        <v>8250</v>
      </c>
      <c r="D1457" s="2" t="s">
        <v>1074</v>
      </c>
      <c r="F1457" s="8">
        <v>65013</v>
      </c>
      <c r="G1457" s="9" t="str">
        <f>IFERROR(VLOOKUP(Table2[[#This Row],[رقم الايصال الاكتروني]],Table1[],2,0),"")</f>
        <v/>
      </c>
      <c r="H1457" s="9" t="str">
        <f>IFERROR(VLOOKUP(Table2[[#This Row],[رقم الايصال الاكتروني]],Table1[],3,0),"")</f>
        <v/>
      </c>
    </row>
    <row r="1458" spans="2:8" ht="18.75" x14ac:dyDescent="0.3">
      <c r="B1458" s="3" t="s">
        <v>913</v>
      </c>
      <c r="C1458" s="1">
        <v>9075</v>
      </c>
      <c r="D1458" s="2" t="s">
        <v>1074</v>
      </c>
      <c r="F1458" s="8">
        <v>877276</v>
      </c>
      <c r="G1458" s="9">
        <f>IFERROR(VLOOKUP(Table2[[#This Row],[رقم الايصال الاكتروني]],Table1[],2,0),"")</f>
        <v>5220</v>
      </c>
      <c r="H1458" s="9" t="str">
        <f>IFERROR(VLOOKUP(Table2[[#This Row],[رقم الايصال الاكتروني]],Table1[],3,0),"")</f>
        <v>تحويل بنكى</v>
      </c>
    </row>
    <row r="1459" spans="2:8" ht="18.75" x14ac:dyDescent="0.3">
      <c r="B1459" s="3">
        <v>339179</v>
      </c>
      <c r="C1459" s="1">
        <v>13750</v>
      </c>
      <c r="D1459" s="2" t="s">
        <v>1074</v>
      </c>
      <c r="F1459" s="8">
        <v>16579</v>
      </c>
      <c r="G1459" s="9">
        <f>IFERROR(VLOOKUP(Table2[[#This Row],[رقم الايصال الاكتروني]],Table1[],2,0),"")</f>
        <v>12375</v>
      </c>
      <c r="H1459" s="9" t="str">
        <f>IFERROR(VLOOKUP(Table2[[#This Row],[رقم الايصال الاكتروني]],Table1[],3,0),"")</f>
        <v>تحويل بنكى</v>
      </c>
    </row>
    <row r="1460" spans="2:8" ht="18.75" x14ac:dyDescent="0.3">
      <c r="B1460" s="3">
        <v>758308</v>
      </c>
      <c r="C1460" s="1">
        <v>7700</v>
      </c>
      <c r="D1460" s="2" t="s">
        <v>1074</v>
      </c>
      <c r="F1460" s="8">
        <v>2028767</v>
      </c>
      <c r="G1460" s="9" t="str">
        <f>IFERROR(VLOOKUP(Table2[[#This Row],[رقم الايصال الاكتروني]],Table1[],2,0),"")</f>
        <v/>
      </c>
      <c r="H1460" s="9" t="str">
        <f>IFERROR(VLOOKUP(Table2[[#This Row],[رقم الايصال الاكتروني]],Table1[],3,0),"")</f>
        <v/>
      </c>
    </row>
    <row r="1461" spans="2:8" ht="18.75" x14ac:dyDescent="0.3">
      <c r="B1461" s="3">
        <v>77831</v>
      </c>
      <c r="C1461" s="1">
        <v>9075</v>
      </c>
      <c r="D1461" s="2" t="s">
        <v>1074</v>
      </c>
      <c r="F1461" s="8" t="s">
        <v>1378</v>
      </c>
      <c r="G1461" s="9" t="str">
        <f>IFERROR(VLOOKUP(Table2[[#This Row],[رقم الايصال الاكتروني]],Table1[],2,0),"")</f>
        <v/>
      </c>
      <c r="H1461" s="9" t="str">
        <f>IFERROR(VLOOKUP(Table2[[#This Row],[رقم الايصال الاكتروني]],Table1[],3,0),"")</f>
        <v/>
      </c>
    </row>
    <row r="1462" spans="2:8" ht="18.75" x14ac:dyDescent="0.3">
      <c r="B1462" s="3">
        <v>192655</v>
      </c>
      <c r="C1462" s="1">
        <v>9075</v>
      </c>
      <c r="D1462" s="2" t="s">
        <v>1074</v>
      </c>
      <c r="F1462" s="8" t="s">
        <v>1379</v>
      </c>
      <c r="G1462" s="9" t="str">
        <f>IFERROR(VLOOKUP(Table2[[#This Row],[رقم الايصال الاكتروني]],Table1[],2,0),"")</f>
        <v/>
      </c>
      <c r="H1462" s="9" t="str">
        <f>IFERROR(VLOOKUP(Table2[[#This Row],[رقم الايصال الاكتروني]],Table1[],3,0),"")</f>
        <v/>
      </c>
    </row>
    <row r="1463" spans="2:8" ht="18.75" x14ac:dyDescent="0.3">
      <c r="B1463" s="3">
        <v>697918</v>
      </c>
      <c r="C1463" s="1">
        <v>18565</v>
      </c>
      <c r="D1463" s="2" t="s">
        <v>1074</v>
      </c>
      <c r="F1463" s="8">
        <v>100158</v>
      </c>
      <c r="G1463" s="9" t="str">
        <f>IFERROR(VLOOKUP(Table2[[#This Row],[رقم الايصال الاكتروني]],Table1[],2,0),"")</f>
        <v/>
      </c>
      <c r="H1463" s="9" t="str">
        <f>IFERROR(VLOOKUP(Table2[[#This Row],[رقم الايصال الاكتروني]],Table1[],3,0),"")</f>
        <v/>
      </c>
    </row>
    <row r="1464" spans="2:8" ht="18.75" x14ac:dyDescent="0.3">
      <c r="B1464" s="3">
        <v>699464</v>
      </c>
      <c r="C1464" s="1">
        <v>18565</v>
      </c>
      <c r="D1464" s="2" t="s">
        <v>1074</v>
      </c>
      <c r="F1464" s="8">
        <v>44613</v>
      </c>
      <c r="G1464" s="9" t="str">
        <f>IFERROR(VLOOKUP(Table2[[#This Row],[رقم الايصال الاكتروني]],Table1[],2,0),"")</f>
        <v/>
      </c>
      <c r="H1464" s="9" t="str">
        <f>IFERROR(VLOOKUP(Table2[[#This Row],[رقم الايصال الاكتروني]],Table1[],3,0),"")</f>
        <v/>
      </c>
    </row>
    <row r="1465" spans="2:8" ht="18.75" x14ac:dyDescent="0.3">
      <c r="B1465" s="3">
        <v>189221</v>
      </c>
      <c r="C1465" s="1">
        <v>9075</v>
      </c>
      <c r="D1465" s="2" t="s">
        <v>1074</v>
      </c>
      <c r="F1465" s="8">
        <v>5996063</v>
      </c>
      <c r="G1465" s="9" t="str">
        <f>IFERROR(VLOOKUP(Table2[[#This Row],[رقم الايصال الاكتروني]],Table1[],2,0),"")</f>
        <v/>
      </c>
      <c r="H1465" s="9" t="str">
        <f>IFERROR(VLOOKUP(Table2[[#This Row],[رقم الايصال الاكتروني]],Table1[],3,0),"")</f>
        <v/>
      </c>
    </row>
    <row r="1466" spans="2:8" ht="18.75" x14ac:dyDescent="0.3">
      <c r="B1466" s="3">
        <v>66933</v>
      </c>
      <c r="C1466" s="1">
        <v>10175</v>
      </c>
      <c r="D1466" s="2" t="s">
        <v>1074</v>
      </c>
      <c r="F1466" s="8">
        <v>62464</v>
      </c>
      <c r="G1466" s="9">
        <f>IFERROR(VLOOKUP(Table2[[#This Row],[رقم الايصال الاكتروني]],Table1[],2,0),"")</f>
        <v>3225</v>
      </c>
      <c r="H1466" s="9" t="str">
        <f>IFERROR(VLOOKUP(Table2[[#This Row],[رقم الايصال الاكتروني]],Table1[],3,0),"")</f>
        <v>كاش</v>
      </c>
    </row>
    <row r="1467" spans="2:8" ht="18.75" x14ac:dyDescent="0.3">
      <c r="B1467" s="3">
        <v>758373</v>
      </c>
      <c r="C1467" s="1">
        <v>7700</v>
      </c>
      <c r="D1467" s="2" t="s">
        <v>1074</v>
      </c>
      <c r="F1467" s="8">
        <v>34959</v>
      </c>
      <c r="G1467" s="9">
        <f>IFERROR(VLOOKUP(Table2[[#This Row],[رقم الايصال الاكتروني]],Table1[],2,0),"")</f>
        <v>6600</v>
      </c>
      <c r="H1467" s="9" t="str">
        <f>IFERROR(VLOOKUP(Table2[[#This Row],[رقم الايصال الاكتروني]],Table1[],3,0),"")</f>
        <v>تحويل بنكى</v>
      </c>
    </row>
    <row r="1468" spans="2:8" ht="18.75" x14ac:dyDescent="0.3">
      <c r="B1468" s="3">
        <v>47219</v>
      </c>
      <c r="C1468" s="1">
        <v>9075</v>
      </c>
      <c r="D1468" s="2" t="s">
        <v>1074</v>
      </c>
      <c r="F1468" s="8" t="s">
        <v>1380</v>
      </c>
      <c r="G1468" s="9" t="str">
        <f>IFERROR(VLOOKUP(Table2[[#This Row],[رقم الايصال الاكتروني]],Table1[],2,0),"")</f>
        <v/>
      </c>
      <c r="H1468" s="9" t="str">
        <f>IFERROR(VLOOKUP(Table2[[#This Row],[رقم الايصال الاكتروني]],Table1[],3,0),"")</f>
        <v/>
      </c>
    </row>
    <row r="1469" spans="2:8" ht="18.75" x14ac:dyDescent="0.3">
      <c r="B1469" s="3">
        <v>45793</v>
      </c>
      <c r="C1469" s="1">
        <v>9075</v>
      </c>
      <c r="D1469" s="2" t="s">
        <v>1074</v>
      </c>
      <c r="F1469" s="8" t="s">
        <v>1381</v>
      </c>
      <c r="G1469" s="9" t="str">
        <f>IFERROR(VLOOKUP(Table2[[#This Row],[رقم الايصال الاكتروني]],Table1[],2,0),"")</f>
        <v/>
      </c>
      <c r="H1469" s="9" t="str">
        <f>IFERROR(VLOOKUP(Table2[[#This Row],[رقم الايصال الاكتروني]],Table1[],3,0),"")</f>
        <v/>
      </c>
    </row>
    <row r="1470" spans="2:8" ht="18.75" x14ac:dyDescent="0.3">
      <c r="B1470" s="3">
        <v>45163</v>
      </c>
      <c r="C1470" s="1">
        <v>9075</v>
      </c>
      <c r="D1470" s="2" t="s">
        <v>1074</v>
      </c>
      <c r="F1470" s="8" t="s">
        <v>1382</v>
      </c>
      <c r="G1470" s="9" t="str">
        <f>IFERROR(VLOOKUP(Table2[[#This Row],[رقم الايصال الاكتروني]],Table1[],2,0),"")</f>
        <v/>
      </c>
      <c r="H1470" s="9" t="str">
        <f>IFERROR(VLOOKUP(Table2[[#This Row],[رقم الايصال الاكتروني]],Table1[],3,0),"")</f>
        <v/>
      </c>
    </row>
    <row r="1471" spans="2:8" ht="18.75" x14ac:dyDescent="0.3">
      <c r="B1471" s="3">
        <v>849196</v>
      </c>
      <c r="C1471" s="1">
        <v>20625</v>
      </c>
      <c r="D1471" s="2" t="s">
        <v>1074</v>
      </c>
      <c r="F1471" s="8" t="s">
        <v>1383</v>
      </c>
      <c r="G1471" s="9" t="str">
        <f>IFERROR(VLOOKUP(Table2[[#This Row],[رقم الايصال الاكتروني]],Table1[],2,0),"")</f>
        <v/>
      </c>
      <c r="H1471" s="9" t="str">
        <f>IFERROR(VLOOKUP(Table2[[#This Row],[رقم الايصال الاكتروني]],Table1[],3,0),"")</f>
        <v/>
      </c>
    </row>
    <row r="1472" spans="2:8" ht="18.75" x14ac:dyDescent="0.3">
      <c r="B1472" s="3">
        <v>848443</v>
      </c>
      <c r="C1472" s="1">
        <v>20625</v>
      </c>
      <c r="D1472" s="2" t="s">
        <v>1074</v>
      </c>
      <c r="F1472" s="8" t="s">
        <v>1384</v>
      </c>
      <c r="G1472" s="9" t="str">
        <f>IFERROR(VLOOKUP(Table2[[#This Row],[رقم الايصال الاكتروني]],Table1[],2,0),"")</f>
        <v/>
      </c>
      <c r="H1472" s="9" t="str">
        <f>IFERROR(VLOOKUP(Table2[[#This Row],[رقم الايصال الاكتروني]],Table1[],3,0),"")</f>
        <v/>
      </c>
    </row>
    <row r="1473" spans="2:8" ht="18.75" x14ac:dyDescent="0.3">
      <c r="B1473" s="3">
        <v>217943</v>
      </c>
      <c r="C1473" s="1">
        <v>46750</v>
      </c>
      <c r="D1473" s="2" t="s">
        <v>1074</v>
      </c>
      <c r="F1473" s="8" t="s">
        <v>1385</v>
      </c>
      <c r="G1473" s="9" t="str">
        <f>IFERROR(VLOOKUP(Table2[[#This Row],[رقم الايصال الاكتروني]],Table1[],2,0),"")</f>
        <v/>
      </c>
      <c r="H1473" s="9" t="str">
        <f>IFERROR(VLOOKUP(Table2[[#This Row],[رقم الايصال الاكتروني]],Table1[],3,0),"")</f>
        <v/>
      </c>
    </row>
    <row r="1474" spans="2:8" ht="18.75" x14ac:dyDescent="0.3">
      <c r="B1474" s="3">
        <v>2505594</v>
      </c>
      <c r="C1474" s="1">
        <v>9900</v>
      </c>
      <c r="D1474" s="2" t="s">
        <v>1074</v>
      </c>
      <c r="F1474" s="8" t="s">
        <v>1386</v>
      </c>
      <c r="G1474" s="9" t="str">
        <f>IFERROR(VLOOKUP(Table2[[#This Row],[رقم الايصال الاكتروني]],Table1[],2,0),"")</f>
        <v/>
      </c>
      <c r="H1474" s="9" t="str">
        <f>IFERROR(VLOOKUP(Table2[[#This Row],[رقم الايصال الاكتروني]],Table1[],3,0),"")</f>
        <v/>
      </c>
    </row>
    <row r="1475" spans="2:8" ht="18.75" x14ac:dyDescent="0.3">
      <c r="B1475" s="3">
        <v>75759</v>
      </c>
      <c r="C1475" s="1">
        <v>10450</v>
      </c>
      <c r="D1475" s="2" t="s">
        <v>1074</v>
      </c>
      <c r="F1475" s="8" t="s">
        <v>835</v>
      </c>
      <c r="G1475" s="9">
        <f>IFERROR(VLOOKUP(Table2[[#This Row],[رقم الايصال الاكتروني]],Table1[],2,0),"")</f>
        <v>21611</v>
      </c>
      <c r="H1475" s="9" t="str">
        <f>IFERROR(VLOOKUP(Table2[[#This Row],[رقم الايصال الاكتروني]],Table1[],3,0),"")</f>
        <v>كاش</v>
      </c>
    </row>
    <row r="1476" spans="2:8" ht="18.75" x14ac:dyDescent="0.3">
      <c r="B1476" s="3">
        <v>2506753</v>
      </c>
      <c r="C1476" s="1">
        <v>9900</v>
      </c>
      <c r="D1476" s="2" t="s">
        <v>1074</v>
      </c>
      <c r="F1476" s="8" t="s">
        <v>1387</v>
      </c>
      <c r="G1476" s="9" t="str">
        <f>IFERROR(VLOOKUP(Table2[[#This Row],[رقم الايصال الاكتروني]],Table1[],2,0),"")</f>
        <v/>
      </c>
      <c r="H1476" s="9" t="str">
        <f>IFERROR(VLOOKUP(Table2[[#This Row],[رقم الايصال الاكتروني]],Table1[],3,0),"")</f>
        <v/>
      </c>
    </row>
    <row r="1477" spans="2:8" ht="18.75" x14ac:dyDescent="0.3">
      <c r="B1477" s="3">
        <v>283282</v>
      </c>
      <c r="C1477" s="1">
        <v>8250</v>
      </c>
      <c r="D1477" s="2" t="s">
        <v>1074</v>
      </c>
      <c r="F1477" s="8" t="s">
        <v>1388</v>
      </c>
      <c r="G1477" s="9" t="str">
        <f>IFERROR(VLOOKUP(Table2[[#This Row],[رقم الايصال الاكتروني]],Table1[],2,0),"")</f>
        <v/>
      </c>
      <c r="H1477" s="9" t="str">
        <f>IFERROR(VLOOKUP(Table2[[#This Row],[رقم الايصال الاكتروني]],Table1[],3,0),"")</f>
        <v/>
      </c>
    </row>
    <row r="1478" spans="2:8" ht="18.75" x14ac:dyDescent="0.3">
      <c r="B1478" s="3" t="s">
        <v>914</v>
      </c>
      <c r="C1478" s="1">
        <v>15400</v>
      </c>
      <c r="D1478" s="2" t="s">
        <v>1074</v>
      </c>
      <c r="F1478" s="8" t="s">
        <v>1389</v>
      </c>
      <c r="G1478" s="9" t="str">
        <f>IFERROR(VLOOKUP(Table2[[#This Row],[رقم الايصال الاكتروني]],Table1[],2,0),"")</f>
        <v/>
      </c>
      <c r="H1478" s="9" t="str">
        <f>IFERROR(VLOOKUP(Table2[[#This Row],[رقم الايصال الاكتروني]],Table1[],3,0),"")</f>
        <v/>
      </c>
    </row>
    <row r="1479" spans="2:8" ht="18.75" x14ac:dyDescent="0.3">
      <c r="B1479" s="3">
        <v>17142</v>
      </c>
      <c r="C1479" s="1">
        <v>14025</v>
      </c>
      <c r="D1479" s="2" t="s">
        <v>1074</v>
      </c>
      <c r="F1479" s="8" t="s">
        <v>1390</v>
      </c>
      <c r="G1479" s="9">
        <f>IFERROR(VLOOKUP(Table2[[#This Row],[رقم الايصال الاكتروني]],Table1[],2,0),"")</f>
        <v>20048</v>
      </c>
      <c r="H1479" s="9" t="str">
        <f>IFERROR(VLOOKUP(Table2[[#This Row],[رقم الايصال الاكتروني]],Table1[],3,0),"")</f>
        <v>فيزا</v>
      </c>
    </row>
    <row r="1480" spans="2:8" ht="18.75" x14ac:dyDescent="0.3">
      <c r="B1480" s="3">
        <v>1000023213</v>
      </c>
      <c r="C1480" s="1">
        <v>3299.999808</v>
      </c>
      <c r="D1480" s="2" t="s">
        <v>1074</v>
      </c>
      <c r="F1480" s="8" t="s">
        <v>1391</v>
      </c>
      <c r="G1480" s="9">
        <f>IFERROR(VLOOKUP(Table2[[#This Row],[رقم الايصال الاكتروني]],Table1[],2,0),"")</f>
        <v>29520</v>
      </c>
      <c r="H1480" s="9" t="str">
        <f>IFERROR(VLOOKUP(Table2[[#This Row],[رقم الايصال الاكتروني]],Table1[],3,0),"")</f>
        <v>كاش</v>
      </c>
    </row>
    <row r="1481" spans="2:8" ht="18.75" x14ac:dyDescent="0.3">
      <c r="B1481" s="3">
        <v>1000023211</v>
      </c>
      <c r="C1481" s="1">
        <v>3299.999808</v>
      </c>
      <c r="D1481" s="2" t="s">
        <v>1074</v>
      </c>
      <c r="F1481" s="8" t="s">
        <v>1392</v>
      </c>
      <c r="G1481" s="9">
        <f>IFERROR(VLOOKUP(Table2[[#This Row],[رقم الايصال الاكتروني]],Table1[],2,0),"")</f>
        <v>54900</v>
      </c>
      <c r="H1481" s="9" t="str">
        <f>IFERROR(VLOOKUP(Table2[[#This Row],[رقم الايصال الاكتروني]],Table1[],3,0),"")</f>
        <v>شيك</v>
      </c>
    </row>
    <row r="1482" spans="2:8" ht="18.75" x14ac:dyDescent="0.3">
      <c r="B1482" s="3">
        <v>1000023176</v>
      </c>
      <c r="C1482" s="1">
        <v>3299.999808</v>
      </c>
      <c r="D1482" s="2" t="s">
        <v>1074</v>
      </c>
      <c r="F1482" s="8" t="s">
        <v>1393</v>
      </c>
      <c r="G1482" s="9">
        <f>IFERROR(VLOOKUP(Table2[[#This Row],[رقم الايصال الاكتروني]],Table1[],2,0),"")</f>
        <v>52500</v>
      </c>
      <c r="H1482" s="9" t="str">
        <f>IFERROR(VLOOKUP(Table2[[#This Row],[رقم الايصال الاكتروني]],Table1[],3,0),"")</f>
        <v>كاش</v>
      </c>
    </row>
    <row r="1483" spans="2:8" ht="18.75" x14ac:dyDescent="0.3">
      <c r="B1483" s="3">
        <v>1000023167</v>
      </c>
      <c r="C1483" s="1">
        <v>3299.999808</v>
      </c>
      <c r="D1483" s="2" t="s">
        <v>1074</v>
      </c>
      <c r="F1483" s="8" t="s">
        <v>1394</v>
      </c>
      <c r="G1483" s="9">
        <f>IFERROR(VLOOKUP(Table2[[#This Row],[رقم الايصال الاكتروني]],Table1[],2,0),"")</f>
        <v>44719</v>
      </c>
      <c r="H1483" s="9" t="str">
        <f>IFERROR(VLOOKUP(Table2[[#This Row],[رقم الايصال الاكتروني]],Table1[],3,0),"")</f>
        <v>كاش</v>
      </c>
    </row>
    <row r="1484" spans="2:8" ht="18.75" x14ac:dyDescent="0.3">
      <c r="B1484" s="3">
        <v>1000023223</v>
      </c>
      <c r="C1484" s="1">
        <v>3299.999808</v>
      </c>
      <c r="D1484" s="2" t="s">
        <v>1074</v>
      </c>
      <c r="F1484" s="8" t="s">
        <v>980</v>
      </c>
      <c r="G1484" s="9">
        <f>IFERROR(VLOOKUP(Table2[[#This Row],[رقم الايصال الاكتروني]],Table1[],2,0),"")</f>
        <v>14551</v>
      </c>
      <c r="H1484" s="9" t="str">
        <f>IFERROR(VLOOKUP(Table2[[#This Row],[رقم الايصال الاكتروني]],Table1[],3,0),"")</f>
        <v>فيزا</v>
      </c>
    </row>
    <row r="1485" spans="2:8" ht="18.75" x14ac:dyDescent="0.3">
      <c r="B1485" s="3">
        <v>1000023217</v>
      </c>
      <c r="C1485" s="1">
        <v>3299.999808</v>
      </c>
      <c r="D1485" s="2" t="s">
        <v>1074</v>
      </c>
      <c r="F1485" s="8" t="s">
        <v>1395</v>
      </c>
      <c r="G1485" s="9" t="str">
        <f>IFERROR(VLOOKUP(Table2[[#This Row],[رقم الايصال الاكتروني]],Table1[],2,0),"")</f>
        <v/>
      </c>
      <c r="H1485" s="9" t="str">
        <f>IFERROR(VLOOKUP(Table2[[#This Row],[رقم الايصال الاكتروني]],Table1[],3,0),"")</f>
        <v/>
      </c>
    </row>
    <row r="1486" spans="2:8" ht="18.75" x14ac:dyDescent="0.3">
      <c r="B1486" s="3">
        <v>1000022945</v>
      </c>
      <c r="C1486" s="1">
        <v>3299.999808</v>
      </c>
      <c r="D1486" s="2" t="s">
        <v>1074</v>
      </c>
      <c r="F1486" s="8" t="s">
        <v>1396</v>
      </c>
      <c r="G1486" s="9" t="str">
        <f>IFERROR(VLOOKUP(Table2[[#This Row],[رقم الايصال الاكتروني]],Table1[],2,0),"")</f>
        <v/>
      </c>
      <c r="H1486" s="9" t="str">
        <f>IFERROR(VLOOKUP(Table2[[#This Row],[رقم الايصال الاكتروني]],Table1[],3,0),"")</f>
        <v/>
      </c>
    </row>
    <row r="1487" spans="2:8" ht="18.75" x14ac:dyDescent="0.3">
      <c r="B1487" s="3">
        <v>1000023234</v>
      </c>
      <c r="C1487" s="1">
        <v>3299.999808</v>
      </c>
      <c r="D1487" s="2" t="s">
        <v>1074</v>
      </c>
      <c r="F1487" s="8" t="s">
        <v>1397</v>
      </c>
      <c r="G1487" s="9" t="str">
        <f>IFERROR(VLOOKUP(Table2[[#This Row],[رقم الايصال الاكتروني]],Table1[],2,0),"")</f>
        <v/>
      </c>
      <c r="H1487" s="9" t="str">
        <f>IFERROR(VLOOKUP(Table2[[#This Row],[رقم الايصال الاكتروني]],Table1[],3,0),"")</f>
        <v/>
      </c>
    </row>
    <row r="1488" spans="2:8" ht="18.75" x14ac:dyDescent="0.3">
      <c r="B1488" s="3">
        <v>1000023225</v>
      </c>
      <c r="C1488" s="1">
        <v>3299.999808</v>
      </c>
      <c r="D1488" s="2" t="s">
        <v>1074</v>
      </c>
      <c r="F1488" s="8" t="s">
        <v>832</v>
      </c>
      <c r="G1488" s="9">
        <f>IFERROR(VLOOKUP(Table2[[#This Row],[رقم الايصال الاكتروني]],Table1[],2,0),"")</f>
        <v>48600</v>
      </c>
      <c r="H1488" s="9" t="str">
        <f>IFERROR(VLOOKUP(Table2[[#This Row],[رقم الايصال الاكتروني]],Table1[],3,0),"")</f>
        <v>فيزا</v>
      </c>
    </row>
    <row r="1489" spans="2:8" ht="18.75" x14ac:dyDescent="0.3">
      <c r="B1489" s="3">
        <v>1000023098</v>
      </c>
      <c r="C1489" s="1">
        <v>3299.999808</v>
      </c>
      <c r="D1489" s="2" t="s">
        <v>1074</v>
      </c>
      <c r="F1489" s="8" t="s">
        <v>1398</v>
      </c>
      <c r="G1489" s="9" t="str">
        <f>IFERROR(VLOOKUP(Table2[[#This Row],[رقم الايصال الاكتروني]],Table1[],2,0),"")</f>
        <v/>
      </c>
      <c r="H1489" s="9" t="str">
        <f>IFERROR(VLOOKUP(Table2[[#This Row],[رقم الايصال الاكتروني]],Table1[],3,0),"")</f>
        <v/>
      </c>
    </row>
    <row r="1490" spans="2:8" ht="18.75" x14ac:dyDescent="0.3">
      <c r="B1490" s="3">
        <v>1000023236</v>
      </c>
      <c r="C1490" s="1">
        <v>3299.999808</v>
      </c>
      <c r="D1490" s="2" t="s">
        <v>1074</v>
      </c>
      <c r="F1490" s="8" t="s">
        <v>1399</v>
      </c>
      <c r="G1490" s="9" t="str">
        <f>IFERROR(VLOOKUP(Table2[[#This Row],[رقم الايصال الاكتروني]],Table1[],2,0),"")</f>
        <v/>
      </c>
      <c r="H1490" s="9" t="str">
        <f>IFERROR(VLOOKUP(Table2[[#This Row],[رقم الايصال الاكتروني]],Table1[],3,0),"")</f>
        <v/>
      </c>
    </row>
    <row r="1491" spans="2:8" ht="18.75" x14ac:dyDescent="0.3">
      <c r="B1491" s="3">
        <v>1000022560</v>
      </c>
      <c r="C1491" s="1">
        <v>3299.999808</v>
      </c>
      <c r="D1491" s="2" t="s">
        <v>1074</v>
      </c>
      <c r="F1491" s="8" t="s">
        <v>1400</v>
      </c>
      <c r="G1491" s="9">
        <f>IFERROR(VLOOKUP(Table2[[#This Row],[رقم الايصال الاكتروني]],Table1[],2,0),"")</f>
        <v>54900</v>
      </c>
      <c r="H1491" s="9" t="str">
        <f>IFERROR(VLOOKUP(Table2[[#This Row],[رقم الايصال الاكتروني]],Table1[],3,0),"")</f>
        <v>تحويل بنكى</v>
      </c>
    </row>
    <row r="1492" spans="2:8" ht="18.75" x14ac:dyDescent="0.3">
      <c r="B1492" s="3">
        <v>1000023239</v>
      </c>
      <c r="C1492" s="1">
        <v>3299.999808</v>
      </c>
      <c r="D1492" s="2" t="s">
        <v>1074</v>
      </c>
      <c r="F1492" s="8" t="s">
        <v>1401</v>
      </c>
      <c r="G1492" s="9" t="str">
        <f>IFERROR(VLOOKUP(Table2[[#This Row],[رقم الايصال الاكتروني]],Table1[],2,0),"")</f>
        <v/>
      </c>
      <c r="H1492" s="9" t="str">
        <f>IFERROR(VLOOKUP(Table2[[#This Row],[رقم الايصال الاكتروني]],Table1[],3,0),"")</f>
        <v/>
      </c>
    </row>
    <row r="1493" spans="2:8" ht="18.75" x14ac:dyDescent="0.3">
      <c r="B1493" s="3">
        <v>1000023238</v>
      </c>
      <c r="C1493" s="1">
        <v>3299.999808</v>
      </c>
      <c r="D1493" s="2" t="s">
        <v>1074</v>
      </c>
      <c r="F1493" s="8" t="s">
        <v>1402</v>
      </c>
      <c r="G1493" s="9" t="str">
        <f>IFERROR(VLOOKUP(Table2[[#This Row],[رقم الايصال الاكتروني]],Table1[],2,0),"")</f>
        <v/>
      </c>
      <c r="H1493" s="9" t="str">
        <f>IFERROR(VLOOKUP(Table2[[#This Row],[رقم الايصال الاكتروني]],Table1[],3,0),"")</f>
        <v/>
      </c>
    </row>
    <row r="1494" spans="2:8" ht="18.75" x14ac:dyDescent="0.3">
      <c r="B1494" s="3">
        <v>1000023152</v>
      </c>
      <c r="C1494" s="1">
        <v>3299.999808</v>
      </c>
      <c r="D1494" s="2" t="s">
        <v>1074</v>
      </c>
      <c r="F1494" s="8" t="s">
        <v>1403</v>
      </c>
      <c r="G1494" s="9">
        <f>IFERROR(VLOOKUP(Table2[[#This Row],[رقم الايصال الاكتروني]],Table1[],2,0),"")</f>
        <v>21708</v>
      </c>
      <c r="H1494" s="9" t="str">
        <f>IFERROR(VLOOKUP(Table2[[#This Row],[رقم الايصال الاكتروني]],Table1[],3,0),"")</f>
        <v>فيزا</v>
      </c>
    </row>
    <row r="1495" spans="2:8" ht="18.75" x14ac:dyDescent="0.3">
      <c r="B1495" s="3">
        <v>1000023084</v>
      </c>
      <c r="C1495" s="1">
        <v>3299.999808</v>
      </c>
      <c r="D1495" s="2" t="s">
        <v>1074</v>
      </c>
      <c r="F1495" s="8" t="s">
        <v>1404</v>
      </c>
      <c r="G1495" s="9" t="str">
        <f>IFERROR(VLOOKUP(Table2[[#This Row],[رقم الايصال الاكتروني]],Table1[],2,0),"")</f>
        <v/>
      </c>
      <c r="H1495" s="9" t="str">
        <f>IFERROR(VLOOKUP(Table2[[#This Row],[رقم الايصال الاكتروني]],Table1[],3,0),"")</f>
        <v/>
      </c>
    </row>
    <row r="1496" spans="2:8" ht="18.75" x14ac:dyDescent="0.3">
      <c r="B1496" s="3">
        <v>1000023115</v>
      </c>
      <c r="C1496" s="1">
        <v>3299.999808</v>
      </c>
      <c r="D1496" s="2" t="s">
        <v>1074</v>
      </c>
      <c r="F1496" s="8">
        <v>32417</v>
      </c>
      <c r="G1496" s="9">
        <f>IFERROR(VLOOKUP(Table2[[#This Row],[رقم الايصال الاكتروني]],Table1[],2,0),"")</f>
        <v>16200</v>
      </c>
      <c r="H1496" s="9" t="str">
        <f>IFERROR(VLOOKUP(Table2[[#This Row],[رقم الايصال الاكتروني]],Table1[],3,0),"")</f>
        <v>كاش</v>
      </c>
    </row>
    <row r="1497" spans="2:8" ht="18.75" x14ac:dyDescent="0.3">
      <c r="B1497" s="3">
        <v>184508</v>
      </c>
      <c r="C1497" s="1">
        <v>18810</v>
      </c>
      <c r="D1497" s="2" t="s">
        <v>1074</v>
      </c>
      <c r="F1497" s="8" t="s">
        <v>1405</v>
      </c>
      <c r="G1497" s="9" t="str">
        <f>IFERROR(VLOOKUP(Table2[[#This Row],[رقم الايصال الاكتروني]],Table1[],2,0),"")</f>
        <v/>
      </c>
      <c r="H1497" s="9" t="str">
        <f>IFERROR(VLOOKUP(Table2[[#This Row],[رقم الايصال الاكتروني]],Table1[],3,0),"")</f>
        <v/>
      </c>
    </row>
    <row r="1498" spans="2:8" ht="18.75" x14ac:dyDescent="0.3">
      <c r="B1498" s="3">
        <v>341802</v>
      </c>
      <c r="C1498" s="1">
        <v>7010</v>
      </c>
      <c r="D1498" s="2" t="s">
        <v>1074</v>
      </c>
      <c r="F1498" s="8" t="s">
        <v>1406</v>
      </c>
      <c r="G1498" s="9" t="str">
        <f>IFERROR(VLOOKUP(Table2[[#This Row],[رقم الايصال الاكتروني]],Table1[],2,0),"")</f>
        <v/>
      </c>
      <c r="H1498" s="9" t="str">
        <f>IFERROR(VLOOKUP(Table2[[#This Row],[رقم الايصال الاكتروني]],Table1[],3,0),"")</f>
        <v/>
      </c>
    </row>
    <row r="1499" spans="2:8" ht="18.75" x14ac:dyDescent="0.3">
      <c r="B1499" s="3" t="s">
        <v>915</v>
      </c>
      <c r="C1499" s="1">
        <v>39750</v>
      </c>
      <c r="D1499" s="2" t="s">
        <v>1074</v>
      </c>
      <c r="F1499" s="8" t="s">
        <v>1407</v>
      </c>
      <c r="G1499" s="9" t="str">
        <f>IFERROR(VLOOKUP(Table2[[#This Row],[رقم الايصال الاكتروني]],Table1[],2,0),"")</f>
        <v/>
      </c>
      <c r="H1499" s="9" t="str">
        <f>IFERROR(VLOOKUP(Table2[[#This Row],[رقم الايصال الاكتروني]],Table1[],3,0),"")</f>
        <v/>
      </c>
    </row>
    <row r="1500" spans="2:8" ht="18.75" x14ac:dyDescent="0.3">
      <c r="B1500" s="3" t="s">
        <v>916</v>
      </c>
      <c r="C1500" s="1">
        <v>22377</v>
      </c>
      <c r="D1500" s="2" t="s">
        <v>1073</v>
      </c>
      <c r="F1500" s="8">
        <v>18425466</v>
      </c>
      <c r="G1500" s="9" t="str">
        <f>IFERROR(VLOOKUP(Table2[[#This Row],[رقم الايصال الاكتروني]],Table1[],2,0),"")</f>
        <v/>
      </c>
      <c r="H1500" s="9" t="str">
        <f>IFERROR(VLOOKUP(Table2[[#This Row],[رقم الايصال الاكتروني]],Table1[],3,0),"")</f>
        <v/>
      </c>
    </row>
    <row r="1501" spans="2:8" ht="18.75" x14ac:dyDescent="0.3">
      <c r="B1501" s="3" t="s">
        <v>917</v>
      </c>
      <c r="C1501" s="1">
        <v>24786</v>
      </c>
      <c r="D1501" s="2" t="s">
        <v>1071</v>
      </c>
      <c r="F1501" s="8">
        <v>42015500</v>
      </c>
      <c r="G1501" s="9" t="str">
        <f>IFERROR(VLOOKUP(Table2[[#This Row],[رقم الايصال الاكتروني]],Table1[],2,0),"")</f>
        <v/>
      </c>
      <c r="H1501" s="9" t="str">
        <f>IFERROR(VLOOKUP(Table2[[#This Row],[رقم الايصال الاكتروني]],Table1[],3,0),"")</f>
        <v/>
      </c>
    </row>
    <row r="1502" spans="2:8" ht="18.75" x14ac:dyDescent="0.3">
      <c r="B1502" s="3" t="s">
        <v>918</v>
      </c>
      <c r="C1502" s="1">
        <v>52448</v>
      </c>
      <c r="D1502" s="2" t="s">
        <v>1071</v>
      </c>
      <c r="F1502" s="8" t="s">
        <v>1408</v>
      </c>
      <c r="G1502" s="9" t="str">
        <f>IFERROR(VLOOKUP(Table2[[#This Row],[رقم الايصال الاكتروني]],Table1[],2,0),"")</f>
        <v/>
      </c>
      <c r="H1502" s="9" t="str">
        <f>IFERROR(VLOOKUP(Table2[[#This Row],[رقم الايصال الاكتروني]],Table1[],3,0),"")</f>
        <v/>
      </c>
    </row>
    <row r="1503" spans="2:8" ht="18.75" x14ac:dyDescent="0.3">
      <c r="B1503" s="3" t="s">
        <v>919</v>
      </c>
      <c r="C1503" s="1">
        <v>24806</v>
      </c>
      <c r="D1503" s="2" t="s">
        <v>1073</v>
      </c>
      <c r="F1503" s="8">
        <v>6615</v>
      </c>
      <c r="G1503" s="9" t="str">
        <f>IFERROR(VLOOKUP(Table2[[#This Row],[رقم الايصال الاكتروني]],Table1[],2,0),"")</f>
        <v/>
      </c>
      <c r="H1503" s="9" t="str">
        <f>IFERROR(VLOOKUP(Table2[[#This Row],[رقم الايصال الاكتروني]],Table1[],3,0),"")</f>
        <v/>
      </c>
    </row>
    <row r="1504" spans="2:8" ht="18.75" x14ac:dyDescent="0.3">
      <c r="B1504" s="3" t="s">
        <v>920</v>
      </c>
      <c r="C1504" s="1">
        <v>28305</v>
      </c>
      <c r="D1504" s="2" t="s">
        <v>1073</v>
      </c>
      <c r="F1504" s="8">
        <v>6616</v>
      </c>
      <c r="G1504" s="9" t="str">
        <f>IFERROR(VLOOKUP(Table2[[#This Row],[رقم الايصال الاكتروني]],Table1[],2,0),"")</f>
        <v/>
      </c>
      <c r="H1504" s="9" t="str">
        <f>IFERROR(VLOOKUP(Table2[[#This Row],[رقم الايصال الاكتروني]],Table1[],3,0),"")</f>
        <v/>
      </c>
    </row>
    <row r="1505" spans="2:8" ht="18.75" x14ac:dyDescent="0.3">
      <c r="B1505" s="3" t="s">
        <v>921</v>
      </c>
      <c r="C1505" s="1">
        <v>28350</v>
      </c>
      <c r="D1505" s="2" t="s">
        <v>1073</v>
      </c>
      <c r="F1505" s="8">
        <v>6585</v>
      </c>
      <c r="G1505" s="9" t="str">
        <f>IFERROR(VLOOKUP(Table2[[#This Row],[رقم الايصال الاكتروني]],Table1[],2,0),"")</f>
        <v/>
      </c>
      <c r="H1505" s="9" t="str">
        <f>IFERROR(VLOOKUP(Table2[[#This Row],[رقم الايصال الاكتروني]],Table1[],3,0),"")</f>
        <v/>
      </c>
    </row>
    <row r="1506" spans="2:8" ht="18.75" x14ac:dyDescent="0.3">
      <c r="B1506" s="3" t="s">
        <v>922</v>
      </c>
      <c r="C1506" s="1">
        <v>28350</v>
      </c>
      <c r="D1506" s="2" t="s">
        <v>1073</v>
      </c>
      <c r="F1506" s="8" t="s">
        <v>1409</v>
      </c>
      <c r="G1506" s="9" t="str">
        <f>IFERROR(VLOOKUP(Table2[[#This Row],[رقم الايصال الاكتروني]],Table1[],2,0),"")</f>
        <v/>
      </c>
      <c r="H1506" s="9" t="str">
        <f>IFERROR(VLOOKUP(Table2[[#This Row],[رقم الايصال الاكتروني]],Table1[],3,0),"")</f>
        <v/>
      </c>
    </row>
    <row r="1507" spans="2:8" ht="18.75" x14ac:dyDescent="0.3">
      <c r="B1507" s="3">
        <v>91275</v>
      </c>
      <c r="C1507" s="1">
        <v>14947</v>
      </c>
      <c r="D1507" s="2" t="s">
        <v>1073</v>
      </c>
      <c r="F1507" s="8">
        <v>796008</v>
      </c>
      <c r="G1507" s="9">
        <f>IFERROR(VLOOKUP(Table2[[#This Row],[رقم الايصال الاكتروني]],Table1[],2,0),"")</f>
        <v>15300</v>
      </c>
      <c r="H1507" s="9" t="str">
        <f>IFERROR(VLOOKUP(Table2[[#This Row],[رقم الايصال الاكتروني]],Table1[],3,0),"")</f>
        <v>فيزا</v>
      </c>
    </row>
    <row r="1508" spans="2:8" ht="18.75" x14ac:dyDescent="0.3">
      <c r="B1508" s="3" t="s">
        <v>923</v>
      </c>
      <c r="C1508" s="1">
        <v>24975</v>
      </c>
      <c r="D1508" s="2" t="s">
        <v>1074</v>
      </c>
      <c r="F1508" s="8" t="s">
        <v>1410</v>
      </c>
      <c r="G1508" s="9">
        <f>IFERROR(VLOOKUP(Table2[[#This Row],[رقم الايصال الاكتروني]],Table1[],2,0),"")</f>
        <v>39050</v>
      </c>
      <c r="H1508" s="9" t="str">
        <f>IFERROR(VLOOKUP(Table2[[#This Row],[رقم الايصال الاكتروني]],Table1[],3,0),"")</f>
        <v>كاش</v>
      </c>
    </row>
    <row r="1509" spans="2:8" ht="18.75" x14ac:dyDescent="0.3">
      <c r="B1509" s="3" t="s">
        <v>924</v>
      </c>
      <c r="C1509" s="1">
        <v>25413</v>
      </c>
      <c r="D1509" s="2" t="s">
        <v>1072</v>
      </c>
      <c r="F1509" s="8" t="s">
        <v>1411</v>
      </c>
      <c r="G1509" s="9" t="str">
        <f>IFERROR(VLOOKUP(Table2[[#This Row],[رقم الايصال الاكتروني]],Table1[],2,0),"")</f>
        <v/>
      </c>
      <c r="H1509" s="9" t="str">
        <f>IFERROR(VLOOKUP(Table2[[#This Row],[رقم الايصال الاكتروني]],Table1[],3,0),"")</f>
        <v/>
      </c>
    </row>
    <row r="1510" spans="2:8" ht="18.75" x14ac:dyDescent="0.3">
      <c r="B1510" s="3" t="s">
        <v>925</v>
      </c>
      <c r="C1510" s="1">
        <v>29520</v>
      </c>
      <c r="D1510" s="2" t="s">
        <v>1073</v>
      </c>
      <c r="F1510" s="8" t="s">
        <v>1412</v>
      </c>
      <c r="G1510" s="9" t="str">
        <f>IFERROR(VLOOKUP(Table2[[#This Row],[رقم الايصال الاكتروني]],Table1[],2,0),"")</f>
        <v/>
      </c>
      <c r="H1510" s="9" t="str">
        <f>IFERROR(VLOOKUP(Table2[[#This Row],[رقم الايصال الاكتروني]],Table1[],3,0),"")</f>
        <v/>
      </c>
    </row>
    <row r="1511" spans="2:8" ht="18.75" x14ac:dyDescent="0.3">
      <c r="B1511" s="3" t="s">
        <v>926</v>
      </c>
      <c r="C1511" s="1">
        <v>30000</v>
      </c>
      <c r="D1511" s="2" t="s">
        <v>1073</v>
      </c>
      <c r="F1511" s="8" t="s">
        <v>829</v>
      </c>
      <c r="G1511" s="9">
        <f>IFERROR(VLOOKUP(Table2[[#This Row],[رقم الايصال الاكتروني]],Table1[],2,0),"")</f>
        <v>17111</v>
      </c>
      <c r="H1511" s="9" t="str">
        <f>IFERROR(VLOOKUP(Table2[[#This Row],[رقم الايصال الاكتروني]],Table1[],3,0),"")</f>
        <v>فيزا</v>
      </c>
    </row>
    <row r="1512" spans="2:8" ht="18.75" x14ac:dyDescent="0.3">
      <c r="B1512" s="3">
        <v>33673</v>
      </c>
      <c r="C1512" s="1">
        <v>30000</v>
      </c>
      <c r="D1512" s="2" t="s">
        <v>1071</v>
      </c>
      <c r="F1512" s="8" t="s">
        <v>1413</v>
      </c>
      <c r="G1512" s="9" t="str">
        <f>IFERROR(VLOOKUP(Table2[[#This Row],[رقم الايصال الاكتروني]],Table1[],2,0),"")</f>
        <v/>
      </c>
      <c r="H1512" s="9" t="str">
        <f>IFERROR(VLOOKUP(Table2[[#This Row],[رقم الايصال الاكتروني]],Table1[],3,0),"")</f>
        <v/>
      </c>
    </row>
    <row r="1513" spans="2:8" ht="18.75" x14ac:dyDescent="0.3">
      <c r="B1513" s="3" t="s">
        <v>927</v>
      </c>
      <c r="C1513" s="1">
        <v>16920</v>
      </c>
      <c r="D1513" s="2" t="s">
        <v>1072</v>
      </c>
      <c r="F1513" s="8">
        <v>279667</v>
      </c>
      <c r="G1513" s="9">
        <f>IFERROR(VLOOKUP(Table2[[#This Row],[رقم الايصال الاكتروني]],Table1[],2,0),"")</f>
        <v>15439</v>
      </c>
      <c r="H1513" s="9" t="str">
        <f>IFERROR(VLOOKUP(Table2[[#This Row],[رقم الايصال الاكتروني]],Table1[],3,0),"")</f>
        <v>كاش</v>
      </c>
    </row>
    <row r="1514" spans="2:8" ht="18.75" x14ac:dyDescent="0.3">
      <c r="B1514" s="3" t="s">
        <v>928</v>
      </c>
      <c r="C1514" s="1">
        <v>23906</v>
      </c>
      <c r="D1514" s="2" t="s">
        <v>1073</v>
      </c>
      <c r="F1514" s="8" t="s">
        <v>1414</v>
      </c>
      <c r="G1514" s="9" t="str">
        <f>IFERROR(VLOOKUP(Table2[[#This Row],[رقم الايصال الاكتروني]],Table1[],2,0),"")</f>
        <v/>
      </c>
      <c r="H1514" s="9" t="str">
        <f>IFERROR(VLOOKUP(Table2[[#This Row],[رقم الايصال الاكتروني]],Table1[],3,0),"")</f>
        <v/>
      </c>
    </row>
    <row r="1515" spans="2:8" ht="18.75" x14ac:dyDescent="0.3">
      <c r="B1515" s="3" t="s">
        <v>929</v>
      </c>
      <c r="C1515" s="1">
        <v>26350</v>
      </c>
      <c r="D1515" s="2" t="s">
        <v>1073</v>
      </c>
      <c r="F1515" s="8" t="s">
        <v>1415</v>
      </c>
      <c r="G1515" s="9" t="str">
        <f>IFERROR(VLOOKUP(Table2[[#This Row],[رقم الايصال الاكتروني]],Table1[],2,0),"")</f>
        <v/>
      </c>
      <c r="H1515" s="9" t="str">
        <f>IFERROR(VLOOKUP(Table2[[#This Row],[رقم الايصال الاكتروني]],Table1[],3,0),"")</f>
        <v/>
      </c>
    </row>
    <row r="1516" spans="2:8" ht="18.75" x14ac:dyDescent="0.3">
      <c r="B1516" s="3" t="s">
        <v>930</v>
      </c>
      <c r="C1516" s="1">
        <v>13082</v>
      </c>
      <c r="D1516" s="2" t="s">
        <v>1073</v>
      </c>
      <c r="F1516" s="8" t="s">
        <v>1416</v>
      </c>
      <c r="G1516" s="9" t="str">
        <f>IFERROR(VLOOKUP(Table2[[#This Row],[رقم الايصال الاكتروني]],Table1[],2,0),"")</f>
        <v/>
      </c>
      <c r="H1516" s="9" t="str">
        <f>IFERROR(VLOOKUP(Table2[[#This Row],[رقم الايصال الاكتروني]],Table1[],3,0),"")</f>
        <v/>
      </c>
    </row>
    <row r="1517" spans="2:8" ht="18.75" x14ac:dyDescent="0.3">
      <c r="B1517" s="3" t="s">
        <v>931</v>
      </c>
      <c r="C1517" s="1">
        <v>19967</v>
      </c>
      <c r="D1517" s="2" t="s">
        <v>1073</v>
      </c>
      <c r="F1517" s="8" t="s">
        <v>1417</v>
      </c>
      <c r="G1517" s="9" t="str">
        <f>IFERROR(VLOOKUP(Table2[[#This Row],[رقم الايصال الاكتروني]],Table1[],2,0),"")</f>
        <v/>
      </c>
      <c r="H1517" s="9" t="str">
        <f>IFERROR(VLOOKUP(Table2[[#This Row],[رقم الايصال الاكتروني]],Table1[],3,0),"")</f>
        <v/>
      </c>
    </row>
    <row r="1518" spans="2:8" ht="18.75" x14ac:dyDescent="0.3">
      <c r="B1518" s="3" t="s">
        <v>932</v>
      </c>
      <c r="C1518" s="1">
        <v>22376</v>
      </c>
      <c r="D1518" s="2" t="s">
        <v>1073</v>
      </c>
      <c r="F1518" s="8" t="s">
        <v>1418</v>
      </c>
      <c r="G1518" s="9" t="str">
        <f>IFERROR(VLOOKUP(Table2[[#This Row],[رقم الايصال الاكتروني]],Table1[],2,0),"")</f>
        <v/>
      </c>
      <c r="H1518" s="9" t="str">
        <f>IFERROR(VLOOKUP(Table2[[#This Row],[رقم الايصال الاكتروني]],Table1[],3,0),"")</f>
        <v/>
      </c>
    </row>
    <row r="1519" spans="2:8" ht="18.75" x14ac:dyDescent="0.3">
      <c r="B1519" s="3" t="s">
        <v>933</v>
      </c>
      <c r="C1519" s="1">
        <v>17618</v>
      </c>
      <c r="D1519" s="2" t="s">
        <v>1074</v>
      </c>
      <c r="F1519" s="8" t="s">
        <v>1419</v>
      </c>
      <c r="G1519" s="9" t="str">
        <f>IFERROR(VLOOKUP(Table2[[#This Row],[رقم الايصال الاكتروني]],Table1[],2,0),"")</f>
        <v/>
      </c>
      <c r="H1519" s="9" t="str">
        <f>IFERROR(VLOOKUP(Table2[[#This Row],[رقم الايصال الاكتروني]],Table1[],3,0),"")</f>
        <v/>
      </c>
    </row>
    <row r="1520" spans="2:8" ht="18.75" x14ac:dyDescent="0.3">
      <c r="B1520" s="3" t="s">
        <v>934</v>
      </c>
      <c r="C1520" s="1">
        <v>27675</v>
      </c>
      <c r="D1520" s="2" t="s">
        <v>1071</v>
      </c>
      <c r="F1520" s="8" t="s">
        <v>1420</v>
      </c>
      <c r="G1520" s="9" t="str">
        <f>IFERROR(VLOOKUP(Table2[[#This Row],[رقم الايصال الاكتروني]],Table1[],2,0),"")</f>
        <v/>
      </c>
      <c r="H1520" s="9" t="str">
        <f>IFERROR(VLOOKUP(Table2[[#This Row],[رقم الايصال الاكتروني]],Table1[],3,0),"")</f>
        <v/>
      </c>
    </row>
    <row r="1521" spans="2:8" ht="18.75" x14ac:dyDescent="0.3">
      <c r="B1521" s="3">
        <v>97131</v>
      </c>
      <c r="C1521" s="1">
        <v>59063</v>
      </c>
      <c r="D1521" s="2" t="s">
        <v>1073</v>
      </c>
      <c r="F1521" s="8" t="s">
        <v>1421</v>
      </c>
      <c r="G1521" s="9" t="str">
        <f>IFERROR(VLOOKUP(Table2[[#This Row],[رقم الايصال الاكتروني]],Table1[],2,0),"")</f>
        <v/>
      </c>
      <c r="H1521" s="9" t="str">
        <f>IFERROR(VLOOKUP(Table2[[#This Row],[رقم الايصال الاكتروني]],Table1[],3,0),"")</f>
        <v/>
      </c>
    </row>
    <row r="1522" spans="2:8" ht="18.75" x14ac:dyDescent="0.3">
      <c r="B1522" s="3" t="s">
        <v>935</v>
      </c>
      <c r="C1522" s="1">
        <v>11665</v>
      </c>
      <c r="D1522" s="2" t="s">
        <v>1071</v>
      </c>
      <c r="F1522" s="8" t="s">
        <v>1422</v>
      </c>
      <c r="G1522" s="9" t="str">
        <f>IFERROR(VLOOKUP(Table2[[#This Row],[رقم الايصال الاكتروني]],Table1[],2,0),"")</f>
        <v/>
      </c>
      <c r="H1522" s="9" t="str">
        <f>IFERROR(VLOOKUP(Table2[[#This Row],[رقم الايصال الاكتروني]],Table1[],3,0),"")</f>
        <v/>
      </c>
    </row>
    <row r="1523" spans="2:8" ht="18.75" x14ac:dyDescent="0.3">
      <c r="B1523" s="3" t="s">
        <v>936</v>
      </c>
      <c r="C1523" s="1">
        <v>18792</v>
      </c>
      <c r="D1523" s="2" t="s">
        <v>1073</v>
      </c>
      <c r="F1523" s="8" t="s">
        <v>1423</v>
      </c>
      <c r="G1523" s="9" t="str">
        <f>IFERROR(VLOOKUP(Table2[[#This Row],[رقم الايصال الاكتروني]],Table1[],2,0),"")</f>
        <v/>
      </c>
      <c r="H1523" s="9" t="str">
        <f>IFERROR(VLOOKUP(Table2[[#This Row],[رقم الايصال الاكتروني]],Table1[],3,0),"")</f>
        <v/>
      </c>
    </row>
    <row r="1524" spans="2:8" ht="18.75" x14ac:dyDescent="0.3">
      <c r="B1524" s="3" t="s">
        <v>937</v>
      </c>
      <c r="C1524" s="1">
        <v>33750</v>
      </c>
      <c r="D1524" s="2" t="s">
        <v>1071</v>
      </c>
      <c r="F1524" s="8">
        <v>610963</v>
      </c>
      <c r="G1524" s="9">
        <f>IFERROR(VLOOKUP(Table2[[#This Row],[رقم الايصال الاكتروني]],Table1[],2,0),"")</f>
        <v>12758</v>
      </c>
      <c r="H1524" s="9" t="str">
        <f>IFERROR(VLOOKUP(Table2[[#This Row],[رقم الايصال الاكتروني]],Table1[],3,0),"")</f>
        <v>فيزا</v>
      </c>
    </row>
    <row r="1525" spans="2:8" ht="18.75" x14ac:dyDescent="0.3">
      <c r="B1525" s="3" t="s">
        <v>938</v>
      </c>
      <c r="C1525" s="1">
        <v>19875</v>
      </c>
      <c r="D1525" s="2" t="s">
        <v>1073</v>
      </c>
      <c r="F1525" s="8" t="s">
        <v>558</v>
      </c>
      <c r="G1525" s="9">
        <f>IFERROR(VLOOKUP(Table2[[#This Row],[رقم الايصال الاكتروني]],Table1[],2,0),"")</f>
        <v>19683</v>
      </c>
      <c r="H1525" s="9" t="str">
        <f>IFERROR(VLOOKUP(Table2[[#This Row],[رقم الايصال الاكتروني]],Table1[],3,0),"")</f>
        <v>فيزا</v>
      </c>
    </row>
    <row r="1526" spans="2:8" ht="18.75" x14ac:dyDescent="0.3">
      <c r="B1526" s="3" t="s">
        <v>939</v>
      </c>
      <c r="C1526" s="1">
        <v>100000</v>
      </c>
      <c r="D1526" s="2" t="s">
        <v>1072</v>
      </c>
      <c r="F1526" s="8" t="s">
        <v>559</v>
      </c>
      <c r="G1526" s="9">
        <f>IFERROR(VLOOKUP(Table2[[#This Row],[رقم الايصال الاكتروني]],Table1[],2,0),"")</f>
        <v>15309</v>
      </c>
      <c r="H1526" s="9" t="str">
        <f>IFERROR(VLOOKUP(Table2[[#This Row],[رقم الايصال الاكتروني]],Table1[],3,0),"")</f>
        <v>كاش</v>
      </c>
    </row>
    <row r="1527" spans="2:8" ht="18.75" x14ac:dyDescent="0.3">
      <c r="B1527" s="3" t="s">
        <v>940</v>
      </c>
      <c r="C1527" s="1">
        <v>31500</v>
      </c>
      <c r="D1527" s="2" t="s">
        <v>1072</v>
      </c>
      <c r="F1527" s="8">
        <v>185152</v>
      </c>
      <c r="G1527" s="9" t="str">
        <f>IFERROR(VLOOKUP(Table2[[#This Row],[رقم الايصال الاكتروني]],Table1[],2,0),"")</f>
        <v/>
      </c>
      <c r="H1527" s="9" t="str">
        <f>IFERROR(VLOOKUP(Table2[[#This Row],[رقم الايصال الاكتروني]],Table1[],3,0),"")</f>
        <v/>
      </c>
    </row>
    <row r="1528" spans="2:8" ht="18.75" x14ac:dyDescent="0.3">
      <c r="B1528" s="3" t="s">
        <v>941</v>
      </c>
      <c r="C1528" s="1">
        <v>24750</v>
      </c>
      <c r="D1528" s="2" t="s">
        <v>1074</v>
      </c>
      <c r="F1528" s="8" t="s">
        <v>1424</v>
      </c>
      <c r="G1528" s="9" t="str">
        <f>IFERROR(VLOOKUP(Table2[[#This Row],[رقم الايصال الاكتروني]],Table1[],2,0),"")</f>
        <v/>
      </c>
      <c r="H1528" s="9" t="str">
        <f>IFERROR(VLOOKUP(Table2[[#This Row],[رقم الايصال الاكتروني]],Table1[],3,0),"")</f>
        <v/>
      </c>
    </row>
    <row r="1529" spans="2:8" ht="18.75" x14ac:dyDescent="0.3">
      <c r="B1529" s="3" t="s">
        <v>942</v>
      </c>
      <c r="C1529" s="1">
        <v>39750</v>
      </c>
      <c r="D1529" s="2" t="s">
        <v>1074</v>
      </c>
      <c r="F1529" s="8" t="s">
        <v>1425</v>
      </c>
      <c r="G1529" s="9" t="str">
        <f>IFERROR(VLOOKUP(Table2[[#This Row],[رقم الايصال الاكتروني]],Table1[],2,0),"")</f>
        <v/>
      </c>
      <c r="H1529" s="9" t="str">
        <f>IFERROR(VLOOKUP(Table2[[#This Row],[رقم الايصال الاكتروني]],Table1[],3,0),"")</f>
        <v/>
      </c>
    </row>
    <row r="1530" spans="2:8" ht="18.75" x14ac:dyDescent="0.3">
      <c r="B1530" s="3" t="s">
        <v>943</v>
      </c>
      <c r="C1530" s="1">
        <v>36328</v>
      </c>
      <c r="D1530" s="2" t="s">
        <v>1074</v>
      </c>
      <c r="F1530" s="8">
        <v>16091</v>
      </c>
      <c r="G1530" s="9">
        <f>IFERROR(VLOOKUP(Table2[[#This Row],[رقم الايصال الاكتروني]],Table1[],2,0),"")</f>
        <v>13671</v>
      </c>
      <c r="H1530" s="9" t="str">
        <f>IFERROR(VLOOKUP(Table2[[#This Row],[رقم الايصال الاكتروني]],Table1[],3,0),"")</f>
        <v>شيك</v>
      </c>
    </row>
    <row r="1531" spans="2:8" ht="18.75" x14ac:dyDescent="0.3">
      <c r="B1531" s="3" t="s">
        <v>944</v>
      </c>
      <c r="C1531" s="1">
        <v>19837</v>
      </c>
      <c r="D1531" s="2" t="s">
        <v>1074</v>
      </c>
      <c r="F1531" s="8" t="s">
        <v>1426</v>
      </c>
      <c r="G1531" s="9" t="str">
        <f>IFERROR(VLOOKUP(Table2[[#This Row],[رقم الايصال الاكتروني]],Table1[],2,0),"")</f>
        <v/>
      </c>
      <c r="H1531" s="9" t="str">
        <f>IFERROR(VLOOKUP(Table2[[#This Row],[رقم الايصال الاكتروني]],Table1[],3,0),"")</f>
        <v/>
      </c>
    </row>
    <row r="1532" spans="2:8" ht="18.75" x14ac:dyDescent="0.3">
      <c r="B1532" s="3" t="s">
        <v>945</v>
      </c>
      <c r="C1532" s="1">
        <v>19225</v>
      </c>
      <c r="D1532" s="2" t="s">
        <v>1074</v>
      </c>
      <c r="F1532" s="8" t="s">
        <v>1427</v>
      </c>
      <c r="G1532" s="9" t="str">
        <f>IFERROR(VLOOKUP(Table2[[#This Row],[رقم الايصال الاكتروني]],Table1[],2,0),"")</f>
        <v/>
      </c>
      <c r="H1532" s="9" t="str">
        <f>IFERROR(VLOOKUP(Table2[[#This Row],[رقم الايصال الاكتروني]],Table1[],3,0),"")</f>
        <v/>
      </c>
    </row>
    <row r="1533" spans="2:8" ht="18.75" x14ac:dyDescent="0.3">
      <c r="B1533" s="3">
        <v>7106764</v>
      </c>
      <c r="C1533" s="1">
        <v>8212.5</v>
      </c>
      <c r="D1533" s="2" t="s">
        <v>1074</v>
      </c>
      <c r="F1533" s="8" t="s">
        <v>821</v>
      </c>
      <c r="G1533" s="9">
        <f>IFERROR(VLOOKUP(Table2[[#This Row],[رقم الايصال الاكتروني]],Table1[],2,0),"")</f>
        <v>23625</v>
      </c>
      <c r="H1533" s="9" t="str">
        <f>IFERROR(VLOOKUP(Table2[[#This Row],[رقم الايصال الاكتروني]],Table1[],3,0),"")</f>
        <v>كاش</v>
      </c>
    </row>
    <row r="1534" spans="2:8" ht="18.75" x14ac:dyDescent="0.3">
      <c r="B1534" s="3" t="s">
        <v>946</v>
      </c>
      <c r="C1534" s="1">
        <v>8212.5</v>
      </c>
      <c r="D1534" s="2" t="s">
        <v>1074</v>
      </c>
      <c r="F1534" s="8" t="s">
        <v>1428</v>
      </c>
      <c r="G1534" s="9" t="str">
        <f>IFERROR(VLOOKUP(Table2[[#This Row],[رقم الايصال الاكتروني]],Table1[],2,0),"")</f>
        <v/>
      </c>
      <c r="H1534" s="9" t="str">
        <f>IFERROR(VLOOKUP(Table2[[#This Row],[رقم الايصال الاكتروني]],Table1[],3,0),"")</f>
        <v/>
      </c>
    </row>
    <row r="1535" spans="2:8" ht="18.75" x14ac:dyDescent="0.3">
      <c r="B1535" s="3">
        <v>57106778</v>
      </c>
      <c r="C1535" s="1">
        <v>8212.5</v>
      </c>
      <c r="D1535" s="2" t="s">
        <v>1074</v>
      </c>
      <c r="F1535" s="8" t="s">
        <v>1429</v>
      </c>
      <c r="G1535" s="9">
        <f>IFERROR(VLOOKUP(Table2[[#This Row],[رقم الايصال الاكتروني]],Table1[],2,0),"")</f>
        <v>25009</v>
      </c>
      <c r="H1535" s="9" t="str">
        <f>IFERROR(VLOOKUP(Table2[[#This Row],[رقم الايصال الاكتروني]],Table1[],3,0),"")</f>
        <v>فيزا</v>
      </c>
    </row>
    <row r="1536" spans="2:8" ht="18.75" x14ac:dyDescent="0.3">
      <c r="B1536" s="3">
        <v>7107004</v>
      </c>
      <c r="C1536" s="1">
        <v>8212.5</v>
      </c>
      <c r="D1536" s="2" t="s">
        <v>1074</v>
      </c>
      <c r="F1536" s="8" t="s">
        <v>1430</v>
      </c>
      <c r="G1536" s="9" t="str">
        <f>IFERROR(VLOOKUP(Table2[[#This Row],[رقم الايصال الاكتروني]],Table1[],2,0),"")</f>
        <v/>
      </c>
      <c r="H1536" s="9" t="str">
        <f>IFERROR(VLOOKUP(Table2[[#This Row],[رقم الايصال الاكتروني]],Table1[],3,0),"")</f>
        <v/>
      </c>
    </row>
    <row r="1537" spans="2:8" ht="18.75" x14ac:dyDescent="0.3">
      <c r="B1537" s="3" t="s">
        <v>947</v>
      </c>
      <c r="C1537" s="1">
        <v>19915</v>
      </c>
      <c r="D1537" s="2" t="s">
        <v>1074</v>
      </c>
      <c r="F1537" s="8" t="s">
        <v>1431</v>
      </c>
      <c r="G1537" s="9" t="str">
        <f>IFERROR(VLOOKUP(Table2[[#This Row],[رقم الايصال الاكتروني]],Table1[],2,0),"")</f>
        <v/>
      </c>
      <c r="H1537" s="9" t="str">
        <f>IFERROR(VLOOKUP(Table2[[#This Row],[رقم الايصال الاكتروني]],Table1[],3,0),"")</f>
        <v/>
      </c>
    </row>
    <row r="1538" spans="2:8" ht="18.75" x14ac:dyDescent="0.3">
      <c r="B1538" s="3">
        <v>6015372</v>
      </c>
      <c r="C1538" s="1">
        <v>213</v>
      </c>
      <c r="D1538" s="2" t="s">
        <v>1074</v>
      </c>
      <c r="F1538" s="8" t="s">
        <v>1432</v>
      </c>
      <c r="G1538" s="9" t="str">
        <f>IFERROR(VLOOKUP(Table2[[#This Row],[رقم الايصال الاكتروني]],Table1[],2,0),"")</f>
        <v/>
      </c>
      <c r="H1538" s="9" t="str">
        <f>IFERROR(VLOOKUP(Table2[[#This Row],[رقم الايصال الاكتروني]],Table1[],3,0),"")</f>
        <v/>
      </c>
    </row>
    <row r="1539" spans="2:8" ht="18.75" x14ac:dyDescent="0.3">
      <c r="B1539" s="3">
        <v>16012541</v>
      </c>
      <c r="C1539" s="1">
        <v>213</v>
      </c>
      <c r="D1539" s="2" t="s">
        <v>1074</v>
      </c>
      <c r="F1539" s="8">
        <v>492224</v>
      </c>
      <c r="G1539" s="9">
        <f>IFERROR(VLOOKUP(Table2[[#This Row],[رقم الايصال الاكتروني]],Table1[],2,0),"")</f>
        <v>15309</v>
      </c>
      <c r="H1539" s="9" t="str">
        <f>IFERROR(VLOOKUP(Table2[[#This Row],[رقم الايصال الاكتروني]],Table1[],3,0),"")</f>
        <v>فيزا</v>
      </c>
    </row>
    <row r="1540" spans="2:8" ht="18.75" x14ac:dyDescent="0.3">
      <c r="B1540" s="3">
        <v>3029406</v>
      </c>
      <c r="C1540" s="1">
        <v>175</v>
      </c>
      <c r="D1540" s="2" t="s">
        <v>1074</v>
      </c>
      <c r="F1540" s="8" t="s">
        <v>1433</v>
      </c>
      <c r="G1540" s="9" t="str">
        <f>IFERROR(VLOOKUP(Table2[[#This Row],[رقم الايصال الاكتروني]],Table1[],2,0),"")</f>
        <v/>
      </c>
      <c r="H1540" s="9" t="str">
        <f>IFERROR(VLOOKUP(Table2[[#This Row],[رقم الايصال الاكتروني]],Table1[],3,0),"")</f>
        <v/>
      </c>
    </row>
    <row r="1541" spans="2:8" ht="18.75" x14ac:dyDescent="0.3">
      <c r="B1541" s="3">
        <v>397784</v>
      </c>
      <c r="C1541" s="1">
        <v>125</v>
      </c>
      <c r="D1541" s="2" t="s">
        <v>1074</v>
      </c>
      <c r="F1541" s="8" t="s">
        <v>1434</v>
      </c>
      <c r="G1541" s="9" t="str">
        <f>IFERROR(VLOOKUP(Table2[[#This Row],[رقم الايصال الاكتروني]],Table1[],2,0),"")</f>
        <v/>
      </c>
      <c r="H1541" s="9" t="str">
        <f>IFERROR(VLOOKUP(Table2[[#This Row],[رقم الايصال الاكتروني]],Table1[],3,0),"")</f>
        <v/>
      </c>
    </row>
    <row r="1542" spans="2:8" ht="18.75" x14ac:dyDescent="0.3">
      <c r="B1542" s="3">
        <v>396910</v>
      </c>
      <c r="C1542" s="1">
        <v>200</v>
      </c>
      <c r="D1542" s="2" t="s">
        <v>1074</v>
      </c>
      <c r="F1542" s="8" t="s">
        <v>979</v>
      </c>
      <c r="G1542" s="9">
        <f>IFERROR(VLOOKUP(Table2[[#This Row],[رقم الايصال الاكتروني]],Table1[],2,0),"")</f>
        <v>20756</v>
      </c>
      <c r="H1542" s="9" t="str">
        <f>IFERROR(VLOOKUP(Table2[[#This Row],[رقم الايصال الاكتروني]],Table1[],3,0),"")</f>
        <v>فيزا</v>
      </c>
    </row>
    <row r="1543" spans="2:8" ht="18.75" x14ac:dyDescent="0.3">
      <c r="B1543" s="3">
        <v>17146</v>
      </c>
      <c r="C1543" s="1">
        <v>163.5</v>
      </c>
      <c r="D1543" s="2" t="s">
        <v>1074</v>
      </c>
      <c r="F1543" s="8">
        <v>611574</v>
      </c>
      <c r="G1543" s="9">
        <f>IFERROR(VLOOKUP(Table2[[#This Row],[رقم الايصال الاكتروني]],Table1[],2,0),"")</f>
        <v>12758</v>
      </c>
      <c r="H1543" s="9" t="str">
        <f>IFERROR(VLOOKUP(Table2[[#This Row],[رقم الايصال الاكتروني]],Table1[],3,0),"")</f>
        <v>شيك</v>
      </c>
    </row>
    <row r="1544" spans="2:8" ht="18.75" x14ac:dyDescent="0.3">
      <c r="B1544" s="3" t="s">
        <v>948</v>
      </c>
      <c r="C1544" s="1">
        <v>162.5</v>
      </c>
      <c r="D1544" s="2" t="s">
        <v>1074</v>
      </c>
      <c r="F1544" s="8" t="s">
        <v>1435</v>
      </c>
      <c r="G1544" s="9">
        <f>IFERROR(VLOOKUP(Table2[[#This Row],[رقم الايصال الاكتروني]],Table1[],2,0),"")</f>
        <v>14137</v>
      </c>
      <c r="H1544" s="9" t="str">
        <f>IFERROR(VLOOKUP(Table2[[#This Row],[رقم الايصال الاكتروني]],Table1[],3,0),"")</f>
        <v>كاش</v>
      </c>
    </row>
    <row r="1545" spans="2:8" ht="18.75" x14ac:dyDescent="0.3">
      <c r="B1545" s="3">
        <v>3135387</v>
      </c>
      <c r="C1545" s="1">
        <v>213</v>
      </c>
      <c r="D1545" s="2" t="s">
        <v>1074</v>
      </c>
      <c r="F1545" s="8">
        <v>615668</v>
      </c>
      <c r="G1545" s="9" t="str">
        <f>IFERROR(VLOOKUP(Table2[[#This Row],[رقم الايصال الاكتروني]],Table1[],2,0),"")</f>
        <v/>
      </c>
      <c r="H1545" s="9" t="str">
        <f>IFERROR(VLOOKUP(Table2[[#This Row],[رقم الايصال الاكتروني]],Table1[],3,0),"")</f>
        <v/>
      </c>
    </row>
    <row r="1546" spans="2:8" ht="18.75" x14ac:dyDescent="0.3">
      <c r="B1546" s="3">
        <v>3029409</v>
      </c>
      <c r="C1546" s="1">
        <v>175</v>
      </c>
      <c r="D1546" s="2" t="s">
        <v>1074</v>
      </c>
      <c r="F1546" s="8" t="s">
        <v>1436</v>
      </c>
      <c r="G1546" s="9" t="str">
        <f>IFERROR(VLOOKUP(Table2[[#This Row],[رقم الايصال الاكتروني]],Table1[],2,0),"")</f>
        <v/>
      </c>
      <c r="H1546" s="9" t="str">
        <f>IFERROR(VLOOKUP(Table2[[#This Row],[رقم الايصال الاكتروني]],Table1[],3,0),"")</f>
        <v/>
      </c>
    </row>
    <row r="1547" spans="2:8" ht="18.75" x14ac:dyDescent="0.3">
      <c r="B1547" s="3">
        <v>16012812</v>
      </c>
      <c r="C1547" s="1">
        <v>225</v>
      </c>
      <c r="D1547" s="2" t="s">
        <v>1074</v>
      </c>
      <c r="F1547" s="8" t="s">
        <v>1437</v>
      </c>
      <c r="G1547" s="9" t="str">
        <f>IFERROR(VLOOKUP(Table2[[#This Row],[رقم الايصال الاكتروني]],Table1[],2,0),"")</f>
        <v/>
      </c>
      <c r="H1547" s="9" t="str">
        <f>IFERROR(VLOOKUP(Table2[[#This Row],[رقم الايصال الاكتروني]],Table1[],3,0),"")</f>
        <v/>
      </c>
    </row>
    <row r="1548" spans="2:8" ht="18.75" x14ac:dyDescent="0.3">
      <c r="B1548" s="3">
        <v>225877</v>
      </c>
      <c r="C1548" s="1">
        <v>175</v>
      </c>
      <c r="D1548" s="2" t="s">
        <v>1074</v>
      </c>
      <c r="F1548" s="8" t="s">
        <v>1438</v>
      </c>
      <c r="G1548" s="9" t="str">
        <f>IFERROR(VLOOKUP(Table2[[#This Row],[رقم الايصال الاكتروني]],Table1[],2,0),"")</f>
        <v/>
      </c>
      <c r="H1548" s="9" t="str">
        <f>IFERROR(VLOOKUP(Table2[[#This Row],[رقم الايصال الاكتروني]],Table1[],3,0),"")</f>
        <v/>
      </c>
    </row>
    <row r="1549" spans="2:8" ht="18.75" x14ac:dyDescent="0.3">
      <c r="B1549" s="3">
        <v>3010944</v>
      </c>
      <c r="C1549" s="1">
        <v>750</v>
      </c>
      <c r="D1549" s="2" t="s">
        <v>1074</v>
      </c>
      <c r="F1549" s="8" t="s">
        <v>1439</v>
      </c>
      <c r="G1549" s="9" t="str">
        <f>IFERROR(VLOOKUP(Table2[[#This Row],[رقم الايصال الاكتروني]],Table1[],2,0),"")</f>
        <v/>
      </c>
      <c r="H1549" s="9" t="str">
        <f>IFERROR(VLOOKUP(Table2[[#This Row],[رقم الايصال الاكتروني]],Table1[],3,0),"")</f>
        <v/>
      </c>
    </row>
    <row r="1550" spans="2:8" ht="18.75" x14ac:dyDescent="0.3">
      <c r="B1550" s="3">
        <v>3004838</v>
      </c>
      <c r="C1550" s="1">
        <v>750</v>
      </c>
      <c r="D1550" s="2" t="s">
        <v>1074</v>
      </c>
      <c r="F1550" s="8">
        <v>356742</v>
      </c>
      <c r="G1550" s="9">
        <f>IFERROR(VLOOKUP(Table2[[#This Row],[رقم الايصال الاكتروني]],Table1[],2,0),"")</f>
        <v>28350</v>
      </c>
      <c r="H1550" s="9" t="str">
        <f>IFERROR(VLOOKUP(Table2[[#This Row],[رقم الايصال الاكتروني]],Table1[],3,0),"")</f>
        <v>شيك</v>
      </c>
    </row>
    <row r="1551" spans="2:8" ht="18.75" x14ac:dyDescent="0.3">
      <c r="B1551" s="3" t="s">
        <v>949</v>
      </c>
      <c r="C1551" s="1">
        <v>17235</v>
      </c>
      <c r="D1551" s="2" t="s">
        <v>1074</v>
      </c>
      <c r="F1551" s="8" t="s">
        <v>1056</v>
      </c>
      <c r="G1551" s="9">
        <f>IFERROR(VLOOKUP(Table2[[#This Row],[رقم الايصال الاكتروني]],Table1[],2,0),"")</f>
        <v>20800</v>
      </c>
      <c r="H1551" s="9" t="str">
        <f>IFERROR(VLOOKUP(Table2[[#This Row],[رقم الايصال الاكتروني]],Table1[],3,0),"")</f>
        <v>فيزا</v>
      </c>
    </row>
    <row r="1552" spans="2:8" ht="18.75" x14ac:dyDescent="0.3">
      <c r="B1552" s="3">
        <v>6007220</v>
      </c>
      <c r="C1552" s="1">
        <v>9511</v>
      </c>
      <c r="D1552" s="2" t="s">
        <v>1074</v>
      </c>
      <c r="F1552" s="8">
        <v>611879</v>
      </c>
      <c r="G1552" s="9">
        <f>IFERROR(VLOOKUP(Table2[[#This Row],[رقم الايصال الاكتروني]],Table1[],2,0),"")</f>
        <v>11907</v>
      </c>
      <c r="H1552" s="9" t="str">
        <f>IFERROR(VLOOKUP(Table2[[#This Row],[رقم الايصال الاكتروني]],Table1[],3,0),"")</f>
        <v>فيزا</v>
      </c>
    </row>
    <row r="1553" spans="2:8" ht="18.75" x14ac:dyDescent="0.3">
      <c r="B1553" s="3" t="s">
        <v>950</v>
      </c>
      <c r="C1553" s="1">
        <v>8883</v>
      </c>
      <c r="D1553" s="2" t="s">
        <v>1074</v>
      </c>
      <c r="F1553" s="8" t="s">
        <v>1440</v>
      </c>
      <c r="G1553" s="9">
        <f>IFERROR(VLOOKUP(Table2[[#This Row],[رقم الايصال الاكتروني]],Table1[],2,0),"")</f>
        <v>44719</v>
      </c>
      <c r="H1553" s="9" t="str">
        <f>IFERROR(VLOOKUP(Table2[[#This Row],[رقم الايصال الاكتروني]],Table1[],3,0),"")</f>
        <v>فيزا</v>
      </c>
    </row>
    <row r="1554" spans="2:8" ht="18.75" x14ac:dyDescent="0.3">
      <c r="B1554" s="3" t="s">
        <v>951</v>
      </c>
      <c r="C1554" s="1">
        <v>8883</v>
      </c>
      <c r="D1554" s="2" t="s">
        <v>1074</v>
      </c>
      <c r="F1554" s="8" t="s">
        <v>1441</v>
      </c>
      <c r="G1554" s="9" t="str">
        <f>IFERROR(VLOOKUP(Table2[[#This Row],[رقم الايصال الاكتروني]],Table1[],2,0),"")</f>
        <v/>
      </c>
      <c r="H1554" s="9" t="str">
        <f>IFERROR(VLOOKUP(Table2[[#This Row],[رقم الايصال الاكتروني]],Table1[],3,0),"")</f>
        <v/>
      </c>
    </row>
    <row r="1555" spans="2:8" ht="18.75" x14ac:dyDescent="0.3">
      <c r="B1555" s="3" t="s">
        <v>952</v>
      </c>
      <c r="C1555" s="1">
        <v>8883</v>
      </c>
      <c r="D1555" s="2" t="s">
        <v>1074</v>
      </c>
      <c r="F1555" s="8" t="s">
        <v>1442</v>
      </c>
      <c r="G1555" s="9" t="str">
        <f>IFERROR(VLOOKUP(Table2[[#This Row],[رقم الايصال الاكتروني]],Table1[],2,0),"")</f>
        <v/>
      </c>
      <c r="H1555" s="9" t="str">
        <f>IFERROR(VLOOKUP(Table2[[#This Row],[رقم الايصال الاكتروني]],Table1[],3,0),"")</f>
        <v/>
      </c>
    </row>
    <row r="1556" spans="2:8" ht="18.75" x14ac:dyDescent="0.3">
      <c r="B1556" s="3" t="s">
        <v>953</v>
      </c>
      <c r="C1556" s="1">
        <v>8883</v>
      </c>
      <c r="D1556" s="2" t="s">
        <v>1074</v>
      </c>
      <c r="F1556" s="8">
        <v>612140</v>
      </c>
      <c r="G1556" s="9">
        <f>IFERROR(VLOOKUP(Table2[[#This Row],[رقم الايصال الاكتروني]],Table1[],2,0),"")</f>
        <v>12255</v>
      </c>
      <c r="H1556" s="9" t="str">
        <f>IFERROR(VLOOKUP(Table2[[#This Row],[رقم الايصال الاكتروني]],Table1[],3,0),"")</f>
        <v>فيزا</v>
      </c>
    </row>
    <row r="1557" spans="2:8" ht="18.75" x14ac:dyDescent="0.3">
      <c r="B1557" s="3" t="s">
        <v>954</v>
      </c>
      <c r="C1557" s="1">
        <v>14850</v>
      </c>
      <c r="D1557" s="2" t="s">
        <v>1074</v>
      </c>
      <c r="F1557" s="8">
        <v>91375</v>
      </c>
      <c r="G1557" s="9" t="str">
        <f>IFERROR(VLOOKUP(Table2[[#This Row],[رقم الايصال الاكتروني]],Table1[],2,0),"")</f>
        <v/>
      </c>
      <c r="H1557" s="9" t="str">
        <f>IFERROR(VLOOKUP(Table2[[#This Row],[رقم الايصال الاكتروني]],Table1[],3,0),"")</f>
        <v/>
      </c>
    </row>
    <row r="1558" spans="2:8" ht="18.75" x14ac:dyDescent="0.3">
      <c r="B1558" s="3" t="s">
        <v>955</v>
      </c>
      <c r="C1558" s="1">
        <v>14850</v>
      </c>
      <c r="D1558" s="2" t="s">
        <v>1074</v>
      </c>
      <c r="F1558" s="8" t="s">
        <v>1443</v>
      </c>
      <c r="G1558" s="9" t="str">
        <f>IFERROR(VLOOKUP(Table2[[#This Row],[رقم الايصال الاكتروني]],Table1[],2,0),"")</f>
        <v/>
      </c>
      <c r="H1558" s="9" t="str">
        <f>IFERROR(VLOOKUP(Table2[[#This Row],[رقم الايصال الاكتروني]],Table1[],3,0),"")</f>
        <v/>
      </c>
    </row>
    <row r="1559" spans="2:8" ht="18.75" x14ac:dyDescent="0.3">
      <c r="B1559" s="3" t="s">
        <v>956</v>
      </c>
      <c r="C1559" s="1">
        <v>14850</v>
      </c>
      <c r="D1559" s="2" t="s">
        <v>1074</v>
      </c>
      <c r="F1559" s="8" t="s">
        <v>1444</v>
      </c>
      <c r="G1559" s="9" t="str">
        <f>IFERROR(VLOOKUP(Table2[[#This Row],[رقم الايصال الاكتروني]],Table1[],2,0),"")</f>
        <v/>
      </c>
      <c r="H1559" s="9" t="str">
        <f>IFERROR(VLOOKUP(Table2[[#This Row],[رقم الايصال الاكتروني]],Table1[],3,0),"")</f>
        <v/>
      </c>
    </row>
    <row r="1560" spans="2:8" ht="18.75" x14ac:dyDescent="0.3">
      <c r="B1560" s="3" t="s">
        <v>957</v>
      </c>
      <c r="C1560" s="1">
        <v>9693</v>
      </c>
      <c r="D1560" s="2" t="s">
        <v>1074</v>
      </c>
      <c r="F1560" s="8" t="s">
        <v>1445</v>
      </c>
      <c r="G1560" s="9">
        <f>IFERROR(VLOOKUP(Table2[[#This Row],[رقم الايصال الاكتروني]],Table1[],2,0),"")</f>
        <v>18563</v>
      </c>
      <c r="H1560" s="9" t="str">
        <f>IFERROR(VLOOKUP(Table2[[#This Row],[رقم الايصال الاكتروني]],Table1[],3,0),"")</f>
        <v>فيزا</v>
      </c>
    </row>
    <row r="1561" spans="2:8" ht="18.75" x14ac:dyDescent="0.3">
      <c r="B1561" s="3" t="s">
        <v>958</v>
      </c>
      <c r="C1561" s="1">
        <v>9693</v>
      </c>
      <c r="D1561" s="2" t="s">
        <v>1074</v>
      </c>
      <c r="F1561" s="8">
        <v>279826</v>
      </c>
      <c r="G1561" s="9">
        <f>IFERROR(VLOOKUP(Table2[[#This Row],[رقم الايصال الاكتروني]],Table1[],2,0),"")</f>
        <v>17660</v>
      </c>
      <c r="H1561" s="9" t="str">
        <f>IFERROR(VLOOKUP(Table2[[#This Row],[رقم الايصال الاكتروني]],Table1[],3,0),"")</f>
        <v>فيزا</v>
      </c>
    </row>
    <row r="1562" spans="2:8" ht="18.75" x14ac:dyDescent="0.3">
      <c r="B1562" s="3" t="s">
        <v>959</v>
      </c>
      <c r="C1562" s="1">
        <v>9693</v>
      </c>
      <c r="D1562" s="2" t="s">
        <v>1074</v>
      </c>
      <c r="F1562" s="8" t="s">
        <v>1446</v>
      </c>
      <c r="G1562" s="9" t="str">
        <f>IFERROR(VLOOKUP(Table2[[#This Row],[رقم الايصال الاكتروني]],Table1[],2,0),"")</f>
        <v/>
      </c>
      <c r="H1562" s="9" t="str">
        <f>IFERROR(VLOOKUP(Table2[[#This Row],[رقم الايصال الاكتروني]],Table1[],3,0),"")</f>
        <v/>
      </c>
    </row>
    <row r="1563" spans="2:8" ht="18.75" x14ac:dyDescent="0.3">
      <c r="B1563" s="3" t="s">
        <v>960</v>
      </c>
      <c r="C1563" s="1">
        <v>9693</v>
      </c>
      <c r="D1563" s="2" t="s">
        <v>1074</v>
      </c>
      <c r="F1563" s="8" t="s">
        <v>1447</v>
      </c>
      <c r="G1563" s="9" t="str">
        <f>IFERROR(VLOOKUP(Table2[[#This Row],[رقم الايصال الاكتروني]],Table1[],2,0),"")</f>
        <v/>
      </c>
      <c r="H1563" s="9" t="str">
        <f>IFERROR(VLOOKUP(Table2[[#This Row],[رقم الايصال الاكتروني]],Table1[],3,0),"")</f>
        <v/>
      </c>
    </row>
    <row r="1564" spans="2:8" ht="18.75" x14ac:dyDescent="0.3">
      <c r="B1564" s="3" t="s">
        <v>961</v>
      </c>
      <c r="C1564" s="1">
        <v>8883</v>
      </c>
      <c r="D1564" s="2" t="s">
        <v>1074</v>
      </c>
      <c r="F1564" s="8">
        <v>611560</v>
      </c>
      <c r="G1564" s="9">
        <f>IFERROR(VLOOKUP(Table2[[#This Row],[رقم الايصال الاكتروني]],Table1[],2,0),"")</f>
        <v>13608</v>
      </c>
      <c r="H1564" s="9" t="str">
        <f>IFERROR(VLOOKUP(Table2[[#This Row],[رقم الايصال الاكتروني]],Table1[],3,0),"")</f>
        <v>كاش</v>
      </c>
    </row>
    <row r="1565" spans="2:8" ht="18.75" x14ac:dyDescent="0.3">
      <c r="B1565" s="3" t="s">
        <v>962</v>
      </c>
      <c r="C1565" s="1">
        <v>10773</v>
      </c>
      <c r="D1565" s="2" t="s">
        <v>1074</v>
      </c>
      <c r="F1565" s="8" t="s">
        <v>1448</v>
      </c>
      <c r="G1565" s="9" t="str">
        <f>IFERROR(VLOOKUP(Table2[[#This Row],[رقم الايصال الاكتروني]],Table1[],2,0),"")</f>
        <v/>
      </c>
      <c r="H1565" s="9" t="str">
        <f>IFERROR(VLOOKUP(Table2[[#This Row],[رقم الايصال الاكتروني]],Table1[],3,0),"")</f>
        <v/>
      </c>
    </row>
    <row r="1566" spans="2:8" ht="18.75" x14ac:dyDescent="0.3">
      <c r="B1566" s="3" t="s">
        <v>963</v>
      </c>
      <c r="C1566" s="1">
        <v>9747</v>
      </c>
      <c r="D1566" s="2" t="s">
        <v>1074</v>
      </c>
      <c r="F1566" s="8" t="s">
        <v>1449</v>
      </c>
      <c r="G1566" s="9" t="str">
        <f>IFERROR(VLOOKUP(Table2[[#This Row],[رقم الايصال الاكتروني]],Table1[],2,0),"")</f>
        <v/>
      </c>
      <c r="H1566" s="9" t="str">
        <f>IFERROR(VLOOKUP(Table2[[#This Row],[رقم الايصال الاكتروني]],Table1[],3,0),"")</f>
        <v/>
      </c>
    </row>
    <row r="1567" spans="2:8" ht="18.75" x14ac:dyDescent="0.3">
      <c r="B1567" s="3" t="s">
        <v>964</v>
      </c>
      <c r="C1567" s="1">
        <v>9747</v>
      </c>
      <c r="D1567" s="2" t="s">
        <v>1074</v>
      </c>
      <c r="F1567" s="8" t="s">
        <v>1450</v>
      </c>
      <c r="G1567" s="9" t="str">
        <f>IFERROR(VLOOKUP(Table2[[#This Row],[رقم الايصال الاكتروني]],Table1[],2,0),"")</f>
        <v/>
      </c>
      <c r="H1567" s="9" t="str">
        <f>IFERROR(VLOOKUP(Table2[[#This Row],[رقم الايصال الاكتروني]],Table1[],3,0),"")</f>
        <v/>
      </c>
    </row>
    <row r="1568" spans="2:8" ht="18.75" x14ac:dyDescent="0.3">
      <c r="B1568" s="3" t="s">
        <v>965</v>
      </c>
      <c r="C1568" s="1">
        <v>20065.5</v>
      </c>
      <c r="D1568" s="2" t="s">
        <v>1074</v>
      </c>
      <c r="F1568" s="8" t="s">
        <v>1451</v>
      </c>
      <c r="G1568" s="9" t="str">
        <f>IFERROR(VLOOKUP(Table2[[#This Row],[رقم الايصال الاكتروني]],Table1[],2,0),"")</f>
        <v/>
      </c>
      <c r="H1568" s="9" t="str">
        <f>IFERROR(VLOOKUP(Table2[[#This Row],[رقم الايصال الاكتروني]],Table1[],3,0),"")</f>
        <v/>
      </c>
    </row>
    <row r="1569" spans="2:8" ht="18.75" x14ac:dyDescent="0.3">
      <c r="B1569" s="3" t="s">
        <v>966</v>
      </c>
      <c r="C1569" s="1">
        <v>38587.5</v>
      </c>
      <c r="D1569" s="2" t="s">
        <v>1074</v>
      </c>
      <c r="F1569" s="8" t="s">
        <v>1452</v>
      </c>
      <c r="G1569" s="9" t="str">
        <f>IFERROR(VLOOKUP(Table2[[#This Row],[رقم الايصال الاكتروني]],Table1[],2,0),"")</f>
        <v/>
      </c>
      <c r="H1569" s="9" t="str">
        <f>IFERROR(VLOOKUP(Table2[[#This Row],[رقم الايصال الاكتروني]],Table1[],3,0),"")</f>
        <v/>
      </c>
    </row>
    <row r="1570" spans="2:8" ht="18.75" x14ac:dyDescent="0.3">
      <c r="B1570" s="3" t="s">
        <v>967</v>
      </c>
      <c r="C1570" s="1">
        <v>39750</v>
      </c>
      <c r="D1570" s="2" t="s">
        <v>1074</v>
      </c>
      <c r="F1570" s="8">
        <v>71407</v>
      </c>
      <c r="G1570" s="9">
        <f>IFERROR(VLOOKUP(Table2[[#This Row],[رقم الايصال الاكتروني]],Table1[],2,0),"")</f>
        <v>44719</v>
      </c>
      <c r="H1570" s="9" t="str">
        <f>IFERROR(VLOOKUP(Table2[[#This Row],[رقم الايصال الاكتروني]],Table1[],3,0),"")</f>
        <v>شيك</v>
      </c>
    </row>
    <row r="1571" spans="2:8" ht="18.75" x14ac:dyDescent="0.3">
      <c r="B1571" s="3" t="s">
        <v>968</v>
      </c>
      <c r="C1571" s="1">
        <v>27375</v>
      </c>
      <c r="D1571" s="2" t="s">
        <v>1072</v>
      </c>
      <c r="F1571" s="8" t="s">
        <v>652</v>
      </c>
      <c r="G1571" s="9">
        <f>IFERROR(VLOOKUP(Table2[[#This Row],[رقم الايصال الاكتروني]],Table1[],2,0),"")</f>
        <v>21093</v>
      </c>
      <c r="H1571" s="9" t="str">
        <f>IFERROR(VLOOKUP(Table2[[#This Row],[رقم الايصال الاكتروني]],Table1[],3,0),"")</f>
        <v>فيزا</v>
      </c>
    </row>
    <row r="1572" spans="2:8" ht="18.75" x14ac:dyDescent="0.3">
      <c r="B1572" s="3" t="s">
        <v>969</v>
      </c>
      <c r="C1572" s="1">
        <v>106250</v>
      </c>
      <c r="D1572" s="2" t="s">
        <v>1072</v>
      </c>
      <c r="F1572" s="8" t="s">
        <v>1453</v>
      </c>
      <c r="G1572" s="9" t="str">
        <f>IFERROR(VLOOKUP(Table2[[#This Row],[رقم الايصال الاكتروني]],Table1[],2,0),"")</f>
        <v/>
      </c>
      <c r="H1572" s="9" t="str">
        <f>IFERROR(VLOOKUP(Table2[[#This Row],[رقم الايصال الاكتروني]],Table1[],3,0),"")</f>
        <v/>
      </c>
    </row>
    <row r="1573" spans="2:8" ht="18.75" x14ac:dyDescent="0.3">
      <c r="B1573" s="3">
        <v>674087</v>
      </c>
      <c r="C1573" s="1">
        <v>7515</v>
      </c>
      <c r="D1573" s="2" t="s">
        <v>1074</v>
      </c>
      <c r="F1573" s="8" t="s">
        <v>1454</v>
      </c>
      <c r="G1573" s="9" t="str">
        <f>IFERROR(VLOOKUP(Table2[[#This Row],[رقم الايصال الاكتروني]],Table1[],2,0),"")</f>
        <v/>
      </c>
      <c r="H1573" s="9" t="str">
        <f>IFERROR(VLOOKUP(Table2[[#This Row],[رقم الايصال الاكتروني]],Table1[],3,0),"")</f>
        <v/>
      </c>
    </row>
    <row r="1574" spans="2:8" ht="18.75" x14ac:dyDescent="0.3">
      <c r="B1574" s="3" t="s">
        <v>970</v>
      </c>
      <c r="C1574" s="1">
        <v>16100</v>
      </c>
      <c r="D1574" s="2" t="s">
        <v>1071</v>
      </c>
      <c r="F1574" s="8" t="s">
        <v>824</v>
      </c>
      <c r="G1574" s="9">
        <f>IFERROR(VLOOKUP(Table2[[#This Row],[رقم الايصال الاكتروني]],Table1[],2,0),"")</f>
        <v>29250</v>
      </c>
      <c r="H1574" s="9" t="str">
        <f>IFERROR(VLOOKUP(Table2[[#This Row],[رقم الايصال الاكتروني]],Table1[],3,0),"")</f>
        <v>كاش</v>
      </c>
    </row>
    <row r="1575" spans="2:8" ht="18.75" x14ac:dyDescent="0.3">
      <c r="B1575" s="3">
        <v>674087</v>
      </c>
      <c r="C1575" s="1">
        <v>7515</v>
      </c>
      <c r="D1575" s="2" t="s">
        <v>1074</v>
      </c>
      <c r="F1575" s="8" t="s">
        <v>825</v>
      </c>
      <c r="G1575" s="9">
        <f>IFERROR(VLOOKUP(Table2[[#This Row],[رقم الايصال الاكتروني]],Table1[],2,0),"")</f>
        <v>23625</v>
      </c>
      <c r="H1575" s="9" t="str">
        <f>IFERROR(VLOOKUP(Table2[[#This Row],[رقم الايصال الاكتروني]],Table1[],3,0),"")</f>
        <v>فيزا</v>
      </c>
    </row>
    <row r="1576" spans="2:8" ht="18.75" x14ac:dyDescent="0.3">
      <c r="B1576" s="3">
        <v>532197</v>
      </c>
      <c r="C1576" s="1">
        <v>5549</v>
      </c>
      <c r="D1576" s="2" t="s">
        <v>1073</v>
      </c>
      <c r="F1576" s="8" t="s">
        <v>1455</v>
      </c>
      <c r="G1576" s="9" t="str">
        <f>IFERROR(VLOOKUP(Table2[[#This Row],[رقم الايصال الاكتروني]],Table1[],2,0),"")</f>
        <v/>
      </c>
      <c r="H1576" s="9" t="str">
        <f>IFERROR(VLOOKUP(Table2[[#This Row],[رقم الايصال الاكتروني]],Table1[],3,0),"")</f>
        <v/>
      </c>
    </row>
    <row r="1577" spans="2:8" ht="18.75" x14ac:dyDescent="0.3">
      <c r="B1577" s="3">
        <v>99019</v>
      </c>
      <c r="C1577" s="1">
        <v>41250</v>
      </c>
      <c r="D1577" s="2" t="s">
        <v>1072</v>
      </c>
      <c r="F1577" s="8" t="s">
        <v>1456</v>
      </c>
      <c r="G1577" s="9" t="str">
        <f>IFERROR(VLOOKUP(Table2[[#This Row],[رقم الايصال الاكتروني]],Table1[],2,0),"")</f>
        <v/>
      </c>
      <c r="H1577" s="9" t="str">
        <f>IFERROR(VLOOKUP(Table2[[#This Row],[رقم الايصال الاكتروني]],Table1[],3,0),"")</f>
        <v/>
      </c>
    </row>
    <row r="1578" spans="2:8" ht="18.75" x14ac:dyDescent="0.3">
      <c r="B1578" s="3" t="s">
        <v>971</v>
      </c>
      <c r="C1578" s="1">
        <v>55600</v>
      </c>
      <c r="D1578" s="2" t="s">
        <v>1072</v>
      </c>
      <c r="F1578" s="8" t="s">
        <v>918</v>
      </c>
      <c r="G1578" s="9">
        <f>IFERROR(VLOOKUP(Table2[[#This Row],[رقم الايصال الاكتروني]],Table1[],2,0),"")</f>
        <v>52448</v>
      </c>
      <c r="H1578" s="9" t="str">
        <f>IFERROR(VLOOKUP(Table2[[#This Row],[رقم الايصال الاكتروني]],Table1[],3,0),"")</f>
        <v>كاش</v>
      </c>
    </row>
    <row r="1579" spans="2:8" ht="18.75" x14ac:dyDescent="0.3">
      <c r="B1579" s="3" t="s">
        <v>972</v>
      </c>
      <c r="C1579" s="1">
        <v>24500</v>
      </c>
      <c r="D1579" s="2" t="s">
        <v>1073</v>
      </c>
      <c r="F1579" s="8" t="s">
        <v>1457</v>
      </c>
      <c r="G1579" s="9" t="str">
        <f>IFERROR(VLOOKUP(Table2[[#This Row],[رقم الايصال الاكتروني]],Table1[],2,0),"")</f>
        <v/>
      </c>
      <c r="H1579" s="9" t="str">
        <f>IFERROR(VLOOKUP(Table2[[#This Row],[رقم الايصال الاكتروني]],Table1[],3,0),"")</f>
        <v/>
      </c>
    </row>
    <row r="1580" spans="2:8" ht="18.75" x14ac:dyDescent="0.3">
      <c r="B1580" s="3">
        <v>97178</v>
      </c>
      <c r="C1580" s="1">
        <v>12150</v>
      </c>
      <c r="D1580" s="2" t="s">
        <v>1073</v>
      </c>
      <c r="F1580" s="8" t="s">
        <v>972</v>
      </c>
      <c r="G1580" s="9">
        <f>IFERROR(VLOOKUP(Table2[[#This Row],[رقم الايصال الاكتروني]],Table1[],2,0),"")</f>
        <v>24500</v>
      </c>
      <c r="H1580" s="9" t="str">
        <f>IFERROR(VLOOKUP(Table2[[#This Row],[رقم الايصال الاكتروني]],Table1[],3,0),"")</f>
        <v>فيزا</v>
      </c>
    </row>
    <row r="1581" spans="2:8" ht="18.75" x14ac:dyDescent="0.3">
      <c r="B1581" s="3" t="s">
        <v>973</v>
      </c>
      <c r="C1581" s="1">
        <v>41310</v>
      </c>
      <c r="D1581" s="2" t="s">
        <v>1071</v>
      </c>
      <c r="F1581" s="8" t="s">
        <v>1458</v>
      </c>
      <c r="G1581" s="9" t="str">
        <f>IFERROR(VLOOKUP(Table2[[#This Row],[رقم الايصال الاكتروني]],Table1[],2,0),"")</f>
        <v/>
      </c>
      <c r="H1581" s="9" t="str">
        <f>IFERROR(VLOOKUP(Table2[[#This Row],[رقم الايصال الاكتروني]],Table1[],3,0),"")</f>
        <v/>
      </c>
    </row>
    <row r="1582" spans="2:8" ht="18.75" x14ac:dyDescent="0.3">
      <c r="B1582" s="3" t="s">
        <v>974</v>
      </c>
      <c r="C1582" s="1">
        <v>29520</v>
      </c>
      <c r="D1582" s="2" t="s">
        <v>1073</v>
      </c>
      <c r="F1582" s="8" t="s">
        <v>1459</v>
      </c>
      <c r="G1582" s="9" t="str">
        <f>IFERROR(VLOOKUP(Table2[[#This Row],[رقم الايصال الاكتروني]],Table1[],2,0),"")</f>
        <v/>
      </c>
      <c r="H1582" s="9" t="str">
        <f>IFERROR(VLOOKUP(Table2[[#This Row],[رقم الايصال الاكتروني]],Table1[],3,0),"")</f>
        <v/>
      </c>
    </row>
    <row r="1583" spans="2:8" ht="18.75" x14ac:dyDescent="0.3">
      <c r="B1583" s="3" t="s">
        <v>975</v>
      </c>
      <c r="C1583" s="1">
        <v>26910</v>
      </c>
      <c r="D1583" s="2" t="s">
        <v>1073</v>
      </c>
      <c r="F1583" s="8" t="s">
        <v>1460</v>
      </c>
      <c r="G1583" s="9">
        <f>IFERROR(VLOOKUP(Table2[[#This Row],[رقم الايصال الاكتروني]],Table1[],2,0),"")</f>
        <v>29768</v>
      </c>
      <c r="H1583" s="9" t="str">
        <f>IFERROR(VLOOKUP(Table2[[#This Row],[رقم الايصال الاكتروني]],Table1[],3,0),"")</f>
        <v>شيك</v>
      </c>
    </row>
    <row r="1584" spans="2:8" ht="18.75" x14ac:dyDescent="0.3">
      <c r="B1584" s="3" t="s">
        <v>976</v>
      </c>
      <c r="C1584" s="1">
        <v>15863</v>
      </c>
      <c r="D1584" s="2" t="s">
        <v>1073</v>
      </c>
      <c r="F1584" s="8">
        <v>55699</v>
      </c>
      <c r="G1584" s="9" t="str">
        <f>IFERROR(VLOOKUP(Table2[[#This Row],[رقم الايصال الاكتروني]],Table1[],2,0),"")</f>
        <v/>
      </c>
      <c r="H1584" s="9" t="str">
        <f>IFERROR(VLOOKUP(Table2[[#This Row],[رقم الايصال الاكتروني]],Table1[],3,0),"")</f>
        <v/>
      </c>
    </row>
    <row r="1585" spans="2:8" ht="18.75" x14ac:dyDescent="0.3">
      <c r="B1585" s="3" t="s">
        <v>977</v>
      </c>
      <c r="C1585" s="1">
        <v>24975</v>
      </c>
      <c r="D1585" s="2" t="s">
        <v>1073</v>
      </c>
      <c r="F1585" s="8" t="s">
        <v>1461</v>
      </c>
      <c r="G1585" s="9" t="str">
        <f>IFERROR(VLOOKUP(Table2[[#This Row],[رقم الايصال الاكتروني]],Table1[],2,0),"")</f>
        <v/>
      </c>
      <c r="H1585" s="9" t="str">
        <f>IFERROR(VLOOKUP(Table2[[#This Row],[رقم الايصال الاكتروني]],Table1[],3,0),"")</f>
        <v/>
      </c>
    </row>
    <row r="1586" spans="2:8" ht="18.75" x14ac:dyDescent="0.3">
      <c r="B1586" s="3" t="s">
        <v>978</v>
      </c>
      <c r="C1586" s="1">
        <v>29970</v>
      </c>
      <c r="D1586" s="2" t="s">
        <v>1073</v>
      </c>
      <c r="F1586" s="8" t="s">
        <v>1462</v>
      </c>
      <c r="G1586" s="9" t="str">
        <f>IFERROR(VLOOKUP(Table2[[#This Row],[رقم الايصال الاكتروني]],Table1[],2,0),"")</f>
        <v/>
      </c>
      <c r="H1586" s="9" t="str">
        <f>IFERROR(VLOOKUP(Table2[[#This Row],[رقم الايصال الاكتروني]],Table1[],3,0),"")</f>
        <v/>
      </c>
    </row>
    <row r="1587" spans="2:8" ht="18.75" x14ac:dyDescent="0.3">
      <c r="B1587" s="3" t="s">
        <v>979</v>
      </c>
      <c r="C1587" s="1">
        <v>20756</v>
      </c>
      <c r="D1587" s="2" t="s">
        <v>1073</v>
      </c>
      <c r="F1587" s="8" t="s">
        <v>1463</v>
      </c>
      <c r="G1587" s="9" t="str">
        <f>IFERROR(VLOOKUP(Table2[[#This Row],[رقم الايصال الاكتروني]],Table1[],2,0),"")</f>
        <v/>
      </c>
      <c r="H1587" s="9" t="str">
        <f>IFERROR(VLOOKUP(Table2[[#This Row],[رقم الايصال الاكتروني]],Table1[],3,0),"")</f>
        <v/>
      </c>
    </row>
    <row r="1588" spans="2:8" ht="18.75" x14ac:dyDescent="0.3">
      <c r="B1588" s="3" t="s">
        <v>980</v>
      </c>
      <c r="C1588" s="1">
        <v>14551</v>
      </c>
      <c r="D1588" s="2" t="s">
        <v>1073</v>
      </c>
      <c r="F1588" s="8" t="s">
        <v>1052</v>
      </c>
      <c r="G1588" s="9">
        <f>IFERROR(VLOOKUP(Table2[[#This Row],[رقم الايصال الاكتروني]],Table1[],2,0),"")</f>
        <v>38700</v>
      </c>
      <c r="H1588" s="9" t="str">
        <f>IFERROR(VLOOKUP(Table2[[#This Row],[رقم الايصال الاكتروني]],Table1[],3,0),"")</f>
        <v>فيزا</v>
      </c>
    </row>
    <row r="1589" spans="2:8" ht="18.75" x14ac:dyDescent="0.3">
      <c r="B1589" s="3" t="s">
        <v>981</v>
      </c>
      <c r="C1589" s="1">
        <v>17820</v>
      </c>
      <c r="D1589" s="2" t="s">
        <v>1071</v>
      </c>
      <c r="F1589" s="8" t="s">
        <v>1464</v>
      </c>
      <c r="G1589" s="9" t="str">
        <f>IFERROR(VLOOKUP(Table2[[#This Row],[رقم الايصال الاكتروني]],Table1[],2,0),"")</f>
        <v/>
      </c>
      <c r="H1589" s="9" t="str">
        <f>IFERROR(VLOOKUP(Table2[[#This Row],[رقم الايصال الاكتروني]],Table1[],3,0),"")</f>
        <v/>
      </c>
    </row>
    <row r="1590" spans="2:8" ht="18.75" x14ac:dyDescent="0.3">
      <c r="B1590" s="3">
        <v>356863</v>
      </c>
      <c r="C1590" s="1">
        <v>23328</v>
      </c>
      <c r="D1590" s="2" t="s">
        <v>1074</v>
      </c>
      <c r="F1590" s="8" t="s">
        <v>1465</v>
      </c>
      <c r="G1590" s="9" t="str">
        <f>IFERROR(VLOOKUP(Table2[[#This Row],[رقم الايصال الاكتروني]],Table1[],2,0),"")</f>
        <v/>
      </c>
      <c r="H1590" s="9" t="str">
        <f>IFERROR(VLOOKUP(Table2[[#This Row],[رقم الايصال الاكتروني]],Table1[],3,0),"")</f>
        <v/>
      </c>
    </row>
    <row r="1591" spans="2:8" ht="18.75" x14ac:dyDescent="0.3">
      <c r="B1591" s="3" t="s">
        <v>982</v>
      </c>
      <c r="C1591" s="1">
        <v>47250</v>
      </c>
      <c r="D1591" s="2" t="s">
        <v>1073</v>
      </c>
      <c r="F1591" s="8">
        <v>32621</v>
      </c>
      <c r="G1591" s="9">
        <f>IFERROR(VLOOKUP(Table2[[#This Row],[رقم الايصال الاكتروني]],Table1[],2,0),"")</f>
        <v>21094</v>
      </c>
      <c r="H1591" s="9" t="str">
        <f>IFERROR(VLOOKUP(Table2[[#This Row],[رقم الايصال الاكتروني]],Table1[],3,0),"")</f>
        <v>فيزا</v>
      </c>
    </row>
    <row r="1592" spans="2:8" ht="18.75" x14ac:dyDescent="0.3">
      <c r="B1592" s="3" t="s">
        <v>983</v>
      </c>
      <c r="C1592" s="1">
        <v>15309</v>
      </c>
      <c r="D1592" s="2" t="s">
        <v>1073</v>
      </c>
      <c r="F1592" s="8" t="s">
        <v>1466</v>
      </c>
      <c r="G1592" s="9" t="str">
        <f>IFERROR(VLOOKUP(Table2[[#This Row],[رقم الايصال الاكتروني]],Table1[],2,0),"")</f>
        <v/>
      </c>
      <c r="H1592" s="9" t="str">
        <f>IFERROR(VLOOKUP(Table2[[#This Row],[رقم الايصال الاكتروني]],Table1[],3,0),"")</f>
        <v/>
      </c>
    </row>
    <row r="1593" spans="2:8" ht="18.75" x14ac:dyDescent="0.3">
      <c r="B1593" s="3" t="s">
        <v>984</v>
      </c>
      <c r="C1593" s="1">
        <v>24806</v>
      </c>
      <c r="D1593" s="2" t="s">
        <v>1073</v>
      </c>
      <c r="F1593" s="8">
        <v>558057</v>
      </c>
      <c r="G1593" s="9">
        <f>IFERROR(VLOOKUP(Table2[[#This Row],[رقم الايصال الاكتروني]],Table1[],2,0),"")</f>
        <v>16405</v>
      </c>
      <c r="H1593" s="9" t="str">
        <f>IFERROR(VLOOKUP(Table2[[#This Row],[رقم الايصال الاكتروني]],Table1[],3,0),"")</f>
        <v>كاش</v>
      </c>
    </row>
    <row r="1594" spans="2:8" ht="18.75" x14ac:dyDescent="0.3">
      <c r="B1594" s="3" t="s">
        <v>985</v>
      </c>
      <c r="C1594" s="1">
        <v>15795</v>
      </c>
      <c r="D1594" s="2" t="s">
        <v>1073</v>
      </c>
      <c r="F1594" s="8" t="s">
        <v>1467</v>
      </c>
      <c r="G1594" s="9" t="str">
        <f>IFERROR(VLOOKUP(Table2[[#This Row],[رقم الايصال الاكتروني]],Table1[],2,0),"")</f>
        <v/>
      </c>
      <c r="H1594" s="9" t="str">
        <f>IFERROR(VLOOKUP(Table2[[#This Row],[رقم الايصال الاكتروني]],Table1[],3,0),"")</f>
        <v/>
      </c>
    </row>
    <row r="1595" spans="2:8" ht="18.75" x14ac:dyDescent="0.3">
      <c r="B1595" s="3" t="s">
        <v>986</v>
      </c>
      <c r="C1595" s="1">
        <v>24806</v>
      </c>
      <c r="D1595" s="2" t="s">
        <v>1073</v>
      </c>
      <c r="F1595" s="8" t="s">
        <v>1468</v>
      </c>
      <c r="G1595" s="9" t="str">
        <f>IFERROR(VLOOKUP(Table2[[#This Row],[رقم الايصال الاكتروني]],Table1[],2,0),"")</f>
        <v/>
      </c>
      <c r="H1595" s="9" t="str">
        <f>IFERROR(VLOOKUP(Table2[[#This Row],[رقم الايصال الاكتروني]],Table1[],3,0),"")</f>
        <v/>
      </c>
    </row>
    <row r="1596" spans="2:8" ht="18.75" x14ac:dyDescent="0.3">
      <c r="B1596" s="3">
        <v>42630</v>
      </c>
      <c r="C1596" s="1">
        <v>60750</v>
      </c>
      <c r="D1596" s="2" t="s">
        <v>1073</v>
      </c>
      <c r="F1596" s="8" t="s">
        <v>1469</v>
      </c>
      <c r="G1596" s="9" t="str">
        <f>IFERROR(VLOOKUP(Table2[[#This Row],[رقم الايصال الاكتروني]],Table1[],2,0),"")</f>
        <v/>
      </c>
      <c r="H1596" s="9" t="str">
        <f>IFERROR(VLOOKUP(Table2[[#This Row],[رقم الايصال الاكتروني]],Table1[],3,0),"")</f>
        <v/>
      </c>
    </row>
    <row r="1597" spans="2:8" ht="18.75" x14ac:dyDescent="0.3">
      <c r="B1597" s="3" t="s">
        <v>987</v>
      </c>
      <c r="C1597" s="1">
        <v>27675</v>
      </c>
      <c r="D1597" s="2" t="s">
        <v>1073</v>
      </c>
      <c r="F1597" s="8" t="s">
        <v>1470</v>
      </c>
      <c r="G1597" s="9" t="str">
        <f>IFERROR(VLOOKUP(Table2[[#This Row],[رقم الايصال الاكتروني]],Table1[],2,0),"")</f>
        <v/>
      </c>
      <c r="H1597" s="9" t="str">
        <f>IFERROR(VLOOKUP(Table2[[#This Row],[رقم الايصال الاكتروني]],Table1[],3,0),"")</f>
        <v/>
      </c>
    </row>
    <row r="1598" spans="2:8" ht="18.75" x14ac:dyDescent="0.3">
      <c r="B1598" s="3" t="s">
        <v>988</v>
      </c>
      <c r="C1598" s="1">
        <v>47700</v>
      </c>
      <c r="D1598" s="2" t="s">
        <v>1071</v>
      </c>
      <c r="F1598" s="8" t="s">
        <v>1471</v>
      </c>
      <c r="G1598" s="9" t="str">
        <f>IFERROR(VLOOKUP(Table2[[#This Row],[رقم الايصال الاكتروني]],Table1[],2,0),"")</f>
        <v/>
      </c>
      <c r="H1598" s="9" t="str">
        <f>IFERROR(VLOOKUP(Table2[[#This Row],[رقم الايصال الاكتروني]],Table1[],3,0),"")</f>
        <v/>
      </c>
    </row>
    <row r="1599" spans="2:8" ht="18.75" x14ac:dyDescent="0.3">
      <c r="B1599" s="3" t="s">
        <v>989</v>
      </c>
      <c r="C1599" s="1">
        <v>13770</v>
      </c>
      <c r="D1599" s="2" t="s">
        <v>1073</v>
      </c>
      <c r="F1599" s="8">
        <v>112770</v>
      </c>
      <c r="G1599" s="9" t="str">
        <f>IFERROR(VLOOKUP(Table2[[#This Row],[رقم الايصال الاكتروني]],Table1[],2,0),"")</f>
        <v/>
      </c>
      <c r="H1599" s="9" t="str">
        <f>IFERROR(VLOOKUP(Table2[[#This Row],[رقم الايصال الاكتروني]],Table1[],3,0),"")</f>
        <v/>
      </c>
    </row>
    <row r="1600" spans="2:8" ht="18.75" x14ac:dyDescent="0.3">
      <c r="B1600" s="3" t="s">
        <v>990</v>
      </c>
      <c r="C1600" s="1">
        <v>16180</v>
      </c>
      <c r="D1600" s="2" t="s">
        <v>1073</v>
      </c>
      <c r="F1600" s="8">
        <v>23066</v>
      </c>
      <c r="G1600" s="9" t="str">
        <f>IFERROR(VLOOKUP(Table2[[#This Row],[رقم الايصال الاكتروني]],Table1[],2,0),"")</f>
        <v/>
      </c>
      <c r="H1600" s="9" t="str">
        <f>IFERROR(VLOOKUP(Table2[[#This Row],[رقم الايصال الاكتروني]],Table1[],3,0),"")</f>
        <v/>
      </c>
    </row>
    <row r="1601" spans="2:8" ht="18.75" x14ac:dyDescent="0.3">
      <c r="B1601" s="3" t="s">
        <v>991</v>
      </c>
      <c r="C1601" s="1">
        <v>33210</v>
      </c>
      <c r="D1601" s="2" t="s">
        <v>1073</v>
      </c>
      <c r="F1601" s="8">
        <v>111421</v>
      </c>
      <c r="G1601" s="9" t="str">
        <f>IFERROR(VLOOKUP(Table2[[#This Row],[رقم الايصال الاكتروني]],Table1[],2,0),"")</f>
        <v/>
      </c>
      <c r="H1601" s="9" t="str">
        <f>IFERROR(VLOOKUP(Table2[[#This Row],[رقم الايصال الاكتروني]],Table1[],3,0),"")</f>
        <v/>
      </c>
    </row>
    <row r="1602" spans="2:8" ht="18.75" x14ac:dyDescent="0.3">
      <c r="B1602" s="3" t="s">
        <v>992</v>
      </c>
      <c r="C1602" s="1">
        <v>16443</v>
      </c>
      <c r="D1602" s="2" t="s">
        <v>1073</v>
      </c>
      <c r="F1602" s="8" t="s">
        <v>574</v>
      </c>
      <c r="G1602" s="9">
        <f>IFERROR(VLOOKUP(Table2[[#This Row],[رقم الايصال الاكتروني]],Table1[],2,0),"")</f>
        <v>27373</v>
      </c>
      <c r="H1602" s="9" t="str">
        <f>IFERROR(VLOOKUP(Table2[[#This Row],[رقم الايصال الاكتروني]],Table1[],3,0),"")</f>
        <v>شيك</v>
      </c>
    </row>
    <row r="1603" spans="2:8" ht="18.75" x14ac:dyDescent="0.3">
      <c r="B1603" s="3">
        <v>8028154</v>
      </c>
      <c r="C1603" s="1">
        <v>12175</v>
      </c>
      <c r="D1603" s="2" t="s">
        <v>1074</v>
      </c>
      <c r="F1603" s="8" t="s">
        <v>575</v>
      </c>
      <c r="G1603" s="9">
        <f>IFERROR(VLOOKUP(Table2[[#This Row],[رقم الايصال الاكتروني]],Table1[],2,0),"")</f>
        <v>17812</v>
      </c>
      <c r="H1603" s="9" t="str">
        <f>IFERROR(VLOOKUP(Table2[[#This Row],[رقم الايصال الاكتروني]],Table1[],3,0),"")</f>
        <v>تحويل بنكى</v>
      </c>
    </row>
    <row r="1604" spans="2:8" ht="18.75" x14ac:dyDescent="0.3">
      <c r="B1604" s="3" t="s">
        <v>993</v>
      </c>
      <c r="C1604" s="1">
        <v>38250</v>
      </c>
      <c r="D1604" s="2" t="s">
        <v>1074</v>
      </c>
      <c r="F1604" s="8" t="s">
        <v>572</v>
      </c>
      <c r="G1604" s="9">
        <f>IFERROR(VLOOKUP(Table2[[#This Row],[رقم الايصال الاكتروني]],Table1[],2,0),"")</f>
        <v>33750</v>
      </c>
      <c r="H1604" s="9" t="str">
        <f>IFERROR(VLOOKUP(Table2[[#This Row],[رقم الايصال الاكتروني]],Table1[],3,0),"")</f>
        <v>كاش</v>
      </c>
    </row>
    <row r="1605" spans="2:8" ht="18.75" x14ac:dyDescent="0.3">
      <c r="B1605" s="3" t="s">
        <v>994</v>
      </c>
      <c r="C1605" s="1">
        <v>17325</v>
      </c>
      <c r="D1605" s="2" t="s">
        <v>1073</v>
      </c>
      <c r="F1605" s="8" t="s">
        <v>570</v>
      </c>
      <c r="G1605" s="9">
        <f>IFERROR(VLOOKUP(Table2[[#This Row],[رقم الايصال الاكتروني]],Table1[],2,0),"")</f>
        <v>26400</v>
      </c>
      <c r="H1605" s="9" t="str">
        <f>IFERROR(VLOOKUP(Table2[[#This Row],[رقم الايصال الاكتروني]],Table1[],3,0),"")</f>
        <v>كاش</v>
      </c>
    </row>
    <row r="1606" spans="2:8" ht="18.75" x14ac:dyDescent="0.3">
      <c r="B1606" s="3">
        <v>1526347</v>
      </c>
      <c r="C1606" s="1">
        <v>7700</v>
      </c>
      <c r="D1606" s="2" t="s">
        <v>1073</v>
      </c>
      <c r="F1606" s="8" t="s">
        <v>567</v>
      </c>
      <c r="G1606" s="9">
        <f>IFERROR(VLOOKUP(Table2[[#This Row],[رقم الايصال الاكتروني]],Table1[],2,0),"")</f>
        <v>65625</v>
      </c>
      <c r="H1606" s="9" t="str">
        <f>IFERROR(VLOOKUP(Table2[[#This Row],[رقم الايصال الاكتروني]],Table1[],3,0),"")</f>
        <v>شيك</v>
      </c>
    </row>
    <row r="1607" spans="2:8" ht="18.75" x14ac:dyDescent="0.3">
      <c r="B1607" s="3">
        <v>51259</v>
      </c>
      <c r="C1607" s="1">
        <v>23085</v>
      </c>
      <c r="D1607" s="2" t="s">
        <v>1073</v>
      </c>
      <c r="F1607" s="8" t="s">
        <v>569</v>
      </c>
      <c r="G1607" s="9">
        <f>IFERROR(VLOOKUP(Table2[[#This Row],[رقم الايصال الاكتروني]],Table1[],2,0),"")</f>
        <v>33000</v>
      </c>
      <c r="H1607" s="9" t="str">
        <f>IFERROR(VLOOKUP(Table2[[#This Row],[رقم الايصال الاكتروني]],Table1[],3,0),"")</f>
        <v>كاش</v>
      </c>
    </row>
    <row r="1608" spans="2:8" ht="18.75" x14ac:dyDescent="0.3">
      <c r="B1608" s="3">
        <v>73482</v>
      </c>
      <c r="C1608" s="1">
        <v>17600</v>
      </c>
      <c r="D1608" s="2" t="s">
        <v>1073</v>
      </c>
      <c r="F1608" s="8" t="s">
        <v>571</v>
      </c>
      <c r="G1608" s="9">
        <f>IFERROR(VLOOKUP(Table2[[#This Row],[رقم الايصال الاكتروني]],Table1[],2,0),"")</f>
        <v>50557</v>
      </c>
      <c r="H1608" s="9" t="str">
        <f>IFERROR(VLOOKUP(Table2[[#This Row],[رقم الايصال الاكتروني]],Table1[],3,0),"")</f>
        <v>تحويل بنكى</v>
      </c>
    </row>
    <row r="1609" spans="2:8" ht="18.75" x14ac:dyDescent="0.3">
      <c r="B1609" s="3" t="s">
        <v>995</v>
      </c>
      <c r="C1609" s="1">
        <v>18225</v>
      </c>
      <c r="D1609" s="2" t="s">
        <v>1073</v>
      </c>
      <c r="F1609" s="8" t="s">
        <v>568</v>
      </c>
      <c r="G1609" s="9">
        <f>IFERROR(VLOOKUP(Table2[[#This Row],[رقم الايصال الاكتروني]],Table1[],2,0),"")</f>
        <v>25500</v>
      </c>
      <c r="H1609" s="9" t="str">
        <f>IFERROR(VLOOKUP(Table2[[#This Row],[رقم الايصال الاكتروني]],Table1[],3,0),"")</f>
        <v>شيك</v>
      </c>
    </row>
    <row r="1610" spans="2:8" ht="18.75" x14ac:dyDescent="0.3">
      <c r="B1610" s="3">
        <v>280354</v>
      </c>
      <c r="C1610" s="1">
        <v>18954</v>
      </c>
      <c r="D1610" s="2" t="s">
        <v>1073</v>
      </c>
      <c r="F1610" s="8" t="s">
        <v>600</v>
      </c>
      <c r="G1610" s="9">
        <f>IFERROR(VLOOKUP(Table2[[#This Row],[رقم الايصال الاكتروني]],Table1[],2,0),"")</f>
        <v>38250</v>
      </c>
      <c r="H1610" s="9" t="str">
        <f>IFERROR(VLOOKUP(Table2[[#This Row],[رقم الايصال الاكتروني]],Table1[],3,0),"")</f>
        <v>تحويل بنكى</v>
      </c>
    </row>
    <row r="1611" spans="2:8" ht="18.75" x14ac:dyDescent="0.3">
      <c r="B1611" s="3" t="s">
        <v>996</v>
      </c>
      <c r="C1611" s="1">
        <v>12218</v>
      </c>
      <c r="D1611" s="2" t="s">
        <v>1072</v>
      </c>
      <c r="F1611" s="8" t="s">
        <v>1472</v>
      </c>
      <c r="G1611" s="9" t="str">
        <f>IFERROR(VLOOKUP(Table2[[#This Row],[رقم الايصال الاكتروني]],Table1[],2,0),"")</f>
        <v/>
      </c>
      <c r="H1611" s="9" t="str">
        <f>IFERROR(VLOOKUP(Table2[[#This Row],[رقم الايصال الاكتروني]],Table1[],3,0),"")</f>
        <v/>
      </c>
    </row>
    <row r="1612" spans="2:8" ht="18.75" x14ac:dyDescent="0.3">
      <c r="B1612" s="3" t="s">
        <v>997</v>
      </c>
      <c r="C1612" s="1">
        <v>31365</v>
      </c>
      <c r="D1612" s="2" t="s">
        <v>1073</v>
      </c>
      <c r="F1612" s="8" t="s">
        <v>1473</v>
      </c>
      <c r="G1612" s="9" t="str">
        <f>IFERROR(VLOOKUP(Table2[[#This Row],[رقم الايصال الاكتروني]],Table1[],2,0),"")</f>
        <v/>
      </c>
      <c r="H1612" s="9" t="str">
        <f>IFERROR(VLOOKUP(Table2[[#This Row],[رقم الايصال الاكتروني]],Table1[],3,0),"")</f>
        <v/>
      </c>
    </row>
    <row r="1613" spans="2:8" ht="18.75" x14ac:dyDescent="0.3">
      <c r="B1613" s="3" t="s">
        <v>998</v>
      </c>
      <c r="C1613" s="1">
        <v>29520</v>
      </c>
      <c r="D1613" s="2" t="s">
        <v>1073</v>
      </c>
      <c r="F1613" s="8" t="s">
        <v>573</v>
      </c>
      <c r="G1613" s="9">
        <f>IFERROR(VLOOKUP(Table2[[#This Row],[رقم الايصال الاكتروني]],Table1[],2,0),"")</f>
        <v>100000</v>
      </c>
      <c r="H1613" s="9" t="str">
        <f>IFERROR(VLOOKUP(Table2[[#This Row],[رقم الايصال الاكتروني]],Table1[],3,0),"")</f>
        <v>شيك</v>
      </c>
    </row>
    <row r="1614" spans="2:8" ht="18.75" x14ac:dyDescent="0.3">
      <c r="B1614" s="3" t="s">
        <v>999</v>
      </c>
      <c r="C1614" s="1">
        <v>26460</v>
      </c>
      <c r="D1614" s="2" t="s">
        <v>1073</v>
      </c>
      <c r="F1614" s="8" t="s">
        <v>1474</v>
      </c>
      <c r="G1614" s="9" t="str">
        <f>IFERROR(VLOOKUP(Table2[[#This Row],[رقم الايصال الاكتروني]],Table1[],2,0),"")</f>
        <v/>
      </c>
      <c r="H1614" s="9" t="str">
        <f>IFERROR(VLOOKUP(Table2[[#This Row],[رقم الايصال الاكتروني]],Table1[],3,0),"")</f>
        <v/>
      </c>
    </row>
    <row r="1615" spans="2:8" ht="18.75" x14ac:dyDescent="0.3">
      <c r="B1615" s="3" t="s">
        <v>1000</v>
      </c>
      <c r="C1615" s="1">
        <v>29520</v>
      </c>
      <c r="D1615" s="2" t="s">
        <v>1071</v>
      </c>
      <c r="F1615" s="8" t="s">
        <v>1475</v>
      </c>
      <c r="G1615" s="9" t="str">
        <f>IFERROR(VLOOKUP(Table2[[#This Row],[رقم الايصال الاكتروني]],Table1[],2,0),"")</f>
        <v/>
      </c>
      <c r="H1615" s="9" t="str">
        <f>IFERROR(VLOOKUP(Table2[[#This Row],[رقم الايصال الاكتروني]],Table1[],3,0),"")</f>
        <v/>
      </c>
    </row>
    <row r="1616" spans="2:8" ht="18.75" x14ac:dyDescent="0.3">
      <c r="B1616" s="3" t="s">
        <v>1001</v>
      </c>
      <c r="C1616" s="1">
        <v>29520</v>
      </c>
      <c r="D1616" s="2" t="s">
        <v>1071</v>
      </c>
      <c r="F1616" s="8" t="s">
        <v>602</v>
      </c>
      <c r="G1616" s="9">
        <f>IFERROR(VLOOKUP(Table2[[#This Row],[رقم الايصال الاكتروني]],Table1[],2,0),"")</f>
        <v>31025</v>
      </c>
      <c r="H1616" s="9" t="str">
        <f>IFERROR(VLOOKUP(Table2[[#This Row],[رقم الايصال الاكتروني]],Table1[],3,0),"")</f>
        <v>كاش</v>
      </c>
    </row>
    <row r="1617" spans="2:8" ht="18.75" x14ac:dyDescent="0.3">
      <c r="B1617" s="3" t="s">
        <v>1002</v>
      </c>
      <c r="C1617" s="1">
        <v>20048</v>
      </c>
      <c r="D1617" s="2" t="s">
        <v>1073</v>
      </c>
      <c r="F1617" s="8" t="s">
        <v>604</v>
      </c>
      <c r="G1617" s="9">
        <f>IFERROR(VLOOKUP(Table2[[#This Row],[رقم الايصال الاكتروني]],Table1[],2,0),"")</f>
        <v>36000</v>
      </c>
      <c r="H1617" s="9" t="str">
        <f>IFERROR(VLOOKUP(Table2[[#This Row],[رقم الايصال الاكتروني]],Table1[],3,0),"")</f>
        <v>كاش</v>
      </c>
    </row>
    <row r="1618" spans="2:8" ht="18.75" x14ac:dyDescent="0.3">
      <c r="B1618" s="3" t="s">
        <v>1003</v>
      </c>
      <c r="C1618" s="1">
        <v>21955</v>
      </c>
      <c r="D1618" s="2" t="s">
        <v>1073</v>
      </c>
      <c r="F1618" s="8" t="s">
        <v>1476</v>
      </c>
      <c r="G1618" s="9" t="str">
        <f>IFERROR(VLOOKUP(Table2[[#This Row],[رقم الايصال الاكتروني]],Table1[],2,0),"")</f>
        <v/>
      </c>
      <c r="H1618" s="9" t="str">
        <f>IFERROR(VLOOKUP(Table2[[#This Row],[رقم الايصال الاكتروني]],Table1[],3,0),"")</f>
        <v/>
      </c>
    </row>
    <row r="1619" spans="2:8" ht="18.75" x14ac:dyDescent="0.3">
      <c r="B1619" s="3" t="s">
        <v>1004</v>
      </c>
      <c r="C1619" s="1">
        <v>17820</v>
      </c>
      <c r="D1619" s="2" t="s">
        <v>1073</v>
      </c>
      <c r="F1619" s="8">
        <v>74325</v>
      </c>
      <c r="G1619" s="9">
        <f>IFERROR(VLOOKUP(Table2[[#This Row],[رقم الايصال الاكتروني]],Table1[],2,0),"")</f>
        <v>30000</v>
      </c>
      <c r="H1619" s="9" t="str">
        <f>IFERROR(VLOOKUP(Table2[[#This Row],[رقم الايصال الاكتروني]],Table1[],3,0),"")</f>
        <v>كاش</v>
      </c>
    </row>
    <row r="1620" spans="2:8" ht="18.75" x14ac:dyDescent="0.3">
      <c r="B1620" s="3" t="s">
        <v>1005</v>
      </c>
      <c r="C1620" s="1">
        <v>15228</v>
      </c>
      <c r="D1620" s="2" t="s">
        <v>1073</v>
      </c>
      <c r="F1620" s="8" t="s">
        <v>582</v>
      </c>
      <c r="G1620" s="9">
        <f>IFERROR(VLOOKUP(Table2[[#This Row],[رقم الايصال الاكتروني]],Table1[],2,0),"")</f>
        <v>30937</v>
      </c>
      <c r="H1620" s="9" t="str">
        <f>IFERROR(VLOOKUP(Table2[[#This Row],[رقم الايصال الاكتروني]],Table1[],3,0),"")</f>
        <v>كاش</v>
      </c>
    </row>
    <row r="1621" spans="2:8" ht="18.75" x14ac:dyDescent="0.3">
      <c r="B1621" s="3">
        <v>612455</v>
      </c>
      <c r="C1621" s="1">
        <v>15921</v>
      </c>
      <c r="D1621" s="2" t="s">
        <v>1073</v>
      </c>
      <c r="F1621" s="8" t="s">
        <v>583</v>
      </c>
      <c r="G1621" s="9">
        <f>IFERROR(VLOOKUP(Table2[[#This Row],[رقم الايصال الاكتروني]],Table1[],2,0),"")</f>
        <v>30900</v>
      </c>
      <c r="H1621" s="9" t="str">
        <f>IFERROR(VLOOKUP(Table2[[#This Row],[رقم الايصال الاكتروني]],Table1[],3,0),"")</f>
        <v>شيك</v>
      </c>
    </row>
    <row r="1622" spans="2:8" ht="18.75" x14ac:dyDescent="0.3">
      <c r="B1622" s="3" t="s">
        <v>1006</v>
      </c>
      <c r="C1622" s="1">
        <v>28350</v>
      </c>
      <c r="D1622" s="2" t="s">
        <v>1073</v>
      </c>
      <c r="F1622" s="8" t="s">
        <v>1477</v>
      </c>
      <c r="G1622" s="9" t="str">
        <f>IFERROR(VLOOKUP(Table2[[#This Row],[رقم الايصال الاكتروني]],Table1[],2,0),"")</f>
        <v/>
      </c>
      <c r="H1622" s="9" t="str">
        <f>IFERROR(VLOOKUP(Table2[[#This Row],[رقم الايصال الاكتروني]],Table1[],3,0),"")</f>
        <v/>
      </c>
    </row>
    <row r="1623" spans="2:8" ht="18.75" x14ac:dyDescent="0.3">
      <c r="B1623" s="3" t="s">
        <v>1007</v>
      </c>
      <c r="C1623" s="1">
        <v>22950</v>
      </c>
      <c r="D1623" s="2" t="s">
        <v>1071</v>
      </c>
      <c r="F1623" s="8" t="s">
        <v>552</v>
      </c>
      <c r="G1623" s="9">
        <f>IFERROR(VLOOKUP(Table2[[#This Row],[رقم الايصال الاكتروني]],Table1[],2,0),"")</f>
        <v>18750</v>
      </c>
      <c r="H1623" s="9" t="str">
        <f>IFERROR(VLOOKUP(Table2[[#This Row],[رقم الايصال الاكتروني]],Table1[],3,0),"")</f>
        <v>تحويل بنكى</v>
      </c>
    </row>
    <row r="1624" spans="2:8" ht="18.75" x14ac:dyDescent="0.3">
      <c r="B1624" s="3" t="s">
        <v>1008</v>
      </c>
      <c r="C1624" s="1">
        <v>14479</v>
      </c>
      <c r="D1624" s="2" t="s">
        <v>1073</v>
      </c>
      <c r="F1624" s="8" t="s">
        <v>1295</v>
      </c>
      <c r="G1624" s="9" t="str">
        <f>IFERROR(VLOOKUP(Table2[[#This Row],[رقم الايصال الاكتروني]],Table1[],2,0),"")</f>
        <v/>
      </c>
      <c r="H1624" s="9" t="str">
        <f>IFERROR(VLOOKUP(Table2[[#This Row],[رقم الايصال الاكتروني]],Table1[],3,0),"")</f>
        <v/>
      </c>
    </row>
    <row r="1625" spans="2:8" ht="18.75" x14ac:dyDescent="0.3">
      <c r="B1625" s="3" t="s">
        <v>1009</v>
      </c>
      <c r="C1625" s="1">
        <v>12230</v>
      </c>
      <c r="D1625" s="2" t="s">
        <v>1074</v>
      </c>
      <c r="F1625" s="8" t="s">
        <v>1292</v>
      </c>
      <c r="G1625" s="9" t="str">
        <f>IFERROR(VLOOKUP(Table2[[#This Row],[رقم الايصال الاكتروني]],Table1[],2,0),"")</f>
        <v/>
      </c>
      <c r="H1625" s="9" t="str">
        <f>IFERROR(VLOOKUP(Table2[[#This Row],[رقم الايصال الاكتروني]],Table1[],3,0),"")</f>
        <v/>
      </c>
    </row>
    <row r="1626" spans="2:8" ht="18.75" x14ac:dyDescent="0.3">
      <c r="B1626" s="3" t="s">
        <v>1010</v>
      </c>
      <c r="C1626" s="1">
        <v>18800</v>
      </c>
      <c r="D1626" s="2" t="s">
        <v>1074</v>
      </c>
      <c r="F1626" s="8" t="s">
        <v>563</v>
      </c>
      <c r="G1626" s="9">
        <f>IFERROR(VLOOKUP(Table2[[#This Row],[رقم الايصال الاكتروني]],Table1[],2,0),"")</f>
        <v>23625</v>
      </c>
      <c r="H1626" s="9" t="str">
        <f>IFERROR(VLOOKUP(Table2[[#This Row],[رقم الايصال الاكتروني]],Table1[],3,0),"")</f>
        <v>كاش</v>
      </c>
    </row>
    <row r="1627" spans="2:8" ht="18.75" x14ac:dyDescent="0.3">
      <c r="B1627" s="3" t="s">
        <v>1011</v>
      </c>
      <c r="C1627" s="1">
        <v>22630</v>
      </c>
      <c r="D1627" s="2" t="s">
        <v>1073</v>
      </c>
      <c r="F1627" s="8" t="s">
        <v>269</v>
      </c>
      <c r="G1627" s="9">
        <f>IFERROR(VLOOKUP(Table2[[#This Row],[رقم الايصال الاكتروني]],Table1[],2,0),"")</f>
        <v>65625</v>
      </c>
      <c r="H1627" s="9" t="str">
        <f>IFERROR(VLOOKUP(Table2[[#This Row],[رقم الايصال الاكتروني]],Table1[],3,0),"")</f>
        <v>شيك</v>
      </c>
    </row>
    <row r="1628" spans="2:8" ht="18.75" x14ac:dyDescent="0.3">
      <c r="B1628" s="3" t="s">
        <v>1012</v>
      </c>
      <c r="C1628" s="1">
        <v>42000</v>
      </c>
      <c r="D1628" s="2" t="s">
        <v>1073</v>
      </c>
      <c r="F1628" s="8">
        <v>820674</v>
      </c>
      <c r="G1628" s="9" t="str">
        <f>IFERROR(VLOOKUP(Table2[[#This Row],[رقم الايصال الاكتروني]],Table1[],2,0),"")</f>
        <v/>
      </c>
      <c r="H1628" s="9" t="str">
        <f>IFERROR(VLOOKUP(Table2[[#This Row],[رقم الايصال الاكتروني]],Table1[],3,0),"")</f>
        <v/>
      </c>
    </row>
    <row r="1629" spans="2:8" ht="18.75" x14ac:dyDescent="0.3">
      <c r="B1629" s="3" t="s">
        <v>1013</v>
      </c>
      <c r="C1629" s="1">
        <v>18280</v>
      </c>
      <c r="D1629" s="2" t="s">
        <v>1073</v>
      </c>
      <c r="F1629" s="8" t="s">
        <v>606</v>
      </c>
      <c r="G1629" s="9">
        <f>IFERROR(VLOOKUP(Table2[[#This Row],[رقم الايصال الاكتروني]],Table1[],2,0),"")</f>
        <v>17820</v>
      </c>
      <c r="H1629" s="9" t="str">
        <f>IFERROR(VLOOKUP(Table2[[#This Row],[رقم الايصال الاكتروني]],Table1[],3,0),"")</f>
        <v>شيك</v>
      </c>
    </row>
    <row r="1630" spans="2:8" ht="18.75" x14ac:dyDescent="0.3">
      <c r="B1630" s="3" t="s">
        <v>1014</v>
      </c>
      <c r="C1630" s="1">
        <v>31200</v>
      </c>
      <c r="D1630" s="2" t="s">
        <v>1073</v>
      </c>
      <c r="F1630" s="8" t="s">
        <v>1478</v>
      </c>
      <c r="G1630" s="9" t="str">
        <f>IFERROR(VLOOKUP(Table2[[#This Row],[رقم الايصال الاكتروني]],Table1[],2,0),"")</f>
        <v/>
      </c>
      <c r="H1630" s="9" t="str">
        <f>IFERROR(VLOOKUP(Table2[[#This Row],[رقم الايصال الاكتروني]],Table1[],3,0),"")</f>
        <v/>
      </c>
    </row>
    <row r="1631" spans="2:8" ht="18.75" x14ac:dyDescent="0.3">
      <c r="B1631" s="3" t="s">
        <v>1015</v>
      </c>
      <c r="C1631" s="1">
        <v>32625</v>
      </c>
      <c r="D1631" s="2" t="s">
        <v>1073</v>
      </c>
      <c r="F1631" s="8" t="s">
        <v>1479</v>
      </c>
      <c r="G1631" s="9" t="str">
        <f>IFERROR(VLOOKUP(Table2[[#This Row],[رقم الايصال الاكتروني]],Table1[],2,0),"")</f>
        <v/>
      </c>
      <c r="H1631" s="9" t="str">
        <f>IFERROR(VLOOKUP(Table2[[#This Row],[رقم الايصال الاكتروني]],Table1[],3,0),"")</f>
        <v/>
      </c>
    </row>
    <row r="1632" spans="2:8" ht="18.75" x14ac:dyDescent="0.3">
      <c r="B1632" s="3" t="s">
        <v>1016</v>
      </c>
      <c r="C1632" s="1">
        <v>15000</v>
      </c>
      <c r="D1632" s="2" t="s">
        <v>1071</v>
      </c>
      <c r="F1632" s="8" t="s">
        <v>1480</v>
      </c>
      <c r="G1632" s="9" t="str">
        <f>IFERROR(VLOOKUP(Table2[[#This Row],[رقم الايصال الاكتروني]],Table1[],2,0),"")</f>
        <v/>
      </c>
      <c r="H1632" s="9" t="str">
        <f>IFERROR(VLOOKUP(Table2[[#This Row],[رقم الايصال الاكتروني]],Table1[],3,0),"")</f>
        <v/>
      </c>
    </row>
    <row r="1633" spans="2:8" ht="18.75" x14ac:dyDescent="0.3">
      <c r="B1633" s="3">
        <v>4005718</v>
      </c>
      <c r="C1633" s="1">
        <v>23625</v>
      </c>
      <c r="D1633" s="2" t="s">
        <v>1071</v>
      </c>
      <c r="F1633" s="8" t="s">
        <v>1481</v>
      </c>
      <c r="G1633" s="9" t="str">
        <f>IFERROR(VLOOKUP(Table2[[#This Row],[رقم الايصال الاكتروني]],Table1[],2,0),"")</f>
        <v/>
      </c>
      <c r="H1633" s="9" t="str">
        <f>IFERROR(VLOOKUP(Table2[[#This Row],[رقم الايصال الاكتروني]],Table1[],3,0),"")</f>
        <v/>
      </c>
    </row>
    <row r="1634" spans="2:8" ht="18.75" x14ac:dyDescent="0.3">
      <c r="B1634" s="3">
        <v>5850245</v>
      </c>
      <c r="C1634" s="1">
        <v>5696</v>
      </c>
      <c r="D1634" s="2" t="s">
        <v>1074</v>
      </c>
      <c r="F1634" s="8" t="s">
        <v>1482</v>
      </c>
      <c r="G1634" s="9" t="str">
        <f>IFERROR(VLOOKUP(Table2[[#This Row],[رقم الايصال الاكتروني]],Table1[],2,0),"")</f>
        <v/>
      </c>
      <c r="H1634" s="9" t="str">
        <f>IFERROR(VLOOKUP(Table2[[#This Row],[رقم الايصال الاكتروني]],Table1[],3,0),"")</f>
        <v/>
      </c>
    </row>
    <row r="1635" spans="2:8" ht="18.75" x14ac:dyDescent="0.3">
      <c r="B1635" s="3">
        <v>29644</v>
      </c>
      <c r="C1635" s="1">
        <v>13429</v>
      </c>
      <c r="D1635" s="2" t="s">
        <v>1073</v>
      </c>
      <c r="F1635" s="8" t="s">
        <v>1483</v>
      </c>
      <c r="G1635" s="9" t="str">
        <f>IFERROR(VLOOKUP(Table2[[#This Row],[رقم الايصال الاكتروني]],Table1[],2,0),"")</f>
        <v/>
      </c>
      <c r="H1635" s="9" t="str">
        <f>IFERROR(VLOOKUP(Table2[[#This Row],[رقم الايصال الاكتروني]],Table1[],3,0),"")</f>
        <v/>
      </c>
    </row>
    <row r="1636" spans="2:8" ht="18.75" x14ac:dyDescent="0.3">
      <c r="B1636" s="3">
        <v>51192</v>
      </c>
      <c r="C1636" s="1">
        <v>36750</v>
      </c>
      <c r="D1636" s="2" t="s">
        <v>1073</v>
      </c>
      <c r="F1636" s="8" t="s">
        <v>833</v>
      </c>
      <c r="G1636" s="9">
        <f>IFERROR(VLOOKUP(Table2[[#This Row],[رقم الايصال الاكتروني]],Table1[],2,0),"")</f>
        <v>33000</v>
      </c>
      <c r="H1636" s="9" t="str">
        <f>IFERROR(VLOOKUP(Table2[[#This Row],[رقم الايصال الاكتروني]],Table1[],3,0),"")</f>
        <v>كاش</v>
      </c>
    </row>
    <row r="1637" spans="2:8" ht="18.75" x14ac:dyDescent="0.3">
      <c r="B1637" s="3" t="s">
        <v>1017</v>
      </c>
      <c r="C1637" s="1">
        <v>21700</v>
      </c>
      <c r="D1637" s="2" t="s">
        <v>1072</v>
      </c>
      <c r="F1637" s="8" t="s">
        <v>1484</v>
      </c>
      <c r="G1637" s="9" t="str">
        <f>IFERROR(VLOOKUP(Table2[[#This Row],[رقم الايصال الاكتروني]],Table1[],2,0),"")</f>
        <v/>
      </c>
      <c r="H1637" s="9" t="str">
        <f>IFERROR(VLOOKUP(Table2[[#This Row],[رقم الايصال الاكتروني]],Table1[],3,0),"")</f>
        <v/>
      </c>
    </row>
    <row r="1638" spans="2:8" ht="18.75" x14ac:dyDescent="0.3">
      <c r="B1638" s="3" t="s">
        <v>1018</v>
      </c>
      <c r="C1638" s="1">
        <v>21700</v>
      </c>
      <c r="D1638" s="2" t="s">
        <v>1072</v>
      </c>
      <c r="F1638" s="8" t="s">
        <v>1485</v>
      </c>
      <c r="G1638" s="9" t="str">
        <f>IFERROR(VLOOKUP(Table2[[#This Row],[رقم الايصال الاكتروني]],Table1[],2,0),"")</f>
        <v/>
      </c>
      <c r="H1638" s="9" t="str">
        <f>IFERROR(VLOOKUP(Table2[[#This Row],[رقم الايصال الاكتروني]],Table1[],3,0),"")</f>
        <v/>
      </c>
    </row>
    <row r="1639" spans="2:8" ht="18.75" x14ac:dyDescent="0.3">
      <c r="B1639" s="3" t="s">
        <v>1019</v>
      </c>
      <c r="C1639" s="1">
        <v>21700</v>
      </c>
      <c r="D1639" s="2" t="s">
        <v>1072</v>
      </c>
      <c r="F1639" s="8" t="s">
        <v>826</v>
      </c>
      <c r="G1639" s="9">
        <f>IFERROR(VLOOKUP(Table2[[#This Row],[رقم الايصال الاكتروني]],Table1[],2,0),"")</f>
        <v>58320</v>
      </c>
      <c r="H1639" s="9" t="str">
        <f>IFERROR(VLOOKUP(Table2[[#This Row],[رقم الايصال الاكتروني]],Table1[],3,0),"")</f>
        <v>فيزا</v>
      </c>
    </row>
    <row r="1640" spans="2:8" ht="18.75" x14ac:dyDescent="0.3">
      <c r="B1640" s="3" t="s">
        <v>1020</v>
      </c>
      <c r="C1640" s="1">
        <v>21700</v>
      </c>
      <c r="D1640" s="2" t="s">
        <v>1072</v>
      </c>
      <c r="F1640" s="8" t="s">
        <v>1486</v>
      </c>
      <c r="G1640" s="9" t="str">
        <f>IFERROR(VLOOKUP(Table2[[#This Row],[رقم الايصال الاكتروني]],Table1[],2,0),"")</f>
        <v/>
      </c>
      <c r="H1640" s="9" t="str">
        <f>IFERROR(VLOOKUP(Table2[[#This Row],[رقم الايصال الاكتروني]],Table1[],3,0),"")</f>
        <v/>
      </c>
    </row>
    <row r="1641" spans="2:8" ht="18.75" x14ac:dyDescent="0.3">
      <c r="B1641" s="3" t="s">
        <v>1021</v>
      </c>
      <c r="C1641" s="1">
        <v>21700</v>
      </c>
      <c r="D1641" s="2" t="s">
        <v>1072</v>
      </c>
      <c r="F1641" s="8" t="s">
        <v>1487</v>
      </c>
      <c r="G1641" s="9" t="str">
        <f>IFERROR(VLOOKUP(Table2[[#This Row],[رقم الايصال الاكتروني]],Table1[],2,0),"")</f>
        <v/>
      </c>
      <c r="H1641" s="9" t="str">
        <f>IFERROR(VLOOKUP(Table2[[#This Row],[رقم الايصال الاكتروني]],Table1[],3,0),"")</f>
        <v/>
      </c>
    </row>
    <row r="1642" spans="2:8" ht="18.75" x14ac:dyDescent="0.3">
      <c r="B1642" s="3" t="s">
        <v>1022</v>
      </c>
      <c r="C1642" s="1">
        <v>21700</v>
      </c>
      <c r="D1642" s="2" t="s">
        <v>1072</v>
      </c>
      <c r="F1642" s="8" t="s">
        <v>909</v>
      </c>
      <c r="G1642" s="9">
        <f>IFERROR(VLOOKUP(Table2[[#This Row],[رقم الايصال الاكتروني]],Table1[],2,0),"")</f>
        <v>15000</v>
      </c>
      <c r="H1642" s="9" t="str">
        <f>IFERROR(VLOOKUP(Table2[[#This Row],[رقم الايصال الاكتروني]],Table1[],3,0),"")</f>
        <v>شيك</v>
      </c>
    </row>
    <row r="1643" spans="2:8" ht="18.75" x14ac:dyDescent="0.3">
      <c r="B1643" s="3" t="s">
        <v>1023</v>
      </c>
      <c r="C1643" s="1">
        <v>21700</v>
      </c>
      <c r="D1643" s="2" t="s">
        <v>1072</v>
      </c>
      <c r="F1643" s="8" t="s">
        <v>1488</v>
      </c>
      <c r="G1643" s="9">
        <f>IFERROR(VLOOKUP(Table2[[#This Row],[رقم الايصال الاكتروني]],Table1[],2,0),"")</f>
        <v>18225</v>
      </c>
      <c r="H1643" s="9" t="str">
        <f>IFERROR(VLOOKUP(Table2[[#This Row],[رقم الايصال الاكتروني]],Table1[],3,0),"")</f>
        <v>فيزا</v>
      </c>
    </row>
    <row r="1644" spans="2:8" ht="18.75" x14ac:dyDescent="0.3">
      <c r="B1644" s="3" t="s">
        <v>1024</v>
      </c>
      <c r="C1644" s="1">
        <v>21700</v>
      </c>
      <c r="D1644" s="2" t="s">
        <v>1072</v>
      </c>
      <c r="F1644" s="8" t="s">
        <v>1489</v>
      </c>
      <c r="G1644" s="9" t="str">
        <f>IFERROR(VLOOKUP(Table2[[#This Row],[رقم الايصال الاكتروني]],Table1[],2,0),"")</f>
        <v/>
      </c>
      <c r="H1644" s="9" t="str">
        <f>IFERROR(VLOOKUP(Table2[[#This Row],[رقم الايصال الاكتروني]],Table1[],3,0),"")</f>
        <v/>
      </c>
    </row>
    <row r="1645" spans="2:8" ht="18.75" x14ac:dyDescent="0.3">
      <c r="B1645" s="3" t="s">
        <v>1025</v>
      </c>
      <c r="C1645" s="1">
        <v>21700</v>
      </c>
      <c r="D1645" s="2" t="s">
        <v>1072</v>
      </c>
      <c r="F1645" s="8" t="s">
        <v>1490</v>
      </c>
      <c r="G1645" s="9" t="str">
        <f>IFERROR(VLOOKUP(Table2[[#This Row],[رقم الايصال الاكتروني]],Table1[],2,0),"")</f>
        <v/>
      </c>
      <c r="H1645" s="9" t="str">
        <f>IFERROR(VLOOKUP(Table2[[#This Row],[رقم الايصال الاكتروني]],Table1[],3,0),"")</f>
        <v/>
      </c>
    </row>
    <row r="1646" spans="2:8" ht="18.75" x14ac:dyDescent="0.3">
      <c r="B1646" s="3" t="s">
        <v>1026</v>
      </c>
      <c r="C1646" s="1">
        <v>21700</v>
      </c>
      <c r="D1646" s="2" t="s">
        <v>1072</v>
      </c>
      <c r="F1646" s="8" t="s">
        <v>1491</v>
      </c>
      <c r="G1646" s="9" t="str">
        <f>IFERROR(VLOOKUP(Table2[[#This Row],[رقم الايصال الاكتروني]],Table1[],2,0),"")</f>
        <v/>
      </c>
      <c r="H1646" s="9" t="str">
        <f>IFERROR(VLOOKUP(Table2[[#This Row],[رقم الايصال الاكتروني]],Table1[],3,0),"")</f>
        <v/>
      </c>
    </row>
    <row r="1647" spans="2:8" ht="18.75" x14ac:dyDescent="0.3">
      <c r="B1647" s="3" t="s">
        <v>1027</v>
      </c>
      <c r="C1647" s="1">
        <v>61250</v>
      </c>
      <c r="D1647" s="2" t="s">
        <v>1072</v>
      </c>
      <c r="F1647" s="8" t="s">
        <v>1492</v>
      </c>
      <c r="G1647" s="9" t="str">
        <f>IFERROR(VLOOKUP(Table2[[#This Row],[رقم الايصال الاكتروني]],Table1[],2,0),"")</f>
        <v/>
      </c>
      <c r="H1647" s="9" t="str">
        <f>IFERROR(VLOOKUP(Table2[[#This Row],[رقم الايصال الاكتروني]],Table1[],3,0),"")</f>
        <v/>
      </c>
    </row>
    <row r="1648" spans="2:8" ht="18.75" x14ac:dyDescent="0.3">
      <c r="B1648" s="3" t="s">
        <v>1028</v>
      </c>
      <c r="C1648" s="1">
        <v>31500</v>
      </c>
      <c r="D1648" s="2" t="s">
        <v>1072</v>
      </c>
      <c r="F1648" s="8">
        <v>279819</v>
      </c>
      <c r="G1648" s="9">
        <f>IFERROR(VLOOKUP(Table2[[#This Row],[رقم الايصال الاكتروني]],Table1[],2,0),"")</f>
        <v>16555</v>
      </c>
      <c r="H1648" s="9" t="str">
        <f>IFERROR(VLOOKUP(Table2[[#This Row],[رقم الايصال الاكتروني]],Table1[],3,0),"")</f>
        <v>كاش</v>
      </c>
    </row>
    <row r="1649" spans="2:8" ht="18.75" x14ac:dyDescent="0.3">
      <c r="B1649" s="3" t="s">
        <v>1029</v>
      </c>
      <c r="C1649" s="1">
        <v>31500</v>
      </c>
      <c r="D1649" s="2" t="s">
        <v>1072</v>
      </c>
      <c r="F1649" s="8" t="s">
        <v>823</v>
      </c>
      <c r="G1649" s="9">
        <f>IFERROR(VLOOKUP(Table2[[#This Row],[رقم الايصال الاكتروني]],Table1[],2,0),"")</f>
        <v>25211</v>
      </c>
      <c r="H1649" s="9" t="str">
        <f>IFERROR(VLOOKUP(Table2[[#This Row],[رقم الايصال الاكتروني]],Table1[],3,0),"")</f>
        <v>كاش</v>
      </c>
    </row>
    <row r="1650" spans="2:8" ht="18.75" x14ac:dyDescent="0.3">
      <c r="B1650" s="3" t="s">
        <v>1030</v>
      </c>
      <c r="C1650" s="1">
        <v>31500</v>
      </c>
      <c r="D1650" s="2" t="s">
        <v>1072</v>
      </c>
      <c r="F1650" s="8" t="s">
        <v>1493</v>
      </c>
      <c r="G1650" s="9">
        <f>IFERROR(VLOOKUP(Table2[[#This Row],[رقم الايصال الاكتروني]],Table1[],2,0),"")</f>
        <v>23625</v>
      </c>
      <c r="H1650" s="9" t="str">
        <f>IFERROR(VLOOKUP(Table2[[#This Row],[رقم الايصال الاكتروني]],Table1[],3,0),"")</f>
        <v>فيزا</v>
      </c>
    </row>
    <row r="1651" spans="2:8" ht="18.75" x14ac:dyDescent="0.3">
      <c r="B1651" s="3" t="s">
        <v>1031</v>
      </c>
      <c r="C1651" s="1">
        <v>31500</v>
      </c>
      <c r="D1651" s="2" t="s">
        <v>1072</v>
      </c>
      <c r="F1651" s="8" t="s">
        <v>1494</v>
      </c>
      <c r="G1651" s="9" t="str">
        <f>IFERROR(VLOOKUP(Table2[[#This Row],[رقم الايصال الاكتروني]],Table1[],2,0),"")</f>
        <v/>
      </c>
      <c r="H1651" s="9" t="str">
        <f>IFERROR(VLOOKUP(Table2[[#This Row],[رقم الايصال الاكتروني]],Table1[],3,0),"")</f>
        <v/>
      </c>
    </row>
    <row r="1652" spans="2:8" ht="18.75" x14ac:dyDescent="0.3">
      <c r="B1652" s="3" t="s">
        <v>1032</v>
      </c>
      <c r="C1652" s="1">
        <v>31500</v>
      </c>
      <c r="D1652" s="2" t="s">
        <v>1072</v>
      </c>
      <c r="F1652" s="8" t="s">
        <v>1495</v>
      </c>
      <c r="G1652" s="9" t="str">
        <f>IFERROR(VLOOKUP(Table2[[#This Row],[رقم الايصال الاكتروني]],Table1[],2,0),"")</f>
        <v/>
      </c>
      <c r="H1652" s="9" t="str">
        <f>IFERROR(VLOOKUP(Table2[[#This Row],[رقم الايصال الاكتروني]],Table1[],3,0),"")</f>
        <v/>
      </c>
    </row>
    <row r="1653" spans="2:8" ht="18.75" x14ac:dyDescent="0.3">
      <c r="B1653" s="3" t="s">
        <v>1033</v>
      </c>
      <c r="C1653" s="1">
        <v>30318</v>
      </c>
      <c r="D1653" s="2" t="s">
        <v>1073</v>
      </c>
      <c r="F1653" s="8" t="s">
        <v>891</v>
      </c>
      <c r="G1653" s="9">
        <f>IFERROR(VLOOKUP(Table2[[#This Row],[رقم الايصال الاكتروني]],Table1[],2,0),"")</f>
        <v>17150</v>
      </c>
      <c r="H1653" s="9" t="str">
        <f>IFERROR(VLOOKUP(Table2[[#This Row],[رقم الايصال الاكتروني]],Table1[],3,0),"")</f>
        <v>فيزا</v>
      </c>
    </row>
    <row r="1654" spans="2:8" ht="18.75" x14ac:dyDescent="0.3">
      <c r="B1654" s="3" t="s">
        <v>1034</v>
      </c>
      <c r="C1654" s="1">
        <v>17600</v>
      </c>
      <c r="D1654" s="2" t="s">
        <v>1071</v>
      </c>
      <c r="F1654" s="8" t="s">
        <v>908</v>
      </c>
      <c r="G1654" s="9">
        <f>IFERROR(VLOOKUP(Table2[[#This Row],[رقم الايصال الاكتروني]],Table1[],2,0),"")</f>
        <v>17850</v>
      </c>
      <c r="H1654" s="9" t="str">
        <f>IFERROR(VLOOKUP(Table2[[#This Row],[رقم الايصال الاكتروني]],Table1[],3,0),"")</f>
        <v>فيزا</v>
      </c>
    </row>
    <row r="1655" spans="2:8" ht="18.75" x14ac:dyDescent="0.3">
      <c r="B1655" s="3">
        <v>136916</v>
      </c>
      <c r="C1655" s="1">
        <v>4985</v>
      </c>
      <c r="D1655" s="2" t="s">
        <v>1073</v>
      </c>
      <c r="F1655" s="8" t="s">
        <v>1496</v>
      </c>
      <c r="G1655" s="9" t="str">
        <f>IFERROR(VLOOKUP(Table2[[#This Row],[رقم الايصال الاكتروني]],Table1[],2,0),"")</f>
        <v/>
      </c>
      <c r="H1655" s="9" t="str">
        <f>IFERROR(VLOOKUP(Table2[[#This Row],[رقم الايصال الاكتروني]],Table1[],3,0),"")</f>
        <v/>
      </c>
    </row>
    <row r="1656" spans="2:8" ht="18.75" x14ac:dyDescent="0.3">
      <c r="B1656" s="3" t="s">
        <v>1035</v>
      </c>
      <c r="C1656" s="1">
        <v>19687.5</v>
      </c>
      <c r="D1656" s="2" t="s">
        <v>1073</v>
      </c>
      <c r="F1656" s="8">
        <v>610543</v>
      </c>
      <c r="G1656" s="9">
        <f>IFERROR(VLOOKUP(Table2[[#This Row],[رقم الايصال الاكتروني]],Table1[],2,0),"")</f>
        <v>11907</v>
      </c>
      <c r="H1656" s="9" t="str">
        <f>IFERROR(VLOOKUP(Table2[[#This Row],[رقم الايصال الاكتروني]],Table1[],3,0),"")</f>
        <v>كاش</v>
      </c>
    </row>
    <row r="1657" spans="2:8" ht="18.75" x14ac:dyDescent="0.3">
      <c r="B1657" s="3">
        <v>232826</v>
      </c>
      <c r="C1657" s="1">
        <v>8300</v>
      </c>
      <c r="D1657" s="2" t="s">
        <v>1073</v>
      </c>
      <c r="F1657" s="8" t="s">
        <v>1497</v>
      </c>
      <c r="G1657" s="9" t="str">
        <f>IFERROR(VLOOKUP(Table2[[#This Row],[رقم الايصال الاكتروني]],Table1[],2,0),"")</f>
        <v/>
      </c>
      <c r="H1657" s="9" t="str">
        <f>IFERROR(VLOOKUP(Table2[[#This Row],[رقم الايصال الاكتروني]],Table1[],3,0),"")</f>
        <v/>
      </c>
    </row>
    <row r="1658" spans="2:8" ht="18.75" x14ac:dyDescent="0.3">
      <c r="B1658" s="3" t="s">
        <v>1036</v>
      </c>
      <c r="C1658" s="1">
        <v>27075</v>
      </c>
      <c r="D1658" s="2" t="s">
        <v>1074</v>
      </c>
      <c r="F1658" s="8" t="s">
        <v>1498</v>
      </c>
      <c r="G1658" s="9" t="str">
        <f>IFERROR(VLOOKUP(Table2[[#This Row],[رقم الايصال الاكتروني]],Table1[],2,0),"")</f>
        <v/>
      </c>
      <c r="H1658" s="9" t="str">
        <f>IFERROR(VLOOKUP(Table2[[#This Row],[رقم الايصال الاكتروني]],Table1[],3,0),"")</f>
        <v/>
      </c>
    </row>
    <row r="1659" spans="2:8" ht="18.75" x14ac:dyDescent="0.3">
      <c r="B1659" s="3">
        <v>5795350</v>
      </c>
      <c r="C1659" s="1">
        <v>7500</v>
      </c>
      <c r="D1659" s="2" t="s">
        <v>1073</v>
      </c>
      <c r="F1659" s="8" t="s">
        <v>1499</v>
      </c>
      <c r="G1659" s="9" t="str">
        <f>IFERROR(VLOOKUP(Table2[[#This Row],[رقم الايصال الاكتروني]],Table1[],2,0),"")</f>
        <v/>
      </c>
      <c r="H1659" s="9" t="str">
        <f>IFERROR(VLOOKUP(Table2[[#This Row],[رقم الايصال الاكتروني]],Table1[],3,0),"")</f>
        <v/>
      </c>
    </row>
    <row r="1660" spans="2:8" ht="18.75" x14ac:dyDescent="0.3">
      <c r="B1660" s="3" t="s">
        <v>1037</v>
      </c>
      <c r="C1660" s="1">
        <v>33410</v>
      </c>
      <c r="D1660" s="2" t="s">
        <v>1071</v>
      </c>
      <c r="F1660" s="8" t="s">
        <v>1337</v>
      </c>
      <c r="G1660" s="9" t="str">
        <f>IFERROR(VLOOKUP(Table2[[#This Row],[رقم الايصال الاكتروني]],Table1[],2,0),"")</f>
        <v/>
      </c>
      <c r="H1660" s="9" t="str">
        <f>IFERROR(VLOOKUP(Table2[[#This Row],[رقم الايصال الاكتروني]],Table1[],3,0),"")</f>
        <v/>
      </c>
    </row>
    <row r="1661" spans="2:8" ht="18.75" x14ac:dyDescent="0.3">
      <c r="B1661" s="3">
        <v>99271</v>
      </c>
      <c r="C1661" s="1">
        <v>60000</v>
      </c>
      <c r="D1661" s="2" t="s">
        <v>1071</v>
      </c>
      <c r="F1661" s="8" t="s">
        <v>308</v>
      </c>
      <c r="G1661" s="9">
        <f>IFERROR(VLOOKUP(Table2[[#This Row],[رقم الايصال الاكتروني]],Table1[],2,0),"")</f>
        <v>22781</v>
      </c>
      <c r="H1661" s="9" t="str">
        <f>IFERROR(VLOOKUP(Table2[[#This Row],[رقم الايصال الاكتروني]],Table1[],3,0),"")</f>
        <v>كاش</v>
      </c>
    </row>
    <row r="1662" spans="2:8" ht="18.75" x14ac:dyDescent="0.3">
      <c r="B1662" s="3" t="s">
        <v>1038</v>
      </c>
      <c r="C1662" s="1">
        <v>11340</v>
      </c>
      <c r="D1662" s="2" t="s">
        <v>1073</v>
      </c>
      <c r="F1662" s="8" t="s">
        <v>1328</v>
      </c>
      <c r="G1662" s="9" t="str">
        <f>IFERROR(VLOOKUP(Table2[[#This Row],[رقم الايصال الاكتروني]],Table1[],2,0),"")</f>
        <v/>
      </c>
      <c r="H1662" s="9" t="str">
        <f>IFERROR(VLOOKUP(Table2[[#This Row],[رقم الايصال الاكتروني]],Table1[],3,0),"")</f>
        <v/>
      </c>
    </row>
    <row r="1663" spans="2:8" ht="18.75" x14ac:dyDescent="0.3">
      <c r="B1663" s="3" t="s">
        <v>1039</v>
      </c>
      <c r="C1663" s="1">
        <v>17115</v>
      </c>
      <c r="D1663" s="2" t="s">
        <v>1073</v>
      </c>
      <c r="F1663" s="8">
        <v>33343</v>
      </c>
      <c r="G1663" s="9">
        <f>IFERROR(VLOOKUP(Table2[[#This Row],[رقم الايصال الاكتروني]],Table1[],2,0),"")</f>
        <v>24325</v>
      </c>
      <c r="H1663" s="9" t="str">
        <f>IFERROR(VLOOKUP(Table2[[#This Row],[رقم الايصال الاكتروني]],Table1[],3,0),"")</f>
        <v>فيزا</v>
      </c>
    </row>
    <row r="1664" spans="2:8" ht="18.75" x14ac:dyDescent="0.3">
      <c r="B1664" s="3" t="s">
        <v>1040</v>
      </c>
      <c r="C1664" s="1">
        <v>19933</v>
      </c>
      <c r="D1664" s="2" t="s">
        <v>1073</v>
      </c>
      <c r="F1664" s="8">
        <v>19962</v>
      </c>
      <c r="G1664" s="9">
        <f>IFERROR(VLOOKUP(Table2[[#This Row],[رقم الايصال الاكتروني]],Table1[],2,0),"")</f>
        <v>51469</v>
      </c>
      <c r="H1664" s="9" t="str">
        <f>IFERROR(VLOOKUP(Table2[[#This Row],[رقم الايصال الاكتروني]],Table1[],3,0),"")</f>
        <v>شيك</v>
      </c>
    </row>
    <row r="1665" spans="2:8" ht="18.75" x14ac:dyDescent="0.3">
      <c r="B1665" s="3" t="s">
        <v>1041</v>
      </c>
      <c r="C1665" s="1">
        <v>22680</v>
      </c>
      <c r="D1665" s="2" t="s">
        <v>1073</v>
      </c>
      <c r="F1665" s="8">
        <v>92821</v>
      </c>
      <c r="G1665" s="9" t="str">
        <f>IFERROR(VLOOKUP(Table2[[#This Row],[رقم الايصال الاكتروني]],Table1[],2,0),"")</f>
        <v/>
      </c>
      <c r="H1665" s="9" t="str">
        <f>IFERROR(VLOOKUP(Table2[[#This Row],[رقم الايصال الاكتروني]],Table1[],3,0),"")</f>
        <v/>
      </c>
    </row>
    <row r="1666" spans="2:8" ht="18.75" x14ac:dyDescent="0.3">
      <c r="B1666" s="3">
        <v>99289</v>
      </c>
      <c r="C1666" s="1">
        <v>20387</v>
      </c>
      <c r="D1666" s="2" t="s">
        <v>1073</v>
      </c>
      <c r="F1666" s="8" t="s">
        <v>1348</v>
      </c>
      <c r="G1666" s="9">
        <f>IFERROR(VLOOKUP(Table2[[#This Row],[رقم الايصال الاكتروني]],Table1[],2,0),"")</f>
        <v>33750</v>
      </c>
      <c r="H1666" s="9" t="str">
        <f>IFERROR(VLOOKUP(Table2[[#This Row],[رقم الايصال الاكتروني]],Table1[],3,0),"")</f>
        <v>شيك</v>
      </c>
    </row>
    <row r="1667" spans="2:8" ht="18.75" x14ac:dyDescent="0.3">
      <c r="B1667" s="3" t="s">
        <v>1042</v>
      </c>
      <c r="C1667" s="1">
        <v>28114</v>
      </c>
      <c r="D1667" s="2" t="s">
        <v>1073</v>
      </c>
      <c r="F1667" s="8" t="s">
        <v>242</v>
      </c>
      <c r="G1667" s="9">
        <f>IFERROR(VLOOKUP(Table2[[#This Row],[رقم الايصال الاكتروني]],Table1[],2,0),"")</f>
        <v>27375</v>
      </c>
      <c r="H1667" s="9" t="str">
        <f>IFERROR(VLOOKUP(Table2[[#This Row],[رقم الايصال الاكتروني]],Table1[],3,0),"")</f>
        <v>فيزا</v>
      </c>
    </row>
    <row r="1668" spans="2:8" ht="18.75" x14ac:dyDescent="0.3">
      <c r="B1668" s="3" t="s">
        <v>1043</v>
      </c>
      <c r="C1668" s="1">
        <v>20500</v>
      </c>
      <c r="D1668" s="2" t="s">
        <v>1073</v>
      </c>
      <c r="F1668" s="8" t="s">
        <v>241</v>
      </c>
      <c r="G1668" s="9">
        <f>IFERROR(VLOOKUP(Table2[[#This Row],[رقم الايصال الاكتروني]],Table1[],2,0),"")</f>
        <v>27375</v>
      </c>
      <c r="H1668" s="9" t="str">
        <f>IFERROR(VLOOKUP(Table2[[#This Row],[رقم الايصال الاكتروني]],Table1[],3,0),"")</f>
        <v>فيزا</v>
      </c>
    </row>
    <row r="1669" spans="2:8" ht="18.75" x14ac:dyDescent="0.3">
      <c r="B1669" s="3" t="s">
        <v>1044</v>
      </c>
      <c r="C1669" s="1">
        <v>21060</v>
      </c>
      <c r="D1669" s="2" t="s">
        <v>1073</v>
      </c>
      <c r="F1669" s="8" t="s">
        <v>1500</v>
      </c>
      <c r="G1669" s="9" t="str">
        <f>IFERROR(VLOOKUP(Table2[[#This Row],[رقم الايصال الاكتروني]],Table1[],2,0),"")</f>
        <v/>
      </c>
      <c r="H1669" s="9" t="str">
        <f>IFERROR(VLOOKUP(Table2[[#This Row],[رقم الايصال الاكتروني]],Table1[],3,0),"")</f>
        <v/>
      </c>
    </row>
    <row r="1670" spans="2:8" ht="18.75" x14ac:dyDescent="0.3">
      <c r="B1670" s="3" t="s">
        <v>1045</v>
      </c>
      <c r="C1670" s="1">
        <v>33210</v>
      </c>
      <c r="D1670" s="2" t="s">
        <v>1071</v>
      </c>
      <c r="F1670" s="8">
        <v>356682</v>
      </c>
      <c r="G1670" s="9" t="str">
        <f>IFERROR(VLOOKUP(Table2[[#This Row],[رقم الايصال الاكتروني]],Table1[],2,0),"")</f>
        <v/>
      </c>
      <c r="H1670" s="9" t="str">
        <f>IFERROR(VLOOKUP(Table2[[#This Row],[رقم الايصال الاكتروني]],Table1[],3,0),"")</f>
        <v/>
      </c>
    </row>
    <row r="1671" spans="2:8" ht="18.75" x14ac:dyDescent="0.3">
      <c r="B1671" s="3">
        <v>28488</v>
      </c>
      <c r="C1671" s="1">
        <v>8432</v>
      </c>
      <c r="D1671" s="2" t="s">
        <v>1073</v>
      </c>
      <c r="F1671" s="8">
        <v>5638964</v>
      </c>
      <c r="G1671" s="9" t="str">
        <f>IFERROR(VLOOKUP(Table2[[#This Row],[رقم الايصال الاكتروني]],Table1[],2,0),"")</f>
        <v/>
      </c>
      <c r="H1671" s="9" t="str">
        <f>IFERROR(VLOOKUP(Table2[[#This Row],[رقم الايصال الاكتروني]],Table1[],3,0),"")</f>
        <v/>
      </c>
    </row>
    <row r="1672" spans="2:8" ht="18.75" x14ac:dyDescent="0.3">
      <c r="B1672" s="3" t="s">
        <v>1046</v>
      </c>
      <c r="C1672" s="1">
        <v>25819</v>
      </c>
      <c r="D1672" s="2" t="s">
        <v>1073</v>
      </c>
      <c r="F1672" s="8" t="s">
        <v>1333</v>
      </c>
      <c r="G1672" s="9" t="str">
        <f>IFERROR(VLOOKUP(Table2[[#This Row],[رقم الايصال الاكتروني]],Table1[],2,0),"")</f>
        <v/>
      </c>
      <c r="H1672" s="9" t="str">
        <f>IFERROR(VLOOKUP(Table2[[#This Row],[رقم الايصال الاكتروني]],Table1[],3,0),"")</f>
        <v/>
      </c>
    </row>
    <row r="1673" spans="2:8" ht="18.75" x14ac:dyDescent="0.3">
      <c r="B1673" s="3" t="s">
        <v>1047</v>
      </c>
      <c r="C1673" s="1">
        <v>43732</v>
      </c>
      <c r="D1673" s="2" t="s">
        <v>1072</v>
      </c>
      <c r="F1673" s="8" t="s">
        <v>536</v>
      </c>
      <c r="G1673" s="9">
        <f>IFERROR(VLOOKUP(Table2[[#This Row],[رقم الايصال الاكتروني]],Table1[],2,0),"")</f>
        <v>14000</v>
      </c>
      <c r="H1673" s="9" t="str">
        <f>IFERROR(VLOOKUP(Table2[[#This Row],[رقم الايصال الاكتروني]],Table1[],3,0),"")</f>
        <v>فيزا</v>
      </c>
    </row>
    <row r="1674" spans="2:8" ht="18.75" x14ac:dyDescent="0.3">
      <c r="B1674" s="3">
        <v>74303</v>
      </c>
      <c r="C1674" s="1">
        <v>21938</v>
      </c>
      <c r="D1674" s="2" t="s">
        <v>1073</v>
      </c>
      <c r="F1674" s="8" t="s">
        <v>1501</v>
      </c>
      <c r="G1674" s="9" t="str">
        <f>IFERROR(VLOOKUP(Table2[[#This Row],[رقم الايصال الاكتروني]],Table1[],2,0),"")</f>
        <v/>
      </c>
      <c r="H1674" s="9" t="str">
        <f>IFERROR(VLOOKUP(Table2[[#This Row],[رقم الايصال الاكتروني]],Table1[],3,0),"")</f>
        <v/>
      </c>
    </row>
    <row r="1675" spans="2:8" ht="18.75" x14ac:dyDescent="0.3">
      <c r="B1675" s="3" t="s">
        <v>1048</v>
      </c>
      <c r="C1675" s="1">
        <v>27675</v>
      </c>
      <c r="D1675" s="2" t="s">
        <v>1073</v>
      </c>
      <c r="F1675" s="8" t="s">
        <v>1502</v>
      </c>
      <c r="G1675" s="9" t="str">
        <f>IFERROR(VLOOKUP(Table2[[#This Row],[رقم الايصال الاكتروني]],Table1[],2,0),"")</f>
        <v/>
      </c>
      <c r="H1675" s="9" t="str">
        <f>IFERROR(VLOOKUP(Table2[[#This Row],[رقم الايصال الاكتروني]],Table1[],3,0),"")</f>
        <v/>
      </c>
    </row>
    <row r="1676" spans="2:8" ht="18.75" x14ac:dyDescent="0.3">
      <c r="B1676" s="3" t="s">
        <v>1049</v>
      </c>
      <c r="C1676" s="1">
        <v>26200</v>
      </c>
      <c r="D1676" s="2" t="s">
        <v>1073</v>
      </c>
      <c r="F1676" s="8" t="s">
        <v>551</v>
      </c>
      <c r="G1676" s="9">
        <f>IFERROR(VLOOKUP(Table2[[#This Row],[رقم الايصال الاكتروني]],Table1[],2,0),"")</f>
        <v>10935</v>
      </c>
      <c r="H1676" s="9" t="str">
        <f>IFERROR(VLOOKUP(Table2[[#This Row],[رقم الايصال الاكتروني]],Table1[],3,0),"")</f>
        <v>كاش</v>
      </c>
    </row>
    <row r="1677" spans="2:8" ht="18.75" x14ac:dyDescent="0.3">
      <c r="B1677" s="3" t="s">
        <v>1050</v>
      </c>
      <c r="C1677" s="1">
        <v>12150</v>
      </c>
      <c r="D1677" s="2" t="s">
        <v>1073</v>
      </c>
      <c r="F1677" s="8" t="s">
        <v>1503</v>
      </c>
      <c r="G1677" s="9" t="str">
        <f>IFERROR(VLOOKUP(Table2[[#This Row],[رقم الايصال الاكتروني]],Table1[],2,0),"")</f>
        <v/>
      </c>
      <c r="H1677" s="9" t="str">
        <f>IFERROR(VLOOKUP(Table2[[#This Row],[رقم الايصال الاكتروني]],Table1[],3,0),"")</f>
        <v/>
      </c>
    </row>
    <row r="1678" spans="2:8" ht="18.75" x14ac:dyDescent="0.3">
      <c r="B1678" s="3">
        <v>871099</v>
      </c>
      <c r="C1678" s="1">
        <v>7405</v>
      </c>
      <c r="D1678" s="2" t="s">
        <v>1074</v>
      </c>
      <c r="F1678" s="8" t="s">
        <v>550</v>
      </c>
      <c r="G1678" s="9">
        <f>IFERROR(VLOOKUP(Table2[[#This Row],[رقم الايصال الاكتروني]],Table1[],2,0),"")</f>
        <v>18200</v>
      </c>
      <c r="H1678" s="9" t="str">
        <f>IFERROR(VLOOKUP(Table2[[#This Row],[رقم الايصال الاكتروني]],Table1[],3,0),"")</f>
        <v>فيزا</v>
      </c>
    </row>
    <row r="1679" spans="2:8" ht="18.75" x14ac:dyDescent="0.3">
      <c r="B1679" s="3">
        <v>51292</v>
      </c>
      <c r="C1679" s="1">
        <v>23200</v>
      </c>
      <c r="D1679" s="2" t="s">
        <v>1073</v>
      </c>
      <c r="F1679" s="8" t="s">
        <v>1504</v>
      </c>
      <c r="G1679" s="9" t="str">
        <f>IFERROR(VLOOKUP(Table2[[#This Row],[رقم الايصال الاكتروني]],Table1[],2,0),"")</f>
        <v/>
      </c>
      <c r="H1679" s="9" t="str">
        <f>IFERROR(VLOOKUP(Table2[[#This Row],[رقم الايصال الاكتروني]],Table1[],3,0),"")</f>
        <v/>
      </c>
    </row>
    <row r="1680" spans="2:8" ht="18.75" x14ac:dyDescent="0.3">
      <c r="B1680" s="3" t="s">
        <v>1051</v>
      </c>
      <c r="C1680" s="1">
        <v>14855</v>
      </c>
      <c r="D1680" s="2" t="s">
        <v>1071</v>
      </c>
      <c r="F1680" s="8" t="s">
        <v>1505</v>
      </c>
      <c r="G1680" s="9" t="str">
        <f>IFERROR(VLOOKUP(Table2[[#This Row],[رقم الايصال الاكتروني]],Table1[],2,0),"")</f>
        <v/>
      </c>
      <c r="H1680" s="9" t="str">
        <f>IFERROR(VLOOKUP(Table2[[#This Row],[رقم الايصال الاكتروني]],Table1[],3,0),"")</f>
        <v/>
      </c>
    </row>
    <row r="1681" spans="2:8" ht="18.75" x14ac:dyDescent="0.3">
      <c r="B1681" s="3" t="s">
        <v>1052</v>
      </c>
      <c r="C1681" s="1">
        <v>38700</v>
      </c>
      <c r="D1681" s="2" t="s">
        <v>1073</v>
      </c>
      <c r="F1681" s="8" t="s">
        <v>1506</v>
      </c>
      <c r="G1681" s="9" t="str">
        <f>IFERROR(VLOOKUP(Table2[[#This Row],[رقم الايصال الاكتروني]],Table1[],2,0),"")</f>
        <v/>
      </c>
      <c r="H1681" s="9" t="str">
        <f>IFERROR(VLOOKUP(Table2[[#This Row],[رقم الايصال الاكتروني]],Table1[],3,0),"")</f>
        <v/>
      </c>
    </row>
    <row r="1682" spans="2:8" ht="18.75" x14ac:dyDescent="0.3">
      <c r="B1682" s="3" t="s">
        <v>1053</v>
      </c>
      <c r="C1682" s="1">
        <v>35190</v>
      </c>
      <c r="D1682" s="2" t="s">
        <v>1072</v>
      </c>
      <c r="F1682" s="8" t="s">
        <v>1507</v>
      </c>
      <c r="G1682" s="9" t="str">
        <f>IFERROR(VLOOKUP(Table2[[#This Row],[رقم الايصال الاكتروني]],Table1[],2,0),"")</f>
        <v/>
      </c>
      <c r="H1682" s="9" t="str">
        <f>IFERROR(VLOOKUP(Table2[[#This Row],[رقم الايصال الاكتروني]],Table1[],3,0),"")</f>
        <v/>
      </c>
    </row>
    <row r="1683" spans="2:8" ht="18.75" x14ac:dyDescent="0.3">
      <c r="B1683" s="3">
        <v>925705</v>
      </c>
      <c r="C1683" s="1">
        <v>23693</v>
      </c>
      <c r="D1683" s="2" t="s">
        <v>1072</v>
      </c>
      <c r="F1683" s="8" t="s">
        <v>1508</v>
      </c>
      <c r="G1683" s="9" t="str">
        <f>IFERROR(VLOOKUP(Table2[[#This Row],[رقم الايصال الاكتروني]],Table1[],2,0),"")</f>
        <v/>
      </c>
      <c r="H1683" s="9" t="str">
        <f>IFERROR(VLOOKUP(Table2[[#This Row],[رقم الايصال الاكتروني]],Table1[],3,0),"")</f>
        <v/>
      </c>
    </row>
    <row r="1684" spans="2:8" ht="18.75" x14ac:dyDescent="0.3">
      <c r="B1684" s="3">
        <v>80023</v>
      </c>
      <c r="C1684" s="1">
        <v>16800</v>
      </c>
      <c r="D1684" s="2" t="s">
        <v>1073</v>
      </c>
      <c r="F1684" s="8" t="s">
        <v>1509</v>
      </c>
      <c r="G1684" s="9" t="str">
        <f>IFERROR(VLOOKUP(Table2[[#This Row],[رقم الايصال الاكتروني]],Table1[],2,0),"")</f>
        <v/>
      </c>
      <c r="H1684" s="9" t="str">
        <f>IFERROR(VLOOKUP(Table2[[#This Row],[رقم الايصال الاكتروني]],Table1[],3,0),"")</f>
        <v/>
      </c>
    </row>
    <row r="1685" spans="2:8" ht="18.75" x14ac:dyDescent="0.3">
      <c r="B1685" s="3" t="s">
        <v>1054</v>
      </c>
      <c r="C1685" s="1">
        <v>13860</v>
      </c>
      <c r="D1685" s="2" t="s">
        <v>1073</v>
      </c>
      <c r="F1685" s="8">
        <v>91309</v>
      </c>
      <c r="G1685" s="9">
        <f>IFERROR(VLOOKUP(Table2[[#This Row],[رقم الايصال الاكتروني]],Table1[],2,0),"")</f>
        <v>16639</v>
      </c>
      <c r="H1685" s="9" t="str">
        <f>IFERROR(VLOOKUP(Table2[[#This Row],[رقم الايصال الاكتروني]],Table1[],3,0),"")</f>
        <v>كاش</v>
      </c>
    </row>
    <row r="1686" spans="2:8" ht="18.75" x14ac:dyDescent="0.3">
      <c r="B1686" s="3" t="s">
        <v>1055</v>
      </c>
      <c r="C1686" s="1">
        <v>18428</v>
      </c>
      <c r="D1686" s="2" t="s">
        <v>1073</v>
      </c>
      <c r="F1686" s="8" t="s">
        <v>549</v>
      </c>
      <c r="G1686" s="9">
        <f>IFERROR(VLOOKUP(Table2[[#This Row],[رقم الايصال الاكتروني]],Table1[],2,0),"")</f>
        <v>30071</v>
      </c>
      <c r="H1686" s="9" t="str">
        <f>IFERROR(VLOOKUP(Table2[[#This Row],[رقم الايصال الاكتروني]],Table1[],3,0),"")</f>
        <v>كاش</v>
      </c>
    </row>
    <row r="1687" spans="2:8" ht="18.75" x14ac:dyDescent="0.3">
      <c r="B1687" s="3" t="s">
        <v>1056</v>
      </c>
      <c r="C1687" s="1">
        <v>20800</v>
      </c>
      <c r="D1687" s="2" t="s">
        <v>1073</v>
      </c>
      <c r="F1687" s="8" t="s">
        <v>560</v>
      </c>
      <c r="G1687" s="9">
        <f>IFERROR(VLOOKUP(Table2[[#This Row],[رقم الايصال الاكتروني]],Table1[],2,0),"")</f>
        <v>23085</v>
      </c>
      <c r="H1687" s="9" t="str">
        <f>IFERROR(VLOOKUP(Table2[[#This Row],[رقم الايصال الاكتروني]],Table1[],3,0),"")</f>
        <v>كاش</v>
      </c>
    </row>
    <row r="1688" spans="2:8" ht="18.75" x14ac:dyDescent="0.3">
      <c r="B1688" s="3" t="s">
        <v>1057</v>
      </c>
      <c r="C1688" s="1">
        <v>17010</v>
      </c>
      <c r="D1688" s="2" t="s">
        <v>1073</v>
      </c>
      <c r="F1688" s="8">
        <v>92769</v>
      </c>
      <c r="G1688" s="9">
        <f>IFERROR(VLOOKUP(Table2[[#This Row],[رقم الايصال الاكتروني]],Table1[],2,0),"")</f>
        <v>21105</v>
      </c>
      <c r="H1688" s="9" t="str">
        <f>IFERROR(VLOOKUP(Table2[[#This Row],[رقم الايصال الاكتروني]],Table1[],3,0),"")</f>
        <v>فيزا</v>
      </c>
    </row>
    <row r="1689" spans="2:8" ht="18.75" x14ac:dyDescent="0.3">
      <c r="B1689" s="3" t="s">
        <v>1058</v>
      </c>
      <c r="C1689" s="1">
        <v>44719</v>
      </c>
      <c r="D1689" s="2" t="s">
        <v>1072</v>
      </c>
      <c r="F1689" s="8" t="s">
        <v>1510</v>
      </c>
      <c r="G1689" s="9" t="str">
        <f>IFERROR(VLOOKUP(Table2[[#This Row],[رقم الايصال الاكتروني]],Table1[],2,0),"")</f>
        <v/>
      </c>
      <c r="H1689" s="9" t="str">
        <f>IFERROR(VLOOKUP(Table2[[#This Row],[رقم الايصال الاكتروني]],Table1[],3,0),"")</f>
        <v/>
      </c>
    </row>
    <row r="1690" spans="2:8" ht="18.75" x14ac:dyDescent="0.3">
      <c r="B1690" s="3" t="s">
        <v>1059</v>
      </c>
      <c r="C1690" s="1">
        <v>27375</v>
      </c>
      <c r="D1690" s="2" t="s">
        <v>1073</v>
      </c>
      <c r="F1690" s="8" t="s">
        <v>548</v>
      </c>
      <c r="G1690" s="9">
        <f>IFERROR(VLOOKUP(Table2[[#This Row],[رقم الايصال الاكتروني]],Table1[],2,0),"")</f>
        <v>21094</v>
      </c>
      <c r="H1690" s="9" t="str">
        <f>IFERROR(VLOOKUP(Table2[[#This Row],[رقم الايصال الاكتروني]],Table1[],3,0),"")</f>
        <v>فيزا</v>
      </c>
    </row>
    <row r="1691" spans="2:8" ht="18.75" x14ac:dyDescent="0.3">
      <c r="B1691" s="3" t="s">
        <v>1060</v>
      </c>
      <c r="C1691" s="1">
        <v>39750</v>
      </c>
      <c r="D1691" s="2" t="s">
        <v>1074</v>
      </c>
      <c r="F1691" s="8" t="s">
        <v>1511</v>
      </c>
      <c r="G1691" s="9" t="str">
        <f>IFERROR(VLOOKUP(Table2[[#This Row],[رقم الايصال الاكتروني]],Table1[],2,0),"")</f>
        <v/>
      </c>
      <c r="H1691" s="9" t="str">
        <f>IFERROR(VLOOKUP(Table2[[#This Row],[رقم الايصال الاكتروني]],Table1[],3,0),"")</f>
        <v/>
      </c>
    </row>
    <row r="1692" spans="2:8" ht="18.75" x14ac:dyDescent="0.3">
      <c r="B1692" s="3" t="s">
        <v>1061</v>
      </c>
      <c r="C1692" s="1">
        <v>20625</v>
      </c>
      <c r="D1692" s="2" t="s">
        <v>1071</v>
      </c>
      <c r="F1692" s="8">
        <v>69727</v>
      </c>
      <c r="G1692" s="9">
        <f>IFERROR(VLOOKUP(Table2[[#This Row],[رقم الايصال الاكتروني]],Table1[],2,0),"")</f>
        <v>19440</v>
      </c>
      <c r="H1692" s="9" t="str">
        <f>IFERROR(VLOOKUP(Table2[[#This Row],[رقم الايصال الاكتروني]],Table1[],3,0),"")</f>
        <v>فيزا</v>
      </c>
    </row>
    <row r="1693" spans="2:8" ht="18.75" x14ac:dyDescent="0.3">
      <c r="B1693" s="3" t="s">
        <v>868</v>
      </c>
      <c r="C1693" s="1">
        <v>27375</v>
      </c>
      <c r="D1693" s="2" t="s">
        <v>1074</v>
      </c>
      <c r="F1693" s="8" t="s">
        <v>1512</v>
      </c>
      <c r="G1693" s="9" t="str">
        <f>IFERROR(VLOOKUP(Table2[[#This Row],[رقم الايصال الاكتروني]],Table1[],2,0),"")</f>
        <v/>
      </c>
      <c r="H1693" s="9" t="str">
        <f>IFERROR(VLOOKUP(Table2[[#This Row],[رقم الايصال الاكتروني]],Table1[],3,0),"")</f>
        <v/>
      </c>
    </row>
    <row r="1694" spans="2:8" ht="18.75" x14ac:dyDescent="0.3">
      <c r="B1694" s="3">
        <v>80027</v>
      </c>
      <c r="C1694" s="1">
        <v>16875</v>
      </c>
      <c r="D1694" s="2" t="s">
        <v>1073</v>
      </c>
      <c r="F1694" s="8" t="s">
        <v>1513</v>
      </c>
      <c r="G1694" s="9" t="str">
        <f>IFERROR(VLOOKUP(Table2[[#This Row],[رقم الايصال الاكتروني]],Table1[],2,0),"")</f>
        <v/>
      </c>
      <c r="H1694" s="9" t="str">
        <f>IFERROR(VLOOKUP(Table2[[#This Row],[رقم الايصال الاكتروني]],Table1[],3,0),"")</f>
        <v/>
      </c>
    </row>
    <row r="1695" spans="2:8" ht="18.75" x14ac:dyDescent="0.3">
      <c r="B1695" s="3" t="s">
        <v>1062</v>
      </c>
      <c r="C1695" s="1">
        <v>57337</v>
      </c>
      <c r="D1695" s="2" t="s">
        <v>1072</v>
      </c>
      <c r="F1695" s="8" t="s">
        <v>1514</v>
      </c>
      <c r="G1695" s="9" t="str">
        <f>IFERROR(VLOOKUP(Table2[[#This Row],[رقم الايصال الاكتروني]],Table1[],2,0),"")</f>
        <v/>
      </c>
      <c r="H1695" s="9" t="str">
        <f>IFERROR(VLOOKUP(Table2[[#This Row],[رقم الايصال الاكتروني]],Table1[],3,0),"")</f>
        <v/>
      </c>
    </row>
    <row r="1696" spans="2:8" ht="18.75" x14ac:dyDescent="0.3">
      <c r="B1696" s="3" t="s">
        <v>1063</v>
      </c>
      <c r="C1696" s="1">
        <v>78750</v>
      </c>
      <c r="D1696" s="2" t="s">
        <v>1074</v>
      </c>
      <c r="F1696" s="8" t="s">
        <v>1515</v>
      </c>
      <c r="G1696" s="9" t="str">
        <f>IFERROR(VLOOKUP(Table2[[#This Row],[رقم الايصال الاكتروني]],Table1[],2,0),"")</f>
        <v/>
      </c>
      <c r="H1696" s="9" t="str">
        <f>IFERROR(VLOOKUP(Table2[[#This Row],[رقم الايصال الاكتروني]],Table1[],3,0),"")</f>
        <v/>
      </c>
    </row>
    <row r="1697" spans="2:8" ht="18.75" x14ac:dyDescent="0.3">
      <c r="B1697" s="3" t="s">
        <v>1064</v>
      </c>
      <c r="C1697" s="1">
        <v>33750</v>
      </c>
      <c r="D1697" s="2" t="s">
        <v>1074</v>
      </c>
      <c r="F1697" s="8" t="s">
        <v>1516</v>
      </c>
      <c r="G1697" s="9" t="str">
        <f>IFERROR(VLOOKUP(Table2[[#This Row],[رقم الايصال الاكتروني]],Table1[],2,0),"")</f>
        <v/>
      </c>
      <c r="H1697" s="9" t="str">
        <f>IFERROR(VLOOKUP(Table2[[#This Row],[رقم الايصال الاكتروني]],Table1[],3,0),"")</f>
        <v/>
      </c>
    </row>
    <row r="1698" spans="2:8" ht="18.75" x14ac:dyDescent="0.3">
      <c r="B1698" s="3">
        <v>52538146</v>
      </c>
      <c r="C1698" s="1">
        <v>4410</v>
      </c>
      <c r="D1698" s="2" t="s">
        <v>1073</v>
      </c>
      <c r="F1698" s="8" t="s">
        <v>1517</v>
      </c>
      <c r="G1698" s="9" t="str">
        <f>IFERROR(VLOOKUP(Table2[[#This Row],[رقم الايصال الاكتروني]],Table1[],2,0),"")</f>
        <v/>
      </c>
      <c r="H1698" s="9" t="str">
        <f>IFERROR(VLOOKUP(Table2[[#This Row],[رقم الايصال الاكتروني]],Table1[],3,0),"")</f>
        <v/>
      </c>
    </row>
    <row r="1699" spans="2:8" ht="18.75" x14ac:dyDescent="0.3">
      <c r="B1699" s="3" t="s">
        <v>1065</v>
      </c>
      <c r="C1699" s="1">
        <v>16920</v>
      </c>
      <c r="D1699" s="2" t="s">
        <v>1071</v>
      </c>
      <c r="F1699" s="8">
        <v>21092</v>
      </c>
      <c r="G1699" s="9" t="str">
        <f>IFERROR(VLOOKUP(Table2[[#This Row],[رقم الايصال الاكتروني]],Table1[],2,0),"")</f>
        <v/>
      </c>
      <c r="H1699" s="9" t="str">
        <f>IFERROR(VLOOKUP(Table2[[#This Row],[رقم الايصال الاكتروني]],Table1[],3,0),"")</f>
        <v/>
      </c>
    </row>
    <row r="1700" spans="2:8" ht="18.75" x14ac:dyDescent="0.3">
      <c r="B1700" s="3" t="s">
        <v>1066</v>
      </c>
      <c r="C1700" s="1">
        <v>28305</v>
      </c>
      <c r="D1700" s="2" t="s">
        <v>1073</v>
      </c>
      <c r="F1700" s="8" t="s">
        <v>1518</v>
      </c>
      <c r="G1700" s="9" t="str">
        <f>IFERROR(VLOOKUP(Table2[[#This Row],[رقم الايصال الاكتروني]],Table1[],2,0),"")</f>
        <v/>
      </c>
      <c r="H1700" s="9" t="str">
        <f>IFERROR(VLOOKUP(Table2[[#This Row],[رقم الايصال الاكتروني]],Table1[],3,0),"")</f>
        <v/>
      </c>
    </row>
    <row r="1701" spans="2:8" ht="18.75" x14ac:dyDescent="0.3">
      <c r="B1701" s="3" t="s">
        <v>1067</v>
      </c>
      <c r="C1701" s="1">
        <v>22800</v>
      </c>
      <c r="D1701" s="2" t="s">
        <v>1074</v>
      </c>
      <c r="F1701" s="8" t="s">
        <v>555</v>
      </c>
      <c r="G1701" s="9">
        <f>IFERROR(VLOOKUP(Table2[[#This Row],[رقم الايصال الاكتروني]],Table1[],2,0),"")</f>
        <v>40300</v>
      </c>
      <c r="H1701" s="9" t="str">
        <f>IFERROR(VLOOKUP(Table2[[#This Row],[رقم الايصال الاكتروني]],Table1[],3,0),"")</f>
        <v>كاش</v>
      </c>
    </row>
    <row r="1702" spans="2:8" ht="18.75" x14ac:dyDescent="0.3">
      <c r="B1702" s="3">
        <v>111803</v>
      </c>
      <c r="C1702" s="1">
        <v>4950</v>
      </c>
      <c r="D1702" s="2" t="s">
        <v>1072</v>
      </c>
      <c r="F1702" s="8">
        <v>8023672</v>
      </c>
      <c r="G1702" s="9" t="str">
        <f>IFERROR(VLOOKUP(Table2[[#This Row],[رقم الايصال الاكتروني]],Table1[],2,0),"")</f>
        <v/>
      </c>
      <c r="H1702" s="9" t="str">
        <f>IFERROR(VLOOKUP(Table2[[#This Row],[رقم الايصال الاكتروني]],Table1[],3,0),"")</f>
        <v/>
      </c>
    </row>
    <row r="1703" spans="2:8" ht="18.75" x14ac:dyDescent="0.3">
      <c r="B1703" s="3" t="s">
        <v>1068</v>
      </c>
      <c r="C1703" s="1">
        <v>17000</v>
      </c>
      <c r="D1703" s="2" t="s">
        <v>1073</v>
      </c>
      <c r="F1703" s="8">
        <v>163297</v>
      </c>
      <c r="G1703" s="9">
        <f>IFERROR(VLOOKUP(Table2[[#This Row],[رقم الايصال الاكتروني]],Table1[],2,0),"")</f>
        <v>8930</v>
      </c>
      <c r="H1703" s="9" t="str">
        <f>IFERROR(VLOOKUP(Table2[[#This Row],[رقم الايصال الاكتروني]],Table1[],3,0),"")</f>
        <v>فيزا</v>
      </c>
    </row>
    <row r="1704" spans="2:8" ht="18.75" x14ac:dyDescent="0.3">
      <c r="B1704" s="3" t="s">
        <v>1069</v>
      </c>
      <c r="C1704" s="1">
        <v>21000</v>
      </c>
      <c r="D1704" s="2" t="s">
        <v>1072</v>
      </c>
      <c r="F1704" s="8">
        <v>4105162</v>
      </c>
      <c r="G1704" s="9" t="str">
        <f>IFERROR(VLOOKUP(Table2[[#This Row],[رقم الايصال الاكتروني]],Table1[],2,0),"")</f>
        <v/>
      </c>
      <c r="H1704" s="9" t="str">
        <f>IFERROR(VLOOKUP(Table2[[#This Row],[رقم الايصال الاكتروني]],Table1[],3,0),"")</f>
        <v/>
      </c>
    </row>
    <row r="1705" spans="2:8" ht="18.75" x14ac:dyDescent="0.3">
      <c r="B1705" s="3">
        <v>23790</v>
      </c>
      <c r="C1705" s="1">
        <v>3416.397375</v>
      </c>
      <c r="D1705" s="2" t="s">
        <v>1074</v>
      </c>
      <c r="F1705" s="8">
        <v>1187834</v>
      </c>
      <c r="G1705" s="9">
        <f>IFERROR(VLOOKUP(Table2[[#This Row],[رقم الايصال الاكتروني]],Table1[],2,0),"")</f>
        <v>8930</v>
      </c>
      <c r="H1705" s="9" t="str">
        <f>IFERROR(VLOOKUP(Table2[[#This Row],[رقم الايصال الاكتروني]],Table1[],3,0),"")</f>
        <v>فيزا</v>
      </c>
    </row>
    <row r="1706" spans="2:8" ht="18.75" x14ac:dyDescent="0.3">
      <c r="B1706" s="3">
        <v>24111</v>
      </c>
      <c r="C1706" s="1">
        <v>3416.397375</v>
      </c>
      <c r="D1706" s="2" t="s">
        <v>1074</v>
      </c>
      <c r="F1706" s="8" t="s">
        <v>599</v>
      </c>
      <c r="G1706" s="9">
        <f>IFERROR(VLOOKUP(Table2[[#This Row],[رقم الايصال الاكتروني]],Table1[],2,0),"")</f>
        <v>25000</v>
      </c>
      <c r="H1706" s="9" t="str">
        <f>IFERROR(VLOOKUP(Table2[[#This Row],[رقم الايصال الاكتروني]],Table1[],3,0),"")</f>
        <v>فيزا</v>
      </c>
    </row>
    <row r="1707" spans="2:8" ht="18.75" x14ac:dyDescent="0.3">
      <c r="B1707" s="3">
        <v>24124</v>
      </c>
      <c r="C1707" s="1">
        <v>3416.397375</v>
      </c>
      <c r="D1707" s="2" t="s">
        <v>1074</v>
      </c>
      <c r="F1707" s="8" t="s">
        <v>601</v>
      </c>
      <c r="G1707" s="9">
        <f>IFERROR(VLOOKUP(Table2[[#This Row],[رقم الايصال الاكتروني]],Table1[],2,0),"")</f>
        <v>48650</v>
      </c>
      <c r="H1707" s="9" t="str">
        <f>IFERROR(VLOOKUP(Table2[[#This Row],[رقم الايصال الاكتروني]],Table1[],3,0),"")</f>
        <v>شيك</v>
      </c>
    </row>
    <row r="1708" spans="2:8" ht="18.75" x14ac:dyDescent="0.3">
      <c r="B1708" s="3">
        <v>24034</v>
      </c>
      <c r="C1708" s="1">
        <v>3416.397375</v>
      </c>
      <c r="D1708" s="2" t="s">
        <v>1074</v>
      </c>
      <c r="F1708" s="8">
        <v>15968</v>
      </c>
      <c r="G1708" s="9" t="str">
        <f>IFERROR(VLOOKUP(Table2[[#This Row],[رقم الايصال الاكتروني]],Table1[],2,0),"")</f>
        <v/>
      </c>
      <c r="H1708" s="9" t="str">
        <f>IFERROR(VLOOKUP(Table2[[#This Row],[رقم الايصال الاكتروني]],Table1[],3,0),"")</f>
        <v/>
      </c>
    </row>
    <row r="1709" spans="2:8" ht="18.75" x14ac:dyDescent="0.3">
      <c r="B1709" s="3">
        <v>24134</v>
      </c>
      <c r="C1709" s="1">
        <v>3416.397375</v>
      </c>
      <c r="D1709" s="2" t="s">
        <v>1074</v>
      </c>
      <c r="F1709" s="8">
        <v>328558</v>
      </c>
      <c r="G1709" s="9" t="str">
        <f>IFERROR(VLOOKUP(Table2[[#This Row],[رقم الايصال الاكتروني]],Table1[],2,0),"")</f>
        <v/>
      </c>
      <c r="H1709" s="9" t="str">
        <f>IFERROR(VLOOKUP(Table2[[#This Row],[رقم الايصال الاكتروني]],Table1[],3,0),"")</f>
        <v/>
      </c>
    </row>
    <row r="1710" spans="2:8" ht="18.75" x14ac:dyDescent="0.3">
      <c r="B1710" s="3">
        <v>23818</v>
      </c>
      <c r="C1710" s="1">
        <v>3318</v>
      </c>
      <c r="D1710" s="2" t="s">
        <v>1074</v>
      </c>
      <c r="F1710" s="8">
        <v>5891622</v>
      </c>
      <c r="G1710" s="9" t="str">
        <f>IFERROR(VLOOKUP(Table2[[#This Row],[رقم الايصال الاكتروني]],Table1[],2,0),"")</f>
        <v/>
      </c>
      <c r="H1710" s="9" t="str">
        <f>IFERROR(VLOOKUP(Table2[[#This Row],[رقم الايصال الاكتروني]],Table1[],3,0),"")</f>
        <v/>
      </c>
    </row>
    <row r="1711" spans="2:8" ht="18.75" x14ac:dyDescent="0.3">
      <c r="B1711" s="3">
        <v>23819</v>
      </c>
      <c r="C1711" s="1">
        <v>3318</v>
      </c>
      <c r="D1711" s="2" t="s">
        <v>1074</v>
      </c>
      <c r="F1711" s="8">
        <v>44420</v>
      </c>
      <c r="G1711" s="9" t="str">
        <f>IFERROR(VLOOKUP(Table2[[#This Row],[رقم الايصال الاكتروني]],Table1[],2,0),"")</f>
        <v/>
      </c>
      <c r="H1711" s="9" t="str">
        <f>IFERROR(VLOOKUP(Table2[[#This Row],[رقم الايصال الاكتروني]],Table1[],3,0),"")</f>
        <v/>
      </c>
    </row>
    <row r="1712" spans="2:8" ht="18.75" x14ac:dyDescent="0.3">
      <c r="B1712" s="3">
        <v>23849</v>
      </c>
      <c r="C1712" s="1">
        <v>3318</v>
      </c>
      <c r="D1712" s="2" t="s">
        <v>1074</v>
      </c>
      <c r="F1712" s="8">
        <v>88902</v>
      </c>
      <c r="G1712" s="9">
        <f>IFERROR(VLOOKUP(Table2[[#This Row],[رقم الايصال الاكتروني]],Table1[],2,0),"")</f>
        <v>6903</v>
      </c>
      <c r="H1712" s="9" t="str">
        <f>IFERROR(VLOOKUP(Table2[[#This Row],[رقم الايصال الاكتروني]],Table1[],3,0),"")</f>
        <v>تحويل بنكى</v>
      </c>
    </row>
    <row r="1713" spans="2:8" ht="18.75" x14ac:dyDescent="0.3">
      <c r="B1713" s="3">
        <v>23850</v>
      </c>
      <c r="C1713" s="1">
        <v>3318</v>
      </c>
      <c r="D1713" s="2" t="s">
        <v>1074</v>
      </c>
      <c r="F1713" s="8">
        <v>45442</v>
      </c>
      <c r="G1713" s="9" t="str">
        <f>IFERROR(VLOOKUP(Table2[[#This Row],[رقم الايصال الاكتروني]],Table1[],2,0),"")</f>
        <v/>
      </c>
      <c r="H1713" s="9" t="str">
        <f>IFERROR(VLOOKUP(Table2[[#This Row],[رقم الايصال الاكتروني]],Table1[],3,0),"")</f>
        <v/>
      </c>
    </row>
    <row r="1714" spans="2:8" ht="18.75" x14ac:dyDescent="0.3">
      <c r="B1714" s="3">
        <v>23851</v>
      </c>
      <c r="C1714" s="1">
        <v>3318</v>
      </c>
      <c r="D1714" s="2" t="s">
        <v>1074</v>
      </c>
      <c r="F1714" s="8" t="s">
        <v>1519</v>
      </c>
      <c r="G1714" s="9" t="str">
        <f>IFERROR(VLOOKUP(Table2[[#This Row],[رقم الايصال الاكتروني]],Table1[],2,0),"")</f>
        <v/>
      </c>
      <c r="H1714" s="9" t="str">
        <f>IFERROR(VLOOKUP(Table2[[#This Row],[رقم الايصال الاكتروني]],Table1[],3,0),"")</f>
        <v/>
      </c>
    </row>
    <row r="1715" spans="2:8" ht="18.75" x14ac:dyDescent="0.3">
      <c r="B1715" s="3">
        <v>893667</v>
      </c>
      <c r="C1715" s="1">
        <v>24750</v>
      </c>
      <c r="D1715" s="2" t="s">
        <v>1074</v>
      </c>
      <c r="F1715" s="8">
        <v>16582</v>
      </c>
      <c r="G1715" s="9" t="str">
        <f>IFERROR(VLOOKUP(Table2[[#This Row],[رقم الايصال الاكتروني]],Table1[],2,0),"")</f>
        <v/>
      </c>
      <c r="H1715" s="9" t="str">
        <f>IFERROR(VLOOKUP(Table2[[#This Row],[رقم الايصال الاكتروني]],Table1[],3,0),"")</f>
        <v/>
      </c>
    </row>
    <row r="1716" spans="2:8" ht="18.75" x14ac:dyDescent="0.3">
      <c r="B1716" s="3">
        <v>4306</v>
      </c>
      <c r="C1716" s="1">
        <v>4400</v>
      </c>
      <c r="D1716" s="2" t="s">
        <v>1074</v>
      </c>
      <c r="F1716" s="8" t="s">
        <v>597</v>
      </c>
      <c r="G1716" s="9">
        <f>IFERROR(VLOOKUP(Table2[[#This Row],[رقم الايصال الاكتروني]],Table1[],2,0),"")</f>
        <v>91875</v>
      </c>
      <c r="H1716" s="9" t="str">
        <f>IFERROR(VLOOKUP(Table2[[#This Row],[رقم الايصال الاكتروني]],Table1[],3,0),"")</f>
        <v>شيك</v>
      </c>
    </row>
    <row r="1717" spans="2:8" ht="18.75" x14ac:dyDescent="0.3">
      <c r="B1717" s="3">
        <v>767917</v>
      </c>
      <c r="C1717" s="1">
        <v>15125</v>
      </c>
      <c r="D1717" s="2" t="s">
        <v>1074</v>
      </c>
      <c r="F1717" s="8" t="s">
        <v>593</v>
      </c>
      <c r="G1717" s="9">
        <f>IFERROR(VLOOKUP(Table2[[#This Row],[رقم الايصال الاكتروني]],Table1[],2,0),"")</f>
        <v>36750</v>
      </c>
      <c r="H1717" s="9" t="str">
        <f>IFERROR(VLOOKUP(Table2[[#This Row],[رقم الايصال الاكتروني]],Table1[],3,0),"")</f>
        <v>كاش</v>
      </c>
    </row>
    <row r="1718" spans="2:8" ht="18.75" x14ac:dyDescent="0.3">
      <c r="B1718" s="3">
        <v>768470</v>
      </c>
      <c r="C1718" s="1">
        <v>15125</v>
      </c>
      <c r="D1718" s="2" t="s">
        <v>1074</v>
      </c>
      <c r="F1718" s="8" t="s">
        <v>592</v>
      </c>
      <c r="G1718" s="9">
        <f>IFERROR(VLOOKUP(Table2[[#This Row],[رقم الايصال الاكتروني]],Table1[],2,0),"")</f>
        <v>24750</v>
      </c>
      <c r="H1718" s="9" t="str">
        <f>IFERROR(VLOOKUP(Table2[[#This Row],[رقم الايصال الاكتروني]],Table1[],3,0),"")</f>
        <v>كاش</v>
      </c>
    </row>
    <row r="1719" spans="2:8" ht="18.75" x14ac:dyDescent="0.3">
      <c r="B1719" s="3">
        <v>80522</v>
      </c>
      <c r="C1719" s="1">
        <v>4950</v>
      </c>
      <c r="D1719" s="2" t="s">
        <v>1074</v>
      </c>
      <c r="F1719" s="8">
        <v>73612</v>
      </c>
      <c r="G1719" s="9">
        <f>IFERROR(VLOOKUP(Table2[[#This Row],[رقم الايصال الاكتروني]],Table1[],2,0),"")</f>
        <v>22500</v>
      </c>
      <c r="H1719" s="9" t="str">
        <f>IFERROR(VLOOKUP(Table2[[#This Row],[رقم الايصال الاكتروني]],Table1[],3,0),"")</f>
        <v>فيزا</v>
      </c>
    </row>
    <row r="1720" spans="2:8" ht="18.75" x14ac:dyDescent="0.3">
      <c r="B1720" s="3">
        <v>95630</v>
      </c>
      <c r="C1720" s="1">
        <v>6875</v>
      </c>
      <c r="D1720" s="2" t="s">
        <v>1074</v>
      </c>
      <c r="F1720" s="8" t="s">
        <v>594</v>
      </c>
      <c r="G1720" s="9">
        <f>IFERROR(VLOOKUP(Table2[[#This Row],[رقم الايصال الاكتروني]],Table1[],2,0),"")</f>
        <v>65625</v>
      </c>
      <c r="H1720" s="9" t="str">
        <f>IFERROR(VLOOKUP(Table2[[#This Row],[رقم الايصال الاكتروني]],Table1[],3,0),"")</f>
        <v>تحويل بنكى</v>
      </c>
    </row>
    <row r="1721" spans="2:8" ht="18.75" x14ac:dyDescent="0.3">
      <c r="B1721" s="3">
        <v>194072</v>
      </c>
      <c r="C1721" s="1">
        <v>7425</v>
      </c>
      <c r="D1721" s="2" t="s">
        <v>1074</v>
      </c>
      <c r="F1721" s="8" t="s">
        <v>596</v>
      </c>
      <c r="G1721" s="9">
        <f>IFERROR(VLOOKUP(Table2[[#This Row],[رقم الايصال الاكتروني]],Table1[],2,0),"")</f>
        <v>55600</v>
      </c>
      <c r="H1721" s="9" t="str">
        <f>IFERROR(VLOOKUP(Table2[[#This Row],[رقم الايصال الاكتروني]],Table1[],3,0),"")</f>
        <v>شيك</v>
      </c>
    </row>
    <row r="1722" spans="2:8" ht="18.75" x14ac:dyDescent="0.3">
      <c r="B1722" s="3">
        <v>194068</v>
      </c>
      <c r="C1722" s="1">
        <v>7425</v>
      </c>
      <c r="D1722" s="2" t="s">
        <v>1074</v>
      </c>
      <c r="F1722" s="8" t="s">
        <v>595</v>
      </c>
      <c r="G1722" s="9">
        <f>IFERROR(VLOOKUP(Table2[[#This Row],[رقم الايصال الاكتروني]],Table1[],2,0),"")</f>
        <v>23600</v>
      </c>
      <c r="H1722" s="9" t="str">
        <f>IFERROR(VLOOKUP(Table2[[#This Row],[رقم الايصال الاكتروني]],Table1[],3,0),"")</f>
        <v>شيك</v>
      </c>
    </row>
    <row r="1723" spans="2:8" ht="18.75" x14ac:dyDescent="0.3">
      <c r="B1723" s="3">
        <v>46859074</v>
      </c>
      <c r="C1723" s="1">
        <v>4400</v>
      </c>
      <c r="D1723" s="2" t="s">
        <v>1074</v>
      </c>
      <c r="F1723" s="8">
        <v>72218</v>
      </c>
      <c r="G1723" s="9" t="str">
        <f>IFERROR(VLOOKUP(Table2[[#This Row],[رقم الايصال الاكتروني]],Table1[],2,0),"")</f>
        <v/>
      </c>
      <c r="H1723" s="9" t="str">
        <f>IFERROR(VLOOKUP(Table2[[#This Row],[رقم الايصال الاكتروني]],Table1[],3,0),"")</f>
        <v/>
      </c>
    </row>
    <row r="1724" spans="2:8" ht="18.75" x14ac:dyDescent="0.3">
      <c r="B1724" s="3">
        <v>820672</v>
      </c>
      <c r="C1724" s="1">
        <v>10625</v>
      </c>
      <c r="D1724" s="2" t="s">
        <v>1073</v>
      </c>
      <c r="F1724" s="8" t="s">
        <v>1520</v>
      </c>
      <c r="G1724" s="9" t="str">
        <f>IFERROR(VLOOKUP(Table2[[#This Row],[رقم الايصال الاكتروني]],Table1[],2,0),"")</f>
        <v/>
      </c>
      <c r="H1724" s="9" t="str">
        <f>IFERROR(VLOOKUP(Table2[[#This Row],[رقم الايصال الاكتروني]],Table1[],3,0),"")</f>
        <v/>
      </c>
    </row>
    <row r="1725" spans="2:8" ht="18.75" x14ac:dyDescent="0.3">
      <c r="B1725" s="3">
        <v>758576</v>
      </c>
      <c r="C1725" s="1">
        <v>4430</v>
      </c>
      <c r="D1725" s="2" t="s">
        <v>1073</v>
      </c>
      <c r="F1725" s="8">
        <v>29713</v>
      </c>
      <c r="G1725" s="9" t="str">
        <f>IFERROR(VLOOKUP(Table2[[#This Row],[رقم الايصال الاكتروني]],Table1[],2,0),"")</f>
        <v/>
      </c>
      <c r="H1725" s="9" t="str">
        <f>IFERROR(VLOOKUP(Table2[[#This Row],[رقم الايصال الاكتروني]],Table1[],3,0),"")</f>
        <v/>
      </c>
    </row>
    <row r="1726" spans="2:8" ht="18.75" x14ac:dyDescent="0.3">
      <c r="B1726" s="3">
        <v>847891</v>
      </c>
      <c r="C1726" s="1">
        <v>9369</v>
      </c>
      <c r="D1726" s="2" t="s">
        <v>1073</v>
      </c>
      <c r="F1726" s="8">
        <v>6008059</v>
      </c>
      <c r="G1726" s="9" t="str">
        <f>IFERROR(VLOOKUP(Table2[[#This Row],[رقم الايصال الاكتروني]],Table1[],2,0),"")</f>
        <v/>
      </c>
      <c r="H1726" s="9" t="str">
        <f>IFERROR(VLOOKUP(Table2[[#This Row],[رقم الايصال الاكتروني]],Table1[],3,0),"")</f>
        <v/>
      </c>
    </row>
    <row r="1727" spans="2:8" ht="18.75" x14ac:dyDescent="0.3">
      <c r="B1727" s="3">
        <v>502106</v>
      </c>
      <c r="C1727" s="1">
        <v>4741</v>
      </c>
      <c r="D1727" s="2" t="s">
        <v>1073</v>
      </c>
      <c r="F1727" s="8" t="s">
        <v>625</v>
      </c>
      <c r="G1727" s="9">
        <f>IFERROR(VLOOKUP(Table2[[#This Row],[رقم الايصال الاكتروني]],Table1[],2,0),"")</f>
        <v>26400</v>
      </c>
      <c r="H1727" s="9" t="str">
        <f>IFERROR(VLOOKUP(Table2[[#This Row],[رقم الايصال الاكتروني]],Table1[],3,0),"")</f>
        <v>تحويل بنكى</v>
      </c>
    </row>
    <row r="1728" spans="2:8" ht="18.75" x14ac:dyDescent="0.3">
      <c r="B1728" s="3" t="s">
        <v>1070</v>
      </c>
      <c r="C1728" s="1">
        <v>8115</v>
      </c>
      <c r="D1728" s="2" t="s">
        <v>1073</v>
      </c>
      <c r="F1728" s="8" t="s">
        <v>1521</v>
      </c>
      <c r="G1728" s="9" t="str">
        <f>IFERROR(VLOOKUP(Table2[[#This Row],[رقم الايصال الاكتروني]],Table1[],2,0),"")</f>
        <v/>
      </c>
      <c r="H1728" s="9" t="str">
        <f>IFERROR(VLOOKUP(Table2[[#This Row],[رقم الايصال الاكتروني]],Table1[],3,0),"")</f>
        <v/>
      </c>
    </row>
    <row r="1729" spans="6:8" ht="18.75" x14ac:dyDescent="0.3">
      <c r="F1729" s="8" t="s">
        <v>1417</v>
      </c>
      <c r="G1729" s="9" t="str">
        <f>IFERROR(VLOOKUP(Table2[[#This Row],[رقم الايصال الاكتروني]],Table1[],2,0),"")</f>
        <v/>
      </c>
      <c r="H1729" s="9" t="str">
        <f>IFERROR(VLOOKUP(Table2[[#This Row],[رقم الايصال الاكتروني]],Table1[],3,0),"")</f>
        <v/>
      </c>
    </row>
    <row r="1730" spans="6:8" ht="18.75" x14ac:dyDescent="0.3">
      <c r="F1730" s="8" t="s">
        <v>1258</v>
      </c>
      <c r="G1730" s="9" t="str">
        <f>IFERROR(VLOOKUP(Table2[[#This Row],[رقم الايصال الاكتروني]],Table1[],2,0),"")</f>
        <v/>
      </c>
      <c r="H1730" s="9" t="str">
        <f>IFERROR(VLOOKUP(Table2[[#This Row],[رقم الايصال الاكتروني]],Table1[],3,0),"")</f>
        <v/>
      </c>
    </row>
    <row r="1731" spans="6:8" ht="18.75" x14ac:dyDescent="0.3">
      <c r="F1731" s="8">
        <v>19962</v>
      </c>
      <c r="G1731" s="9">
        <f>IFERROR(VLOOKUP(Table2[[#This Row],[رقم الايصال الاكتروني]],Table1[],2,0),"")</f>
        <v>51469</v>
      </c>
      <c r="H1731" s="9" t="str">
        <f>IFERROR(VLOOKUP(Table2[[#This Row],[رقم الايصال الاكتروني]],Table1[],3,0),"")</f>
        <v>شيك</v>
      </c>
    </row>
    <row r="1732" spans="6:8" ht="18.75" x14ac:dyDescent="0.3">
      <c r="F1732" s="8" t="s">
        <v>1415</v>
      </c>
      <c r="G1732" s="9" t="str">
        <f>IFERROR(VLOOKUP(Table2[[#This Row],[رقم الايصال الاكتروني]],Table1[],2,0),"")</f>
        <v/>
      </c>
      <c r="H1732" s="9" t="str">
        <f>IFERROR(VLOOKUP(Table2[[#This Row],[رقم الايصال الاكتروني]],Table1[],3,0),"")</f>
        <v/>
      </c>
    </row>
    <row r="1733" spans="6:8" ht="18.75" x14ac:dyDescent="0.3">
      <c r="F1733" s="8" t="s">
        <v>1294</v>
      </c>
      <c r="G1733" s="9" t="str">
        <f>IFERROR(VLOOKUP(Table2[[#This Row],[رقم الايصال الاكتروني]],Table1[],2,0),"")</f>
        <v/>
      </c>
      <c r="H1733" s="9" t="str">
        <f>IFERROR(VLOOKUP(Table2[[#This Row],[رقم الايصال الاكتروني]],Table1[],3,0),"")</f>
        <v/>
      </c>
    </row>
    <row r="1734" spans="6:8" ht="18.75" x14ac:dyDescent="0.3">
      <c r="F1734" s="8" t="s">
        <v>950</v>
      </c>
      <c r="G1734" s="9">
        <f>IFERROR(VLOOKUP(Table2[[#This Row],[رقم الايصال الاكتروني]],Table1[],2,0),"")</f>
        <v>8883</v>
      </c>
      <c r="H1734" s="9" t="str">
        <f>IFERROR(VLOOKUP(Table2[[#This Row],[رقم الايصال الاكتروني]],Table1[],3,0),"")</f>
        <v>تحويل بنكى</v>
      </c>
    </row>
    <row r="1735" spans="6:8" ht="18.75" x14ac:dyDescent="0.3">
      <c r="F1735" s="8" t="s">
        <v>951</v>
      </c>
      <c r="G1735" s="9">
        <f>IFERROR(VLOOKUP(Table2[[#This Row],[رقم الايصال الاكتروني]],Table1[],2,0),"")</f>
        <v>8883</v>
      </c>
      <c r="H1735" s="9" t="str">
        <f>IFERROR(VLOOKUP(Table2[[#This Row],[رقم الايصال الاكتروني]],Table1[],3,0),"")</f>
        <v>تحويل بنكى</v>
      </c>
    </row>
    <row r="1736" spans="6:8" ht="18.75" x14ac:dyDescent="0.3">
      <c r="F1736" s="8" t="s">
        <v>952</v>
      </c>
      <c r="G1736" s="9">
        <f>IFERROR(VLOOKUP(Table2[[#This Row],[رقم الايصال الاكتروني]],Table1[],2,0),"")</f>
        <v>8883</v>
      </c>
      <c r="H1736" s="9" t="str">
        <f>IFERROR(VLOOKUP(Table2[[#This Row],[رقم الايصال الاكتروني]],Table1[],3,0),"")</f>
        <v>تحويل بنكى</v>
      </c>
    </row>
    <row r="1737" spans="6:8" ht="18.75" x14ac:dyDescent="0.3">
      <c r="F1737" s="8" t="s">
        <v>953</v>
      </c>
      <c r="G1737" s="9">
        <f>IFERROR(VLOOKUP(Table2[[#This Row],[رقم الايصال الاكتروني]],Table1[],2,0),"")</f>
        <v>8883</v>
      </c>
      <c r="H1737" s="9" t="str">
        <f>IFERROR(VLOOKUP(Table2[[#This Row],[رقم الايصال الاكتروني]],Table1[],3,0),"")</f>
        <v>تحويل بنكى</v>
      </c>
    </row>
    <row r="1738" spans="6:8" ht="18.75" x14ac:dyDescent="0.3">
      <c r="F1738" s="8" t="s">
        <v>954</v>
      </c>
      <c r="G1738" s="9">
        <f>IFERROR(VLOOKUP(Table2[[#This Row],[رقم الايصال الاكتروني]],Table1[],2,0),"")</f>
        <v>14850</v>
      </c>
      <c r="H1738" s="9" t="str">
        <f>IFERROR(VLOOKUP(Table2[[#This Row],[رقم الايصال الاكتروني]],Table1[],3,0),"")</f>
        <v>تحويل بنكى</v>
      </c>
    </row>
    <row r="1739" spans="6:8" ht="18.75" x14ac:dyDescent="0.3">
      <c r="F1739" s="8" t="s">
        <v>955</v>
      </c>
      <c r="G1739" s="9">
        <f>IFERROR(VLOOKUP(Table2[[#This Row],[رقم الايصال الاكتروني]],Table1[],2,0),"")</f>
        <v>14850</v>
      </c>
      <c r="H1739" s="9" t="str">
        <f>IFERROR(VLOOKUP(Table2[[#This Row],[رقم الايصال الاكتروني]],Table1[],3,0),"")</f>
        <v>تحويل بنكى</v>
      </c>
    </row>
    <row r="1740" spans="6:8" ht="18.75" x14ac:dyDescent="0.3">
      <c r="F1740" s="8" t="s">
        <v>956</v>
      </c>
      <c r="G1740" s="9">
        <f>IFERROR(VLOOKUP(Table2[[#This Row],[رقم الايصال الاكتروني]],Table1[],2,0),"")</f>
        <v>14850</v>
      </c>
      <c r="H1740" s="9" t="str">
        <f>IFERROR(VLOOKUP(Table2[[#This Row],[رقم الايصال الاكتروني]],Table1[],3,0),"")</f>
        <v>تحويل بنكى</v>
      </c>
    </row>
    <row r="1741" spans="6:8" ht="18.75" x14ac:dyDescent="0.3">
      <c r="F1741" s="8" t="s">
        <v>957</v>
      </c>
      <c r="G1741" s="9">
        <f>IFERROR(VLOOKUP(Table2[[#This Row],[رقم الايصال الاكتروني]],Table1[],2,0),"")</f>
        <v>9693</v>
      </c>
      <c r="H1741" s="9" t="str">
        <f>IFERROR(VLOOKUP(Table2[[#This Row],[رقم الايصال الاكتروني]],Table1[],3,0),"")</f>
        <v>تحويل بنكى</v>
      </c>
    </row>
    <row r="1742" spans="6:8" ht="18.75" x14ac:dyDescent="0.3">
      <c r="F1742" s="8" t="s">
        <v>958</v>
      </c>
      <c r="G1742" s="9">
        <f>IFERROR(VLOOKUP(Table2[[#This Row],[رقم الايصال الاكتروني]],Table1[],2,0),"")</f>
        <v>9693</v>
      </c>
      <c r="H1742" s="9" t="str">
        <f>IFERROR(VLOOKUP(Table2[[#This Row],[رقم الايصال الاكتروني]],Table1[],3,0),"")</f>
        <v>تحويل بنكى</v>
      </c>
    </row>
    <row r="1743" spans="6:8" ht="18.75" x14ac:dyDescent="0.3">
      <c r="F1743" s="8" t="s">
        <v>959</v>
      </c>
      <c r="G1743" s="9">
        <f>IFERROR(VLOOKUP(Table2[[#This Row],[رقم الايصال الاكتروني]],Table1[],2,0),"")</f>
        <v>9693</v>
      </c>
      <c r="H1743" s="9" t="str">
        <f>IFERROR(VLOOKUP(Table2[[#This Row],[رقم الايصال الاكتروني]],Table1[],3,0),"")</f>
        <v>تحويل بنكى</v>
      </c>
    </row>
    <row r="1744" spans="6:8" ht="18.75" x14ac:dyDescent="0.3">
      <c r="F1744" s="8" t="s">
        <v>960</v>
      </c>
      <c r="G1744" s="9">
        <f>IFERROR(VLOOKUP(Table2[[#This Row],[رقم الايصال الاكتروني]],Table1[],2,0),"")</f>
        <v>9693</v>
      </c>
      <c r="H1744" s="9" t="str">
        <f>IFERROR(VLOOKUP(Table2[[#This Row],[رقم الايصال الاكتروني]],Table1[],3,0),"")</f>
        <v>تحويل بنكى</v>
      </c>
    </row>
    <row r="1745" spans="6:8" ht="18.75" x14ac:dyDescent="0.3">
      <c r="F1745" s="8" t="s">
        <v>961</v>
      </c>
      <c r="G1745" s="9">
        <f>IFERROR(VLOOKUP(Table2[[#This Row],[رقم الايصال الاكتروني]],Table1[],2,0),"")</f>
        <v>8883</v>
      </c>
      <c r="H1745" s="9" t="str">
        <f>IFERROR(VLOOKUP(Table2[[#This Row],[رقم الايصال الاكتروني]],Table1[],3,0),"")</f>
        <v>تحويل بنكى</v>
      </c>
    </row>
    <row r="1746" spans="6:8" ht="18.75" x14ac:dyDescent="0.3">
      <c r="F1746" s="8" t="s">
        <v>962</v>
      </c>
      <c r="G1746" s="9">
        <f>IFERROR(VLOOKUP(Table2[[#This Row],[رقم الايصال الاكتروني]],Table1[],2,0),"")</f>
        <v>10773</v>
      </c>
      <c r="H1746" s="9" t="str">
        <f>IFERROR(VLOOKUP(Table2[[#This Row],[رقم الايصال الاكتروني]],Table1[],3,0),"")</f>
        <v>تحويل بنكى</v>
      </c>
    </row>
    <row r="1747" spans="6:8" ht="18.75" x14ac:dyDescent="0.3">
      <c r="F1747" s="8" t="s">
        <v>963</v>
      </c>
      <c r="G1747" s="9">
        <f>IFERROR(VLOOKUP(Table2[[#This Row],[رقم الايصال الاكتروني]],Table1[],2,0),"")</f>
        <v>9747</v>
      </c>
      <c r="H1747" s="9" t="str">
        <f>IFERROR(VLOOKUP(Table2[[#This Row],[رقم الايصال الاكتروني]],Table1[],3,0),"")</f>
        <v>تحويل بنكى</v>
      </c>
    </row>
    <row r="1748" spans="6:8" ht="18.75" x14ac:dyDescent="0.3">
      <c r="F1748" s="8" t="s">
        <v>964</v>
      </c>
      <c r="G1748" s="9">
        <f>IFERROR(VLOOKUP(Table2[[#This Row],[رقم الايصال الاكتروني]],Table1[],2,0),"")</f>
        <v>9747</v>
      </c>
      <c r="H1748" s="9" t="str">
        <f>IFERROR(VLOOKUP(Table2[[#This Row],[رقم الايصال الاكتروني]],Table1[],3,0),"")</f>
        <v>تحويل بنكى</v>
      </c>
    </row>
    <row r="1749" spans="6:8" ht="18.75" x14ac:dyDescent="0.3">
      <c r="F1749" s="8" t="s">
        <v>965</v>
      </c>
      <c r="G1749" s="9">
        <f>IFERROR(VLOOKUP(Table2[[#This Row],[رقم الايصال الاكتروني]],Table1[],2,0),"")</f>
        <v>20065.5</v>
      </c>
      <c r="H1749" s="9" t="str">
        <f>IFERROR(VLOOKUP(Table2[[#This Row],[رقم الايصال الاكتروني]],Table1[],3,0),"")</f>
        <v>تحويل بنكى</v>
      </c>
    </row>
    <row r="1750" spans="6:8" ht="18.75" x14ac:dyDescent="0.3">
      <c r="F1750" s="8" t="s">
        <v>1522</v>
      </c>
      <c r="G1750" s="9" t="str">
        <f>IFERROR(VLOOKUP(Table2[[#This Row],[رقم الايصال الاكتروني]],Table1[],2,0),"")</f>
        <v/>
      </c>
      <c r="H1750" s="9" t="str">
        <f>IFERROR(VLOOKUP(Table2[[#This Row],[رقم الايصال الاكتروني]],Table1[],3,0),"")</f>
        <v/>
      </c>
    </row>
    <row r="1751" spans="6:8" ht="18.75" x14ac:dyDescent="0.3">
      <c r="F1751" s="8">
        <v>172904</v>
      </c>
      <c r="G1751" s="9">
        <f>IFERROR(VLOOKUP(Table2[[#This Row],[رقم الايصال الاكتروني]],Table1[],2,0),"")</f>
        <v>3025</v>
      </c>
      <c r="H1751" s="9" t="str">
        <f>IFERROR(VLOOKUP(Table2[[#This Row],[رقم الايصال الاكتروني]],Table1[],3,0),"")</f>
        <v>تحويل بنكى</v>
      </c>
    </row>
    <row r="1752" spans="6:8" ht="18.75" x14ac:dyDescent="0.3">
      <c r="F1752" s="8">
        <v>173024</v>
      </c>
      <c r="G1752" s="9">
        <f>IFERROR(VLOOKUP(Table2[[#This Row],[رقم الايصال الاكتروني]],Table1[],2,0),"")</f>
        <v>3025</v>
      </c>
      <c r="H1752" s="9" t="str">
        <f>IFERROR(VLOOKUP(Table2[[#This Row],[رقم الايصال الاكتروني]],Table1[],3,0),"")</f>
        <v>تحويل بنكى</v>
      </c>
    </row>
    <row r="1753" spans="6:8" ht="18.75" x14ac:dyDescent="0.3">
      <c r="F1753" s="8">
        <v>173020</v>
      </c>
      <c r="G1753" s="9">
        <f>IFERROR(VLOOKUP(Table2[[#This Row],[رقم الايصال الاكتروني]],Table1[],2,0),"")</f>
        <v>3025</v>
      </c>
      <c r="H1753" s="9" t="str">
        <f>IFERROR(VLOOKUP(Table2[[#This Row],[رقم الايصال الاكتروني]],Table1[],3,0),"")</f>
        <v>تحويل بنكى</v>
      </c>
    </row>
    <row r="1754" spans="6:8" ht="18.75" x14ac:dyDescent="0.3">
      <c r="F1754" s="8">
        <v>173226</v>
      </c>
      <c r="G1754" s="9">
        <f>IFERROR(VLOOKUP(Table2[[#This Row],[رقم الايصال الاكتروني]],Table1[],2,0),"")</f>
        <v>3025</v>
      </c>
      <c r="H1754" s="9" t="str">
        <f>IFERROR(VLOOKUP(Table2[[#This Row],[رقم الايصال الاكتروني]],Table1[],3,0),"")</f>
        <v>تحويل بنكى</v>
      </c>
    </row>
    <row r="1755" spans="6:8" ht="18.75" x14ac:dyDescent="0.3">
      <c r="F1755" s="8">
        <v>172871</v>
      </c>
      <c r="G1755" s="9">
        <f>IFERROR(VLOOKUP(Table2[[#This Row],[رقم الايصال الاكتروني]],Table1[],2,0),"")</f>
        <v>3025</v>
      </c>
      <c r="H1755" s="9" t="str">
        <f>IFERROR(VLOOKUP(Table2[[#This Row],[رقم الايصال الاكتروني]],Table1[],3,0),"")</f>
        <v>تحويل بنكى</v>
      </c>
    </row>
    <row r="1756" spans="6:8" ht="18.75" x14ac:dyDescent="0.3">
      <c r="F1756" s="8">
        <v>127290</v>
      </c>
      <c r="G1756" s="9">
        <f>IFERROR(VLOOKUP(Table2[[#This Row],[رقم الايصال الاكتروني]],Table1[],2,0),"")</f>
        <v>3025</v>
      </c>
      <c r="H1756" s="9" t="str">
        <f>IFERROR(VLOOKUP(Table2[[#This Row],[رقم الايصال الاكتروني]],Table1[],3,0),"")</f>
        <v>تحويل بنكى</v>
      </c>
    </row>
    <row r="1757" spans="6:8" ht="18.75" x14ac:dyDescent="0.3">
      <c r="F1757" s="8">
        <v>127526</v>
      </c>
      <c r="G1757" s="9">
        <f>IFERROR(VLOOKUP(Table2[[#This Row],[رقم الايصال الاكتروني]],Table1[],2,0),"")</f>
        <v>3025</v>
      </c>
      <c r="H1757" s="9" t="str">
        <f>IFERROR(VLOOKUP(Table2[[#This Row],[رقم الايصال الاكتروني]],Table1[],3,0),"")</f>
        <v>تحويل بنكى</v>
      </c>
    </row>
    <row r="1758" spans="6:8" ht="18.75" x14ac:dyDescent="0.3">
      <c r="F1758" s="8">
        <v>127125</v>
      </c>
      <c r="G1758" s="9">
        <f>IFERROR(VLOOKUP(Table2[[#This Row],[رقم الايصال الاكتروني]],Table1[],2,0),"")</f>
        <v>3025</v>
      </c>
      <c r="H1758" s="9" t="str">
        <f>IFERROR(VLOOKUP(Table2[[#This Row],[رقم الايصال الاكتروني]],Table1[],3,0),"")</f>
        <v>تحويل بنكى</v>
      </c>
    </row>
    <row r="1759" spans="6:8" ht="18.75" x14ac:dyDescent="0.3">
      <c r="F1759" s="8">
        <v>9381</v>
      </c>
      <c r="G1759" s="9">
        <f>IFERROR(VLOOKUP(Table2[[#This Row],[رقم الايصال الاكتروني]],Table1[],2,0),"")</f>
        <v>3300</v>
      </c>
      <c r="H1759" s="9" t="str">
        <f>IFERROR(VLOOKUP(Table2[[#This Row],[رقم الايصال الاكتروني]],Table1[],3,0),"")</f>
        <v>تحويل بنكى</v>
      </c>
    </row>
    <row r="1760" spans="6:8" ht="18.75" x14ac:dyDescent="0.3">
      <c r="F1760" s="8">
        <v>8814</v>
      </c>
      <c r="G1760" s="9">
        <f>IFERROR(VLOOKUP(Table2[[#This Row],[رقم الايصال الاكتروني]],Table1[],2,0),"")</f>
        <v>3300</v>
      </c>
      <c r="H1760" s="9" t="str">
        <f>IFERROR(VLOOKUP(Table2[[#This Row],[رقم الايصال الاكتروني]],Table1[],3,0),"")</f>
        <v>تحويل بنكى</v>
      </c>
    </row>
    <row r="1761" spans="6:8" ht="18.75" x14ac:dyDescent="0.3">
      <c r="F1761" s="8">
        <v>5103</v>
      </c>
      <c r="G1761" s="9">
        <f>IFERROR(VLOOKUP(Table2[[#This Row],[رقم الايصال الاكتروني]],Table1[],2,0),"")</f>
        <v>8800</v>
      </c>
      <c r="H1761" s="9" t="str">
        <f>IFERROR(VLOOKUP(Table2[[#This Row],[رقم الايصال الاكتروني]],Table1[],3,0),"")</f>
        <v>تحويل بنكى</v>
      </c>
    </row>
    <row r="1762" spans="6:8" ht="18.75" x14ac:dyDescent="0.3">
      <c r="F1762" s="8">
        <v>4784</v>
      </c>
      <c r="G1762" s="9">
        <f>IFERROR(VLOOKUP(Table2[[#This Row],[رقم الايصال الاكتروني]],Table1[],2,0),"")</f>
        <v>8800</v>
      </c>
      <c r="H1762" s="9" t="str">
        <f>IFERROR(VLOOKUP(Table2[[#This Row],[رقم الايصال الاكتروني]],Table1[],3,0),"")</f>
        <v>تحويل بنكى</v>
      </c>
    </row>
    <row r="1763" spans="6:8" ht="18.75" x14ac:dyDescent="0.3">
      <c r="F1763" s="8">
        <v>4801</v>
      </c>
      <c r="G1763" s="9">
        <f>IFERROR(VLOOKUP(Table2[[#This Row],[رقم الايصال الاكتروني]],Table1[],2,0),"")</f>
        <v>8800</v>
      </c>
      <c r="H1763" s="9" t="str">
        <f>IFERROR(VLOOKUP(Table2[[#This Row],[رقم الايصال الاكتروني]],Table1[],3,0),"")</f>
        <v>تحويل بنكى</v>
      </c>
    </row>
    <row r="1764" spans="6:8" ht="18.75" x14ac:dyDescent="0.3">
      <c r="F1764" s="8">
        <v>4790</v>
      </c>
      <c r="G1764" s="9">
        <f>IFERROR(VLOOKUP(Table2[[#This Row],[رقم الايصال الاكتروني]],Table1[],2,0),"")</f>
        <v>8800</v>
      </c>
      <c r="H1764" s="9" t="str">
        <f>IFERROR(VLOOKUP(Table2[[#This Row],[رقم الايصال الاكتروني]],Table1[],3,0),"")</f>
        <v>تحويل بنكى</v>
      </c>
    </row>
    <row r="1765" spans="6:8" ht="18.75" x14ac:dyDescent="0.3">
      <c r="F1765" s="8">
        <v>4800</v>
      </c>
      <c r="G1765" s="9">
        <f>IFERROR(VLOOKUP(Table2[[#This Row],[رقم الايصال الاكتروني]],Table1[],2,0),"")</f>
        <v>8800</v>
      </c>
      <c r="H1765" s="9" t="str">
        <f>IFERROR(VLOOKUP(Table2[[#This Row],[رقم الايصال الاكتروني]],Table1[],3,0),"")</f>
        <v>تحويل بنكى</v>
      </c>
    </row>
    <row r="1766" spans="6:8" ht="18.75" x14ac:dyDescent="0.3">
      <c r="F1766" s="8">
        <v>4783</v>
      </c>
      <c r="G1766" s="9">
        <f>IFERROR(VLOOKUP(Table2[[#This Row],[رقم الايصال الاكتروني]],Table1[],2,0),"")</f>
        <v>8800</v>
      </c>
      <c r="H1766" s="9" t="str">
        <f>IFERROR(VLOOKUP(Table2[[#This Row],[رقم الايصال الاكتروني]],Table1[],3,0),"")</f>
        <v>تحويل بنكى</v>
      </c>
    </row>
    <row r="1767" spans="6:8" ht="18.75" x14ac:dyDescent="0.3">
      <c r="F1767" s="8">
        <v>4802</v>
      </c>
      <c r="G1767" s="9">
        <f>IFERROR(VLOOKUP(Table2[[#This Row],[رقم الايصال الاكتروني]],Table1[],2,0),"")</f>
        <v>8800</v>
      </c>
      <c r="H1767" s="9" t="str">
        <f>IFERROR(VLOOKUP(Table2[[#This Row],[رقم الايصال الاكتروني]],Table1[],3,0),"")</f>
        <v>تحويل بنكى</v>
      </c>
    </row>
    <row r="1768" spans="6:8" ht="18.75" x14ac:dyDescent="0.3">
      <c r="F1768" s="8">
        <v>5113</v>
      </c>
      <c r="G1768" s="9">
        <f>IFERROR(VLOOKUP(Table2[[#This Row],[رقم الايصال الاكتروني]],Table1[],2,0),"")</f>
        <v>8800</v>
      </c>
      <c r="H1768" s="9" t="str">
        <f>IFERROR(VLOOKUP(Table2[[#This Row],[رقم الايصال الاكتروني]],Table1[],3,0),"")</f>
        <v>تحويل بنكى</v>
      </c>
    </row>
    <row r="1769" spans="6:8" ht="18.75" x14ac:dyDescent="0.3">
      <c r="F1769" s="8">
        <v>4792</v>
      </c>
      <c r="G1769" s="9">
        <f>IFERROR(VLOOKUP(Table2[[#This Row],[رقم الايصال الاكتروني]],Table1[],2,0),"")</f>
        <v>8800</v>
      </c>
      <c r="H1769" s="9" t="str">
        <f>IFERROR(VLOOKUP(Table2[[#This Row],[رقم الايصال الاكتروني]],Table1[],3,0),"")</f>
        <v>تحويل بنكى</v>
      </c>
    </row>
    <row r="1770" spans="6:8" ht="18.75" x14ac:dyDescent="0.3">
      <c r="F1770" s="8">
        <v>4788</v>
      </c>
      <c r="G1770" s="9">
        <f>IFERROR(VLOOKUP(Table2[[#This Row],[رقم الايصال الاكتروني]],Table1[],2,0),"")</f>
        <v>8800</v>
      </c>
      <c r="H1770" s="9" t="str">
        <f>IFERROR(VLOOKUP(Table2[[#This Row],[رقم الايصال الاكتروني]],Table1[],3,0),"")</f>
        <v>تحويل بنكى</v>
      </c>
    </row>
    <row r="1771" spans="6:8" ht="18.75" x14ac:dyDescent="0.3">
      <c r="F1771" s="8">
        <v>5102</v>
      </c>
      <c r="G1771" s="9">
        <f>IFERROR(VLOOKUP(Table2[[#This Row],[رقم الايصال الاكتروني]],Table1[],2,0),"")</f>
        <v>8800</v>
      </c>
      <c r="H1771" s="9" t="str">
        <f>IFERROR(VLOOKUP(Table2[[#This Row],[رقم الايصال الاكتروني]],Table1[],3,0),"")</f>
        <v>تحويل بنكى</v>
      </c>
    </row>
    <row r="1772" spans="6:8" ht="18.75" x14ac:dyDescent="0.3">
      <c r="F1772" s="8">
        <v>4795</v>
      </c>
      <c r="G1772" s="9">
        <f>IFERROR(VLOOKUP(Table2[[#This Row],[رقم الايصال الاكتروني]],Table1[],2,0),"")</f>
        <v>8800</v>
      </c>
      <c r="H1772" s="9" t="str">
        <f>IFERROR(VLOOKUP(Table2[[#This Row],[رقم الايصال الاكتروني]],Table1[],3,0),"")</f>
        <v>تحويل بنكى</v>
      </c>
    </row>
    <row r="1773" spans="6:8" ht="18.75" x14ac:dyDescent="0.3">
      <c r="F1773" s="8">
        <v>5101</v>
      </c>
      <c r="G1773" s="9">
        <f>IFERROR(VLOOKUP(Table2[[#This Row],[رقم الايصال الاكتروني]],Table1[],2,0),"")</f>
        <v>8800</v>
      </c>
      <c r="H1773" s="9" t="str">
        <f>IFERROR(VLOOKUP(Table2[[#This Row],[رقم الايصال الاكتروني]],Table1[],3,0),"")</f>
        <v>تحويل بنكى</v>
      </c>
    </row>
    <row r="1774" spans="6:8" ht="18.75" x14ac:dyDescent="0.3">
      <c r="F1774" s="8">
        <v>4785</v>
      </c>
      <c r="G1774" s="9">
        <f>IFERROR(VLOOKUP(Table2[[#This Row],[رقم الايصال الاكتروني]],Table1[],2,0),"")</f>
        <v>8800</v>
      </c>
      <c r="H1774" s="9" t="str">
        <f>IFERROR(VLOOKUP(Table2[[#This Row],[رقم الايصال الاكتروني]],Table1[],3,0),"")</f>
        <v>تحويل بنكى</v>
      </c>
    </row>
    <row r="1775" spans="6:8" ht="18.75" x14ac:dyDescent="0.3">
      <c r="F1775" s="8">
        <v>1410567</v>
      </c>
      <c r="G1775" s="9">
        <f>IFERROR(VLOOKUP(Table2[[#This Row],[رقم الايصال الاكتروني]],Table1[],2,0),"")</f>
        <v>3025</v>
      </c>
      <c r="H1775" s="9" t="str">
        <f>IFERROR(VLOOKUP(Table2[[#This Row],[رقم الايصال الاكتروني]],Table1[],3,0),"")</f>
        <v>تحويل بنكى</v>
      </c>
    </row>
    <row r="1776" spans="6:8" ht="18.75" x14ac:dyDescent="0.3">
      <c r="F1776" s="8">
        <v>701410428</v>
      </c>
      <c r="G1776" s="9">
        <f>IFERROR(VLOOKUP(Table2[[#This Row],[رقم الايصال الاكتروني]],Table1[],2,0),"")</f>
        <v>3025</v>
      </c>
      <c r="H1776" s="9" t="str">
        <f>IFERROR(VLOOKUP(Table2[[#This Row],[رقم الايصال الاكتروني]],Table1[],3,0),"")</f>
        <v>تحويل بنكى</v>
      </c>
    </row>
    <row r="1777" spans="6:8" ht="18.75" x14ac:dyDescent="0.3">
      <c r="F1777" s="8">
        <v>801410471</v>
      </c>
      <c r="G1777" s="9">
        <f>IFERROR(VLOOKUP(Table2[[#This Row],[رقم الايصال الاكتروني]],Table1[],2,0),"")</f>
        <v>3025</v>
      </c>
      <c r="H1777" s="9" t="str">
        <f>IFERROR(VLOOKUP(Table2[[#This Row],[رقم الايصال الاكتروني]],Table1[],3,0),"")</f>
        <v>تحويل بنكى</v>
      </c>
    </row>
    <row r="1778" spans="6:8" ht="18.75" x14ac:dyDescent="0.3">
      <c r="F1778" s="8">
        <v>1410351</v>
      </c>
      <c r="G1778" s="9">
        <f>IFERROR(VLOOKUP(Table2[[#This Row],[رقم الايصال الاكتروني]],Table1[],2,0),"")</f>
        <v>3025</v>
      </c>
      <c r="H1778" s="9" t="str">
        <f>IFERROR(VLOOKUP(Table2[[#This Row],[رقم الايصال الاكتروني]],Table1[],3,0),"")</f>
        <v>تحويل بنكى</v>
      </c>
    </row>
    <row r="1779" spans="6:8" ht="18.75" x14ac:dyDescent="0.3">
      <c r="F1779" s="8">
        <v>1410584</v>
      </c>
      <c r="G1779" s="9">
        <f>IFERROR(VLOOKUP(Table2[[#This Row],[رقم الايصال الاكتروني]],Table1[],2,0),"")</f>
        <v>3025</v>
      </c>
      <c r="H1779" s="9" t="str">
        <f>IFERROR(VLOOKUP(Table2[[#This Row],[رقم الايصال الاكتروني]],Table1[],3,0),"")</f>
        <v>تحويل بنكى</v>
      </c>
    </row>
    <row r="1780" spans="6:8" ht="18.75" x14ac:dyDescent="0.3">
      <c r="F1780" s="8">
        <v>1411082</v>
      </c>
      <c r="G1780" s="9">
        <f>IFERROR(VLOOKUP(Table2[[#This Row],[رقم الايصال الاكتروني]],Table1[],2,0),"")</f>
        <v>3025</v>
      </c>
      <c r="H1780" s="9" t="str">
        <f>IFERROR(VLOOKUP(Table2[[#This Row],[رقم الايصال الاكتروني]],Table1[],3,0),"")</f>
        <v>تحويل بنكى</v>
      </c>
    </row>
    <row r="1781" spans="6:8" ht="18.75" x14ac:dyDescent="0.3">
      <c r="F1781" s="8">
        <v>1410394</v>
      </c>
      <c r="G1781" s="9">
        <f>IFERROR(VLOOKUP(Table2[[#This Row],[رقم الايصال الاكتروني]],Table1[],2,0),"")</f>
        <v>3025</v>
      </c>
      <c r="H1781" s="9" t="str">
        <f>IFERROR(VLOOKUP(Table2[[#This Row],[رقم الايصال الاكتروني]],Table1[],3,0),"")</f>
        <v>تحويل بنكى</v>
      </c>
    </row>
    <row r="1782" spans="6:8" ht="18.75" x14ac:dyDescent="0.3">
      <c r="F1782" s="8">
        <v>774320</v>
      </c>
      <c r="G1782" s="9">
        <f>IFERROR(VLOOKUP(Table2[[#This Row],[رقم الايصال الاكتروني]],Table1[],2,0),"")</f>
        <v>4675</v>
      </c>
      <c r="H1782" s="9" t="str">
        <f>IFERROR(VLOOKUP(Table2[[#This Row],[رقم الايصال الاكتروني]],Table1[],3,0),"")</f>
        <v>تحويل بنكى</v>
      </c>
    </row>
    <row r="1783" spans="6:8" ht="18.75" x14ac:dyDescent="0.3">
      <c r="F1783" s="8">
        <v>1633</v>
      </c>
      <c r="G1783" s="9">
        <f>IFERROR(VLOOKUP(Table2[[#This Row],[رقم الايصال الاكتروني]],Table1[],2,0),"")</f>
        <v>17050</v>
      </c>
      <c r="H1783" s="9" t="str">
        <f>IFERROR(VLOOKUP(Table2[[#This Row],[رقم الايصال الاكتروني]],Table1[],3,0),"")</f>
        <v>تحويل بنكى</v>
      </c>
    </row>
    <row r="1784" spans="6:8" ht="18.75" x14ac:dyDescent="0.3">
      <c r="F1784" s="8">
        <v>2158</v>
      </c>
      <c r="G1784" s="9">
        <f>IFERROR(VLOOKUP(Table2[[#This Row],[رقم الايصال الاكتروني]],Table1[],2,0),"")</f>
        <v>8250</v>
      </c>
      <c r="H1784" s="9" t="str">
        <f>IFERROR(VLOOKUP(Table2[[#This Row],[رقم الايصال الاكتروني]],Table1[],3,0),"")</f>
        <v>تحويل بنكى</v>
      </c>
    </row>
    <row r="1785" spans="6:8" ht="18.75" x14ac:dyDescent="0.3">
      <c r="F1785" s="8">
        <v>464960</v>
      </c>
      <c r="G1785" s="9" t="str">
        <f>IFERROR(VLOOKUP(Table2[[#This Row],[رقم الايصال الاكتروني]],Table1[],2,0),"")</f>
        <v/>
      </c>
      <c r="H1785" s="9" t="str">
        <f>IFERROR(VLOOKUP(Table2[[#This Row],[رقم الايصال الاكتروني]],Table1[],3,0),"")</f>
        <v/>
      </c>
    </row>
    <row r="1786" spans="6:8" ht="18.75" x14ac:dyDescent="0.3">
      <c r="F1786" s="8" t="s">
        <v>913</v>
      </c>
      <c r="G1786" s="9">
        <f>IFERROR(VLOOKUP(Table2[[#This Row],[رقم الايصال الاكتروني]],Table1[],2,0),"")</f>
        <v>9075</v>
      </c>
      <c r="H1786" s="9" t="str">
        <f>IFERROR(VLOOKUP(Table2[[#This Row],[رقم الايصال الاكتروني]],Table1[],3,0),"")</f>
        <v>تحويل بنكى</v>
      </c>
    </row>
    <row r="1787" spans="6:8" ht="18.75" x14ac:dyDescent="0.3">
      <c r="F1787" s="8">
        <v>339179</v>
      </c>
      <c r="G1787" s="9">
        <f>IFERROR(VLOOKUP(Table2[[#This Row],[رقم الايصال الاكتروني]],Table1[],2,0),"")</f>
        <v>13750</v>
      </c>
      <c r="H1787" s="9" t="str">
        <f>IFERROR(VLOOKUP(Table2[[#This Row],[رقم الايصال الاكتروني]],Table1[],3,0),"")</f>
        <v>تحويل بنكى</v>
      </c>
    </row>
    <row r="1788" spans="6:8" ht="18.75" x14ac:dyDescent="0.3">
      <c r="F1788" s="8">
        <v>51920</v>
      </c>
      <c r="G1788" s="9" t="str">
        <f>IFERROR(VLOOKUP(Table2[[#This Row],[رقم الايصال الاكتروني]],Table1[],2,0),"")</f>
        <v/>
      </c>
      <c r="H1788" s="9" t="str">
        <f>IFERROR(VLOOKUP(Table2[[#This Row],[رقم الايصال الاكتروني]],Table1[],3,0),"")</f>
        <v/>
      </c>
    </row>
    <row r="1789" spans="6:8" ht="18.75" x14ac:dyDescent="0.3">
      <c r="F1789" s="8">
        <v>758308</v>
      </c>
      <c r="G1789" s="9">
        <f>IFERROR(VLOOKUP(Table2[[#This Row],[رقم الايصال الاكتروني]],Table1[],2,0),"")</f>
        <v>7700</v>
      </c>
      <c r="H1789" s="9" t="str">
        <f>IFERROR(VLOOKUP(Table2[[#This Row],[رقم الايصال الاكتروني]],Table1[],3,0),"")</f>
        <v>تحويل بنكى</v>
      </c>
    </row>
    <row r="1790" spans="6:8" ht="18.75" x14ac:dyDescent="0.3">
      <c r="F1790" s="8">
        <v>77831</v>
      </c>
      <c r="G1790" s="9">
        <f>IFERROR(VLOOKUP(Table2[[#This Row],[رقم الايصال الاكتروني]],Table1[],2,0),"")</f>
        <v>9075</v>
      </c>
      <c r="H1790" s="9" t="str">
        <f>IFERROR(VLOOKUP(Table2[[#This Row],[رقم الايصال الاكتروني]],Table1[],3,0),"")</f>
        <v>تحويل بنكى</v>
      </c>
    </row>
    <row r="1791" spans="6:8" ht="18.75" x14ac:dyDescent="0.3">
      <c r="F1791" s="8">
        <v>107581</v>
      </c>
      <c r="G1791" s="9" t="str">
        <f>IFERROR(VLOOKUP(Table2[[#This Row],[رقم الايصال الاكتروني]],Table1[],2,0),"")</f>
        <v/>
      </c>
      <c r="H1791" s="9" t="str">
        <f>IFERROR(VLOOKUP(Table2[[#This Row],[رقم الايصال الاكتروني]],Table1[],3,0),"")</f>
        <v/>
      </c>
    </row>
    <row r="1792" spans="6:8" ht="18.75" x14ac:dyDescent="0.3">
      <c r="F1792" s="8">
        <v>192655</v>
      </c>
      <c r="G1792" s="9">
        <f>IFERROR(VLOOKUP(Table2[[#This Row],[رقم الايصال الاكتروني]],Table1[],2,0),"")</f>
        <v>9075</v>
      </c>
      <c r="H1792" s="9" t="str">
        <f>IFERROR(VLOOKUP(Table2[[#This Row],[رقم الايصال الاكتروني]],Table1[],3,0),"")</f>
        <v>تحويل بنكى</v>
      </c>
    </row>
    <row r="1793" spans="6:8" ht="18.75" x14ac:dyDescent="0.3">
      <c r="F1793" s="8">
        <v>697918</v>
      </c>
      <c r="G1793" s="9">
        <f>IFERROR(VLOOKUP(Table2[[#This Row],[رقم الايصال الاكتروني]],Table1[],2,0),"")</f>
        <v>18565</v>
      </c>
      <c r="H1793" s="9" t="str">
        <f>IFERROR(VLOOKUP(Table2[[#This Row],[رقم الايصال الاكتروني]],Table1[],3,0),"")</f>
        <v>تحويل بنكى</v>
      </c>
    </row>
    <row r="1794" spans="6:8" ht="18.75" x14ac:dyDescent="0.3">
      <c r="F1794" s="8">
        <v>699464</v>
      </c>
      <c r="G1794" s="9">
        <f>IFERROR(VLOOKUP(Table2[[#This Row],[رقم الايصال الاكتروني]],Table1[],2,0),"")</f>
        <v>18565</v>
      </c>
      <c r="H1794" s="9" t="str">
        <f>IFERROR(VLOOKUP(Table2[[#This Row],[رقم الايصال الاكتروني]],Table1[],3,0),"")</f>
        <v>تحويل بنكى</v>
      </c>
    </row>
    <row r="1795" spans="6:8" ht="18.75" x14ac:dyDescent="0.3">
      <c r="F1795" s="8">
        <v>189221</v>
      </c>
      <c r="G1795" s="9">
        <f>IFERROR(VLOOKUP(Table2[[#This Row],[رقم الايصال الاكتروني]],Table1[],2,0),"")</f>
        <v>9075</v>
      </c>
      <c r="H1795" s="9" t="str">
        <f>IFERROR(VLOOKUP(Table2[[#This Row],[رقم الايصال الاكتروني]],Table1[],3,0),"")</f>
        <v>تحويل بنكى</v>
      </c>
    </row>
    <row r="1796" spans="6:8" ht="18.75" x14ac:dyDescent="0.3">
      <c r="F1796" s="8">
        <v>66933</v>
      </c>
      <c r="G1796" s="9">
        <f>IFERROR(VLOOKUP(Table2[[#This Row],[رقم الايصال الاكتروني]],Table1[],2,0),"")</f>
        <v>10175</v>
      </c>
      <c r="H1796" s="9" t="str">
        <f>IFERROR(VLOOKUP(Table2[[#This Row],[رقم الايصال الاكتروني]],Table1[],3,0),"")</f>
        <v>تحويل بنكى</v>
      </c>
    </row>
    <row r="1797" spans="6:8" ht="18.75" x14ac:dyDescent="0.3">
      <c r="F1797" s="8">
        <v>758373</v>
      </c>
      <c r="G1797" s="9">
        <f>IFERROR(VLOOKUP(Table2[[#This Row],[رقم الايصال الاكتروني]],Table1[],2,0),"")</f>
        <v>7700</v>
      </c>
      <c r="H1797" s="9" t="str">
        <f>IFERROR(VLOOKUP(Table2[[#This Row],[رقم الايصال الاكتروني]],Table1[],3,0),"")</f>
        <v>تحويل بنكى</v>
      </c>
    </row>
    <row r="1798" spans="6:8" ht="18.75" x14ac:dyDescent="0.3">
      <c r="F1798" s="8">
        <v>47219</v>
      </c>
      <c r="G1798" s="9">
        <f>IFERROR(VLOOKUP(Table2[[#This Row],[رقم الايصال الاكتروني]],Table1[],2,0),"")</f>
        <v>9075</v>
      </c>
      <c r="H1798" s="9" t="str">
        <f>IFERROR(VLOOKUP(Table2[[#This Row],[رقم الايصال الاكتروني]],Table1[],3,0),"")</f>
        <v>تحويل بنكى</v>
      </c>
    </row>
    <row r="1799" spans="6:8" ht="18.75" x14ac:dyDescent="0.3">
      <c r="F1799" s="8">
        <v>45793</v>
      </c>
      <c r="G1799" s="9">
        <f>IFERROR(VLOOKUP(Table2[[#This Row],[رقم الايصال الاكتروني]],Table1[],2,0),"")</f>
        <v>9075</v>
      </c>
      <c r="H1799" s="9" t="str">
        <f>IFERROR(VLOOKUP(Table2[[#This Row],[رقم الايصال الاكتروني]],Table1[],3,0),"")</f>
        <v>تحويل بنكى</v>
      </c>
    </row>
    <row r="1800" spans="6:8" ht="18.75" x14ac:dyDescent="0.3">
      <c r="F1800" s="8">
        <v>45163</v>
      </c>
      <c r="G1800" s="9">
        <f>IFERROR(VLOOKUP(Table2[[#This Row],[رقم الايصال الاكتروني]],Table1[],2,0),"")</f>
        <v>9075</v>
      </c>
      <c r="H1800" s="9" t="str">
        <f>IFERROR(VLOOKUP(Table2[[#This Row],[رقم الايصال الاكتروني]],Table1[],3,0),"")</f>
        <v>تحويل بنكى</v>
      </c>
    </row>
    <row r="1801" spans="6:8" ht="18.75" x14ac:dyDescent="0.3">
      <c r="F1801" s="8">
        <v>849196</v>
      </c>
      <c r="G1801" s="9">
        <f>IFERROR(VLOOKUP(Table2[[#This Row],[رقم الايصال الاكتروني]],Table1[],2,0),"")</f>
        <v>20625</v>
      </c>
      <c r="H1801" s="9" t="str">
        <f>IFERROR(VLOOKUP(Table2[[#This Row],[رقم الايصال الاكتروني]],Table1[],3,0),"")</f>
        <v>تحويل بنكى</v>
      </c>
    </row>
    <row r="1802" spans="6:8" ht="18.75" x14ac:dyDescent="0.3">
      <c r="F1802" s="8">
        <v>848443</v>
      </c>
      <c r="G1802" s="9">
        <f>IFERROR(VLOOKUP(Table2[[#This Row],[رقم الايصال الاكتروني]],Table1[],2,0),"")</f>
        <v>20625</v>
      </c>
      <c r="H1802" s="9" t="str">
        <f>IFERROR(VLOOKUP(Table2[[#This Row],[رقم الايصال الاكتروني]],Table1[],3,0),"")</f>
        <v>تحويل بنكى</v>
      </c>
    </row>
    <row r="1803" spans="6:8" ht="18.75" x14ac:dyDescent="0.3">
      <c r="F1803" s="8">
        <v>217943</v>
      </c>
      <c r="G1803" s="9">
        <f>IFERROR(VLOOKUP(Table2[[#This Row],[رقم الايصال الاكتروني]],Table1[],2,0),"")</f>
        <v>46750</v>
      </c>
      <c r="H1803" s="9" t="str">
        <f>IFERROR(VLOOKUP(Table2[[#This Row],[رقم الايصال الاكتروني]],Table1[],3,0),"")</f>
        <v>تحويل بنكى</v>
      </c>
    </row>
    <row r="1804" spans="6:8" ht="18.75" x14ac:dyDescent="0.3">
      <c r="F1804" s="8">
        <v>2505594</v>
      </c>
      <c r="G1804" s="9">
        <f>IFERROR(VLOOKUP(Table2[[#This Row],[رقم الايصال الاكتروني]],Table1[],2,0),"")</f>
        <v>9900</v>
      </c>
      <c r="H1804" s="9" t="str">
        <f>IFERROR(VLOOKUP(Table2[[#This Row],[رقم الايصال الاكتروني]],Table1[],3,0),"")</f>
        <v>تحويل بنكى</v>
      </c>
    </row>
    <row r="1805" spans="6:8" ht="18.75" x14ac:dyDescent="0.3">
      <c r="F1805" s="8" t="s">
        <v>1523</v>
      </c>
      <c r="G1805" s="9" t="str">
        <f>IFERROR(VLOOKUP(Table2[[#This Row],[رقم الايصال الاكتروني]],Table1[],2,0),"")</f>
        <v/>
      </c>
      <c r="H1805" s="9" t="str">
        <f>IFERROR(VLOOKUP(Table2[[#This Row],[رقم الايصال الاكتروني]],Table1[],3,0),"")</f>
        <v/>
      </c>
    </row>
    <row r="1806" spans="6:8" ht="18.75" x14ac:dyDescent="0.3">
      <c r="F1806" s="8">
        <v>75759</v>
      </c>
      <c r="G1806" s="9">
        <f>IFERROR(VLOOKUP(Table2[[#This Row],[رقم الايصال الاكتروني]],Table1[],2,0),"")</f>
        <v>10450</v>
      </c>
      <c r="H1806" s="9" t="str">
        <f>IFERROR(VLOOKUP(Table2[[#This Row],[رقم الايصال الاكتروني]],Table1[],3,0),"")</f>
        <v>تحويل بنكى</v>
      </c>
    </row>
    <row r="1807" spans="6:8" ht="18.75" x14ac:dyDescent="0.3">
      <c r="F1807" s="8">
        <v>2506753</v>
      </c>
      <c r="G1807" s="9">
        <f>IFERROR(VLOOKUP(Table2[[#This Row],[رقم الايصال الاكتروني]],Table1[],2,0),"")</f>
        <v>9900</v>
      </c>
      <c r="H1807" s="9" t="str">
        <f>IFERROR(VLOOKUP(Table2[[#This Row],[رقم الايصال الاكتروني]],Table1[],3,0),"")</f>
        <v>تحويل بنكى</v>
      </c>
    </row>
    <row r="1808" spans="6:8" ht="18.75" x14ac:dyDescent="0.3">
      <c r="F1808" s="8">
        <v>283282</v>
      </c>
      <c r="G1808" s="9">
        <f>IFERROR(VLOOKUP(Table2[[#This Row],[رقم الايصال الاكتروني]],Table1[],2,0),"")</f>
        <v>8250</v>
      </c>
      <c r="H1808" s="9" t="str">
        <f>IFERROR(VLOOKUP(Table2[[#This Row],[رقم الايصال الاكتروني]],Table1[],3,0),"")</f>
        <v>تحويل بنكى</v>
      </c>
    </row>
    <row r="1809" spans="6:8" ht="18.75" x14ac:dyDescent="0.3">
      <c r="F1809" s="8" t="s">
        <v>914</v>
      </c>
      <c r="G1809" s="9">
        <f>IFERROR(VLOOKUP(Table2[[#This Row],[رقم الايصال الاكتروني]],Table1[],2,0),"")</f>
        <v>15400</v>
      </c>
      <c r="H1809" s="9" t="str">
        <f>IFERROR(VLOOKUP(Table2[[#This Row],[رقم الايصال الاكتروني]],Table1[],3,0),"")</f>
        <v>تحويل بنكى</v>
      </c>
    </row>
    <row r="1810" spans="6:8" ht="18.75" x14ac:dyDescent="0.3">
      <c r="F1810" s="8" t="s">
        <v>1524</v>
      </c>
      <c r="G1810" s="9" t="str">
        <f>IFERROR(VLOOKUP(Table2[[#This Row],[رقم الايصال الاكتروني]],Table1[],2,0),"")</f>
        <v/>
      </c>
      <c r="H1810" s="9" t="str">
        <f>IFERROR(VLOOKUP(Table2[[#This Row],[رقم الايصال الاكتروني]],Table1[],3,0),"")</f>
        <v/>
      </c>
    </row>
    <row r="1811" spans="6:8" ht="18.75" x14ac:dyDescent="0.3">
      <c r="F1811" s="8">
        <v>781787</v>
      </c>
      <c r="G1811" s="9" t="str">
        <f>IFERROR(VLOOKUP(Table2[[#This Row],[رقم الايصال الاكتروني]],Table1[],2,0),"")</f>
        <v/>
      </c>
      <c r="H1811" s="9" t="str">
        <f>IFERROR(VLOOKUP(Table2[[#This Row],[رقم الايصال الاكتروني]],Table1[],3,0),"")</f>
        <v/>
      </c>
    </row>
    <row r="1812" spans="6:8" ht="18.75" x14ac:dyDescent="0.3">
      <c r="F1812" s="8">
        <v>45194</v>
      </c>
      <c r="G1812" s="9" t="str">
        <f>IFERROR(VLOOKUP(Table2[[#This Row],[رقم الايصال الاكتروني]],Table1[],2,0),"")</f>
        <v/>
      </c>
      <c r="H1812" s="9" t="str">
        <f>IFERROR(VLOOKUP(Table2[[#This Row],[رقم الايصال الاكتروني]],Table1[],3,0),"")</f>
        <v/>
      </c>
    </row>
    <row r="1813" spans="6:8" ht="18.75" x14ac:dyDescent="0.3">
      <c r="F1813" s="8" t="s">
        <v>994</v>
      </c>
      <c r="G1813" s="9">
        <f>IFERROR(VLOOKUP(Table2[[#This Row],[رقم الايصال الاكتروني]],Table1[],2,0),"")</f>
        <v>17325</v>
      </c>
      <c r="H1813" s="9" t="str">
        <f>IFERROR(VLOOKUP(Table2[[#This Row],[رقم الايصال الاكتروني]],Table1[],3,0),"")</f>
        <v>فيزا</v>
      </c>
    </row>
    <row r="1814" spans="6:8" ht="18.75" x14ac:dyDescent="0.3">
      <c r="F1814" s="8">
        <v>631020</v>
      </c>
      <c r="G1814" s="9" t="str">
        <f>IFERROR(VLOOKUP(Table2[[#This Row],[رقم الايصال الاكتروني]],Table1[],2,0),"")</f>
        <v/>
      </c>
      <c r="H1814" s="9" t="str">
        <f>IFERROR(VLOOKUP(Table2[[#This Row],[رقم الايصال الاكتروني]],Table1[],3,0),"")</f>
        <v/>
      </c>
    </row>
    <row r="1815" spans="6:8" ht="18.75" x14ac:dyDescent="0.3">
      <c r="F1815" s="8" t="s">
        <v>633</v>
      </c>
      <c r="G1815" s="9">
        <f>IFERROR(VLOOKUP(Table2[[#This Row],[رقم الايصال الاكتروني]],Table1[],2,0),"")</f>
        <v>24750</v>
      </c>
      <c r="H1815" s="9" t="str">
        <f>IFERROR(VLOOKUP(Table2[[#This Row],[رقم الايصال الاكتروني]],Table1[],3,0),"")</f>
        <v>شيك</v>
      </c>
    </row>
    <row r="1816" spans="6:8" ht="18.75" x14ac:dyDescent="0.3">
      <c r="F1816" s="8" t="s">
        <v>1525</v>
      </c>
      <c r="G1816" s="9" t="str">
        <f>IFERROR(VLOOKUP(Table2[[#This Row],[رقم الايصال الاكتروني]],Table1[],2,0),"")</f>
        <v/>
      </c>
      <c r="H1816" s="9" t="str">
        <f>IFERROR(VLOOKUP(Table2[[#This Row],[رقم الايصال الاكتروني]],Table1[],3,0),"")</f>
        <v/>
      </c>
    </row>
    <row r="1817" spans="6:8" ht="18.75" x14ac:dyDescent="0.3">
      <c r="F1817" s="8" t="s">
        <v>635</v>
      </c>
      <c r="G1817" s="9">
        <f>IFERROR(VLOOKUP(Table2[[#This Row],[رقم الايصال الاكتروني]],Table1[],2,0),"")</f>
        <v>44250</v>
      </c>
      <c r="H1817" s="9" t="str">
        <f>IFERROR(VLOOKUP(Table2[[#This Row],[رقم الايصال الاكتروني]],Table1[],3,0),"")</f>
        <v>تحويل بنكى</v>
      </c>
    </row>
    <row r="1818" spans="6:8" ht="18.75" x14ac:dyDescent="0.3">
      <c r="F1818" s="8">
        <v>20885</v>
      </c>
      <c r="G1818" s="9">
        <f>IFERROR(VLOOKUP(Table2[[#This Row],[رقم الايصال الاكتروني]],Table1[],2,0),"")</f>
        <v>15900</v>
      </c>
      <c r="H1818" s="9" t="str">
        <f>IFERROR(VLOOKUP(Table2[[#This Row],[رقم الايصال الاكتروني]],Table1[],3,0),"")</f>
        <v>كاش</v>
      </c>
    </row>
    <row r="1819" spans="6:8" ht="18.75" x14ac:dyDescent="0.3">
      <c r="F1819" s="8">
        <v>20053</v>
      </c>
      <c r="G1819" s="9">
        <f>IFERROR(VLOOKUP(Table2[[#This Row],[رقم الايصال الاكتروني]],Table1[],2,0),"")</f>
        <v>45000</v>
      </c>
      <c r="H1819" s="9" t="str">
        <f>IFERROR(VLOOKUP(Table2[[#This Row],[رقم الايصال الاكتروني]],Table1[],3,0),"")</f>
        <v>تحويل بنكى</v>
      </c>
    </row>
    <row r="1820" spans="6:8" ht="18.75" x14ac:dyDescent="0.3">
      <c r="F1820" s="8" t="s">
        <v>630</v>
      </c>
      <c r="G1820" s="9">
        <f>IFERROR(VLOOKUP(Table2[[#This Row],[رقم الايصال الاكتروني]],Table1[],2,0),"")</f>
        <v>24750</v>
      </c>
      <c r="H1820" s="9" t="str">
        <f>IFERROR(VLOOKUP(Table2[[#This Row],[رقم الايصال الاكتروني]],Table1[],3,0),"")</f>
        <v>كاش</v>
      </c>
    </row>
    <row r="1821" spans="6:8" ht="18.75" x14ac:dyDescent="0.3">
      <c r="F1821" s="8" t="s">
        <v>634</v>
      </c>
      <c r="G1821" s="9">
        <f>IFERROR(VLOOKUP(Table2[[#This Row],[رقم الايصال الاكتروني]],Table1[],2,0),"")</f>
        <v>30400</v>
      </c>
      <c r="H1821" s="9" t="str">
        <f>IFERROR(VLOOKUP(Table2[[#This Row],[رقم الايصال الاكتروني]],Table1[],3,0),"")</f>
        <v>كاش</v>
      </c>
    </row>
    <row r="1822" spans="6:8" ht="18.75" x14ac:dyDescent="0.3">
      <c r="F1822" s="8" t="s">
        <v>631</v>
      </c>
      <c r="G1822" s="9">
        <f>IFERROR(VLOOKUP(Table2[[#This Row],[رقم الايصال الاكتروني]],Table1[],2,0),"")</f>
        <v>31025</v>
      </c>
      <c r="H1822" s="9" t="str">
        <f>IFERROR(VLOOKUP(Table2[[#This Row],[رقم الايصال الاكتروني]],Table1[],3,0),"")</f>
        <v>تحويل بنكى</v>
      </c>
    </row>
    <row r="1823" spans="6:8" ht="18.75" x14ac:dyDescent="0.3">
      <c r="F1823" s="8" t="s">
        <v>1520</v>
      </c>
      <c r="G1823" s="9" t="str">
        <f>IFERROR(VLOOKUP(Table2[[#This Row],[رقم الايصال الاكتروني]],Table1[],2,0),"")</f>
        <v/>
      </c>
      <c r="H1823" s="9" t="str">
        <f>IFERROR(VLOOKUP(Table2[[#This Row],[رقم الايصال الاكتروني]],Table1[],3,0),"")</f>
        <v/>
      </c>
    </row>
    <row r="1824" spans="6:8" ht="18.75" x14ac:dyDescent="0.3">
      <c r="F1824" s="8" t="s">
        <v>1526</v>
      </c>
      <c r="G1824" s="9" t="str">
        <f>IFERROR(VLOOKUP(Table2[[#This Row],[رقم الايصال الاكتروني]],Table1[],2,0),"")</f>
        <v/>
      </c>
      <c r="H1824" s="9" t="str">
        <f>IFERROR(VLOOKUP(Table2[[#This Row],[رقم الايصال الاكتروني]],Table1[],3,0),"")</f>
        <v/>
      </c>
    </row>
    <row r="1825" spans="6:8" ht="18.75" x14ac:dyDescent="0.3">
      <c r="F1825" s="8" t="s">
        <v>626</v>
      </c>
      <c r="G1825" s="9">
        <f>IFERROR(VLOOKUP(Table2[[#This Row],[رقم الايصال الاكتروني]],Table1[],2,0),"")</f>
        <v>28045</v>
      </c>
      <c r="H1825" s="9" t="str">
        <f>IFERROR(VLOOKUP(Table2[[#This Row],[رقم الايصال الاكتروني]],Table1[],3,0),"")</f>
        <v>تحويل بنكى</v>
      </c>
    </row>
    <row r="1826" spans="6:8" ht="18.75" x14ac:dyDescent="0.3">
      <c r="F1826" s="8" t="s">
        <v>628</v>
      </c>
      <c r="G1826" s="9">
        <f>IFERROR(VLOOKUP(Table2[[#This Row],[رقم الايصال الاكتروني]],Table1[],2,0),"")</f>
        <v>22125</v>
      </c>
      <c r="H1826" s="9" t="str">
        <f>IFERROR(VLOOKUP(Table2[[#This Row],[رقم الايصال الاكتروني]],Table1[],3,0),"")</f>
        <v>شيك</v>
      </c>
    </row>
    <row r="1827" spans="6:8" ht="18.75" x14ac:dyDescent="0.3">
      <c r="F1827" s="8" t="s">
        <v>617</v>
      </c>
      <c r="G1827" s="9">
        <f>IFERROR(VLOOKUP(Table2[[#This Row],[رقم الايصال الاكتروني]],Table1[],2,0),"")</f>
        <v>28500</v>
      </c>
      <c r="H1827" s="9" t="str">
        <f>IFERROR(VLOOKUP(Table2[[#This Row],[رقم الايصال الاكتروني]],Table1[],3,0),"")</f>
        <v>كاش</v>
      </c>
    </row>
    <row r="1828" spans="6:8" ht="18.75" x14ac:dyDescent="0.3">
      <c r="F1828" s="8">
        <v>97006</v>
      </c>
      <c r="G1828" s="9">
        <f>IFERROR(VLOOKUP(Table2[[#This Row],[رقم الايصال الاكتروني]],Table1[],2,0),"")</f>
        <v>37000</v>
      </c>
      <c r="H1828" s="9" t="str">
        <f>IFERROR(VLOOKUP(Table2[[#This Row],[رقم الايصال الاكتروني]],Table1[],3,0),"")</f>
        <v>شيك</v>
      </c>
    </row>
    <row r="1829" spans="6:8" ht="18.75" x14ac:dyDescent="0.3">
      <c r="F1829" s="8">
        <v>3175868</v>
      </c>
      <c r="G1829" s="9" t="str">
        <f>IFERROR(VLOOKUP(Table2[[#This Row],[رقم الايصال الاكتروني]],Table1[],2,0),"")</f>
        <v/>
      </c>
      <c r="H1829" s="9" t="str">
        <f>IFERROR(VLOOKUP(Table2[[#This Row],[رقم الايصال الاكتروني]],Table1[],3,0),"")</f>
        <v/>
      </c>
    </row>
    <row r="1830" spans="6:8" ht="18.75" x14ac:dyDescent="0.3">
      <c r="F1830" s="8" t="s">
        <v>618</v>
      </c>
      <c r="G1830" s="9">
        <f>IFERROR(VLOOKUP(Table2[[#This Row],[رقم الايصال الاكتروني]],Table1[],2,0),"")</f>
        <v>27375</v>
      </c>
      <c r="H1830" s="9" t="str">
        <f>IFERROR(VLOOKUP(Table2[[#This Row],[رقم الايصال الاكتروني]],Table1[],3,0),"")</f>
        <v>كاش</v>
      </c>
    </row>
    <row r="1831" spans="6:8" ht="18.75" x14ac:dyDescent="0.3">
      <c r="F1831" s="8" t="s">
        <v>620</v>
      </c>
      <c r="G1831" s="9">
        <f>IFERROR(VLOOKUP(Table2[[#This Row],[رقم الايصال الاكتروني]],Table1[],2,0),"")</f>
        <v>99375</v>
      </c>
      <c r="H1831" s="9" t="str">
        <f>IFERROR(VLOOKUP(Table2[[#This Row],[رقم الايصال الاكتروني]],Table1[],3,0),"")</f>
        <v>شيك</v>
      </c>
    </row>
    <row r="1832" spans="6:8" ht="18.75" x14ac:dyDescent="0.3">
      <c r="F1832" s="8" t="s">
        <v>623</v>
      </c>
      <c r="G1832" s="9">
        <f>IFERROR(VLOOKUP(Table2[[#This Row],[رقم الايصال الاكتروني]],Table1[],2,0),"")</f>
        <v>23600</v>
      </c>
      <c r="H1832" s="9" t="str">
        <f>IFERROR(VLOOKUP(Table2[[#This Row],[رقم الايصال الاكتروني]],Table1[],3,0),"")</f>
        <v>شيك</v>
      </c>
    </row>
    <row r="1833" spans="6:8" ht="18.75" x14ac:dyDescent="0.3">
      <c r="F1833" s="8" t="s">
        <v>616</v>
      </c>
      <c r="G1833" s="9">
        <f>IFERROR(VLOOKUP(Table2[[#This Row],[رقم الايصال الاكتروني]],Table1[],2,0),"")</f>
        <v>28000</v>
      </c>
      <c r="H1833" s="9" t="str">
        <f>IFERROR(VLOOKUP(Table2[[#This Row],[رقم الايصال الاكتروني]],Table1[],3,0),"")</f>
        <v>كاش</v>
      </c>
    </row>
    <row r="1834" spans="6:8" ht="18.75" x14ac:dyDescent="0.3">
      <c r="F1834" s="8" t="s">
        <v>615</v>
      </c>
      <c r="G1834" s="9">
        <f>IFERROR(VLOOKUP(Table2[[#This Row],[رقم الايصال الاكتروني]],Table1[],2,0),"")</f>
        <v>20000</v>
      </c>
      <c r="H1834" s="9" t="str">
        <f>IFERROR(VLOOKUP(Table2[[#This Row],[رقم الايصال الاكتروني]],Table1[],3,0),"")</f>
        <v>كاش</v>
      </c>
    </row>
    <row r="1835" spans="6:8" ht="18.75" x14ac:dyDescent="0.3">
      <c r="F1835" s="8" t="s">
        <v>619</v>
      </c>
      <c r="G1835" s="9">
        <f>IFERROR(VLOOKUP(Table2[[#This Row],[رقم الايصال الاكتروني]],Table1[],2,0),"")</f>
        <v>21750</v>
      </c>
      <c r="H1835" s="9" t="str">
        <f>IFERROR(VLOOKUP(Table2[[#This Row],[رقم الايصال الاكتروني]],Table1[],3,0),"")</f>
        <v>كاش</v>
      </c>
    </row>
    <row r="1836" spans="6:8" ht="18.75" x14ac:dyDescent="0.3">
      <c r="F1836" s="8">
        <v>64370</v>
      </c>
      <c r="G1836" s="9" t="str">
        <f>IFERROR(VLOOKUP(Table2[[#This Row],[رقم الايصال الاكتروني]],Table1[],2,0),"")</f>
        <v/>
      </c>
      <c r="H1836" s="9" t="str">
        <f>IFERROR(VLOOKUP(Table2[[#This Row],[رقم الايصال الاكتروني]],Table1[],3,0),"")</f>
        <v/>
      </c>
    </row>
    <row r="1837" spans="6:8" ht="18.75" x14ac:dyDescent="0.3">
      <c r="F1837" s="8" t="s">
        <v>659</v>
      </c>
      <c r="G1837" s="9">
        <f>IFERROR(VLOOKUP(Table2[[#This Row],[رقم الايصال الاكتروني]],Table1[],2,0),"")</f>
        <v>33750</v>
      </c>
      <c r="H1837" s="9" t="str">
        <f>IFERROR(VLOOKUP(Table2[[#This Row],[رقم الايصال الاكتروني]],Table1[],3,0),"")</f>
        <v>تحويل بنكى</v>
      </c>
    </row>
    <row r="1838" spans="6:8" ht="18.75" x14ac:dyDescent="0.3">
      <c r="F1838" s="8" t="s">
        <v>660</v>
      </c>
      <c r="G1838" s="9">
        <f>IFERROR(VLOOKUP(Table2[[#This Row],[رقم الايصال الاكتروني]],Table1[],2,0),"")</f>
        <v>33750</v>
      </c>
      <c r="H1838" s="9" t="str">
        <f>IFERROR(VLOOKUP(Table2[[#This Row],[رقم الايصال الاكتروني]],Table1[],3,0),"")</f>
        <v>شيك</v>
      </c>
    </row>
    <row r="1839" spans="6:8" ht="18.75" x14ac:dyDescent="0.3">
      <c r="F1839" s="8" t="s">
        <v>1527</v>
      </c>
      <c r="G1839" s="9" t="str">
        <f>IFERROR(VLOOKUP(Table2[[#This Row],[رقم الايصال الاكتروني]],Table1[],2,0),"")</f>
        <v/>
      </c>
      <c r="H1839" s="9" t="str">
        <f>IFERROR(VLOOKUP(Table2[[#This Row],[رقم الايصال الاكتروني]],Table1[],3,0),"")</f>
        <v/>
      </c>
    </row>
    <row r="1840" spans="6:8" ht="18.75" x14ac:dyDescent="0.3">
      <c r="F1840" s="8" t="s">
        <v>1528</v>
      </c>
      <c r="G1840" s="9" t="str">
        <f>IFERROR(VLOOKUP(Table2[[#This Row],[رقم الايصال الاكتروني]],Table1[],2,0),"")</f>
        <v/>
      </c>
      <c r="H1840" s="9" t="str">
        <f>IFERROR(VLOOKUP(Table2[[#This Row],[رقم الايصال الاكتروني]],Table1[],3,0),"")</f>
        <v/>
      </c>
    </row>
    <row r="1841" spans="6:8" ht="18.75" x14ac:dyDescent="0.3">
      <c r="F1841" s="8" t="s">
        <v>1529</v>
      </c>
      <c r="G1841" s="9" t="str">
        <f>IFERROR(VLOOKUP(Table2[[#This Row],[رقم الايصال الاكتروني]],Table1[],2,0),"")</f>
        <v/>
      </c>
      <c r="H1841" s="9" t="str">
        <f>IFERROR(VLOOKUP(Table2[[#This Row],[رقم الايصال الاكتروني]],Table1[],3,0),"")</f>
        <v/>
      </c>
    </row>
    <row r="1842" spans="6:8" ht="18.75" x14ac:dyDescent="0.3">
      <c r="F1842" s="8" t="s">
        <v>1530</v>
      </c>
      <c r="G1842" s="9" t="str">
        <f>IFERROR(VLOOKUP(Table2[[#This Row],[رقم الايصال الاكتروني]],Table1[],2,0),"")</f>
        <v/>
      </c>
      <c r="H1842" s="9" t="str">
        <f>IFERROR(VLOOKUP(Table2[[#This Row],[رقم الايصال الاكتروني]],Table1[],3,0),"")</f>
        <v/>
      </c>
    </row>
    <row r="1843" spans="6:8" ht="18.75" x14ac:dyDescent="0.3">
      <c r="F1843" s="8" t="s">
        <v>786</v>
      </c>
      <c r="G1843" s="9">
        <f>IFERROR(VLOOKUP(Table2[[#This Row],[رقم الايصال الاكتروني]],Table1[],2,0),"")</f>
        <v>40495</v>
      </c>
      <c r="H1843" s="9" t="str">
        <f>IFERROR(VLOOKUP(Table2[[#This Row],[رقم الايصال الاكتروني]],Table1[],3,0),"")</f>
        <v>تحويل بنكى</v>
      </c>
    </row>
    <row r="1844" spans="6:8" ht="18.75" x14ac:dyDescent="0.3">
      <c r="F1844" s="8" t="s">
        <v>787</v>
      </c>
      <c r="G1844" s="9">
        <f>IFERROR(VLOOKUP(Table2[[#This Row],[رقم الايصال الاكتروني]],Table1[],2,0),"")</f>
        <v>93750</v>
      </c>
      <c r="H1844" s="9" t="str">
        <f>IFERROR(VLOOKUP(Table2[[#This Row],[رقم الايصال الاكتروني]],Table1[],3,0),"")</f>
        <v>تحويل بنكى</v>
      </c>
    </row>
    <row r="1845" spans="6:8" ht="18.75" x14ac:dyDescent="0.3">
      <c r="F1845" s="8" t="s">
        <v>788</v>
      </c>
      <c r="G1845" s="9">
        <f>IFERROR(VLOOKUP(Table2[[#This Row],[رقم الايصال الاكتروني]],Table1[],2,0),"")</f>
        <v>27400</v>
      </c>
      <c r="H1845" s="9" t="str">
        <f>IFERROR(VLOOKUP(Table2[[#This Row],[رقم الايصال الاكتروني]],Table1[],3,0),"")</f>
        <v>كاش</v>
      </c>
    </row>
    <row r="1846" spans="6:8" ht="18.75" x14ac:dyDescent="0.3">
      <c r="F1846" s="8" t="s">
        <v>789</v>
      </c>
      <c r="G1846" s="9">
        <f>IFERROR(VLOOKUP(Table2[[#This Row],[رقم الايصال الاكتروني]],Table1[],2,0),"")</f>
        <v>24007</v>
      </c>
      <c r="H1846" s="9" t="str">
        <f>IFERROR(VLOOKUP(Table2[[#This Row],[رقم الايصال الاكتروني]],Table1[],3,0),"")</f>
        <v>شيك</v>
      </c>
    </row>
    <row r="1847" spans="6:8" ht="18.75" x14ac:dyDescent="0.3">
      <c r="F1847" s="8" t="s">
        <v>790</v>
      </c>
      <c r="G1847" s="9">
        <f>IFERROR(VLOOKUP(Table2[[#This Row],[رقم الايصال الاكتروني]],Table1[],2,0),"")</f>
        <v>33750</v>
      </c>
      <c r="H1847" s="9" t="str">
        <f>IFERROR(VLOOKUP(Table2[[#This Row],[رقم الايصال الاكتروني]],Table1[],3,0),"")</f>
        <v>شيك</v>
      </c>
    </row>
    <row r="1848" spans="6:8" ht="18.75" x14ac:dyDescent="0.3">
      <c r="F1848" s="8" t="s">
        <v>791</v>
      </c>
      <c r="G1848" s="9">
        <f>IFERROR(VLOOKUP(Table2[[#This Row],[رقم الايصال الاكتروني]],Table1[],2,0),"")</f>
        <v>36750</v>
      </c>
      <c r="H1848" s="9" t="str">
        <f>IFERROR(VLOOKUP(Table2[[#This Row],[رقم الايصال الاكتروني]],Table1[],3,0),"")</f>
        <v>كاش</v>
      </c>
    </row>
    <row r="1849" spans="6:8" ht="18.75" x14ac:dyDescent="0.3">
      <c r="F1849" s="8" t="s">
        <v>792</v>
      </c>
      <c r="G1849" s="9">
        <f>IFERROR(VLOOKUP(Table2[[#This Row],[رقم الايصال الاكتروني]],Table1[],2,0),"")</f>
        <v>29750</v>
      </c>
      <c r="H1849" s="9" t="str">
        <f>IFERROR(VLOOKUP(Table2[[#This Row],[رقم الايصال الاكتروني]],Table1[],3,0),"")</f>
        <v>كاش</v>
      </c>
    </row>
    <row r="1850" spans="6:8" ht="18.75" x14ac:dyDescent="0.3">
      <c r="F1850" s="8" t="s">
        <v>793</v>
      </c>
      <c r="G1850" s="9">
        <f>IFERROR(VLOOKUP(Table2[[#This Row],[رقم الايصال الاكتروني]],Table1[],2,0),"")</f>
        <v>44250</v>
      </c>
      <c r="H1850" s="9" t="str">
        <f>IFERROR(VLOOKUP(Table2[[#This Row],[رقم الايصال الاكتروني]],Table1[],3,0),"")</f>
        <v>تحويل بنكى</v>
      </c>
    </row>
    <row r="1851" spans="6:8" ht="18.75" x14ac:dyDescent="0.3">
      <c r="F1851" s="8" t="s">
        <v>794</v>
      </c>
      <c r="G1851" s="9">
        <f>IFERROR(VLOOKUP(Table2[[#This Row],[رقم الايصال الاكتروني]],Table1[],2,0),"")</f>
        <v>17065</v>
      </c>
      <c r="H1851" s="9" t="str">
        <f>IFERROR(VLOOKUP(Table2[[#This Row],[رقم الايصال الاكتروني]],Table1[],3,0),"")</f>
        <v>شيك</v>
      </c>
    </row>
    <row r="1852" spans="6:8" ht="18.75" x14ac:dyDescent="0.3">
      <c r="F1852" s="8" t="s">
        <v>1531</v>
      </c>
      <c r="G1852" s="9" t="str">
        <f>IFERROR(VLOOKUP(Table2[[#This Row],[رقم الايصال الاكتروني]],Table1[],2,0),"")</f>
        <v/>
      </c>
      <c r="H1852" s="9" t="str">
        <f>IFERROR(VLOOKUP(Table2[[#This Row],[رقم الايصال الاكتروني]],Table1[],3,0),"")</f>
        <v/>
      </c>
    </row>
    <row r="1853" spans="6:8" ht="18.75" x14ac:dyDescent="0.3">
      <c r="F1853" s="8" t="s">
        <v>1532</v>
      </c>
      <c r="G1853" s="9" t="str">
        <f>IFERROR(VLOOKUP(Table2[[#This Row],[رقم الايصال الاكتروني]],Table1[],2,0),"")</f>
        <v/>
      </c>
      <c r="H1853" s="9" t="str">
        <f>IFERROR(VLOOKUP(Table2[[#This Row],[رقم الايصال الاكتروني]],Table1[],3,0),"")</f>
        <v/>
      </c>
    </row>
    <row r="1854" spans="6:8" ht="18.75" x14ac:dyDescent="0.3">
      <c r="F1854" s="8" t="s">
        <v>1533</v>
      </c>
      <c r="G1854" s="9" t="str">
        <f>IFERROR(VLOOKUP(Table2[[#This Row],[رقم الايصال الاكتروني]],Table1[],2,0),"")</f>
        <v/>
      </c>
      <c r="H1854" s="9" t="str">
        <f>IFERROR(VLOOKUP(Table2[[#This Row],[رقم الايصال الاكتروني]],Table1[],3,0),"")</f>
        <v/>
      </c>
    </row>
    <row r="1855" spans="6:8" ht="18.75" x14ac:dyDescent="0.3">
      <c r="F1855" s="8" t="s">
        <v>1534</v>
      </c>
      <c r="G1855" s="9" t="str">
        <f>IFERROR(VLOOKUP(Table2[[#This Row],[رقم الايصال الاكتروني]],Table1[],2,0),"")</f>
        <v/>
      </c>
      <c r="H1855" s="9" t="str">
        <f>IFERROR(VLOOKUP(Table2[[#This Row],[رقم الايصال الاكتروني]],Table1[],3,0),"")</f>
        <v/>
      </c>
    </row>
    <row r="1856" spans="6:8" ht="18.75" x14ac:dyDescent="0.3">
      <c r="F1856" s="8">
        <v>40888</v>
      </c>
      <c r="G1856" s="9" t="str">
        <f>IFERROR(VLOOKUP(Table2[[#This Row],[رقم الايصال الاكتروني]],Table1[],2,0),"")</f>
        <v/>
      </c>
      <c r="H1856" s="9" t="str">
        <f>IFERROR(VLOOKUP(Table2[[#This Row],[رقم الايصال الاكتروني]],Table1[],3,0),"")</f>
        <v/>
      </c>
    </row>
    <row r="1857" spans="6:8" ht="18.75" x14ac:dyDescent="0.3">
      <c r="F1857" s="8">
        <v>17308</v>
      </c>
      <c r="G1857" s="9">
        <f>IFERROR(VLOOKUP(Table2[[#This Row],[رقم الايصال الاكتروني]],Table1[],2,0),"")</f>
        <v>12285</v>
      </c>
      <c r="H1857" s="9" t="str">
        <f>IFERROR(VLOOKUP(Table2[[#This Row],[رقم الايصال الاكتروني]],Table1[],3,0),"")</f>
        <v>كاش</v>
      </c>
    </row>
    <row r="1858" spans="6:8" ht="18.75" x14ac:dyDescent="0.3">
      <c r="F1858" s="8" t="s">
        <v>1535</v>
      </c>
      <c r="G1858" s="9" t="str">
        <f>IFERROR(VLOOKUP(Table2[[#This Row],[رقم الايصال الاكتروني]],Table1[],2,0),"")</f>
        <v/>
      </c>
      <c r="H1858" s="9" t="str">
        <f>IFERROR(VLOOKUP(Table2[[#This Row],[رقم الايصال الاكتروني]],Table1[],3,0),"")</f>
        <v/>
      </c>
    </row>
    <row r="1859" spans="6:8" ht="18.75" x14ac:dyDescent="0.3">
      <c r="F1859" s="8" t="s">
        <v>1536</v>
      </c>
      <c r="G1859" s="9" t="str">
        <f>IFERROR(VLOOKUP(Table2[[#This Row],[رقم الايصال الاكتروني]],Table1[],2,0),"")</f>
        <v/>
      </c>
      <c r="H1859" s="9" t="str">
        <f>IFERROR(VLOOKUP(Table2[[#This Row],[رقم الايصال الاكتروني]],Table1[],3,0),"")</f>
        <v/>
      </c>
    </row>
    <row r="1860" spans="6:8" ht="18.75" x14ac:dyDescent="0.3">
      <c r="F1860" s="8">
        <v>26301</v>
      </c>
      <c r="G1860" s="9" t="str">
        <f>IFERROR(VLOOKUP(Table2[[#This Row],[رقم الايصال الاكتروني]],Table1[],2,0),"")</f>
        <v/>
      </c>
      <c r="H1860" s="9" t="str">
        <f>IFERROR(VLOOKUP(Table2[[#This Row],[رقم الايصال الاكتروني]],Table1[],3,0),"")</f>
        <v/>
      </c>
    </row>
    <row r="1861" spans="6:8" ht="18.75" x14ac:dyDescent="0.3">
      <c r="F1861" s="8">
        <v>44328</v>
      </c>
      <c r="G1861" s="9" t="str">
        <f>IFERROR(VLOOKUP(Table2[[#This Row],[رقم الايصال الاكتروني]],Table1[],2,0),"")</f>
        <v/>
      </c>
      <c r="H1861" s="9" t="str">
        <f>IFERROR(VLOOKUP(Table2[[#This Row],[رقم الايصال الاكتروني]],Table1[],3,0),"")</f>
        <v/>
      </c>
    </row>
    <row r="1862" spans="6:8" ht="18.75" x14ac:dyDescent="0.3">
      <c r="F1862" s="8" t="s">
        <v>1537</v>
      </c>
      <c r="G1862" s="9" t="str">
        <f>IFERROR(VLOOKUP(Table2[[#This Row],[رقم الايصال الاكتروني]],Table1[],2,0),"")</f>
        <v/>
      </c>
      <c r="H1862" s="9" t="str">
        <f>IFERROR(VLOOKUP(Table2[[#This Row],[رقم الايصال الاكتروني]],Table1[],3,0),"")</f>
        <v/>
      </c>
    </row>
    <row r="1863" spans="6:8" ht="18.75" x14ac:dyDescent="0.3">
      <c r="F1863" s="8">
        <v>43216</v>
      </c>
      <c r="G1863" s="9" t="str">
        <f>IFERROR(VLOOKUP(Table2[[#This Row],[رقم الايصال الاكتروني]],Table1[],2,0),"")</f>
        <v/>
      </c>
      <c r="H1863" s="9" t="str">
        <f>IFERROR(VLOOKUP(Table2[[#This Row],[رقم الايصال الاكتروني]],Table1[],3,0),"")</f>
        <v/>
      </c>
    </row>
    <row r="1864" spans="6:8" ht="18.75" x14ac:dyDescent="0.3">
      <c r="F1864" s="8" t="s">
        <v>1538</v>
      </c>
      <c r="G1864" s="9" t="str">
        <f>IFERROR(VLOOKUP(Table2[[#This Row],[رقم الايصال الاكتروني]],Table1[],2,0),"")</f>
        <v/>
      </c>
      <c r="H1864" s="9" t="str">
        <f>IFERROR(VLOOKUP(Table2[[#This Row],[رقم الايصال الاكتروني]],Table1[],3,0),"")</f>
        <v/>
      </c>
    </row>
    <row r="1865" spans="6:8" ht="18.75" x14ac:dyDescent="0.3">
      <c r="F1865" s="8">
        <v>14204</v>
      </c>
      <c r="G1865" s="9" t="str">
        <f>IFERROR(VLOOKUP(Table2[[#This Row],[رقم الايصال الاكتروني]],Table1[],2,0),"")</f>
        <v/>
      </c>
      <c r="H1865" s="9" t="str">
        <f>IFERROR(VLOOKUP(Table2[[#This Row],[رقم الايصال الاكتروني]],Table1[],3,0),"")</f>
        <v/>
      </c>
    </row>
    <row r="1866" spans="6:8" ht="18.75" x14ac:dyDescent="0.3">
      <c r="F1866" s="8" t="s">
        <v>1539</v>
      </c>
      <c r="G1866" s="9" t="str">
        <f>IFERROR(VLOOKUP(Table2[[#This Row],[رقم الايصال الاكتروني]],Table1[],2,0),"")</f>
        <v/>
      </c>
      <c r="H1866" s="9" t="str">
        <f>IFERROR(VLOOKUP(Table2[[#This Row],[رقم الايصال الاكتروني]],Table1[],3,0),"")</f>
        <v/>
      </c>
    </row>
    <row r="1867" spans="6:8" ht="18.75" x14ac:dyDescent="0.3">
      <c r="F1867" s="8" t="s">
        <v>1540</v>
      </c>
      <c r="G1867" s="9" t="str">
        <f>IFERROR(VLOOKUP(Table2[[#This Row],[رقم الايصال الاكتروني]],Table1[],2,0),"")</f>
        <v/>
      </c>
      <c r="H1867" s="9" t="str">
        <f>IFERROR(VLOOKUP(Table2[[#This Row],[رقم الايصال الاكتروني]],Table1[],3,0),"")</f>
        <v/>
      </c>
    </row>
    <row r="1868" spans="6:8" ht="18.75" x14ac:dyDescent="0.3">
      <c r="F1868" s="8" t="s">
        <v>1541</v>
      </c>
      <c r="G1868" s="9" t="str">
        <f>IFERROR(VLOOKUP(Table2[[#This Row],[رقم الايصال الاكتروني]],Table1[],2,0),"")</f>
        <v/>
      </c>
      <c r="H1868" s="9" t="str">
        <f>IFERROR(VLOOKUP(Table2[[#This Row],[رقم الايصال الاكتروني]],Table1[],3,0),"")</f>
        <v/>
      </c>
    </row>
    <row r="1869" spans="6:8" ht="18.75" x14ac:dyDescent="0.3">
      <c r="F1869" s="8" t="s">
        <v>1542</v>
      </c>
      <c r="G1869" s="9" t="str">
        <f>IFERROR(VLOOKUP(Table2[[#This Row],[رقم الايصال الاكتروني]],Table1[],2,0),"")</f>
        <v/>
      </c>
      <c r="H1869" s="9" t="str">
        <f>IFERROR(VLOOKUP(Table2[[#This Row],[رقم الايصال الاكتروني]],Table1[],3,0),"")</f>
        <v/>
      </c>
    </row>
    <row r="1870" spans="6:8" ht="18.75" x14ac:dyDescent="0.3">
      <c r="F1870" s="8" t="s">
        <v>1543</v>
      </c>
      <c r="G1870" s="9" t="str">
        <f>IFERROR(VLOOKUP(Table2[[#This Row],[رقم الايصال الاكتروني]],Table1[],2,0),"")</f>
        <v/>
      </c>
      <c r="H1870" s="9" t="str">
        <f>IFERROR(VLOOKUP(Table2[[#This Row],[رقم الايصال الاكتروني]],Table1[],3,0),"")</f>
        <v/>
      </c>
    </row>
    <row r="1871" spans="6:8" ht="18.75" x14ac:dyDescent="0.3">
      <c r="F1871" s="8" t="s">
        <v>1544</v>
      </c>
      <c r="G1871" s="9" t="str">
        <f>IFERROR(VLOOKUP(Table2[[#This Row],[رقم الايصال الاكتروني]],Table1[],2,0),"")</f>
        <v/>
      </c>
      <c r="H1871" s="9" t="str">
        <f>IFERROR(VLOOKUP(Table2[[#This Row],[رقم الايصال الاكتروني]],Table1[],3,0),"")</f>
        <v/>
      </c>
    </row>
    <row r="1872" spans="6:8" ht="18.75" x14ac:dyDescent="0.3">
      <c r="F1872" s="8" t="s">
        <v>1545</v>
      </c>
      <c r="G1872" s="9" t="str">
        <f>IFERROR(VLOOKUP(Table2[[#This Row],[رقم الايصال الاكتروني]],Table1[],2,0),"")</f>
        <v/>
      </c>
      <c r="H1872" s="9" t="str">
        <f>IFERROR(VLOOKUP(Table2[[#This Row],[رقم الايصال الاكتروني]],Table1[],3,0),"")</f>
        <v/>
      </c>
    </row>
    <row r="1873" spans="6:8" ht="18.75" x14ac:dyDescent="0.3">
      <c r="F1873" s="8" t="s">
        <v>663</v>
      </c>
      <c r="G1873" s="9">
        <f>IFERROR(VLOOKUP(Table2[[#This Row],[رقم الايصال الاكتروني]],Table1[],2,0),"")</f>
        <v>39600</v>
      </c>
      <c r="H1873" s="9" t="str">
        <f>IFERROR(VLOOKUP(Table2[[#This Row],[رقم الايصال الاكتروني]],Table1[],3,0),"")</f>
        <v>شيك</v>
      </c>
    </row>
    <row r="1874" spans="6:8" ht="18.75" x14ac:dyDescent="0.3">
      <c r="F1874" s="8">
        <v>41487</v>
      </c>
      <c r="G1874" s="9">
        <f>IFERROR(VLOOKUP(Table2[[#This Row],[رقم الايصال الاكتروني]],Table1[],2,0),"")</f>
        <v>25500</v>
      </c>
      <c r="H1874" s="9" t="str">
        <f>IFERROR(VLOOKUP(Table2[[#This Row],[رقم الايصال الاكتروني]],Table1[],3,0),"")</f>
        <v>فيزا</v>
      </c>
    </row>
    <row r="1875" spans="6:8" ht="18.75" x14ac:dyDescent="0.3">
      <c r="F1875" s="8" t="s">
        <v>1546</v>
      </c>
      <c r="G1875" s="9" t="str">
        <f>IFERROR(VLOOKUP(Table2[[#This Row],[رقم الايصال الاكتروني]],Table1[],2,0),"")</f>
        <v/>
      </c>
      <c r="H1875" s="9" t="str">
        <f>IFERROR(VLOOKUP(Table2[[#This Row],[رقم الايصال الاكتروني]],Table1[],3,0),"")</f>
        <v/>
      </c>
    </row>
    <row r="1876" spans="6:8" ht="18.75" x14ac:dyDescent="0.3">
      <c r="F1876" s="8">
        <v>82570</v>
      </c>
      <c r="G1876" s="9">
        <f>IFERROR(VLOOKUP(Table2[[#This Row],[رقم الايصال الاكتروني]],Table1[],2,0),"")</f>
        <v>61765</v>
      </c>
      <c r="H1876" s="9" t="str">
        <f>IFERROR(VLOOKUP(Table2[[#This Row],[رقم الايصال الاكتروني]],Table1[],3,0),"")</f>
        <v>فيزا</v>
      </c>
    </row>
    <row r="1877" spans="6:8" ht="18.75" x14ac:dyDescent="0.3">
      <c r="F1877" s="8" t="s">
        <v>1547</v>
      </c>
      <c r="G1877" s="9" t="str">
        <f>IFERROR(VLOOKUP(Table2[[#This Row],[رقم الايصال الاكتروني]],Table1[],2,0),"")</f>
        <v/>
      </c>
      <c r="H1877" s="9" t="str">
        <f>IFERROR(VLOOKUP(Table2[[#This Row],[رقم الايصال الاكتروني]],Table1[],3,0),"")</f>
        <v/>
      </c>
    </row>
    <row r="1878" spans="6:8" ht="18.75" x14ac:dyDescent="0.3">
      <c r="F1878" s="8" t="s">
        <v>1548</v>
      </c>
      <c r="G1878" s="9" t="str">
        <f>IFERROR(VLOOKUP(Table2[[#This Row],[رقم الايصال الاكتروني]],Table1[],2,0),"")</f>
        <v/>
      </c>
      <c r="H1878" s="9" t="str">
        <f>IFERROR(VLOOKUP(Table2[[#This Row],[رقم الايصال الاكتروني]],Table1[],3,0),"")</f>
        <v/>
      </c>
    </row>
    <row r="1879" spans="6:8" ht="18.75" x14ac:dyDescent="0.3">
      <c r="F1879" s="8" t="s">
        <v>1549</v>
      </c>
      <c r="G1879" s="9" t="str">
        <f>IFERROR(VLOOKUP(Table2[[#This Row],[رقم الايصال الاكتروني]],Table1[],2,0),"")</f>
        <v/>
      </c>
      <c r="H1879" s="9" t="str">
        <f>IFERROR(VLOOKUP(Table2[[#This Row],[رقم الايصال الاكتروني]],Table1[],3,0),"")</f>
        <v/>
      </c>
    </row>
    <row r="1880" spans="6:8" ht="18.75" x14ac:dyDescent="0.3">
      <c r="F1880" s="8" t="s">
        <v>1550</v>
      </c>
      <c r="G1880" s="9" t="str">
        <f>IFERROR(VLOOKUP(Table2[[#This Row],[رقم الايصال الاكتروني]],Table1[],2,0),"")</f>
        <v/>
      </c>
      <c r="H1880" s="9" t="str">
        <f>IFERROR(VLOOKUP(Table2[[#This Row],[رقم الايصال الاكتروني]],Table1[],3,0),"")</f>
        <v/>
      </c>
    </row>
    <row r="1881" spans="6:8" ht="18.75" x14ac:dyDescent="0.3">
      <c r="F1881" s="8">
        <v>792048</v>
      </c>
      <c r="G1881" s="9">
        <f>IFERROR(VLOOKUP(Table2[[#This Row],[رقم الايصال الاكتروني]],Table1[],2,0),"")</f>
        <v>23750</v>
      </c>
      <c r="H1881" s="9" t="str">
        <f>IFERROR(VLOOKUP(Table2[[#This Row],[رقم الايصال الاكتروني]],Table1[],3,0),"")</f>
        <v>شيك</v>
      </c>
    </row>
    <row r="1882" spans="6:8" ht="18.75" x14ac:dyDescent="0.3">
      <c r="F1882" s="8">
        <v>5469083</v>
      </c>
      <c r="G1882" s="9">
        <f>IFERROR(VLOOKUP(Table2[[#This Row],[رقم الايصال الاكتروني]],Table1[],2,0),"")</f>
        <v>8190</v>
      </c>
      <c r="H1882" s="9" t="str">
        <f>IFERROR(VLOOKUP(Table2[[#This Row],[رقم الايصال الاكتروني]],Table1[],3,0),"")</f>
        <v>كاش</v>
      </c>
    </row>
    <row r="1883" spans="6:8" ht="18.75" x14ac:dyDescent="0.3">
      <c r="F1883" s="8" t="s">
        <v>1551</v>
      </c>
      <c r="G1883" s="9" t="str">
        <f>IFERROR(VLOOKUP(Table2[[#This Row],[رقم الايصال الاكتروني]],Table1[],2,0),"")</f>
        <v/>
      </c>
      <c r="H1883" s="9" t="str">
        <f>IFERROR(VLOOKUP(Table2[[#This Row],[رقم الايصال الاكتروني]],Table1[],3,0),"")</f>
        <v/>
      </c>
    </row>
    <row r="1884" spans="6:8" ht="18.75" x14ac:dyDescent="0.3">
      <c r="F1884" s="8" t="s">
        <v>610</v>
      </c>
      <c r="G1884" s="9">
        <f>IFERROR(VLOOKUP(Table2[[#This Row],[رقم الايصال الاكتروني]],Table1[],2,0),"")</f>
        <v>22800</v>
      </c>
      <c r="H1884" s="9" t="str">
        <f>IFERROR(VLOOKUP(Table2[[#This Row],[رقم الايصال الاكتروني]],Table1[],3,0),"")</f>
        <v>كاش</v>
      </c>
    </row>
    <row r="1885" spans="6:8" ht="18.75" x14ac:dyDescent="0.3">
      <c r="F1885" s="8" t="s">
        <v>613</v>
      </c>
      <c r="G1885" s="9">
        <f>IFERROR(VLOOKUP(Table2[[#This Row],[رقم الايصال الاكتروني]],Table1[],2,0),"")</f>
        <v>27135</v>
      </c>
      <c r="H1885" s="9" t="str">
        <f>IFERROR(VLOOKUP(Table2[[#This Row],[رقم الايصال الاكتروني]],Table1[],3,0),"")</f>
        <v>كاش</v>
      </c>
    </row>
    <row r="1886" spans="6:8" ht="18.75" x14ac:dyDescent="0.3">
      <c r="F1886" s="8" t="s">
        <v>609</v>
      </c>
      <c r="G1886" s="9">
        <f>IFERROR(VLOOKUP(Table2[[#This Row],[رقم الايصال الاكتروني]],Table1[],2,0),"")</f>
        <v>26163</v>
      </c>
      <c r="H1886" s="9" t="str">
        <f>IFERROR(VLOOKUP(Table2[[#This Row],[رقم الايصال الاكتروني]],Table1[],3,0),"")</f>
        <v>كاش</v>
      </c>
    </row>
    <row r="1887" spans="6:8" ht="18.75" x14ac:dyDescent="0.3">
      <c r="F1887" s="8" t="s">
        <v>1552</v>
      </c>
      <c r="G1887" s="9" t="str">
        <f>IFERROR(VLOOKUP(Table2[[#This Row],[رقم الايصال الاكتروني]],Table1[],2,0),"")</f>
        <v/>
      </c>
      <c r="H1887" s="9" t="str">
        <f>IFERROR(VLOOKUP(Table2[[#This Row],[رقم الايصال الاكتروني]],Table1[],3,0),"")</f>
        <v/>
      </c>
    </row>
    <row r="1888" spans="6:8" ht="18.75" x14ac:dyDescent="0.3">
      <c r="F1888" s="8" t="s">
        <v>1553</v>
      </c>
      <c r="G1888" s="9" t="str">
        <f>IFERROR(VLOOKUP(Table2[[#This Row],[رقم الايصال الاكتروني]],Table1[],2,0),"")</f>
        <v/>
      </c>
      <c r="H1888" s="9" t="str">
        <f>IFERROR(VLOOKUP(Table2[[#This Row],[رقم الايصال الاكتروني]],Table1[],3,0),"")</f>
        <v/>
      </c>
    </row>
    <row r="1889" spans="6:8" ht="18.75" x14ac:dyDescent="0.3">
      <c r="F1889" s="8" t="s">
        <v>1554</v>
      </c>
      <c r="G1889" s="9" t="str">
        <f>IFERROR(VLOOKUP(Table2[[#This Row],[رقم الايصال الاكتروني]],Table1[],2,0),"")</f>
        <v/>
      </c>
      <c r="H1889" s="9" t="str">
        <f>IFERROR(VLOOKUP(Table2[[#This Row],[رقم الايصال الاكتروني]],Table1[],3,0),"")</f>
        <v/>
      </c>
    </row>
    <row r="1890" spans="6:8" ht="18.75" x14ac:dyDescent="0.3">
      <c r="F1890" s="8" t="s">
        <v>1555</v>
      </c>
      <c r="G1890" s="9" t="str">
        <f>IFERROR(VLOOKUP(Table2[[#This Row],[رقم الايصال الاكتروني]],Table1[],2,0),"")</f>
        <v/>
      </c>
      <c r="H1890" s="9" t="str">
        <f>IFERROR(VLOOKUP(Table2[[#This Row],[رقم الايصال الاكتروني]],Table1[],3,0),"")</f>
        <v/>
      </c>
    </row>
    <row r="1891" spans="6:8" ht="18.75" x14ac:dyDescent="0.3">
      <c r="F1891" s="8" t="s">
        <v>1556</v>
      </c>
      <c r="G1891" s="9" t="str">
        <f>IFERROR(VLOOKUP(Table2[[#This Row],[رقم الايصال الاكتروني]],Table1[],2,0),"")</f>
        <v/>
      </c>
      <c r="H1891" s="9" t="str">
        <f>IFERROR(VLOOKUP(Table2[[#This Row],[رقم الايصال الاكتروني]],Table1[],3,0),"")</f>
        <v/>
      </c>
    </row>
    <row r="1892" spans="6:8" ht="18.75" x14ac:dyDescent="0.3">
      <c r="F1892" s="8">
        <v>89751</v>
      </c>
      <c r="G1892" s="9" t="str">
        <f>IFERROR(VLOOKUP(Table2[[#This Row],[رقم الايصال الاكتروني]],Table1[],2,0),"")</f>
        <v/>
      </c>
      <c r="H1892" s="9" t="str">
        <f>IFERROR(VLOOKUP(Table2[[#This Row],[رقم الايصال الاكتروني]],Table1[],3,0),"")</f>
        <v/>
      </c>
    </row>
    <row r="1893" spans="6:8" ht="18.75" x14ac:dyDescent="0.3">
      <c r="F1893" s="8">
        <v>90421</v>
      </c>
      <c r="G1893" s="9" t="str">
        <f>IFERROR(VLOOKUP(Table2[[#This Row],[رقم الايصال الاكتروني]],Table1[],2,0),"")</f>
        <v/>
      </c>
      <c r="H1893" s="9" t="str">
        <f>IFERROR(VLOOKUP(Table2[[#This Row],[رقم الايصال الاكتروني]],Table1[],3,0),"")</f>
        <v/>
      </c>
    </row>
    <row r="1894" spans="6:8" ht="18.75" x14ac:dyDescent="0.3">
      <c r="F1894" s="8">
        <v>99383</v>
      </c>
      <c r="G1894" s="9" t="str">
        <f>IFERROR(VLOOKUP(Table2[[#This Row],[رقم الايصال الاكتروني]],Table1[],2,0),"")</f>
        <v/>
      </c>
      <c r="H1894" s="9" t="str">
        <f>IFERROR(VLOOKUP(Table2[[#This Row],[رقم الايصال الاكتروني]],Table1[],3,0),"")</f>
        <v/>
      </c>
    </row>
    <row r="1895" spans="6:8" ht="18.75" x14ac:dyDescent="0.3">
      <c r="F1895" s="8">
        <v>100082</v>
      </c>
      <c r="G1895" s="9" t="str">
        <f>IFERROR(VLOOKUP(Table2[[#This Row],[رقم الايصال الاكتروني]],Table1[],2,0),"")</f>
        <v/>
      </c>
      <c r="H1895" s="9" t="str">
        <f>IFERROR(VLOOKUP(Table2[[#This Row],[رقم الايصال الاكتروني]],Table1[],3,0),"")</f>
        <v/>
      </c>
    </row>
    <row r="1896" spans="6:8" ht="18.75" x14ac:dyDescent="0.3">
      <c r="F1896" s="8">
        <v>100083</v>
      </c>
      <c r="G1896" s="9" t="str">
        <f>IFERROR(VLOOKUP(Table2[[#This Row],[رقم الايصال الاكتروني]],Table1[],2,0),"")</f>
        <v/>
      </c>
      <c r="H1896" s="9" t="str">
        <f>IFERROR(VLOOKUP(Table2[[#This Row],[رقم الايصال الاكتروني]],Table1[],3,0),"")</f>
        <v/>
      </c>
    </row>
    <row r="1897" spans="6:8" ht="18.75" x14ac:dyDescent="0.3">
      <c r="F1897" s="8">
        <v>98714</v>
      </c>
      <c r="G1897" s="9" t="str">
        <f>IFERROR(VLOOKUP(Table2[[#This Row],[رقم الايصال الاكتروني]],Table1[],2,0),"")</f>
        <v/>
      </c>
      <c r="H1897" s="9" t="str">
        <f>IFERROR(VLOOKUP(Table2[[#This Row],[رقم الايصال الاكتروني]],Table1[],3,0),"")</f>
        <v/>
      </c>
    </row>
    <row r="1898" spans="6:8" ht="18.75" x14ac:dyDescent="0.3">
      <c r="F1898" s="8">
        <v>99422</v>
      </c>
      <c r="G1898" s="9" t="str">
        <f>IFERROR(VLOOKUP(Table2[[#This Row],[رقم الايصال الاكتروني]],Table1[],2,0),"")</f>
        <v/>
      </c>
      <c r="H1898" s="9" t="str">
        <f>IFERROR(VLOOKUP(Table2[[#This Row],[رقم الايصال الاكتروني]],Table1[],3,0),"")</f>
        <v/>
      </c>
    </row>
    <row r="1899" spans="6:8" ht="18.75" x14ac:dyDescent="0.3">
      <c r="F1899" s="8">
        <v>99405</v>
      </c>
      <c r="G1899" s="9" t="str">
        <f>IFERROR(VLOOKUP(Table2[[#This Row],[رقم الايصال الاكتروني]],Table1[],2,0),"")</f>
        <v/>
      </c>
      <c r="H1899" s="9" t="str">
        <f>IFERROR(VLOOKUP(Table2[[#This Row],[رقم الايصال الاكتروني]],Table1[],3,0),"")</f>
        <v/>
      </c>
    </row>
    <row r="1900" spans="6:8" ht="18.75" x14ac:dyDescent="0.3">
      <c r="F1900" s="8">
        <v>98837</v>
      </c>
      <c r="G1900" s="9" t="str">
        <f>IFERROR(VLOOKUP(Table2[[#This Row],[رقم الايصال الاكتروني]],Table1[],2,0),"")</f>
        <v/>
      </c>
      <c r="H1900" s="9" t="str">
        <f>IFERROR(VLOOKUP(Table2[[#This Row],[رقم الايصال الاكتروني]],Table1[],3,0),"")</f>
        <v/>
      </c>
    </row>
    <row r="1901" spans="6:8" ht="18.75" x14ac:dyDescent="0.3">
      <c r="F1901" s="8">
        <v>3259</v>
      </c>
      <c r="G1901" s="9">
        <f>IFERROR(VLOOKUP(Table2[[#This Row],[رقم الايصال الاكتروني]],Table1[],2,0),"")</f>
        <v>5855</v>
      </c>
      <c r="H1901" s="9" t="str">
        <f>IFERROR(VLOOKUP(Table2[[#This Row],[رقم الايصال الاكتروني]],Table1[],3,0),"")</f>
        <v>فيزا</v>
      </c>
    </row>
    <row r="1902" spans="6:8" ht="18.75" x14ac:dyDescent="0.3">
      <c r="F1902" s="8">
        <v>703545</v>
      </c>
      <c r="G1902" s="9">
        <f>IFERROR(VLOOKUP(Table2[[#This Row],[رقم الايصال الاكتروني]],Table1[],2,0),"")</f>
        <v>6187</v>
      </c>
      <c r="H1902" s="9" t="str">
        <f>IFERROR(VLOOKUP(Table2[[#This Row],[رقم الايصال الاكتروني]],Table1[],3,0),"")</f>
        <v>كاش</v>
      </c>
    </row>
    <row r="1903" spans="6:8" ht="18.75" x14ac:dyDescent="0.3">
      <c r="F1903" s="8">
        <v>17142</v>
      </c>
      <c r="G1903" s="9">
        <f>IFERROR(VLOOKUP(Table2[[#This Row],[رقم الايصال الاكتروني]],Table1[],2,0),"")</f>
        <v>14025</v>
      </c>
      <c r="H1903" s="9" t="str">
        <f>IFERROR(VLOOKUP(Table2[[#This Row],[رقم الايصال الاكتروني]],Table1[],3,0),"")</f>
        <v>تحويل بنكى</v>
      </c>
    </row>
    <row r="1904" spans="6:8" ht="18.75" x14ac:dyDescent="0.3">
      <c r="F1904" s="8">
        <v>1000023213</v>
      </c>
      <c r="G1904" s="9">
        <f>IFERROR(VLOOKUP(Table2[[#This Row],[رقم الايصال الاكتروني]],Table1[],2,0),"")</f>
        <v>3299.999808</v>
      </c>
      <c r="H1904" s="9" t="str">
        <f>IFERROR(VLOOKUP(Table2[[#This Row],[رقم الايصال الاكتروني]],Table1[],3,0),"")</f>
        <v>تحويل بنكى</v>
      </c>
    </row>
    <row r="1905" spans="6:8" ht="18.75" x14ac:dyDescent="0.3">
      <c r="F1905" s="8">
        <v>1000023211</v>
      </c>
      <c r="G1905" s="9">
        <f>IFERROR(VLOOKUP(Table2[[#This Row],[رقم الايصال الاكتروني]],Table1[],2,0),"")</f>
        <v>3299.999808</v>
      </c>
      <c r="H1905" s="9" t="str">
        <f>IFERROR(VLOOKUP(Table2[[#This Row],[رقم الايصال الاكتروني]],Table1[],3,0),"")</f>
        <v>تحويل بنكى</v>
      </c>
    </row>
    <row r="1906" spans="6:8" ht="18.75" x14ac:dyDescent="0.3">
      <c r="F1906" s="8">
        <v>1000023176</v>
      </c>
      <c r="G1906" s="9">
        <f>IFERROR(VLOOKUP(Table2[[#This Row],[رقم الايصال الاكتروني]],Table1[],2,0),"")</f>
        <v>3299.999808</v>
      </c>
      <c r="H1906" s="9" t="str">
        <f>IFERROR(VLOOKUP(Table2[[#This Row],[رقم الايصال الاكتروني]],Table1[],3,0),"")</f>
        <v>تحويل بنكى</v>
      </c>
    </row>
    <row r="1907" spans="6:8" ht="18.75" x14ac:dyDescent="0.3">
      <c r="F1907" s="8">
        <v>1000023167</v>
      </c>
      <c r="G1907" s="9">
        <f>IFERROR(VLOOKUP(Table2[[#This Row],[رقم الايصال الاكتروني]],Table1[],2,0),"")</f>
        <v>3299.999808</v>
      </c>
      <c r="H1907" s="9" t="str">
        <f>IFERROR(VLOOKUP(Table2[[#This Row],[رقم الايصال الاكتروني]],Table1[],3,0),"")</f>
        <v>تحويل بنكى</v>
      </c>
    </row>
    <row r="1908" spans="6:8" ht="18.75" x14ac:dyDescent="0.3">
      <c r="F1908" s="8">
        <v>1000023223</v>
      </c>
      <c r="G1908" s="9">
        <f>IFERROR(VLOOKUP(Table2[[#This Row],[رقم الايصال الاكتروني]],Table1[],2,0),"")</f>
        <v>3299.999808</v>
      </c>
      <c r="H1908" s="9" t="str">
        <f>IFERROR(VLOOKUP(Table2[[#This Row],[رقم الايصال الاكتروني]],Table1[],3,0),"")</f>
        <v>تحويل بنكى</v>
      </c>
    </row>
    <row r="1909" spans="6:8" ht="18.75" x14ac:dyDescent="0.3">
      <c r="F1909" s="8">
        <v>1000023217</v>
      </c>
      <c r="G1909" s="9">
        <f>IFERROR(VLOOKUP(Table2[[#This Row],[رقم الايصال الاكتروني]],Table1[],2,0),"")</f>
        <v>3299.999808</v>
      </c>
      <c r="H1909" s="9" t="str">
        <f>IFERROR(VLOOKUP(Table2[[#This Row],[رقم الايصال الاكتروني]],Table1[],3,0),"")</f>
        <v>تحويل بنكى</v>
      </c>
    </row>
    <row r="1910" spans="6:8" ht="18.75" x14ac:dyDescent="0.3">
      <c r="F1910" s="8">
        <v>1000022945</v>
      </c>
      <c r="G1910" s="9">
        <f>IFERROR(VLOOKUP(Table2[[#This Row],[رقم الايصال الاكتروني]],Table1[],2,0),"")</f>
        <v>3299.999808</v>
      </c>
      <c r="H1910" s="9" t="str">
        <f>IFERROR(VLOOKUP(Table2[[#This Row],[رقم الايصال الاكتروني]],Table1[],3,0),"")</f>
        <v>تحويل بنكى</v>
      </c>
    </row>
    <row r="1911" spans="6:8" ht="18.75" x14ac:dyDescent="0.3">
      <c r="F1911" s="8">
        <v>1000023234</v>
      </c>
      <c r="G1911" s="9">
        <f>IFERROR(VLOOKUP(Table2[[#This Row],[رقم الايصال الاكتروني]],Table1[],2,0),"")</f>
        <v>3299.999808</v>
      </c>
      <c r="H1911" s="9" t="str">
        <f>IFERROR(VLOOKUP(Table2[[#This Row],[رقم الايصال الاكتروني]],Table1[],3,0),"")</f>
        <v>تحويل بنكى</v>
      </c>
    </row>
    <row r="1912" spans="6:8" ht="18.75" x14ac:dyDescent="0.3">
      <c r="F1912" s="8">
        <v>1000023225</v>
      </c>
      <c r="G1912" s="9">
        <f>IFERROR(VLOOKUP(Table2[[#This Row],[رقم الايصال الاكتروني]],Table1[],2,0),"")</f>
        <v>3299.999808</v>
      </c>
      <c r="H1912" s="9" t="str">
        <f>IFERROR(VLOOKUP(Table2[[#This Row],[رقم الايصال الاكتروني]],Table1[],3,0),"")</f>
        <v>تحويل بنكى</v>
      </c>
    </row>
    <row r="1913" spans="6:8" ht="18.75" x14ac:dyDescent="0.3">
      <c r="F1913" s="8">
        <v>1000023098</v>
      </c>
      <c r="G1913" s="9">
        <f>IFERROR(VLOOKUP(Table2[[#This Row],[رقم الايصال الاكتروني]],Table1[],2,0),"")</f>
        <v>3299.999808</v>
      </c>
      <c r="H1913" s="9" t="str">
        <f>IFERROR(VLOOKUP(Table2[[#This Row],[رقم الايصال الاكتروني]],Table1[],3,0),"")</f>
        <v>تحويل بنكى</v>
      </c>
    </row>
    <row r="1914" spans="6:8" ht="18.75" x14ac:dyDescent="0.3">
      <c r="F1914" s="8">
        <v>1000023236</v>
      </c>
      <c r="G1914" s="9">
        <f>IFERROR(VLOOKUP(Table2[[#This Row],[رقم الايصال الاكتروني]],Table1[],2,0),"")</f>
        <v>3299.999808</v>
      </c>
      <c r="H1914" s="9" t="str">
        <f>IFERROR(VLOOKUP(Table2[[#This Row],[رقم الايصال الاكتروني]],Table1[],3,0),"")</f>
        <v>تحويل بنكى</v>
      </c>
    </row>
    <row r="1915" spans="6:8" ht="18.75" x14ac:dyDescent="0.3">
      <c r="F1915" s="8">
        <v>1000022560</v>
      </c>
      <c r="G1915" s="9">
        <f>IFERROR(VLOOKUP(Table2[[#This Row],[رقم الايصال الاكتروني]],Table1[],2,0),"")</f>
        <v>3299.999808</v>
      </c>
      <c r="H1915" s="9" t="str">
        <f>IFERROR(VLOOKUP(Table2[[#This Row],[رقم الايصال الاكتروني]],Table1[],3,0),"")</f>
        <v>تحويل بنكى</v>
      </c>
    </row>
    <row r="1916" spans="6:8" ht="18.75" x14ac:dyDescent="0.3">
      <c r="F1916" s="8">
        <v>1000023239</v>
      </c>
      <c r="G1916" s="9">
        <f>IFERROR(VLOOKUP(Table2[[#This Row],[رقم الايصال الاكتروني]],Table1[],2,0),"")</f>
        <v>3299.999808</v>
      </c>
      <c r="H1916" s="9" t="str">
        <f>IFERROR(VLOOKUP(Table2[[#This Row],[رقم الايصال الاكتروني]],Table1[],3,0),"")</f>
        <v>تحويل بنكى</v>
      </c>
    </row>
    <row r="1917" spans="6:8" ht="18.75" x14ac:dyDescent="0.3">
      <c r="F1917" s="8">
        <v>1000023238</v>
      </c>
      <c r="G1917" s="9">
        <f>IFERROR(VLOOKUP(Table2[[#This Row],[رقم الايصال الاكتروني]],Table1[],2,0),"")</f>
        <v>3299.999808</v>
      </c>
      <c r="H1917" s="9" t="str">
        <f>IFERROR(VLOOKUP(Table2[[#This Row],[رقم الايصال الاكتروني]],Table1[],3,0),"")</f>
        <v>تحويل بنكى</v>
      </c>
    </row>
    <row r="1918" spans="6:8" ht="18.75" x14ac:dyDescent="0.3">
      <c r="F1918" s="8">
        <v>1000023152</v>
      </c>
      <c r="G1918" s="9">
        <f>IFERROR(VLOOKUP(Table2[[#This Row],[رقم الايصال الاكتروني]],Table1[],2,0),"")</f>
        <v>3299.999808</v>
      </c>
      <c r="H1918" s="9" t="str">
        <f>IFERROR(VLOOKUP(Table2[[#This Row],[رقم الايصال الاكتروني]],Table1[],3,0),"")</f>
        <v>تحويل بنكى</v>
      </c>
    </row>
    <row r="1919" spans="6:8" ht="18.75" x14ac:dyDescent="0.3">
      <c r="F1919" s="8">
        <v>1000023084</v>
      </c>
      <c r="G1919" s="9">
        <f>IFERROR(VLOOKUP(Table2[[#This Row],[رقم الايصال الاكتروني]],Table1[],2,0),"")</f>
        <v>3299.999808</v>
      </c>
      <c r="H1919" s="9" t="str">
        <f>IFERROR(VLOOKUP(Table2[[#This Row],[رقم الايصال الاكتروني]],Table1[],3,0),"")</f>
        <v>تحويل بنكى</v>
      </c>
    </row>
    <row r="1920" spans="6:8" ht="18.75" x14ac:dyDescent="0.3">
      <c r="F1920" s="8">
        <v>1000023115</v>
      </c>
      <c r="G1920" s="9">
        <f>IFERROR(VLOOKUP(Table2[[#This Row],[رقم الايصال الاكتروني]],Table1[],2,0),"")</f>
        <v>3299.999808</v>
      </c>
      <c r="H1920" s="9" t="str">
        <f>IFERROR(VLOOKUP(Table2[[#This Row],[رقم الايصال الاكتروني]],Table1[],3,0),"")</f>
        <v>تحويل بنكى</v>
      </c>
    </row>
    <row r="1921" spans="6:8" ht="18.75" x14ac:dyDescent="0.3">
      <c r="F1921" s="8">
        <v>184508</v>
      </c>
      <c r="G1921" s="9">
        <f>IFERROR(VLOOKUP(Table2[[#This Row],[رقم الايصال الاكتروني]],Table1[],2,0),"")</f>
        <v>18810</v>
      </c>
      <c r="H1921" s="9" t="str">
        <f>IFERROR(VLOOKUP(Table2[[#This Row],[رقم الايصال الاكتروني]],Table1[],3,0),"")</f>
        <v>تحويل بنكى</v>
      </c>
    </row>
    <row r="1922" spans="6:8" ht="18.75" x14ac:dyDescent="0.3">
      <c r="F1922" s="8">
        <v>341109</v>
      </c>
      <c r="G1922" s="9" t="str">
        <f>IFERROR(VLOOKUP(Table2[[#This Row],[رقم الايصال الاكتروني]],Table1[],2,0),"")</f>
        <v/>
      </c>
      <c r="H1922" s="9" t="str">
        <f>IFERROR(VLOOKUP(Table2[[#This Row],[رقم الايصال الاكتروني]],Table1[],3,0),"")</f>
        <v/>
      </c>
    </row>
    <row r="1923" spans="6:8" ht="18.75" x14ac:dyDescent="0.3">
      <c r="F1923" s="8">
        <v>340032</v>
      </c>
      <c r="G1923" s="9" t="str">
        <f>IFERROR(VLOOKUP(Table2[[#This Row],[رقم الايصال الاكتروني]],Table1[],2,0),"")</f>
        <v/>
      </c>
      <c r="H1923" s="9" t="str">
        <f>IFERROR(VLOOKUP(Table2[[#This Row],[رقم الايصال الاكتروني]],Table1[],3,0),"")</f>
        <v/>
      </c>
    </row>
    <row r="1924" spans="6:8" ht="18.75" x14ac:dyDescent="0.3">
      <c r="F1924" s="8" t="s">
        <v>1557</v>
      </c>
      <c r="G1924" s="9" t="str">
        <f>IFERROR(VLOOKUP(Table2[[#This Row],[رقم الايصال الاكتروني]],Table1[],2,0),"")</f>
        <v/>
      </c>
      <c r="H1924" s="9" t="str">
        <f>IFERROR(VLOOKUP(Table2[[#This Row],[رقم الايصال الاكتروني]],Table1[],3,0),"")</f>
        <v/>
      </c>
    </row>
    <row r="1925" spans="6:8" ht="18.75" x14ac:dyDescent="0.3">
      <c r="F1925" s="8">
        <v>101941</v>
      </c>
      <c r="G1925" s="9" t="str">
        <f>IFERROR(VLOOKUP(Table2[[#This Row],[رقم الايصال الاكتروني]],Table1[],2,0),"")</f>
        <v/>
      </c>
      <c r="H1925" s="9" t="str">
        <f>IFERROR(VLOOKUP(Table2[[#This Row],[رقم الايصال الاكتروني]],Table1[],3,0),"")</f>
        <v/>
      </c>
    </row>
    <row r="1926" spans="6:8" ht="18.75" x14ac:dyDescent="0.3">
      <c r="F1926" s="8">
        <v>518617</v>
      </c>
      <c r="G1926" s="9" t="str">
        <f>IFERROR(VLOOKUP(Table2[[#This Row],[رقم الايصال الاكتروني]],Table1[],2,0),"")</f>
        <v/>
      </c>
      <c r="H1926" s="9" t="str">
        <f>IFERROR(VLOOKUP(Table2[[#This Row],[رقم الايصال الاكتروني]],Table1[],3,0),"")</f>
        <v/>
      </c>
    </row>
    <row r="1927" spans="6:8" ht="18.75" x14ac:dyDescent="0.3">
      <c r="F1927" s="8">
        <v>34453</v>
      </c>
      <c r="G1927" s="9" t="str">
        <f>IFERROR(VLOOKUP(Table2[[#This Row],[رقم الايصال الاكتروني]],Table1[],2,0),"")</f>
        <v/>
      </c>
      <c r="H1927" s="9" t="str">
        <f>IFERROR(VLOOKUP(Table2[[#This Row],[رقم الايصال الاكتروني]],Table1[],3,0),"")</f>
        <v/>
      </c>
    </row>
    <row r="1928" spans="6:8" ht="18.75" x14ac:dyDescent="0.3">
      <c r="F1928" s="8">
        <v>42724</v>
      </c>
      <c r="G1928" s="9" t="str">
        <f>IFERROR(VLOOKUP(Table2[[#This Row],[رقم الايصال الاكتروني]],Table1[],2,0),"")</f>
        <v/>
      </c>
      <c r="H1928" s="9" t="str">
        <f>IFERROR(VLOOKUP(Table2[[#This Row],[رقم الايصال الاكتروني]],Table1[],3,0),"")</f>
        <v/>
      </c>
    </row>
    <row r="1929" spans="6:8" ht="18.75" x14ac:dyDescent="0.3">
      <c r="F1929" s="8" t="s">
        <v>1529</v>
      </c>
      <c r="G1929" s="9" t="str">
        <f>IFERROR(VLOOKUP(Table2[[#This Row],[رقم الايصال الاكتروني]],Table1[],2,0),"")</f>
        <v/>
      </c>
      <c r="H1929" s="9" t="str">
        <f>IFERROR(VLOOKUP(Table2[[#This Row],[رقم الايصال الاكتروني]],Table1[],3,0),"")</f>
        <v/>
      </c>
    </row>
    <row r="1930" spans="6:8" ht="18.75" x14ac:dyDescent="0.3">
      <c r="F1930" s="8" t="s">
        <v>1558</v>
      </c>
      <c r="G1930" s="9" t="str">
        <f>IFERROR(VLOOKUP(Table2[[#This Row],[رقم الايصال الاكتروني]],Table1[],2,0),"")</f>
        <v/>
      </c>
      <c r="H1930" s="9" t="str">
        <f>IFERROR(VLOOKUP(Table2[[#This Row],[رقم الايصال الاكتروني]],Table1[],3,0),"")</f>
        <v/>
      </c>
    </row>
    <row r="1931" spans="6:8" ht="18.75" x14ac:dyDescent="0.3">
      <c r="F1931" s="8" t="s">
        <v>1559</v>
      </c>
      <c r="G1931" s="9" t="str">
        <f>IFERROR(VLOOKUP(Table2[[#This Row],[رقم الايصال الاكتروني]],Table1[],2,0),"")</f>
        <v/>
      </c>
      <c r="H1931" s="9" t="str">
        <f>IFERROR(VLOOKUP(Table2[[#This Row],[رقم الايصال الاكتروني]],Table1[],3,0),"")</f>
        <v/>
      </c>
    </row>
    <row r="1932" spans="6:8" ht="18.75" x14ac:dyDescent="0.3">
      <c r="F1932" s="8">
        <v>615668</v>
      </c>
      <c r="G1932" s="9" t="str">
        <f>IFERROR(VLOOKUP(Table2[[#This Row],[رقم الايصال الاكتروني]],Table1[],2,0),"")</f>
        <v/>
      </c>
      <c r="H1932" s="9" t="str">
        <f>IFERROR(VLOOKUP(Table2[[#This Row],[رقم الايصال الاكتروني]],Table1[],3,0),"")</f>
        <v/>
      </c>
    </row>
    <row r="1933" spans="6:8" ht="18.75" x14ac:dyDescent="0.3">
      <c r="F1933" s="8" t="s">
        <v>324</v>
      </c>
      <c r="G1933" s="9">
        <f>IFERROR(VLOOKUP(Table2[[#This Row],[رقم الايصال الاكتروني]],Table1[],2,0),"")</f>
        <v>30074</v>
      </c>
      <c r="H1933" s="9" t="str">
        <f>IFERROR(VLOOKUP(Table2[[#This Row],[رقم الايصال الاكتروني]],Table1[],3,0),"")</f>
        <v>فيزا</v>
      </c>
    </row>
    <row r="1934" spans="6:8" ht="18.75" x14ac:dyDescent="0.3">
      <c r="F1934" s="8" t="s">
        <v>549</v>
      </c>
      <c r="G1934" s="9">
        <f>IFERROR(VLOOKUP(Table2[[#This Row],[رقم الايصال الاكتروني]],Table1[],2,0),"")</f>
        <v>30071</v>
      </c>
      <c r="H1934" s="9" t="str">
        <f>IFERROR(VLOOKUP(Table2[[#This Row],[رقم الايصال الاكتروني]],Table1[],3,0),"")</f>
        <v>كاش</v>
      </c>
    </row>
    <row r="1935" spans="6:8" ht="18.75" x14ac:dyDescent="0.3">
      <c r="F1935" s="8">
        <v>205178</v>
      </c>
      <c r="G1935" s="9">
        <f>IFERROR(VLOOKUP(Table2[[#This Row],[رقم الايصال الاكتروني]],Table1[],2,0),"")</f>
        <v>2981</v>
      </c>
      <c r="H1935" s="9" t="str">
        <f>IFERROR(VLOOKUP(Table2[[#This Row],[رقم الايصال الاكتروني]],Table1[],3,0),"")</f>
        <v>كاش</v>
      </c>
    </row>
    <row r="1936" spans="6:8" ht="18.75" x14ac:dyDescent="0.3">
      <c r="F1936" s="8">
        <v>205394</v>
      </c>
      <c r="G1936" s="9">
        <f>IFERROR(VLOOKUP(Table2[[#This Row],[رقم الايصال الاكتروني]],Table1[],2,0),"")</f>
        <v>2981</v>
      </c>
      <c r="H1936" s="9" t="str">
        <f>IFERROR(VLOOKUP(Table2[[#This Row],[رقم الايصال الاكتروني]],Table1[],3,0),"")</f>
        <v>كاش</v>
      </c>
    </row>
    <row r="1937" spans="6:8" ht="18.75" x14ac:dyDescent="0.3">
      <c r="F1937" s="8">
        <v>2100426</v>
      </c>
      <c r="G1937" s="9" t="str">
        <f>IFERROR(VLOOKUP(Table2[[#This Row],[رقم الايصال الاكتروني]],Table1[],2,0),"")</f>
        <v/>
      </c>
      <c r="H1937" s="9" t="str">
        <f>IFERROR(VLOOKUP(Table2[[#This Row],[رقم الايصال الاكتروني]],Table1[],3,0),"")</f>
        <v/>
      </c>
    </row>
    <row r="1938" spans="6:8" ht="18.75" x14ac:dyDescent="0.3">
      <c r="F1938" s="8" t="s">
        <v>1560</v>
      </c>
      <c r="G1938" s="9" t="str">
        <f>IFERROR(VLOOKUP(Table2[[#This Row],[رقم الايصال الاكتروني]],Table1[],2,0),"")</f>
        <v/>
      </c>
      <c r="H1938" s="9" t="str">
        <f>IFERROR(VLOOKUP(Table2[[#This Row],[رقم الايصال الاكتروني]],Table1[],3,0),"")</f>
        <v/>
      </c>
    </row>
    <row r="1939" spans="6:8" ht="18.75" x14ac:dyDescent="0.3">
      <c r="F1939" s="8">
        <v>46954</v>
      </c>
      <c r="G1939" s="9">
        <f>IFERROR(VLOOKUP(Table2[[#This Row],[رقم الايصال الاكتروني]],Table1[],2,0),"")</f>
        <v>10969</v>
      </c>
      <c r="H1939" s="9" t="str">
        <f>IFERROR(VLOOKUP(Table2[[#This Row],[رقم الايصال الاكتروني]],Table1[],3,0),"")</f>
        <v>كاش</v>
      </c>
    </row>
    <row r="1940" spans="6:8" ht="18.75" x14ac:dyDescent="0.3">
      <c r="F1940" s="8" t="s">
        <v>1561</v>
      </c>
      <c r="G1940" s="9" t="str">
        <f>IFERROR(VLOOKUP(Table2[[#This Row],[رقم الايصال الاكتروني]],Table1[],2,0),"")</f>
        <v/>
      </c>
      <c r="H1940" s="9" t="str">
        <f>IFERROR(VLOOKUP(Table2[[#This Row],[رقم الايصال الاكتروني]],Table1[],3,0),"")</f>
        <v/>
      </c>
    </row>
    <row r="1941" spans="6:8" ht="18.75" x14ac:dyDescent="0.3">
      <c r="F1941" s="8">
        <v>54568</v>
      </c>
      <c r="G1941" s="9">
        <f>IFERROR(VLOOKUP(Table2[[#This Row],[رقم الايصال الاكتروني]],Table1[],2,0),"")</f>
        <v>34300</v>
      </c>
      <c r="H1941" s="9" t="str">
        <f>IFERROR(VLOOKUP(Table2[[#This Row],[رقم الايصال الاكتروني]],Table1[],3,0),"")</f>
        <v>فيزا</v>
      </c>
    </row>
    <row r="1942" spans="6:8" ht="18.75" x14ac:dyDescent="0.3">
      <c r="F1942" s="8">
        <v>47471</v>
      </c>
      <c r="G1942" s="9">
        <f>IFERROR(VLOOKUP(Table2[[#This Row],[رقم الايصال الاكتروني]],Table1[],2,0),"")</f>
        <v>10395</v>
      </c>
      <c r="H1942" s="9" t="str">
        <f>IFERROR(VLOOKUP(Table2[[#This Row],[رقم الايصال الاكتروني]],Table1[],3,0),"")</f>
        <v>كاش</v>
      </c>
    </row>
    <row r="1943" spans="6:8" ht="18.75" x14ac:dyDescent="0.3">
      <c r="F1943" s="8" t="s">
        <v>1562</v>
      </c>
      <c r="G1943" s="9" t="str">
        <f>IFERROR(VLOOKUP(Table2[[#This Row],[رقم الايصال الاكتروني]],Table1[],2,0),"")</f>
        <v/>
      </c>
      <c r="H1943" s="9" t="str">
        <f>IFERROR(VLOOKUP(Table2[[#This Row],[رقم الايصال الاكتروني]],Table1[],3,0),"")</f>
        <v/>
      </c>
    </row>
    <row r="1944" spans="6:8" ht="18.75" x14ac:dyDescent="0.3">
      <c r="F1944" s="8" t="s">
        <v>1563</v>
      </c>
      <c r="G1944" s="9" t="str">
        <f>IFERROR(VLOOKUP(Table2[[#This Row],[رقم الايصال الاكتروني]],Table1[],2,0),"")</f>
        <v/>
      </c>
      <c r="H1944" s="9" t="str">
        <f>IFERROR(VLOOKUP(Table2[[#This Row],[رقم الايصال الاكتروني]],Table1[],3,0),"")</f>
        <v/>
      </c>
    </row>
    <row r="1945" spans="6:8" ht="18.75" x14ac:dyDescent="0.3">
      <c r="F1945" s="8" t="s">
        <v>653</v>
      </c>
      <c r="G1945" s="9">
        <f>IFERROR(VLOOKUP(Table2[[#This Row],[رقم الايصال الاكتروني]],Table1[],2,0),"")</f>
        <v>9216</v>
      </c>
      <c r="H1945" s="9" t="str">
        <f>IFERROR(VLOOKUP(Table2[[#This Row],[رقم الايصال الاكتروني]],Table1[],3,0),"")</f>
        <v>شيك</v>
      </c>
    </row>
    <row r="1946" spans="6:8" ht="18.75" x14ac:dyDescent="0.3">
      <c r="F1946" s="8">
        <v>23816</v>
      </c>
      <c r="G1946" s="9">
        <f>IFERROR(VLOOKUP(Table2[[#This Row],[رقم الايصال الاكتروني]],Table1[],2,0),"")</f>
        <v>9360</v>
      </c>
      <c r="H1946" s="9" t="str">
        <f>IFERROR(VLOOKUP(Table2[[#This Row],[رقم الايصال الاكتروني]],Table1[],3,0),"")</f>
        <v>كاش</v>
      </c>
    </row>
    <row r="1947" spans="6:8" ht="18.75" x14ac:dyDescent="0.3">
      <c r="F1947" s="8">
        <v>843589</v>
      </c>
      <c r="G1947" s="9" t="str">
        <f>IFERROR(VLOOKUP(Table2[[#This Row],[رقم الايصال الاكتروني]],Table1[],2,0),"")</f>
        <v/>
      </c>
      <c r="H1947" s="9" t="str">
        <f>IFERROR(VLOOKUP(Table2[[#This Row],[رقم الايصال الاكتروني]],Table1[],3,0),"")</f>
        <v/>
      </c>
    </row>
    <row r="1948" spans="6:8" ht="18.75" x14ac:dyDescent="0.3">
      <c r="F1948" s="8">
        <v>7021046</v>
      </c>
      <c r="G1948" s="9" t="str">
        <f>IFERROR(VLOOKUP(Table2[[#This Row],[رقم الايصال الاكتروني]],Table1[],2,0),"")</f>
        <v/>
      </c>
      <c r="H1948" s="9" t="str">
        <f>IFERROR(VLOOKUP(Table2[[#This Row],[رقم الايصال الاكتروني]],Table1[],3,0),"")</f>
        <v/>
      </c>
    </row>
    <row r="1949" spans="6:8" ht="18.75" x14ac:dyDescent="0.3">
      <c r="F1949" s="8">
        <v>281393</v>
      </c>
      <c r="G1949" s="9" t="str">
        <f>IFERROR(VLOOKUP(Table2[[#This Row],[رقم الايصال الاكتروني]],Table1[],2,0),"")</f>
        <v/>
      </c>
      <c r="H1949" s="9" t="str">
        <f>IFERROR(VLOOKUP(Table2[[#This Row],[رقم الايصال الاكتروني]],Table1[],3,0),"")</f>
        <v/>
      </c>
    </row>
    <row r="1950" spans="6:8" ht="18.75" x14ac:dyDescent="0.3">
      <c r="F1950" s="8">
        <v>112250</v>
      </c>
      <c r="G1950" s="9" t="str">
        <f>IFERROR(VLOOKUP(Table2[[#This Row],[رقم الايصال الاكتروني]],Table1[],2,0),"")</f>
        <v/>
      </c>
      <c r="H1950" s="9" t="str">
        <f>IFERROR(VLOOKUP(Table2[[#This Row],[رقم الايصال الاكتروني]],Table1[],3,0),"")</f>
        <v/>
      </c>
    </row>
    <row r="1951" spans="6:8" ht="18.75" x14ac:dyDescent="0.3">
      <c r="F1951" s="8">
        <v>5986755</v>
      </c>
      <c r="G1951" s="9" t="str">
        <f>IFERROR(VLOOKUP(Table2[[#This Row],[رقم الايصال الاكتروني]],Table1[],2,0),"")</f>
        <v/>
      </c>
      <c r="H1951" s="9" t="str">
        <f>IFERROR(VLOOKUP(Table2[[#This Row],[رقم الايصال الاكتروني]],Table1[],3,0),"")</f>
        <v/>
      </c>
    </row>
    <row r="1952" spans="6:8" ht="18.75" x14ac:dyDescent="0.3">
      <c r="F1952" s="8">
        <v>5891676</v>
      </c>
      <c r="G1952" s="9" t="str">
        <f>IFERROR(VLOOKUP(Table2[[#This Row],[رقم الايصال الاكتروني]],Table1[],2,0),"")</f>
        <v/>
      </c>
      <c r="H1952" s="9" t="str">
        <f>IFERROR(VLOOKUP(Table2[[#This Row],[رقم الايصال الاكتروني]],Table1[],3,0),"")</f>
        <v/>
      </c>
    </row>
    <row r="1953" spans="6:8" ht="18.75" x14ac:dyDescent="0.3">
      <c r="F1953" s="8">
        <v>44673</v>
      </c>
      <c r="G1953" s="9">
        <f>IFERROR(VLOOKUP(Table2[[#This Row],[رقم الايصال الاكتروني]],Table1[],2,0),"")</f>
        <v>3762</v>
      </c>
      <c r="H1953" s="9" t="str">
        <f>IFERROR(VLOOKUP(Table2[[#This Row],[رقم الايصال الاكتروني]],Table1[],3,0),"")</f>
        <v>كاش</v>
      </c>
    </row>
    <row r="1954" spans="6:8" ht="18.75" x14ac:dyDescent="0.3">
      <c r="F1954" s="8">
        <v>44300</v>
      </c>
      <c r="G1954" s="9" t="str">
        <f>IFERROR(VLOOKUP(Table2[[#This Row],[رقم الايصال الاكتروني]],Table1[],2,0),"")</f>
        <v/>
      </c>
      <c r="H1954" s="9" t="str">
        <f>IFERROR(VLOOKUP(Table2[[#This Row],[رقم الايصال الاكتروني]],Table1[],3,0),"")</f>
        <v/>
      </c>
    </row>
    <row r="1955" spans="6:8" ht="18.75" x14ac:dyDescent="0.3">
      <c r="F1955" s="8">
        <v>854056</v>
      </c>
      <c r="G1955" s="9" t="str">
        <f>IFERROR(VLOOKUP(Table2[[#This Row],[رقم الايصال الاكتروني]],Table1[],2,0),"")</f>
        <v/>
      </c>
      <c r="H1955" s="9" t="str">
        <f>IFERROR(VLOOKUP(Table2[[#This Row],[رقم الايصال الاكتروني]],Table1[],3,0),"")</f>
        <v/>
      </c>
    </row>
    <row r="1956" spans="6:8" ht="18.75" x14ac:dyDescent="0.3">
      <c r="F1956" s="8" t="s">
        <v>1564</v>
      </c>
      <c r="G1956" s="9" t="str">
        <f>IFERROR(VLOOKUP(Table2[[#This Row],[رقم الايصال الاكتروني]],Table1[],2,0),"")</f>
        <v/>
      </c>
      <c r="H1956" s="9" t="str">
        <f>IFERROR(VLOOKUP(Table2[[#This Row],[رقم الايصال الاكتروني]],Table1[],3,0),"")</f>
        <v/>
      </c>
    </row>
    <row r="1957" spans="6:8" ht="18.75" x14ac:dyDescent="0.3">
      <c r="F1957" s="8">
        <v>340493</v>
      </c>
      <c r="G1957" s="9">
        <f>IFERROR(VLOOKUP(Table2[[#This Row],[رقم الايصال الاكتروني]],Table1[],2,0),"")</f>
        <v>9440</v>
      </c>
      <c r="H1957" s="9" t="str">
        <f>IFERROR(VLOOKUP(Table2[[#This Row],[رقم الايصال الاكتروني]],Table1[],3,0),"")</f>
        <v>شيك</v>
      </c>
    </row>
    <row r="1958" spans="6:8" ht="18.75" x14ac:dyDescent="0.3">
      <c r="F1958" s="8">
        <v>30259</v>
      </c>
      <c r="G1958" s="9" t="str">
        <f>IFERROR(VLOOKUP(Table2[[#This Row],[رقم الايصال الاكتروني]],Table1[],2,0),"")</f>
        <v/>
      </c>
      <c r="H1958" s="9" t="str">
        <f>IFERROR(VLOOKUP(Table2[[#This Row],[رقم الايصال الاكتروني]],Table1[],3,0),"")</f>
        <v/>
      </c>
    </row>
    <row r="1959" spans="6:8" ht="18.75" x14ac:dyDescent="0.3">
      <c r="F1959" s="8">
        <v>163218</v>
      </c>
      <c r="G1959" s="9">
        <f>IFERROR(VLOOKUP(Table2[[#This Row],[رقم الايصال الاكتروني]],Table1[],2,0),"")</f>
        <v>8640</v>
      </c>
      <c r="H1959" s="9" t="str">
        <f>IFERROR(VLOOKUP(Table2[[#This Row],[رقم الايصال الاكتروني]],Table1[],3,0),"")</f>
        <v>شيك</v>
      </c>
    </row>
    <row r="1960" spans="6:8" ht="18.75" x14ac:dyDescent="0.3">
      <c r="F1960" s="8">
        <v>102465</v>
      </c>
      <c r="G1960" s="9" t="str">
        <f>IFERROR(VLOOKUP(Table2[[#This Row],[رقم الايصال الاكتروني]],Table1[],2,0),"")</f>
        <v/>
      </c>
      <c r="H1960" s="9" t="str">
        <f>IFERROR(VLOOKUP(Table2[[#This Row],[رقم الايصال الاكتروني]],Table1[],3,0),"")</f>
        <v/>
      </c>
    </row>
    <row r="1961" spans="6:8" ht="18.75" x14ac:dyDescent="0.3">
      <c r="F1961" s="8">
        <v>5891606</v>
      </c>
      <c r="G1961" s="9" t="str">
        <f>IFERROR(VLOOKUP(Table2[[#This Row],[رقم الايصال الاكتروني]],Table1[],2,0),"")</f>
        <v/>
      </c>
      <c r="H1961" s="9" t="str">
        <f>IFERROR(VLOOKUP(Table2[[#This Row],[رقم الايصال الاكتروني]],Table1[],3,0),"")</f>
        <v/>
      </c>
    </row>
    <row r="1962" spans="6:8" ht="18.75" x14ac:dyDescent="0.3">
      <c r="F1962" s="8">
        <v>114809</v>
      </c>
      <c r="G1962" s="9" t="str">
        <f>IFERROR(VLOOKUP(Table2[[#This Row],[رقم الايصال الاكتروني]],Table1[],2,0),"")</f>
        <v/>
      </c>
      <c r="H1962" s="9" t="str">
        <f>IFERROR(VLOOKUP(Table2[[#This Row],[رقم الايصال الاكتروني]],Table1[],3,0),"")</f>
        <v/>
      </c>
    </row>
    <row r="1963" spans="6:8" ht="18.75" x14ac:dyDescent="0.3">
      <c r="F1963" s="8">
        <v>44657</v>
      </c>
      <c r="G1963" s="9" t="str">
        <f>IFERROR(VLOOKUP(Table2[[#This Row],[رقم الايصال الاكتروني]],Table1[],2,0),"")</f>
        <v/>
      </c>
      <c r="H1963" s="9" t="str">
        <f>IFERROR(VLOOKUP(Table2[[#This Row],[رقم الايصال الاكتروني]],Table1[],3,0),"")</f>
        <v/>
      </c>
    </row>
    <row r="1964" spans="6:8" ht="18.75" x14ac:dyDescent="0.3">
      <c r="F1964" s="8">
        <v>792065</v>
      </c>
      <c r="G1964" s="9" t="str">
        <f>IFERROR(VLOOKUP(Table2[[#This Row],[رقم الايصال الاكتروني]],Table1[],2,0),"")</f>
        <v/>
      </c>
      <c r="H1964" s="9" t="str">
        <f>IFERROR(VLOOKUP(Table2[[#This Row],[رقم الايصال الاكتروني]],Table1[],3,0),"")</f>
        <v/>
      </c>
    </row>
    <row r="1965" spans="6:8" ht="18.75" x14ac:dyDescent="0.3">
      <c r="F1965" s="8">
        <v>26316</v>
      </c>
      <c r="G1965" s="9" t="str">
        <f>IFERROR(VLOOKUP(Table2[[#This Row],[رقم الايصال الاكتروني]],Table1[],2,0),"")</f>
        <v/>
      </c>
      <c r="H1965" s="9" t="str">
        <f>IFERROR(VLOOKUP(Table2[[#This Row],[رقم الايصال الاكتروني]],Table1[],3,0),"")</f>
        <v/>
      </c>
    </row>
    <row r="1966" spans="6:8" ht="18.75" x14ac:dyDescent="0.3">
      <c r="F1966" s="8" t="s">
        <v>1565</v>
      </c>
      <c r="G1966" s="9" t="str">
        <f>IFERROR(VLOOKUP(Table2[[#This Row],[رقم الايصال الاكتروني]],Table1[],2,0),"")</f>
        <v/>
      </c>
      <c r="H1966" s="9" t="str">
        <f>IFERROR(VLOOKUP(Table2[[#This Row],[رقم الايصال الاكتروني]],Table1[],3,0),"")</f>
        <v/>
      </c>
    </row>
    <row r="1967" spans="6:8" ht="18.75" x14ac:dyDescent="0.3">
      <c r="F1967" s="8" t="s">
        <v>1566</v>
      </c>
      <c r="G1967" s="9" t="str">
        <f>IFERROR(VLOOKUP(Table2[[#This Row],[رقم الايصال الاكتروني]],Table1[],2,0),"")</f>
        <v/>
      </c>
      <c r="H1967" s="9" t="str">
        <f>IFERROR(VLOOKUP(Table2[[#This Row],[رقم الايصال الاكتروني]],Table1[],3,0),"")</f>
        <v/>
      </c>
    </row>
    <row r="1968" spans="6:8" ht="18.75" x14ac:dyDescent="0.3">
      <c r="F1968" s="8" t="s">
        <v>1567</v>
      </c>
      <c r="G1968" s="9" t="str">
        <f>IFERROR(VLOOKUP(Table2[[#This Row],[رقم الايصال الاكتروني]],Table1[],2,0),"")</f>
        <v/>
      </c>
      <c r="H1968" s="9" t="str">
        <f>IFERROR(VLOOKUP(Table2[[#This Row],[رقم الايصال الاكتروني]],Table1[],3,0),"")</f>
        <v/>
      </c>
    </row>
    <row r="1969" spans="6:8" ht="18.75" x14ac:dyDescent="0.3">
      <c r="F1969" s="8" t="s">
        <v>1568</v>
      </c>
      <c r="G1969" s="9" t="str">
        <f>IFERROR(VLOOKUP(Table2[[#This Row],[رقم الايصال الاكتروني]],Table1[],2,0),"")</f>
        <v/>
      </c>
      <c r="H1969" s="9" t="str">
        <f>IFERROR(VLOOKUP(Table2[[#This Row],[رقم الايصال الاكتروني]],Table1[],3,0),"")</f>
        <v/>
      </c>
    </row>
    <row r="1970" spans="6:8" ht="18.75" x14ac:dyDescent="0.3">
      <c r="F1970" s="8" t="s">
        <v>1569</v>
      </c>
      <c r="G1970" s="9" t="str">
        <f>IFERROR(VLOOKUP(Table2[[#This Row],[رقم الايصال الاكتروني]],Table1[],2,0),"")</f>
        <v/>
      </c>
      <c r="H1970" s="9" t="str">
        <f>IFERROR(VLOOKUP(Table2[[#This Row],[رقم الايصال الاكتروني]],Table1[],3,0),"")</f>
        <v/>
      </c>
    </row>
    <row r="1971" spans="6:8" ht="18.75" x14ac:dyDescent="0.3">
      <c r="F1971" s="8" t="s">
        <v>1570</v>
      </c>
      <c r="G1971" s="9" t="str">
        <f>IFERROR(VLOOKUP(Table2[[#This Row],[رقم الايصال الاكتروني]],Table1[],2,0),"")</f>
        <v/>
      </c>
      <c r="H1971" s="9" t="str">
        <f>IFERROR(VLOOKUP(Table2[[#This Row],[رقم الايصال الاكتروني]],Table1[],3,0),"")</f>
        <v/>
      </c>
    </row>
    <row r="1972" spans="6:8" ht="18.75" x14ac:dyDescent="0.3">
      <c r="F1972" s="8" t="s">
        <v>1571</v>
      </c>
      <c r="G1972" s="9" t="str">
        <f>IFERROR(VLOOKUP(Table2[[#This Row],[رقم الايصال الاكتروني]],Table1[],2,0),"")</f>
        <v/>
      </c>
      <c r="H1972" s="9" t="str">
        <f>IFERROR(VLOOKUP(Table2[[#This Row],[رقم الايصال الاكتروني]],Table1[],3,0),"")</f>
        <v/>
      </c>
    </row>
    <row r="1973" spans="6:8" ht="18.75" x14ac:dyDescent="0.3">
      <c r="F1973" s="8" t="s">
        <v>1572</v>
      </c>
      <c r="G1973" s="9" t="str">
        <f>IFERROR(VLOOKUP(Table2[[#This Row],[رقم الايصال الاكتروني]],Table1[],2,0),"")</f>
        <v/>
      </c>
      <c r="H1973" s="9" t="str">
        <f>IFERROR(VLOOKUP(Table2[[#This Row],[رقم الايصال الاكتروني]],Table1[],3,0),"")</f>
        <v/>
      </c>
    </row>
    <row r="1974" spans="6:8" ht="18.75" x14ac:dyDescent="0.3">
      <c r="F1974" s="8" t="s">
        <v>1573</v>
      </c>
      <c r="G1974" s="9" t="str">
        <f>IFERROR(VLOOKUP(Table2[[#This Row],[رقم الايصال الاكتروني]],Table1[],2,0),"")</f>
        <v/>
      </c>
      <c r="H1974" s="9" t="str">
        <f>IFERROR(VLOOKUP(Table2[[#This Row],[رقم الايصال الاكتروني]],Table1[],3,0),"")</f>
        <v/>
      </c>
    </row>
    <row r="1975" spans="6:8" ht="18.75" x14ac:dyDescent="0.3">
      <c r="F1975" s="8" t="s">
        <v>1574</v>
      </c>
      <c r="G1975" s="9" t="str">
        <f>IFERROR(VLOOKUP(Table2[[#This Row],[رقم الايصال الاكتروني]],Table1[],2,0),"")</f>
        <v/>
      </c>
      <c r="H1975" s="9" t="str">
        <f>IFERROR(VLOOKUP(Table2[[#This Row],[رقم الايصال الاكتروني]],Table1[],3,0),"")</f>
        <v/>
      </c>
    </row>
    <row r="1976" spans="6:8" ht="18.75" x14ac:dyDescent="0.3">
      <c r="F1976" s="8" t="s">
        <v>1575</v>
      </c>
      <c r="G1976" s="9" t="str">
        <f>IFERROR(VLOOKUP(Table2[[#This Row],[رقم الايصال الاكتروني]],Table1[],2,0),"")</f>
        <v/>
      </c>
      <c r="H1976" s="9" t="str">
        <f>IFERROR(VLOOKUP(Table2[[#This Row],[رقم الايصال الاكتروني]],Table1[],3,0),"")</f>
        <v/>
      </c>
    </row>
    <row r="1977" spans="6:8" ht="18.75" x14ac:dyDescent="0.3">
      <c r="F1977" s="8" t="s">
        <v>1576</v>
      </c>
      <c r="G1977" s="9" t="str">
        <f>IFERROR(VLOOKUP(Table2[[#This Row],[رقم الايصال الاكتروني]],Table1[],2,0),"")</f>
        <v/>
      </c>
      <c r="H1977" s="9" t="str">
        <f>IFERROR(VLOOKUP(Table2[[#This Row],[رقم الايصال الاكتروني]],Table1[],3,0),"")</f>
        <v/>
      </c>
    </row>
    <row r="1978" spans="6:8" ht="18.75" x14ac:dyDescent="0.3">
      <c r="F1978" s="8" t="s">
        <v>1577</v>
      </c>
      <c r="G1978" s="9" t="str">
        <f>IFERROR(VLOOKUP(Table2[[#This Row],[رقم الايصال الاكتروني]],Table1[],2,0),"")</f>
        <v/>
      </c>
      <c r="H1978" s="9" t="str">
        <f>IFERROR(VLOOKUP(Table2[[#This Row],[رقم الايصال الاكتروني]],Table1[],3,0),"")</f>
        <v/>
      </c>
    </row>
    <row r="1979" spans="6:8" ht="18.75" x14ac:dyDescent="0.3">
      <c r="F1979" s="8">
        <v>71525</v>
      </c>
      <c r="G1979" s="9" t="str">
        <f>IFERROR(VLOOKUP(Table2[[#This Row],[رقم الايصال الاكتروني]],Table1[],2,0),"")</f>
        <v/>
      </c>
      <c r="H1979" s="9" t="str">
        <f>IFERROR(VLOOKUP(Table2[[#This Row],[رقم الايصال الاكتروني]],Table1[],3,0),"")</f>
        <v/>
      </c>
    </row>
    <row r="1980" spans="6:8" ht="18.75" x14ac:dyDescent="0.3">
      <c r="F1980" s="8" t="s">
        <v>655</v>
      </c>
      <c r="G1980" s="9">
        <f>IFERROR(VLOOKUP(Table2[[#This Row],[رقم الايصال الاكتروني]],Table1[],2,0),"")</f>
        <v>24000</v>
      </c>
      <c r="H1980" s="9" t="str">
        <f>IFERROR(VLOOKUP(Table2[[#This Row],[رقم الايصال الاكتروني]],Table1[],3,0),"")</f>
        <v>كاش</v>
      </c>
    </row>
    <row r="1981" spans="6:8" ht="18.75" x14ac:dyDescent="0.3">
      <c r="F1981" s="8" t="s">
        <v>1578</v>
      </c>
      <c r="G1981" s="9" t="str">
        <f>IFERROR(VLOOKUP(Table2[[#This Row],[رقم الايصال الاكتروني]],Table1[],2,0),"")</f>
        <v/>
      </c>
      <c r="H1981" s="9" t="str">
        <f>IFERROR(VLOOKUP(Table2[[#This Row],[رقم الايصال الاكتروني]],Table1[],3,0),"")</f>
        <v/>
      </c>
    </row>
    <row r="1982" spans="6:8" ht="18.75" x14ac:dyDescent="0.3">
      <c r="F1982" s="8">
        <v>8034375</v>
      </c>
      <c r="G1982" s="9" t="str">
        <f>IFERROR(VLOOKUP(Table2[[#This Row],[رقم الايصال الاكتروني]],Table1[],2,0),"")</f>
        <v/>
      </c>
      <c r="H1982" s="9" t="str">
        <f>IFERROR(VLOOKUP(Table2[[#This Row],[رقم الايصال الاكتروني]],Table1[],3,0),"")</f>
        <v/>
      </c>
    </row>
    <row r="1983" spans="6:8" ht="18.75" x14ac:dyDescent="0.3">
      <c r="F1983" s="8">
        <v>88241</v>
      </c>
      <c r="G1983" s="9" t="str">
        <f>IFERROR(VLOOKUP(Table2[[#This Row],[رقم الايصال الاكتروني]],Table1[],2,0),"")</f>
        <v/>
      </c>
      <c r="H1983" s="9" t="str">
        <f>IFERROR(VLOOKUP(Table2[[#This Row],[رقم الايصال الاكتروني]],Table1[],3,0),"")</f>
        <v/>
      </c>
    </row>
    <row r="1984" spans="6:8" ht="18.75" x14ac:dyDescent="0.3">
      <c r="F1984" s="8">
        <v>4009144</v>
      </c>
      <c r="G1984" s="9" t="str">
        <f>IFERROR(VLOOKUP(Table2[[#This Row],[رقم الايصال الاكتروني]],Table1[],2,0),"")</f>
        <v/>
      </c>
      <c r="H1984" s="9" t="str">
        <f>IFERROR(VLOOKUP(Table2[[#This Row],[رقم الايصال الاكتروني]],Table1[],3,0),"")</f>
        <v/>
      </c>
    </row>
    <row r="1985" spans="6:8" ht="18.75" x14ac:dyDescent="0.3">
      <c r="F1985" s="8">
        <v>115018</v>
      </c>
      <c r="G1985" s="9" t="str">
        <f>IFERROR(VLOOKUP(Table2[[#This Row],[رقم الايصال الاكتروني]],Table1[],2,0),"")</f>
        <v/>
      </c>
      <c r="H1985" s="9" t="str">
        <f>IFERROR(VLOOKUP(Table2[[#This Row],[رقم الايصال الاكتروني]],Table1[],3,0),"")</f>
        <v/>
      </c>
    </row>
    <row r="1986" spans="6:8" ht="18.75" x14ac:dyDescent="0.3">
      <c r="F1986" s="8">
        <v>32773</v>
      </c>
      <c r="G1986" s="9">
        <f>IFERROR(VLOOKUP(Table2[[#This Row],[رقم الايصال الاكتروني]],Table1[],2,0),"")</f>
        <v>2025</v>
      </c>
      <c r="H1986" s="9" t="str">
        <f>IFERROR(VLOOKUP(Table2[[#This Row],[رقم الايصال الاكتروني]],Table1[],3,0),"")</f>
        <v>كاش</v>
      </c>
    </row>
    <row r="1987" spans="6:8" ht="18.75" x14ac:dyDescent="0.3">
      <c r="F1987" s="8">
        <v>976642</v>
      </c>
      <c r="G1987" s="9" t="str">
        <f>IFERROR(VLOOKUP(Table2[[#This Row],[رقم الايصال الاكتروني]],Table1[],2,0),"")</f>
        <v/>
      </c>
      <c r="H1987" s="9" t="str">
        <f>IFERROR(VLOOKUP(Table2[[#This Row],[رقم الايصال الاكتروني]],Table1[],3,0),"")</f>
        <v/>
      </c>
    </row>
    <row r="1988" spans="6:8" ht="18.75" x14ac:dyDescent="0.3">
      <c r="F1988" s="8" t="s">
        <v>1579</v>
      </c>
      <c r="G1988" s="9" t="str">
        <f>IFERROR(VLOOKUP(Table2[[#This Row],[رقم الايصال الاكتروني]],Table1[],2,0),"")</f>
        <v/>
      </c>
      <c r="H1988" s="9" t="str">
        <f>IFERROR(VLOOKUP(Table2[[#This Row],[رقم الايصال الاكتروني]],Table1[],3,0),"")</f>
        <v/>
      </c>
    </row>
    <row r="1989" spans="6:8" ht="18.75" x14ac:dyDescent="0.3">
      <c r="F1989" s="8">
        <v>65054</v>
      </c>
      <c r="G1989" s="9" t="str">
        <f>IFERROR(VLOOKUP(Table2[[#This Row],[رقم الايصال الاكتروني]],Table1[],2,0),"")</f>
        <v/>
      </c>
      <c r="H1989" s="9" t="str">
        <f>IFERROR(VLOOKUP(Table2[[#This Row],[رقم الايصال الاكتروني]],Table1[],3,0),"")</f>
        <v/>
      </c>
    </row>
    <row r="1990" spans="6:8" ht="18.75" x14ac:dyDescent="0.3">
      <c r="F1990" s="8">
        <v>592831</v>
      </c>
      <c r="G1990" s="9" t="str">
        <f>IFERROR(VLOOKUP(Table2[[#This Row],[رقم الايصال الاكتروني]],Table1[],2,0),"")</f>
        <v/>
      </c>
      <c r="H1990" s="9" t="str">
        <f>IFERROR(VLOOKUP(Table2[[#This Row],[رقم الايصال الاكتروني]],Table1[],3,0),"")</f>
        <v/>
      </c>
    </row>
    <row r="1991" spans="6:8" ht="18.75" x14ac:dyDescent="0.3">
      <c r="F1991" s="8">
        <v>592815</v>
      </c>
      <c r="G1991" s="9" t="str">
        <f>IFERROR(VLOOKUP(Table2[[#This Row],[رقم الايصال الاكتروني]],Table1[],2,0),"")</f>
        <v/>
      </c>
      <c r="H1991" s="9" t="str">
        <f>IFERROR(VLOOKUP(Table2[[#This Row],[رقم الايصال الاكتروني]],Table1[],3,0),"")</f>
        <v/>
      </c>
    </row>
    <row r="1992" spans="6:8" ht="18.75" x14ac:dyDescent="0.3">
      <c r="F1992" s="8">
        <v>66217</v>
      </c>
      <c r="G1992" s="9" t="str">
        <f>IFERROR(VLOOKUP(Table2[[#This Row],[رقم الايصال الاكتروني]],Table1[],2,0),"")</f>
        <v/>
      </c>
      <c r="H1992" s="9" t="str">
        <f>IFERROR(VLOOKUP(Table2[[#This Row],[رقم الايصال الاكتروني]],Table1[],3,0),"")</f>
        <v/>
      </c>
    </row>
    <row r="1993" spans="6:8" ht="18.75" x14ac:dyDescent="0.3">
      <c r="F1993" s="8">
        <v>592785</v>
      </c>
      <c r="G1993" s="9" t="str">
        <f>IFERROR(VLOOKUP(Table2[[#This Row],[رقم الايصال الاكتروني]],Table1[],2,0),"")</f>
        <v/>
      </c>
      <c r="H1993" s="9" t="str">
        <f>IFERROR(VLOOKUP(Table2[[#This Row],[رقم الايصال الاكتروني]],Table1[],3,0),"")</f>
        <v/>
      </c>
    </row>
    <row r="1994" spans="6:8" ht="18.75" x14ac:dyDescent="0.3">
      <c r="F1994" s="8">
        <v>592793</v>
      </c>
      <c r="G1994" s="9" t="str">
        <f>IFERROR(VLOOKUP(Table2[[#This Row],[رقم الايصال الاكتروني]],Table1[],2,0),"")</f>
        <v/>
      </c>
      <c r="H1994" s="9" t="str">
        <f>IFERROR(VLOOKUP(Table2[[#This Row],[رقم الايصال الاكتروني]],Table1[],3,0),"")</f>
        <v/>
      </c>
    </row>
    <row r="1995" spans="6:8" ht="18.75" x14ac:dyDescent="0.3">
      <c r="F1995" s="8">
        <v>592792</v>
      </c>
      <c r="G1995" s="9" t="str">
        <f>IFERROR(VLOOKUP(Table2[[#This Row],[رقم الايصال الاكتروني]],Table1[],2,0),"")</f>
        <v/>
      </c>
      <c r="H1995" s="9" t="str">
        <f>IFERROR(VLOOKUP(Table2[[#This Row],[رقم الايصال الاكتروني]],Table1[],3,0),"")</f>
        <v/>
      </c>
    </row>
    <row r="1996" spans="6:8" ht="18.75" x14ac:dyDescent="0.3">
      <c r="F1996" s="8">
        <v>719634</v>
      </c>
      <c r="G1996" s="9" t="str">
        <f>IFERROR(VLOOKUP(Table2[[#This Row],[رقم الايصال الاكتروني]],Table1[],2,0),"")</f>
        <v/>
      </c>
      <c r="H1996" s="9" t="str">
        <f>IFERROR(VLOOKUP(Table2[[#This Row],[رقم الايصال الاكتروني]],Table1[],3,0),"")</f>
        <v/>
      </c>
    </row>
    <row r="1997" spans="6:8" ht="18.75" x14ac:dyDescent="0.3">
      <c r="F1997" s="8">
        <v>719690</v>
      </c>
      <c r="G1997" s="9" t="str">
        <f>IFERROR(VLOOKUP(Table2[[#This Row],[رقم الايصال الاكتروني]],Table1[],2,0),"")</f>
        <v/>
      </c>
      <c r="H1997" s="9" t="str">
        <f>IFERROR(VLOOKUP(Table2[[#This Row],[رقم الايصال الاكتروني]],Table1[],3,0),"")</f>
        <v/>
      </c>
    </row>
    <row r="1998" spans="6:8" ht="18.75" x14ac:dyDescent="0.3">
      <c r="F1998" s="8">
        <v>46677438</v>
      </c>
      <c r="G1998" s="9" t="str">
        <f>IFERROR(VLOOKUP(Table2[[#This Row],[رقم الايصال الاكتروني]],Table1[],2,0),"")</f>
        <v/>
      </c>
      <c r="H1998" s="9" t="str">
        <f>IFERROR(VLOOKUP(Table2[[#This Row],[رقم الايصال الاكتروني]],Table1[],3,0),"")</f>
        <v/>
      </c>
    </row>
    <row r="1999" spans="6:8" ht="18.75" x14ac:dyDescent="0.3">
      <c r="F1999" s="8">
        <v>45904601</v>
      </c>
      <c r="G1999" s="9" t="str">
        <f>IFERROR(VLOOKUP(Table2[[#This Row],[رقم الايصال الاكتروني]],Table1[],2,0),"")</f>
        <v/>
      </c>
      <c r="H1999" s="9" t="str">
        <f>IFERROR(VLOOKUP(Table2[[#This Row],[رقم الايصال الاكتروني]],Table1[],3,0),"")</f>
        <v/>
      </c>
    </row>
    <row r="2000" spans="6:8" ht="18.75" x14ac:dyDescent="0.3">
      <c r="F2000" s="8" t="s">
        <v>1580</v>
      </c>
      <c r="G2000" s="9" t="str">
        <f>IFERROR(VLOOKUP(Table2[[#This Row],[رقم الايصال الاكتروني]],Table1[],2,0),"")</f>
        <v/>
      </c>
      <c r="H2000" s="9" t="str">
        <f>IFERROR(VLOOKUP(Table2[[#This Row],[رقم الايصال الاكتروني]],Table1[],3,0),"")</f>
        <v/>
      </c>
    </row>
    <row r="2001" spans="6:8" ht="18.75" x14ac:dyDescent="0.3">
      <c r="F2001" s="8">
        <v>44732</v>
      </c>
      <c r="G2001" s="9" t="str">
        <f>IFERROR(VLOOKUP(Table2[[#This Row],[رقم الايصال الاكتروني]],Table1[],2,0),"")</f>
        <v/>
      </c>
      <c r="H2001" s="9" t="str">
        <f>IFERROR(VLOOKUP(Table2[[#This Row],[رقم الايصال الاكتروني]],Table1[],3,0),"")</f>
        <v/>
      </c>
    </row>
    <row r="2002" spans="6:8" ht="18.75" x14ac:dyDescent="0.3">
      <c r="F2002" s="8">
        <v>540780</v>
      </c>
      <c r="G2002" s="9">
        <f>IFERROR(VLOOKUP(Table2[[#This Row],[رقم الايصال الاكتروني]],Table1[],2,0),"")</f>
        <v>5625</v>
      </c>
      <c r="H2002" s="9" t="str">
        <f>IFERROR(VLOOKUP(Table2[[#This Row],[رقم الايصال الاكتروني]],Table1[],3,0),"")</f>
        <v>شيك</v>
      </c>
    </row>
    <row r="2003" spans="6:8" ht="18.75" x14ac:dyDescent="0.3">
      <c r="F2003" s="8">
        <v>534596</v>
      </c>
      <c r="G2003" s="9" t="str">
        <f>IFERROR(VLOOKUP(Table2[[#This Row],[رقم الايصال الاكتروني]],Table1[],2,0),"")</f>
        <v/>
      </c>
      <c r="H2003" s="9" t="str">
        <f>IFERROR(VLOOKUP(Table2[[#This Row],[رقم الايصال الاكتروني]],Table1[],3,0),"")</f>
        <v/>
      </c>
    </row>
    <row r="2004" spans="6:8" ht="18.75" x14ac:dyDescent="0.3">
      <c r="F2004" s="8">
        <v>115750</v>
      </c>
      <c r="G2004" s="9" t="str">
        <f>IFERROR(VLOOKUP(Table2[[#This Row],[رقم الايصال الاكتروني]],Table1[],2,0),"")</f>
        <v/>
      </c>
      <c r="H2004" s="9" t="str">
        <f>IFERROR(VLOOKUP(Table2[[#This Row],[رقم الايصال الاكتروني]],Table1[],3,0),"")</f>
        <v/>
      </c>
    </row>
    <row r="2005" spans="6:8" ht="18.75" x14ac:dyDescent="0.3">
      <c r="F2005" s="8">
        <v>1162512</v>
      </c>
      <c r="G2005" s="9" t="str">
        <f>IFERROR(VLOOKUP(Table2[[#This Row],[رقم الايصال الاكتروني]],Table1[],2,0),"")</f>
        <v/>
      </c>
      <c r="H2005" s="9" t="str">
        <f>IFERROR(VLOOKUP(Table2[[#This Row],[رقم الايصال الاكتروني]],Table1[],3,0),"")</f>
        <v/>
      </c>
    </row>
    <row r="2006" spans="6:8" ht="18.75" x14ac:dyDescent="0.3">
      <c r="F2006" s="8">
        <v>100626</v>
      </c>
      <c r="G2006" s="9" t="str">
        <f>IFERROR(VLOOKUP(Table2[[#This Row],[رقم الايصال الاكتروني]],Table1[],2,0),"")</f>
        <v/>
      </c>
      <c r="H2006" s="9" t="str">
        <f>IFERROR(VLOOKUP(Table2[[#This Row],[رقم الايصال الاكتروني]],Table1[],3,0),"")</f>
        <v/>
      </c>
    </row>
    <row r="2007" spans="6:8" ht="18.75" x14ac:dyDescent="0.3">
      <c r="F2007" s="8">
        <v>18272</v>
      </c>
      <c r="G2007" s="9" t="str">
        <f>IFERROR(VLOOKUP(Table2[[#This Row],[رقم الايصال الاكتروني]],Table1[],2,0),"")</f>
        <v/>
      </c>
      <c r="H2007" s="9" t="str">
        <f>IFERROR(VLOOKUP(Table2[[#This Row],[رقم الايصال الاكتروني]],Table1[],3,0),"")</f>
        <v/>
      </c>
    </row>
    <row r="2008" spans="6:8" ht="18.75" x14ac:dyDescent="0.3">
      <c r="F2008" s="8" t="s">
        <v>1581</v>
      </c>
      <c r="G2008" s="9" t="str">
        <f>IFERROR(VLOOKUP(Table2[[#This Row],[رقم الايصال الاكتروني]],Table1[],2,0),"")</f>
        <v/>
      </c>
      <c r="H2008" s="9" t="str">
        <f>IFERROR(VLOOKUP(Table2[[#This Row],[رقم الايصال الاكتروني]],Table1[],3,0),"")</f>
        <v/>
      </c>
    </row>
    <row r="2009" spans="6:8" ht="18.75" x14ac:dyDescent="0.3">
      <c r="F2009" s="8">
        <v>42607</v>
      </c>
      <c r="G2009" s="9" t="str">
        <f>IFERROR(VLOOKUP(Table2[[#This Row],[رقم الايصال الاكتروني]],Table1[],2,0),"")</f>
        <v/>
      </c>
      <c r="H2009" s="9" t="str">
        <f>IFERROR(VLOOKUP(Table2[[#This Row],[رقم الايصال الاكتروني]],Table1[],3,0),"")</f>
        <v/>
      </c>
    </row>
    <row r="2010" spans="6:8" ht="18.75" x14ac:dyDescent="0.3">
      <c r="F2010" s="8">
        <v>724843</v>
      </c>
      <c r="G2010" s="9">
        <f>IFERROR(VLOOKUP(Table2[[#This Row],[رقم الايصال الاكتروني]],Table1[],2,0),"")</f>
        <v>10660</v>
      </c>
      <c r="H2010" s="9" t="str">
        <f>IFERROR(VLOOKUP(Table2[[#This Row],[رقم الايصال الاكتروني]],Table1[],3,0),"")</f>
        <v>تحويل بنكى</v>
      </c>
    </row>
    <row r="2011" spans="6:8" ht="18.75" x14ac:dyDescent="0.3">
      <c r="F2011" s="8" t="s">
        <v>1582</v>
      </c>
      <c r="G2011" s="9" t="str">
        <f>IFERROR(VLOOKUP(Table2[[#This Row],[رقم الايصال الاكتروني]],Table1[],2,0),"")</f>
        <v/>
      </c>
      <c r="H2011" s="9" t="str">
        <f>IFERROR(VLOOKUP(Table2[[#This Row],[رقم الايصال الاكتروني]],Table1[],3,0),"")</f>
        <v/>
      </c>
    </row>
    <row r="2012" spans="6:8" ht="18.75" x14ac:dyDescent="0.3">
      <c r="F2012" s="8" t="s">
        <v>1583</v>
      </c>
      <c r="G2012" s="9" t="str">
        <f>IFERROR(VLOOKUP(Table2[[#This Row],[رقم الايصال الاكتروني]],Table1[],2,0),"")</f>
        <v/>
      </c>
      <c r="H2012" s="9" t="str">
        <f>IFERROR(VLOOKUP(Table2[[#This Row],[رقم الايصال الاكتروني]],Table1[],3,0),"")</f>
        <v/>
      </c>
    </row>
    <row r="2013" spans="6:8" ht="18.75" x14ac:dyDescent="0.3">
      <c r="F2013" s="8">
        <v>102721</v>
      </c>
      <c r="G2013" s="9">
        <f>IFERROR(VLOOKUP(Table2[[#This Row],[رقم الايصال الاكتروني]],Table1[],2,0),"")</f>
        <v>4730</v>
      </c>
      <c r="H2013" s="9" t="str">
        <f>IFERROR(VLOOKUP(Table2[[#This Row],[رقم الايصال الاكتروني]],Table1[],3,0),"")</f>
        <v>كاش</v>
      </c>
    </row>
    <row r="2014" spans="6:8" ht="18.75" x14ac:dyDescent="0.3">
      <c r="F2014" s="8">
        <v>19482</v>
      </c>
      <c r="G2014" s="9" t="str">
        <f>IFERROR(VLOOKUP(Table2[[#This Row],[رقم الايصال الاكتروني]],Table1[],2,0),"")</f>
        <v/>
      </c>
      <c r="H2014" s="9" t="str">
        <f>IFERROR(VLOOKUP(Table2[[#This Row],[رقم الايصال الاكتروني]],Table1[],3,0),"")</f>
        <v/>
      </c>
    </row>
    <row r="2015" spans="6:8" ht="18.75" x14ac:dyDescent="0.3">
      <c r="F2015" s="8">
        <v>540524</v>
      </c>
      <c r="G2015" s="9" t="str">
        <f>IFERROR(VLOOKUP(Table2[[#This Row],[رقم الايصال الاكتروني]],Table1[],2,0),"")</f>
        <v/>
      </c>
      <c r="H2015" s="9" t="str">
        <f>IFERROR(VLOOKUP(Table2[[#This Row],[رقم الايصال الاكتروني]],Table1[],3,0),"")</f>
        <v/>
      </c>
    </row>
    <row r="2016" spans="6:8" ht="18.75" x14ac:dyDescent="0.3">
      <c r="F2016" s="8">
        <v>541886</v>
      </c>
      <c r="G2016" s="9" t="str">
        <f>IFERROR(VLOOKUP(Table2[[#This Row],[رقم الايصال الاكتروني]],Table1[],2,0),"")</f>
        <v/>
      </c>
      <c r="H2016" s="9" t="str">
        <f>IFERROR(VLOOKUP(Table2[[#This Row],[رقم الايصال الاكتروني]],Table1[],3,0),"")</f>
        <v/>
      </c>
    </row>
    <row r="2017" spans="6:8" ht="18.75" x14ac:dyDescent="0.3">
      <c r="F2017" s="8" t="s">
        <v>1584</v>
      </c>
      <c r="G2017" s="9" t="str">
        <f>IFERROR(VLOOKUP(Table2[[#This Row],[رقم الايصال الاكتروني]],Table1[],2,0),"")</f>
        <v/>
      </c>
      <c r="H2017" s="9" t="str">
        <f>IFERROR(VLOOKUP(Table2[[#This Row],[رقم الايصال الاكتروني]],Table1[],3,0),"")</f>
        <v/>
      </c>
    </row>
    <row r="2018" spans="6:8" ht="18.75" x14ac:dyDescent="0.3">
      <c r="F2018" s="8">
        <v>12303</v>
      </c>
      <c r="G2018" s="9">
        <f>IFERROR(VLOOKUP(Table2[[#This Row],[رقم الايصال الاكتروني]],Table1[],2,0),"")</f>
        <v>30780</v>
      </c>
      <c r="H2018" s="9" t="str">
        <f>IFERROR(VLOOKUP(Table2[[#This Row],[رقم الايصال الاكتروني]],Table1[],3,0),"")</f>
        <v>فيزا</v>
      </c>
    </row>
    <row r="2019" spans="6:8" ht="18.75" x14ac:dyDescent="0.3">
      <c r="F2019" s="8">
        <v>5792382</v>
      </c>
      <c r="G2019" s="9">
        <f>IFERROR(VLOOKUP(Table2[[#This Row],[رقم الايصال الاكتروني]],Table1[],2,0),"")</f>
        <v>17000</v>
      </c>
      <c r="H2019" s="9" t="str">
        <f>IFERROR(VLOOKUP(Table2[[#This Row],[رقم الايصال الاكتروني]],Table1[],3,0),"")</f>
        <v>كاش</v>
      </c>
    </row>
    <row r="2020" spans="6:8" ht="18.75" x14ac:dyDescent="0.3">
      <c r="F2020" s="8">
        <v>87634</v>
      </c>
      <c r="G2020" s="9" t="str">
        <f>IFERROR(VLOOKUP(Table2[[#This Row],[رقم الايصال الاكتروني]],Table1[],2,0),"")</f>
        <v/>
      </c>
      <c r="H2020" s="9" t="str">
        <f>IFERROR(VLOOKUP(Table2[[#This Row],[رقم الايصال الاكتروني]],Table1[],3,0),"")</f>
        <v/>
      </c>
    </row>
    <row r="2021" spans="6:8" ht="18.75" x14ac:dyDescent="0.3">
      <c r="F2021" s="8">
        <v>13724</v>
      </c>
      <c r="G2021" s="9" t="str">
        <f>IFERROR(VLOOKUP(Table2[[#This Row],[رقم الايصال الاكتروني]],Table1[],2,0),"")</f>
        <v/>
      </c>
      <c r="H2021" s="9" t="str">
        <f>IFERROR(VLOOKUP(Table2[[#This Row],[رقم الايصال الاكتروني]],Table1[],3,0),"")</f>
        <v/>
      </c>
    </row>
    <row r="2022" spans="6:8" ht="18.75" x14ac:dyDescent="0.3">
      <c r="F2022" s="8">
        <v>98585</v>
      </c>
      <c r="G2022" s="9">
        <f>IFERROR(VLOOKUP(Table2[[#This Row],[رقم الايصال الاكتروني]],Table1[],2,0),"")</f>
        <v>45000</v>
      </c>
      <c r="H2022" s="9" t="str">
        <f>IFERROR(VLOOKUP(Table2[[#This Row],[رقم الايصال الاكتروني]],Table1[],3,0),"")</f>
        <v>كاش</v>
      </c>
    </row>
    <row r="2023" spans="6:8" ht="18.75" x14ac:dyDescent="0.3">
      <c r="F2023" s="8" t="s">
        <v>1585</v>
      </c>
      <c r="G2023" s="9" t="str">
        <f>IFERROR(VLOOKUP(Table2[[#This Row],[رقم الايصال الاكتروني]],Table1[],2,0),"")</f>
        <v/>
      </c>
      <c r="H2023" s="9" t="str">
        <f>IFERROR(VLOOKUP(Table2[[#This Row],[رقم الايصال الاكتروني]],Table1[],3,0),"")</f>
        <v/>
      </c>
    </row>
    <row r="2024" spans="6:8" ht="18.75" x14ac:dyDescent="0.3">
      <c r="F2024" s="8" t="s">
        <v>1586</v>
      </c>
      <c r="G2024" s="9" t="str">
        <f>IFERROR(VLOOKUP(Table2[[#This Row],[رقم الايصال الاكتروني]],Table1[],2,0),"")</f>
        <v/>
      </c>
      <c r="H2024" s="9" t="str">
        <f>IFERROR(VLOOKUP(Table2[[#This Row],[رقم الايصال الاكتروني]],Table1[],3,0),"")</f>
        <v/>
      </c>
    </row>
    <row r="2025" spans="6:8" ht="18.75" x14ac:dyDescent="0.3">
      <c r="F2025" s="8" t="s">
        <v>802</v>
      </c>
      <c r="G2025" s="9">
        <f>IFERROR(VLOOKUP(Table2[[#This Row],[رقم الايصال الاكتروني]],Table1[],2,0),"")</f>
        <v>31875</v>
      </c>
      <c r="H2025" s="9" t="str">
        <f>IFERROR(VLOOKUP(Table2[[#This Row],[رقم الايصال الاكتروني]],Table1[],3,0),"")</f>
        <v>شيك</v>
      </c>
    </row>
    <row r="2026" spans="6:8" ht="18.75" x14ac:dyDescent="0.3">
      <c r="F2026" s="8" t="s">
        <v>799</v>
      </c>
      <c r="G2026" s="9">
        <f>IFERROR(VLOOKUP(Table2[[#This Row],[رقم الايصال الاكتروني]],Table1[],2,0),"")</f>
        <v>78750</v>
      </c>
      <c r="H2026" s="9" t="str">
        <f>IFERROR(VLOOKUP(Table2[[#This Row],[رقم الايصال الاكتروني]],Table1[],3,0),"")</f>
        <v>تحويل بنكى</v>
      </c>
    </row>
    <row r="2027" spans="6:8" ht="18.75" x14ac:dyDescent="0.3">
      <c r="F2027" s="8" t="s">
        <v>1587</v>
      </c>
      <c r="G2027" s="9" t="str">
        <f>IFERROR(VLOOKUP(Table2[[#This Row],[رقم الايصال الاكتروني]],Table1[],2,0),"")</f>
        <v/>
      </c>
      <c r="H2027" s="9" t="str">
        <f>IFERROR(VLOOKUP(Table2[[#This Row],[رقم الايصال الاكتروني]],Table1[],3,0),"")</f>
        <v/>
      </c>
    </row>
    <row r="2028" spans="6:8" ht="18.75" x14ac:dyDescent="0.3">
      <c r="F2028" s="8" t="s">
        <v>1588</v>
      </c>
      <c r="G2028" s="9" t="str">
        <f>IFERROR(VLOOKUP(Table2[[#This Row],[رقم الايصال الاكتروني]],Table1[],2,0),"")</f>
        <v/>
      </c>
      <c r="H2028" s="9" t="str">
        <f>IFERROR(VLOOKUP(Table2[[#This Row],[رقم الايصال الاكتروني]],Table1[],3,0),"")</f>
        <v/>
      </c>
    </row>
    <row r="2029" spans="6:8" ht="18.75" x14ac:dyDescent="0.3">
      <c r="F2029" s="8">
        <v>341802</v>
      </c>
      <c r="G2029" s="9">
        <f>IFERROR(VLOOKUP(Table2[[#This Row],[رقم الايصال الاكتروني]],Table1[],2,0),"")</f>
        <v>7010</v>
      </c>
      <c r="H2029" s="9" t="str">
        <f>IFERROR(VLOOKUP(Table2[[#This Row],[رقم الايصال الاكتروني]],Table1[],3,0),"")</f>
        <v>تحويل بنكى</v>
      </c>
    </row>
    <row r="2030" spans="6:8" ht="18.75" x14ac:dyDescent="0.3">
      <c r="F2030" s="8">
        <v>758375</v>
      </c>
      <c r="G2030" s="9">
        <f>IFERROR(VLOOKUP(Table2[[#This Row],[رقم الايصال الاكتروني]],Table1[],2,0),"")</f>
        <v>5690</v>
      </c>
      <c r="H2030" s="9" t="str">
        <f>IFERROR(VLOOKUP(Table2[[#This Row],[رقم الايصال الاكتروني]],Table1[],3,0),"")</f>
        <v>تحويل بنكى</v>
      </c>
    </row>
    <row r="2031" spans="6:8" ht="18.75" x14ac:dyDescent="0.3">
      <c r="F2031" s="8">
        <v>692000</v>
      </c>
      <c r="G2031" s="9">
        <f>IFERROR(VLOOKUP(Table2[[#This Row],[رقم الايصال الاكتروني]],Table1[],2,0),"")</f>
        <v>9040</v>
      </c>
      <c r="H2031" s="9" t="str">
        <f>IFERROR(VLOOKUP(Table2[[#This Row],[رقم الايصال الاكتروني]],Table1[],3,0),"")</f>
        <v>فيزا</v>
      </c>
    </row>
    <row r="2032" spans="6:8" ht="18.75" x14ac:dyDescent="0.3">
      <c r="F2032" s="8">
        <v>1027707</v>
      </c>
      <c r="G2032" s="9">
        <f>IFERROR(VLOOKUP(Table2[[#This Row],[رقم الايصال الاكتروني]],Table1[],2,0),"")</f>
        <v>4495</v>
      </c>
      <c r="H2032" s="9" t="str">
        <f>IFERROR(VLOOKUP(Table2[[#This Row],[رقم الايصال الاكتروني]],Table1[],3,0),"")</f>
        <v>فيزا</v>
      </c>
    </row>
    <row r="2033" spans="6:8" ht="18.75" x14ac:dyDescent="0.3">
      <c r="F2033" s="8">
        <v>86534</v>
      </c>
      <c r="G2033" s="9">
        <f>IFERROR(VLOOKUP(Table2[[#This Row],[رقم الايصال الاكتروني]],Table1[],2,0),"")</f>
        <v>11685</v>
      </c>
      <c r="H2033" s="9" t="str">
        <f>IFERROR(VLOOKUP(Table2[[#This Row],[رقم الايصال الاكتروني]],Table1[],3,0),"")</f>
        <v>فيزا</v>
      </c>
    </row>
    <row r="2034" spans="6:8" ht="18.75" x14ac:dyDescent="0.3">
      <c r="F2034" s="8">
        <v>245256</v>
      </c>
      <c r="G2034" s="9" t="str">
        <f>IFERROR(VLOOKUP(Table2[[#This Row],[رقم الايصال الاكتروني]],Table1[],2,0),"")</f>
        <v/>
      </c>
      <c r="H2034" s="9" t="str">
        <f>IFERROR(VLOOKUP(Table2[[#This Row],[رقم الايصال الاكتروني]],Table1[],3,0),"")</f>
        <v/>
      </c>
    </row>
    <row r="2035" spans="6:8" ht="18.75" x14ac:dyDescent="0.3">
      <c r="F2035" s="8" t="s">
        <v>1589</v>
      </c>
      <c r="G2035" s="9" t="str">
        <f>IFERROR(VLOOKUP(Table2[[#This Row],[رقم الايصال الاكتروني]],Table1[],2,0),"")</f>
        <v/>
      </c>
      <c r="H2035" s="9" t="str">
        <f>IFERROR(VLOOKUP(Table2[[#This Row],[رقم الايصال الاكتروني]],Table1[],3,0),"")</f>
        <v/>
      </c>
    </row>
    <row r="2036" spans="6:8" ht="18.75" x14ac:dyDescent="0.3">
      <c r="F2036" s="8">
        <v>72144</v>
      </c>
      <c r="G2036" s="9">
        <f>IFERROR(VLOOKUP(Table2[[#This Row],[رقم الايصال الاكتروني]],Table1[],2,0),"")</f>
        <v>30800</v>
      </c>
      <c r="H2036" s="9" t="str">
        <f>IFERROR(VLOOKUP(Table2[[#This Row],[رقم الايصال الاكتروني]],Table1[],3,0),"")</f>
        <v>شيك</v>
      </c>
    </row>
    <row r="2037" spans="6:8" ht="18.75" x14ac:dyDescent="0.3">
      <c r="F2037" s="8">
        <v>824166</v>
      </c>
      <c r="G2037" s="9">
        <f>IFERROR(VLOOKUP(Table2[[#This Row],[رقم الايصال الاكتروني]],Table1[],2,0),"")</f>
        <v>13760</v>
      </c>
      <c r="H2037" s="9" t="str">
        <f>IFERROR(VLOOKUP(Table2[[#This Row],[رقم الايصال الاكتروني]],Table1[],3,0),"")</f>
        <v>كاش</v>
      </c>
    </row>
    <row r="2038" spans="6:8" ht="18.75" x14ac:dyDescent="0.3">
      <c r="F2038" s="8">
        <v>9325</v>
      </c>
      <c r="G2038" s="9">
        <f>IFERROR(VLOOKUP(Table2[[#This Row],[رقم الايصال الاكتروني]],Table1[],2,0),"")</f>
        <v>9900</v>
      </c>
      <c r="H2038" s="9" t="str">
        <f>IFERROR(VLOOKUP(Table2[[#This Row],[رقم الايصال الاكتروني]],Table1[],3,0),"")</f>
        <v>فيزا</v>
      </c>
    </row>
    <row r="2039" spans="6:8" ht="18.75" x14ac:dyDescent="0.3">
      <c r="F2039" s="8" t="s">
        <v>812</v>
      </c>
      <c r="G2039" s="9">
        <f>IFERROR(VLOOKUP(Table2[[#This Row],[رقم الايصال الاكتروني]],Table1[],2,0),"")</f>
        <v>41700</v>
      </c>
      <c r="H2039" s="9" t="str">
        <f>IFERROR(VLOOKUP(Table2[[#This Row],[رقم الايصال الاكتروني]],Table1[],3,0),"")</f>
        <v>تحويل بنكى</v>
      </c>
    </row>
    <row r="2040" spans="6:8" ht="18.75" x14ac:dyDescent="0.3">
      <c r="F2040" s="8" t="s">
        <v>811</v>
      </c>
      <c r="G2040" s="9">
        <f>IFERROR(VLOOKUP(Table2[[#This Row],[رقم الايصال الاكتروني]],Table1[],2,0),"")</f>
        <v>38557</v>
      </c>
      <c r="H2040" s="9" t="str">
        <f>IFERROR(VLOOKUP(Table2[[#This Row],[رقم الايصال الاكتروني]],Table1[],3,0),"")</f>
        <v>تحويل بنكى</v>
      </c>
    </row>
    <row r="2041" spans="6:8" ht="18.75" x14ac:dyDescent="0.3">
      <c r="F2041" s="8" t="s">
        <v>803</v>
      </c>
      <c r="G2041" s="9">
        <f>IFERROR(VLOOKUP(Table2[[#This Row],[رقم الايصال الاكتروني]],Table1[],2,0),"")</f>
        <v>19250.000000000004</v>
      </c>
      <c r="H2041" s="9" t="str">
        <f>IFERROR(VLOOKUP(Table2[[#This Row],[رقم الايصال الاكتروني]],Table1[],3,0),"")</f>
        <v>كاش</v>
      </c>
    </row>
    <row r="2042" spans="6:8" ht="18.75" x14ac:dyDescent="0.3">
      <c r="F2042" s="8" t="s">
        <v>805</v>
      </c>
      <c r="G2042" s="9">
        <f>IFERROR(VLOOKUP(Table2[[#This Row],[رقم الايصال الاكتروني]],Table1[],2,0),"")</f>
        <v>26550</v>
      </c>
      <c r="H2042" s="9" t="str">
        <f>IFERROR(VLOOKUP(Table2[[#This Row],[رقم الايصال الاكتروني]],Table1[],3,0),"")</f>
        <v>تحويل بنكى</v>
      </c>
    </row>
    <row r="2043" spans="6:8" ht="18.75" x14ac:dyDescent="0.3">
      <c r="F2043" s="8" t="s">
        <v>804</v>
      </c>
      <c r="G2043" s="9">
        <f>IFERROR(VLOOKUP(Table2[[#This Row],[رقم الايصال الاكتروني]],Table1[],2,0),"")</f>
        <v>21460</v>
      </c>
      <c r="H2043" s="9" t="str">
        <f>IFERROR(VLOOKUP(Table2[[#This Row],[رقم الايصال الاكتروني]],Table1[],3,0),"")</f>
        <v>فيزا</v>
      </c>
    </row>
    <row r="2044" spans="6:8" ht="18.75" x14ac:dyDescent="0.3">
      <c r="F2044" s="8" t="s">
        <v>810</v>
      </c>
      <c r="G2044" s="9">
        <f>IFERROR(VLOOKUP(Table2[[#This Row],[رقم الايصال الاكتروني]],Table1[],2,0),"")</f>
        <v>33750</v>
      </c>
      <c r="H2044" s="9" t="str">
        <f>IFERROR(VLOOKUP(Table2[[#This Row],[رقم الايصال الاكتروني]],Table1[],3,0),"")</f>
        <v>كاش</v>
      </c>
    </row>
    <row r="2045" spans="6:8" ht="18.75" x14ac:dyDescent="0.3">
      <c r="F2045" s="8" t="s">
        <v>1590</v>
      </c>
      <c r="G2045" s="9" t="str">
        <f>IFERROR(VLOOKUP(Table2[[#This Row],[رقم الايصال الاكتروني]],Table1[],2,0),"")</f>
        <v/>
      </c>
      <c r="H2045" s="9" t="str">
        <f>IFERROR(VLOOKUP(Table2[[#This Row],[رقم الايصال الاكتروني]],Table1[],3,0),"")</f>
        <v/>
      </c>
    </row>
    <row r="2046" spans="6:8" ht="18.75" x14ac:dyDescent="0.3">
      <c r="F2046" s="8">
        <v>74013</v>
      </c>
      <c r="G2046" s="9">
        <f>IFERROR(VLOOKUP(Table2[[#This Row],[رقم الايصال الاكتروني]],Table1[],2,0),"")</f>
        <v>25925.000000000004</v>
      </c>
      <c r="H2046" s="9" t="str">
        <f>IFERROR(VLOOKUP(Table2[[#This Row],[رقم الايصال الاكتروني]],Table1[],3,0),"")</f>
        <v>فيزا</v>
      </c>
    </row>
    <row r="2047" spans="6:8" ht="18.75" x14ac:dyDescent="0.3">
      <c r="F2047" s="8" t="s">
        <v>808</v>
      </c>
      <c r="G2047" s="9">
        <f>IFERROR(VLOOKUP(Table2[[#This Row],[رقم الايصال الاكتروني]],Table1[],2,0),"")</f>
        <v>59000</v>
      </c>
      <c r="H2047" s="9" t="str">
        <f>IFERROR(VLOOKUP(Table2[[#This Row],[رقم الايصال الاكتروني]],Table1[],3,0),"")</f>
        <v>تحويل بنكى</v>
      </c>
    </row>
    <row r="2048" spans="6:8" ht="18.75" x14ac:dyDescent="0.3">
      <c r="F2048" s="8" t="s">
        <v>809</v>
      </c>
      <c r="G2048" s="9">
        <f>IFERROR(VLOOKUP(Table2[[#This Row],[رقم الايصال الاكتروني]],Table1[],2,0),"")</f>
        <v>36000</v>
      </c>
      <c r="H2048" s="9" t="str">
        <f>IFERROR(VLOOKUP(Table2[[#This Row],[رقم الايصال الاكتروني]],Table1[],3,0),"")</f>
        <v>تحويل بنكى</v>
      </c>
    </row>
    <row r="2049" spans="6:8" ht="18.75" x14ac:dyDescent="0.3">
      <c r="F2049" s="8" t="s">
        <v>807</v>
      </c>
      <c r="G2049" s="9">
        <f>IFERROR(VLOOKUP(Table2[[#This Row],[رقم الايصال الاكتروني]],Table1[],2,0),"")</f>
        <v>29200</v>
      </c>
      <c r="H2049" s="9" t="str">
        <f>IFERROR(VLOOKUP(Table2[[#This Row],[رقم الايصال الاكتروني]],Table1[],3,0),"")</f>
        <v>كاش</v>
      </c>
    </row>
    <row r="2050" spans="6:8" ht="18.75" x14ac:dyDescent="0.3">
      <c r="F2050" s="8" t="s">
        <v>1591</v>
      </c>
      <c r="G2050" s="9" t="str">
        <f>IFERROR(VLOOKUP(Table2[[#This Row],[رقم الايصال الاكتروني]],Table1[],2,0),"")</f>
        <v/>
      </c>
      <c r="H2050" s="9" t="str">
        <f>IFERROR(VLOOKUP(Table2[[#This Row],[رقم الايصال الاكتروني]],Table1[],3,0),"")</f>
        <v/>
      </c>
    </row>
    <row r="2051" spans="6:8" ht="18.75" x14ac:dyDescent="0.3">
      <c r="F2051" s="8" t="s">
        <v>1592</v>
      </c>
      <c r="G2051" s="9" t="str">
        <f>IFERROR(VLOOKUP(Table2[[#This Row],[رقم الايصال الاكتروني]],Table1[],2,0),"")</f>
        <v/>
      </c>
      <c r="H2051" s="9" t="str">
        <f>IFERROR(VLOOKUP(Table2[[#This Row],[رقم الايصال الاكتروني]],Table1[],3,0),"")</f>
        <v/>
      </c>
    </row>
    <row r="2052" spans="6:8" ht="18.75" x14ac:dyDescent="0.3">
      <c r="F2052" s="8" t="s">
        <v>1593</v>
      </c>
      <c r="G2052" s="9" t="str">
        <f>IFERROR(VLOOKUP(Table2[[#This Row],[رقم الايصال الاكتروني]],Table1[],2,0),"")</f>
        <v/>
      </c>
      <c r="H2052" s="9" t="str">
        <f>IFERROR(VLOOKUP(Table2[[#This Row],[رقم الايصال الاكتروني]],Table1[],3,0),"")</f>
        <v/>
      </c>
    </row>
    <row r="2053" spans="6:8" ht="18.75" x14ac:dyDescent="0.3">
      <c r="F2053" s="8" t="s">
        <v>1594</v>
      </c>
      <c r="G2053" s="9" t="str">
        <f>IFERROR(VLOOKUP(Table2[[#This Row],[رقم الايصال الاكتروني]],Table1[],2,0),"")</f>
        <v/>
      </c>
      <c r="H2053" s="9" t="str">
        <f>IFERROR(VLOOKUP(Table2[[#This Row],[رقم الايصال الاكتروني]],Table1[],3,0),"")</f>
        <v/>
      </c>
    </row>
    <row r="2054" spans="6:8" ht="18.75" x14ac:dyDescent="0.3">
      <c r="F2054" s="8" t="s">
        <v>1594</v>
      </c>
      <c r="G2054" s="9" t="str">
        <f>IFERROR(VLOOKUP(Table2[[#This Row],[رقم الايصال الاكتروني]],Table1[],2,0),"")</f>
        <v/>
      </c>
      <c r="H2054" s="9" t="str">
        <f>IFERROR(VLOOKUP(Table2[[#This Row],[رقم الايصال الاكتروني]],Table1[],3,0),"")</f>
        <v/>
      </c>
    </row>
    <row r="2055" spans="6:8" ht="18.75" x14ac:dyDescent="0.3">
      <c r="F2055" s="8" t="s">
        <v>1595</v>
      </c>
      <c r="G2055" s="9" t="str">
        <f>IFERROR(VLOOKUP(Table2[[#This Row],[رقم الايصال الاكتروني]],Table1[],2,0),"")</f>
        <v/>
      </c>
      <c r="H2055" s="9" t="str">
        <f>IFERROR(VLOOKUP(Table2[[#This Row],[رقم الايصال الاكتروني]],Table1[],3,0),"")</f>
        <v/>
      </c>
    </row>
    <row r="2056" spans="6:8" ht="18.75" x14ac:dyDescent="0.3">
      <c r="F2056" s="8" t="s">
        <v>1596</v>
      </c>
      <c r="G2056" s="9" t="str">
        <f>IFERROR(VLOOKUP(Table2[[#This Row],[رقم الايصال الاكتروني]],Table1[],2,0),"")</f>
        <v/>
      </c>
      <c r="H2056" s="9" t="str">
        <f>IFERROR(VLOOKUP(Table2[[#This Row],[رقم الايصال الاكتروني]],Table1[],3,0),"")</f>
        <v/>
      </c>
    </row>
    <row r="2057" spans="6:8" ht="18.75" x14ac:dyDescent="0.3">
      <c r="F2057" s="8" t="s">
        <v>1597</v>
      </c>
      <c r="G2057" s="9" t="str">
        <f>IFERROR(VLOOKUP(Table2[[#This Row],[رقم الايصال الاكتروني]],Table1[],2,0),"")</f>
        <v/>
      </c>
      <c r="H2057" s="9" t="str">
        <f>IFERROR(VLOOKUP(Table2[[#This Row],[رقم الايصال الاكتروني]],Table1[],3,0),"")</f>
        <v/>
      </c>
    </row>
    <row r="2058" spans="6:8" ht="18.75" x14ac:dyDescent="0.3">
      <c r="F2058" s="8" t="s">
        <v>1598</v>
      </c>
      <c r="G2058" s="9" t="str">
        <f>IFERROR(VLOOKUP(Table2[[#This Row],[رقم الايصال الاكتروني]],Table1[],2,0),"")</f>
        <v/>
      </c>
      <c r="H2058" s="9" t="str">
        <f>IFERROR(VLOOKUP(Table2[[#This Row],[رقم الايصال الاكتروني]],Table1[],3,0),"")</f>
        <v/>
      </c>
    </row>
    <row r="2059" spans="6:8" ht="18.75" x14ac:dyDescent="0.3">
      <c r="F2059" s="8" t="s">
        <v>1599</v>
      </c>
      <c r="G2059" s="9" t="str">
        <f>IFERROR(VLOOKUP(Table2[[#This Row],[رقم الايصال الاكتروني]],Table1[],2,0),"")</f>
        <v/>
      </c>
      <c r="H2059" s="9" t="str">
        <f>IFERROR(VLOOKUP(Table2[[#This Row],[رقم الايصال الاكتروني]],Table1[],3,0),"")</f>
        <v/>
      </c>
    </row>
    <row r="2060" spans="6:8" ht="18.75" x14ac:dyDescent="0.3">
      <c r="F2060" s="8" t="s">
        <v>1600</v>
      </c>
      <c r="G2060" s="9" t="str">
        <f>IFERROR(VLOOKUP(Table2[[#This Row],[رقم الايصال الاكتروني]],Table1[],2,0),"")</f>
        <v/>
      </c>
      <c r="H2060" s="9" t="str">
        <f>IFERROR(VLOOKUP(Table2[[#This Row],[رقم الايصال الاكتروني]],Table1[],3,0),"")</f>
        <v/>
      </c>
    </row>
    <row r="2061" spans="6:8" ht="18.75" x14ac:dyDescent="0.3">
      <c r="F2061" s="8" t="s">
        <v>1601</v>
      </c>
      <c r="G2061" s="9" t="str">
        <f>IFERROR(VLOOKUP(Table2[[#This Row],[رقم الايصال الاكتروني]],Table1[],2,0),"")</f>
        <v/>
      </c>
      <c r="H2061" s="9" t="str">
        <f>IFERROR(VLOOKUP(Table2[[#This Row],[رقم الايصال الاكتروني]],Table1[],3,0),"")</f>
        <v/>
      </c>
    </row>
    <row r="2062" spans="6:8" ht="18.75" x14ac:dyDescent="0.3">
      <c r="F2062" s="8">
        <v>616458</v>
      </c>
      <c r="G2062" s="9">
        <f>IFERROR(VLOOKUP(Table2[[#This Row],[رقم الايصال الاكتروني]],Table1[],2,0),"")</f>
        <v>12920</v>
      </c>
      <c r="H2062" s="9" t="str">
        <f>IFERROR(VLOOKUP(Table2[[#This Row],[رقم الايصال الاكتروني]],Table1[],3,0),"")</f>
        <v>فيزا</v>
      </c>
    </row>
    <row r="2063" spans="6:8" ht="18.75" x14ac:dyDescent="0.3">
      <c r="F2063" s="8" t="s">
        <v>612</v>
      </c>
      <c r="G2063" s="9">
        <f>IFERROR(VLOOKUP(Table2[[#This Row],[رقم الايصال الاكتروني]],Table1[],2,0),"")</f>
        <v>24729</v>
      </c>
      <c r="H2063" s="9" t="str">
        <f>IFERROR(VLOOKUP(Table2[[#This Row],[رقم الايصال الاكتروني]],Table1[],3,0),"")</f>
        <v>شيك</v>
      </c>
    </row>
    <row r="2064" spans="6:8" ht="18.75" x14ac:dyDescent="0.3">
      <c r="F2064" s="8" t="s">
        <v>614</v>
      </c>
      <c r="G2064" s="9">
        <f>IFERROR(VLOOKUP(Table2[[#This Row],[رقم الايصال الاكتروني]],Table1[],2,0),"")</f>
        <v>14350</v>
      </c>
      <c r="H2064" s="9" t="str">
        <f>IFERROR(VLOOKUP(Table2[[#This Row],[رقم الايصال الاكتروني]],Table1[],3,0),"")</f>
        <v>كاش</v>
      </c>
    </row>
    <row r="2065" spans="6:8" ht="18.75" x14ac:dyDescent="0.3">
      <c r="F2065" s="8" t="s">
        <v>611</v>
      </c>
      <c r="G2065" s="9">
        <f>IFERROR(VLOOKUP(Table2[[#This Row],[رقم الايصال الاكتروني]],Table1[],2,0),"")</f>
        <v>22307</v>
      </c>
      <c r="H2065" s="9" t="str">
        <f>IFERROR(VLOOKUP(Table2[[#This Row],[رقم الايصال الاكتروني]],Table1[],3,0),"")</f>
        <v>كاش</v>
      </c>
    </row>
    <row r="2066" spans="6:8" ht="18.75" x14ac:dyDescent="0.3">
      <c r="F2066" s="8" t="s">
        <v>1602</v>
      </c>
      <c r="G2066" s="9" t="str">
        <f>IFERROR(VLOOKUP(Table2[[#This Row],[رقم الايصال الاكتروني]],Table1[],2,0),"")</f>
        <v/>
      </c>
      <c r="H2066" s="9" t="str">
        <f>IFERROR(VLOOKUP(Table2[[#This Row],[رقم الايصال الاكتروني]],Table1[],3,0),"")</f>
        <v/>
      </c>
    </row>
    <row r="2067" spans="6:8" ht="18.75" x14ac:dyDescent="0.3">
      <c r="F2067" s="8" t="s">
        <v>1603</v>
      </c>
      <c r="G2067" s="9" t="str">
        <f>IFERROR(VLOOKUP(Table2[[#This Row],[رقم الايصال الاكتروني]],Table1[],2,0),"")</f>
        <v/>
      </c>
      <c r="H2067" s="9" t="str">
        <f>IFERROR(VLOOKUP(Table2[[#This Row],[رقم الايصال الاكتروني]],Table1[],3,0),"")</f>
        <v/>
      </c>
    </row>
    <row r="2068" spans="6:8" ht="18.75" x14ac:dyDescent="0.3">
      <c r="F2068" s="8" t="s">
        <v>1604</v>
      </c>
      <c r="G2068" s="9" t="str">
        <f>IFERROR(VLOOKUP(Table2[[#This Row],[رقم الايصال الاكتروني]],Table1[],2,0),"")</f>
        <v/>
      </c>
      <c r="H2068" s="9" t="str">
        <f>IFERROR(VLOOKUP(Table2[[#This Row],[رقم الايصال الاكتروني]],Table1[],3,0),"")</f>
        <v/>
      </c>
    </row>
    <row r="2069" spans="6:8" ht="18.75" x14ac:dyDescent="0.3">
      <c r="F2069" s="8">
        <v>58486</v>
      </c>
      <c r="G2069" s="9">
        <f>IFERROR(VLOOKUP(Table2[[#This Row],[رقم الايصال الاكتروني]],Table1[],2,0),"")</f>
        <v>17316</v>
      </c>
      <c r="H2069" s="9" t="str">
        <f>IFERROR(VLOOKUP(Table2[[#This Row],[رقم الايصال الاكتروني]],Table1[],3,0),"")</f>
        <v>كاش</v>
      </c>
    </row>
    <row r="2070" spans="6:8" ht="18.75" x14ac:dyDescent="0.3">
      <c r="F2070" s="8" t="s">
        <v>624</v>
      </c>
      <c r="G2070" s="9">
        <f>IFERROR(VLOOKUP(Table2[[#This Row],[رقم الايصال الاكتروني]],Table1[],2,0),"")</f>
        <v>25700</v>
      </c>
      <c r="H2070" s="9" t="str">
        <f>IFERROR(VLOOKUP(Table2[[#This Row],[رقم الايصال الاكتروني]],Table1[],3,0),"")</f>
        <v>كاش</v>
      </c>
    </row>
    <row r="2071" spans="6:8" ht="18.75" x14ac:dyDescent="0.3">
      <c r="F2071" s="8" t="s">
        <v>1605</v>
      </c>
      <c r="G2071" s="9" t="str">
        <f>IFERROR(VLOOKUP(Table2[[#This Row],[رقم الايصال الاكتروني]],Table1[],2,0),"")</f>
        <v/>
      </c>
      <c r="H2071" s="9" t="str">
        <f>IFERROR(VLOOKUP(Table2[[#This Row],[رقم الايصال الاكتروني]],Table1[],3,0),"")</f>
        <v/>
      </c>
    </row>
    <row r="2072" spans="6:8" ht="18.75" x14ac:dyDescent="0.3">
      <c r="F2072" s="8" t="s">
        <v>1606</v>
      </c>
      <c r="G2072" s="9" t="str">
        <f>IFERROR(VLOOKUP(Table2[[#This Row],[رقم الايصال الاكتروني]],Table1[],2,0),"")</f>
        <v/>
      </c>
      <c r="H2072" s="9" t="str">
        <f>IFERROR(VLOOKUP(Table2[[#This Row],[رقم الايصال الاكتروني]],Table1[],3,0),"")</f>
        <v/>
      </c>
    </row>
    <row r="2073" spans="6:8" ht="18.75" x14ac:dyDescent="0.3">
      <c r="F2073" s="8" t="s">
        <v>1607</v>
      </c>
      <c r="G2073" s="9" t="str">
        <f>IFERROR(VLOOKUP(Table2[[#This Row],[رقم الايصال الاكتروني]],Table1[],2,0),"")</f>
        <v/>
      </c>
      <c r="H2073" s="9" t="str">
        <f>IFERROR(VLOOKUP(Table2[[#This Row],[رقم الايصال الاكتروني]],Table1[],3,0),"")</f>
        <v/>
      </c>
    </row>
    <row r="2074" spans="6:8" ht="18.75" x14ac:dyDescent="0.3">
      <c r="F2074" s="8" t="s">
        <v>1608</v>
      </c>
      <c r="G2074" s="9" t="str">
        <f>IFERROR(VLOOKUP(Table2[[#This Row],[رقم الايصال الاكتروني]],Table1[],2,0),"")</f>
        <v/>
      </c>
      <c r="H2074" s="9" t="str">
        <f>IFERROR(VLOOKUP(Table2[[#This Row],[رقم الايصال الاكتروني]],Table1[],3,0),"")</f>
        <v/>
      </c>
    </row>
    <row r="2075" spans="6:8" ht="18.75" x14ac:dyDescent="0.3">
      <c r="F2075" s="8" t="s">
        <v>1609</v>
      </c>
      <c r="G2075" s="9" t="str">
        <f>IFERROR(VLOOKUP(Table2[[#This Row],[رقم الايصال الاكتروني]],Table1[],2,0),"")</f>
        <v/>
      </c>
      <c r="H2075" s="9" t="str">
        <f>IFERROR(VLOOKUP(Table2[[#This Row],[رقم الايصال الاكتروني]],Table1[],3,0),"")</f>
        <v/>
      </c>
    </row>
    <row r="2076" spans="6:8" ht="18.75" x14ac:dyDescent="0.3">
      <c r="F2076" s="8">
        <v>58497</v>
      </c>
      <c r="G2076" s="9">
        <f>IFERROR(VLOOKUP(Table2[[#This Row],[رقم الايصال الاكتروني]],Table1[],2,0),"")</f>
        <v>15390</v>
      </c>
      <c r="H2076" s="9" t="str">
        <f>IFERROR(VLOOKUP(Table2[[#This Row],[رقم الايصال الاكتروني]],Table1[],3,0),"")</f>
        <v>فيزا</v>
      </c>
    </row>
    <row r="2077" spans="6:8" ht="18.75" x14ac:dyDescent="0.3">
      <c r="F2077" s="8" t="s">
        <v>1610</v>
      </c>
      <c r="G2077" s="9" t="str">
        <f>IFERROR(VLOOKUP(Table2[[#This Row],[رقم الايصال الاكتروني]],Table1[],2,0),"")</f>
        <v/>
      </c>
      <c r="H2077" s="9" t="str">
        <f>IFERROR(VLOOKUP(Table2[[#This Row],[رقم الايصال الاكتروني]],Table1[],3,0),"")</f>
        <v/>
      </c>
    </row>
    <row r="2078" spans="6:8" ht="18.75" x14ac:dyDescent="0.3">
      <c r="F2078" s="8" t="s">
        <v>1611</v>
      </c>
      <c r="G2078" s="9" t="str">
        <f>IFERROR(VLOOKUP(Table2[[#This Row],[رقم الايصال الاكتروني]],Table1[],2,0),"")</f>
        <v/>
      </c>
      <c r="H2078" s="9" t="str">
        <f>IFERROR(VLOOKUP(Table2[[#This Row],[رقم الايصال الاكتروني]],Table1[],3,0),"")</f>
        <v/>
      </c>
    </row>
    <row r="2079" spans="6:8" ht="18.75" x14ac:dyDescent="0.3">
      <c r="F2079" s="8" t="s">
        <v>1612</v>
      </c>
      <c r="G2079" s="9" t="str">
        <f>IFERROR(VLOOKUP(Table2[[#This Row],[رقم الايصال الاكتروني]],Table1[],2,0),"")</f>
        <v/>
      </c>
      <c r="H2079" s="9" t="str">
        <f>IFERROR(VLOOKUP(Table2[[#This Row],[رقم الايصال الاكتروني]],Table1[],3,0),"")</f>
        <v/>
      </c>
    </row>
    <row r="2080" spans="6:8" ht="18.75" x14ac:dyDescent="0.3">
      <c r="F2080" s="8">
        <v>200523</v>
      </c>
      <c r="G2080" s="9" t="str">
        <f>IFERROR(VLOOKUP(Table2[[#This Row],[رقم الايصال الاكتروني]],Table1[],2,0),"")</f>
        <v/>
      </c>
      <c r="H2080" s="9" t="str">
        <f>IFERROR(VLOOKUP(Table2[[#This Row],[رقم الايصال الاكتروني]],Table1[],3,0),"")</f>
        <v/>
      </c>
    </row>
    <row r="2081" spans="6:8" ht="18.75" x14ac:dyDescent="0.3">
      <c r="F2081" s="8" t="s">
        <v>1613</v>
      </c>
      <c r="G2081" s="9" t="str">
        <f>IFERROR(VLOOKUP(Table2[[#This Row],[رقم الايصال الاكتروني]],Table1[],2,0),"")</f>
        <v/>
      </c>
      <c r="H2081" s="9" t="str">
        <f>IFERROR(VLOOKUP(Table2[[#This Row],[رقم الايصال الاكتروني]],Table1[],3,0),"")</f>
        <v/>
      </c>
    </row>
    <row r="2082" spans="6:8" ht="18.75" x14ac:dyDescent="0.3">
      <c r="F2082" s="8" t="s">
        <v>1614</v>
      </c>
      <c r="G2082" s="9" t="str">
        <f>IFERROR(VLOOKUP(Table2[[#This Row],[رقم الايصال الاكتروني]],Table1[],2,0),"")</f>
        <v/>
      </c>
      <c r="H2082" s="9" t="str">
        <f>IFERROR(VLOOKUP(Table2[[#This Row],[رقم الايصال الاكتروني]],Table1[],3,0),"")</f>
        <v/>
      </c>
    </row>
    <row r="2083" spans="6:8" ht="18.75" x14ac:dyDescent="0.3">
      <c r="F2083" s="8" t="s">
        <v>1615</v>
      </c>
      <c r="G2083" s="9" t="str">
        <f>IFERROR(VLOOKUP(Table2[[#This Row],[رقم الايصال الاكتروني]],Table1[],2,0),"")</f>
        <v/>
      </c>
      <c r="H2083" s="9" t="str">
        <f>IFERROR(VLOOKUP(Table2[[#This Row],[رقم الايصال الاكتروني]],Table1[],3,0),"")</f>
        <v/>
      </c>
    </row>
    <row r="2084" spans="6:8" ht="18.75" x14ac:dyDescent="0.3">
      <c r="F2084" s="8">
        <v>70644</v>
      </c>
      <c r="G2084" s="9" t="str">
        <f>IFERROR(VLOOKUP(Table2[[#This Row],[رقم الايصال الاكتروني]],Table1[],2,0),"")</f>
        <v/>
      </c>
      <c r="H2084" s="9" t="str">
        <f>IFERROR(VLOOKUP(Table2[[#This Row],[رقم الايصال الاكتروني]],Table1[],3,0),"")</f>
        <v/>
      </c>
    </row>
    <row r="2085" spans="6:8" ht="18.75" x14ac:dyDescent="0.3">
      <c r="F2085" s="8" t="s">
        <v>1616</v>
      </c>
      <c r="G2085" s="9" t="str">
        <f>IFERROR(VLOOKUP(Table2[[#This Row],[رقم الايصال الاكتروني]],Table1[],2,0),"")</f>
        <v/>
      </c>
      <c r="H2085" s="9" t="str">
        <f>IFERROR(VLOOKUP(Table2[[#This Row],[رقم الايصال الاكتروني]],Table1[],3,0),"")</f>
        <v/>
      </c>
    </row>
    <row r="2086" spans="6:8" ht="18.75" x14ac:dyDescent="0.3">
      <c r="F2086" s="8" t="s">
        <v>1617</v>
      </c>
      <c r="G2086" s="9">
        <f>IFERROR(VLOOKUP(Table2[[#This Row],[رقم الايصال الاكتروني]],Table1[],2,0),"")</f>
        <v>39750</v>
      </c>
      <c r="H2086" s="9" t="str">
        <f>IFERROR(VLOOKUP(Table2[[#This Row],[رقم الايصال الاكتروني]],Table1[],3,0),"")</f>
        <v>تحويل بنكى</v>
      </c>
    </row>
    <row r="2087" spans="6:8" ht="18.75" x14ac:dyDescent="0.3">
      <c r="F2087" s="8">
        <v>92505</v>
      </c>
      <c r="G2087" s="9" t="str">
        <f>IFERROR(VLOOKUP(Table2[[#This Row],[رقم الايصال الاكتروني]],Table1[],2,0),"")</f>
        <v/>
      </c>
      <c r="H2087" s="9" t="str">
        <f>IFERROR(VLOOKUP(Table2[[#This Row],[رقم الايصال الاكتروني]],Table1[],3,0),"")</f>
        <v/>
      </c>
    </row>
    <row r="2088" spans="6:8" ht="18.75" x14ac:dyDescent="0.3">
      <c r="F2088" s="8" t="s">
        <v>1618</v>
      </c>
      <c r="G2088" s="9" t="str">
        <f>IFERROR(VLOOKUP(Table2[[#This Row],[رقم الايصال الاكتروني]],Table1[],2,0),"")</f>
        <v/>
      </c>
      <c r="H2088" s="9" t="str">
        <f>IFERROR(VLOOKUP(Table2[[#This Row],[رقم الايصال الاكتروني]],Table1[],3,0),"")</f>
        <v/>
      </c>
    </row>
    <row r="2089" spans="6:8" ht="18.75" x14ac:dyDescent="0.3">
      <c r="F2089" s="8" t="s">
        <v>813</v>
      </c>
      <c r="G2089" s="9">
        <f>IFERROR(VLOOKUP(Table2[[#This Row],[رقم الايصال الاكتروني]],Table1[],2,0),"")</f>
        <v>31025</v>
      </c>
      <c r="H2089" s="9" t="str">
        <f>IFERROR(VLOOKUP(Table2[[#This Row],[رقم الايصال الاكتروني]],Table1[],3,0),"")</f>
        <v>فيزا</v>
      </c>
    </row>
    <row r="2090" spans="6:8" ht="18.75" x14ac:dyDescent="0.3">
      <c r="F2090" s="8">
        <v>6007220</v>
      </c>
      <c r="G2090" s="9">
        <f>IFERROR(VLOOKUP(Table2[[#This Row],[رقم الايصال الاكتروني]],Table1[],2,0),"")</f>
        <v>9511</v>
      </c>
      <c r="H2090" s="9" t="str">
        <f>IFERROR(VLOOKUP(Table2[[#This Row],[رقم الايصال الاكتروني]],Table1[],3,0),"")</f>
        <v>تحويل بنكى</v>
      </c>
    </row>
    <row r="2091" spans="6:8" ht="18.75" x14ac:dyDescent="0.3">
      <c r="F2091" s="8" t="s">
        <v>1619</v>
      </c>
      <c r="G2091" s="9" t="str">
        <f>IFERROR(VLOOKUP(Table2[[#This Row],[رقم الايصال الاكتروني]],Table1[],2,0),"")</f>
        <v/>
      </c>
      <c r="H2091" s="9" t="str">
        <f>IFERROR(VLOOKUP(Table2[[#This Row],[رقم الايصال الاكتروني]],Table1[],3,0),"")</f>
        <v/>
      </c>
    </row>
    <row r="2092" spans="6:8" ht="18.75" x14ac:dyDescent="0.3">
      <c r="F2092" s="8" t="s">
        <v>1397</v>
      </c>
      <c r="G2092" s="9" t="str">
        <f>IFERROR(VLOOKUP(Table2[[#This Row],[رقم الايصال الاكتروني]],Table1[],2,0),"")</f>
        <v/>
      </c>
      <c r="H2092" s="9" t="str">
        <f>IFERROR(VLOOKUP(Table2[[#This Row],[رقم الايصال الاكتروني]],Table1[],3,0),"")</f>
        <v/>
      </c>
    </row>
    <row r="2093" spans="6:8" ht="18.75" x14ac:dyDescent="0.3">
      <c r="F2093" s="8" t="s">
        <v>1485</v>
      </c>
      <c r="G2093" s="9" t="str">
        <f>IFERROR(VLOOKUP(Table2[[#This Row],[رقم الايصال الاكتروني]],Table1[],2,0),"")</f>
        <v/>
      </c>
      <c r="H2093" s="9" t="str">
        <f>IFERROR(VLOOKUP(Table2[[#This Row],[رقم الايصال الاكتروني]],Table1[],3,0),"")</f>
        <v/>
      </c>
    </row>
    <row r="2094" spans="6:8" ht="18.75" x14ac:dyDescent="0.3">
      <c r="F2094" s="8" t="s">
        <v>1486</v>
      </c>
      <c r="G2094" s="9" t="str">
        <f>IFERROR(VLOOKUP(Table2[[#This Row],[رقم الايصال الاكتروني]],Table1[],2,0),"")</f>
        <v/>
      </c>
      <c r="H2094" s="9" t="str">
        <f>IFERROR(VLOOKUP(Table2[[#This Row],[رقم الايصال الاكتروني]],Table1[],3,0),"")</f>
        <v/>
      </c>
    </row>
    <row r="2095" spans="6:8" ht="18.75" x14ac:dyDescent="0.3">
      <c r="F2095" s="8" t="s">
        <v>1491</v>
      </c>
      <c r="G2095" s="9" t="str">
        <f>IFERROR(VLOOKUP(Table2[[#This Row],[رقم الايصال الاكتروني]],Table1[],2,0),"")</f>
        <v/>
      </c>
      <c r="H2095" s="9" t="str">
        <f>IFERROR(VLOOKUP(Table2[[#This Row],[رقم الايصال الاكتروني]],Table1[],3,0),"")</f>
        <v/>
      </c>
    </row>
    <row r="2096" spans="6:8" ht="18.75" x14ac:dyDescent="0.3">
      <c r="F2096" s="8" t="s">
        <v>1415</v>
      </c>
      <c r="G2096" s="9" t="str">
        <f>IFERROR(VLOOKUP(Table2[[#This Row],[رقم الايصال الاكتروني]],Table1[],2,0),"")</f>
        <v/>
      </c>
      <c r="H2096" s="9" t="str">
        <f>IFERROR(VLOOKUP(Table2[[#This Row],[رقم الايصال الاكتروني]],Table1[],3,0),"")</f>
        <v/>
      </c>
    </row>
    <row r="2097" spans="6:8" ht="18.75" x14ac:dyDescent="0.3">
      <c r="F2097" s="8" t="s">
        <v>1620</v>
      </c>
      <c r="G2097" s="9" t="str">
        <f>IFERROR(VLOOKUP(Table2[[#This Row],[رقم الايصال الاكتروني]],Table1[],2,0),"")</f>
        <v/>
      </c>
      <c r="H2097" s="9" t="str">
        <f>IFERROR(VLOOKUP(Table2[[#This Row],[رقم الايصال الاكتروني]],Table1[],3,0),"")</f>
        <v/>
      </c>
    </row>
    <row r="2098" spans="6:8" ht="18.75" x14ac:dyDescent="0.3">
      <c r="F2098" s="8" t="s">
        <v>1621</v>
      </c>
      <c r="G2098" s="9" t="str">
        <f>IFERROR(VLOOKUP(Table2[[#This Row],[رقم الايصال الاكتروني]],Table1[],2,0),"")</f>
        <v/>
      </c>
      <c r="H2098" s="9" t="str">
        <f>IFERROR(VLOOKUP(Table2[[#This Row],[رقم الايصال الاكتروني]],Table1[],3,0),"")</f>
        <v/>
      </c>
    </row>
    <row r="2099" spans="6:8" ht="18.75" x14ac:dyDescent="0.3">
      <c r="F2099" s="8">
        <v>18353</v>
      </c>
      <c r="G2099" s="9" t="str">
        <f>IFERROR(VLOOKUP(Table2[[#This Row],[رقم الايصال الاكتروني]],Table1[],2,0),"")</f>
        <v/>
      </c>
      <c r="H2099" s="9" t="str">
        <f>IFERROR(VLOOKUP(Table2[[#This Row],[رقم الايصال الاكتروني]],Table1[],3,0),"")</f>
        <v/>
      </c>
    </row>
    <row r="2100" spans="6:8" ht="18.75" x14ac:dyDescent="0.3">
      <c r="F2100" s="8" t="s">
        <v>554</v>
      </c>
      <c r="G2100" s="9">
        <f>IFERROR(VLOOKUP(Table2[[#This Row],[رقم الايصال الاكتروني]],Table1[],2,0),"")</f>
        <v>20625</v>
      </c>
      <c r="H2100" s="9" t="str">
        <f>IFERROR(VLOOKUP(Table2[[#This Row],[رقم الايصال الاكتروني]],Table1[],3,0),"")</f>
        <v>شيك</v>
      </c>
    </row>
    <row r="2101" spans="6:8" ht="18.75" x14ac:dyDescent="0.3">
      <c r="F2101" s="8" t="s">
        <v>1622</v>
      </c>
      <c r="G2101" s="9" t="str">
        <f>IFERROR(VLOOKUP(Table2[[#This Row],[رقم الايصال الاكتروني]],Table1[],2,0),"")</f>
        <v/>
      </c>
      <c r="H2101" s="9" t="str">
        <f>IFERROR(VLOOKUP(Table2[[#This Row],[رقم الايصال الاكتروني]],Table1[],3,0),"")</f>
        <v/>
      </c>
    </row>
    <row r="2102" spans="6:8" ht="18.75" x14ac:dyDescent="0.3">
      <c r="F2102" s="8" t="s">
        <v>607</v>
      </c>
      <c r="G2102" s="9">
        <f>IFERROR(VLOOKUP(Table2[[#This Row],[رقم الايصال الاكتروني]],Table1[],2,0),"")</f>
        <v>16500</v>
      </c>
      <c r="H2102" s="9" t="str">
        <f>IFERROR(VLOOKUP(Table2[[#This Row],[رقم الايصال الاكتروني]],Table1[],3,0),"")</f>
        <v>كاش</v>
      </c>
    </row>
    <row r="2103" spans="6:8" ht="18.75" x14ac:dyDescent="0.3">
      <c r="F2103" s="8" t="s">
        <v>1623</v>
      </c>
      <c r="G2103" s="9" t="str">
        <f>IFERROR(VLOOKUP(Table2[[#This Row],[رقم الايصال الاكتروني]],Table1[],2,0),"")</f>
        <v/>
      </c>
      <c r="H2103" s="9" t="str">
        <f>IFERROR(VLOOKUP(Table2[[#This Row],[رقم الايصال الاكتروني]],Table1[],3,0),"")</f>
        <v/>
      </c>
    </row>
    <row r="2104" spans="6:8" ht="18.75" x14ac:dyDescent="0.3">
      <c r="F2104" s="8" t="s">
        <v>1624</v>
      </c>
      <c r="G2104" s="9" t="str">
        <f>IFERROR(VLOOKUP(Table2[[#This Row],[رقم الايصال الاكتروني]],Table1[],2,0),"")</f>
        <v/>
      </c>
      <c r="H2104" s="9" t="str">
        <f>IFERROR(VLOOKUP(Table2[[#This Row],[رقم الايصال الاكتروني]],Table1[],3,0),"")</f>
        <v/>
      </c>
    </row>
    <row r="2105" spans="6:8" ht="18.75" x14ac:dyDescent="0.3">
      <c r="F2105" s="8">
        <v>540534</v>
      </c>
      <c r="G2105" s="9" t="str">
        <f>IFERROR(VLOOKUP(Table2[[#This Row],[رقم الايصال الاكتروني]],Table1[],2,0),"")</f>
        <v/>
      </c>
      <c r="H2105" s="9" t="str">
        <f>IFERROR(VLOOKUP(Table2[[#This Row],[رقم الايصال الاكتروني]],Table1[],3,0),"")</f>
        <v/>
      </c>
    </row>
    <row r="2106" spans="6:8" ht="18.75" x14ac:dyDescent="0.3">
      <c r="F2106" s="8">
        <v>44658</v>
      </c>
      <c r="G2106" s="9" t="str">
        <f>IFERROR(VLOOKUP(Table2[[#This Row],[رقم الايصال الاكتروني]],Table1[],2,0),"")</f>
        <v/>
      </c>
      <c r="H2106" s="9" t="str">
        <f>IFERROR(VLOOKUP(Table2[[#This Row],[رقم الايصال الاكتروني]],Table1[],3,0),"")</f>
        <v/>
      </c>
    </row>
    <row r="2107" spans="6:8" ht="18.75" x14ac:dyDescent="0.3">
      <c r="F2107" s="8">
        <v>638122</v>
      </c>
      <c r="G2107" s="9">
        <f>IFERROR(VLOOKUP(Table2[[#This Row],[رقم الايصال الاكتروني]],Table1[],2,0),"")</f>
        <v>5805</v>
      </c>
      <c r="H2107" s="9" t="str">
        <f>IFERROR(VLOOKUP(Table2[[#This Row],[رقم الايصال الاكتروني]],Table1[],3,0),"")</f>
        <v>تحويل بنكى</v>
      </c>
    </row>
    <row r="2108" spans="6:8" ht="18.75" x14ac:dyDescent="0.3">
      <c r="F2108" s="8">
        <v>8043076</v>
      </c>
      <c r="G2108" s="9" t="str">
        <f>IFERROR(VLOOKUP(Table2[[#This Row],[رقم الايصال الاكتروني]],Table1[],2,0),"")</f>
        <v/>
      </c>
      <c r="H2108" s="9" t="str">
        <f>IFERROR(VLOOKUP(Table2[[#This Row],[رقم الايصال الاكتروني]],Table1[],3,0),"")</f>
        <v/>
      </c>
    </row>
    <row r="2109" spans="6:8" ht="18.75" x14ac:dyDescent="0.3">
      <c r="F2109" s="8" t="s">
        <v>1625</v>
      </c>
      <c r="G2109" s="9" t="str">
        <f>IFERROR(VLOOKUP(Table2[[#This Row],[رقم الايصال الاكتروني]],Table1[],2,0),"")</f>
        <v/>
      </c>
      <c r="H2109" s="9" t="str">
        <f>IFERROR(VLOOKUP(Table2[[#This Row],[رقم الايصال الاكتروني]],Table1[],3,0),"")</f>
        <v/>
      </c>
    </row>
    <row r="2110" spans="6:8" ht="18.75" x14ac:dyDescent="0.3">
      <c r="F2110" s="8">
        <v>1006547</v>
      </c>
      <c r="G2110" s="9" t="str">
        <f>IFERROR(VLOOKUP(Table2[[#This Row],[رقم الايصال الاكتروني]],Table1[],2,0),"")</f>
        <v/>
      </c>
      <c r="H2110" s="9" t="str">
        <f>IFERROR(VLOOKUP(Table2[[#This Row],[رقم الايصال الاكتروني]],Table1[],3,0),"")</f>
        <v/>
      </c>
    </row>
    <row r="2111" spans="6:8" ht="18.75" x14ac:dyDescent="0.3">
      <c r="F2111" s="8" t="s">
        <v>1626</v>
      </c>
      <c r="G2111" s="9">
        <f>IFERROR(VLOOKUP(Table2[[#This Row],[رقم الايصال الاكتروني]],Table1[],2,0),"")</f>
        <v>45175</v>
      </c>
      <c r="H2111" s="9" t="str">
        <f>IFERROR(VLOOKUP(Table2[[#This Row],[رقم الايصال الاكتروني]],Table1[],3,0),"")</f>
        <v>كاش</v>
      </c>
    </row>
    <row r="2112" spans="6:8" ht="18.75" x14ac:dyDescent="0.3">
      <c r="F2112" s="8">
        <v>600055</v>
      </c>
      <c r="G2112" s="9" t="str">
        <f>IFERROR(VLOOKUP(Table2[[#This Row],[رقم الايصال الاكتروني]],Table1[],2,0),"")</f>
        <v/>
      </c>
      <c r="H2112" s="9" t="str">
        <f>IFERROR(VLOOKUP(Table2[[#This Row],[رقم الايصال الاكتروني]],Table1[],3,0),"")</f>
        <v/>
      </c>
    </row>
    <row r="2113" spans="6:8" ht="18.75" x14ac:dyDescent="0.3">
      <c r="F2113" s="8">
        <v>5965205</v>
      </c>
      <c r="G2113" s="9" t="str">
        <f>IFERROR(VLOOKUP(Table2[[#This Row],[رقم الايصال الاكتروني]],Table1[],2,0),"")</f>
        <v/>
      </c>
      <c r="H2113" s="9" t="str">
        <f>IFERROR(VLOOKUP(Table2[[#This Row],[رقم الايصال الاكتروني]],Table1[],3,0),"")</f>
        <v/>
      </c>
    </row>
    <row r="2114" spans="6:8" ht="18.75" x14ac:dyDescent="0.3">
      <c r="F2114" s="8">
        <v>32066</v>
      </c>
      <c r="G2114" s="9" t="str">
        <f>IFERROR(VLOOKUP(Table2[[#This Row],[رقم الايصال الاكتروني]],Table1[],2,0),"")</f>
        <v/>
      </c>
      <c r="H2114" s="9" t="str">
        <f>IFERROR(VLOOKUP(Table2[[#This Row],[رقم الايصال الاكتروني]],Table1[],3,0),"")</f>
        <v/>
      </c>
    </row>
    <row r="2115" spans="6:8" ht="18.75" x14ac:dyDescent="0.3">
      <c r="F2115" s="8">
        <v>41040</v>
      </c>
      <c r="G2115" s="9">
        <f>IFERROR(VLOOKUP(Table2[[#This Row],[رقم الايصال الاكتروني]],Table1[],2,0),"")</f>
        <v>7087.5</v>
      </c>
      <c r="H2115" s="9" t="str">
        <f>IFERROR(VLOOKUP(Table2[[#This Row],[رقم الايصال الاكتروني]],Table1[],3,0),"")</f>
        <v>شيك</v>
      </c>
    </row>
    <row r="2116" spans="6:8" ht="18.75" x14ac:dyDescent="0.3">
      <c r="F2116" s="8">
        <v>113523</v>
      </c>
      <c r="G2116" s="9">
        <f>IFERROR(VLOOKUP(Table2[[#This Row],[رقم الايصال الاكتروني]],Table1[],2,0),"")</f>
        <v>8600</v>
      </c>
      <c r="H2116" s="9" t="str">
        <f>IFERROR(VLOOKUP(Table2[[#This Row],[رقم الايصال الاكتروني]],Table1[],3,0),"")</f>
        <v>شيك</v>
      </c>
    </row>
    <row r="2117" spans="6:8" ht="18.75" x14ac:dyDescent="0.3">
      <c r="F2117" s="8">
        <v>334722</v>
      </c>
      <c r="G2117" s="9" t="str">
        <f>IFERROR(VLOOKUP(Table2[[#This Row],[رقم الايصال الاكتروني]],Table1[],2,0),"")</f>
        <v/>
      </c>
      <c r="H2117" s="9" t="str">
        <f>IFERROR(VLOOKUP(Table2[[#This Row],[رقم الايصال الاكتروني]],Table1[],3,0),"")</f>
        <v/>
      </c>
    </row>
    <row r="2118" spans="6:8" ht="18.75" x14ac:dyDescent="0.3">
      <c r="F2118" s="8">
        <v>19935</v>
      </c>
      <c r="G2118" s="9">
        <f>IFERROR(VLOOKUP(Table2[[#This Row],[رقم الايصال الاكتروني]],Table1[],2,0),"")</f>
        <v>6682.5</v>
      </c>
      <c r="H2118" s="9" t="str">
        <f>IFERROR(VLOOKUP(Table2[[#This Row],[رقم الايصال الاكتروني]],Table1[],3,0),"")</f>
        <v>شيك</v>
      </c>
    </row>
    <row r="2119" spans="6:8" ht="18.75" x14ac:dyDescent="0.3">
      <c r="F2119" s="8" t="s">
        <v>1627</v>
      </c>
      <c r="G2119" s="9">
        <f>IFERROR(VLOOKUP(Table2[[#This Row],[رقم الايصال الاكتروني]],Table1[],2,0),"")</f>
        <v>21000</v>
      </c>
      <c r="H2119" s="9" t="str">
        <f>IFERROR(VLOOKUP(Table2[[#This Row],[رقم الايصال الاكتروني]],Table1[],3,0),"")</f>
        <v>فيزا</v>
      </c>
    </row>
    <row r="2120" spans="6:8" ht="18.75" x14ac:dyDescent="0.3">
      <c r="F2120" s="8">
        <v>767245</v>
      </c>
      <c r="G2120" s="9">
        <f>IFERROR(VLOOKUP(Table2[[#This Row],[رقم الايصال الاكتروني]],Table1[],2,0),"")</f>
        <v>34200</v>
      </c>
      <c r="H2120" s="9" t="str">
        <f>IFERROR(VLOOKUP(Table2[[#This Row],[رقم الايصال الاكتروني]],Table1[],3,0),"")</f>
        <v>كاش</v>
      </c>
    </row>
    <row r="2121" spans="6:8" ht="18.75" x14ac:dyDescent="0.3">
      <c r="F2121" s="8">
        <v>28705</v>
      </c>
      <c r="G2121" s="9" t="str">
        <f>IFERROR(VLOOKUP(Table2[[#This Row],[رقم الايصال الاكتروني]],Table1[],2,0),"")</f>
        <v/>
      </c>
      <c r="H2121" s="9" t="str">
        <f>IFERROR(VLOOKUP(Table2[[#This Row],[رقم الايصال الاكتروني]],Table1[],3,0),"")</f>
        <v/>
      </c>
    </row>
    <row r="2122" spans="6:8" ht="18.75" x14ac:dyDescent="0.3">
      <c r="F2122" s="8">
        <v>1026763</v>
      </c>
      <c r="G2122" s="9">
        <f>IFERROR(VLOOKUP(Table2[[#This Row],[رقم الايصال الاكتروني]],Table1[],2,0),"")</f>
        <v>14080</v>
      </c>
      <c r="H2122" s="9" t="str">
        <f>IFERROR(VLOOKUP(Table2[[#This Row],[رقم الايصال الاكتروني]],Table1[],3,0),"")</f>
        <v>شيك</v>
      </c>
    </row>
    <row r="2123" spans="6:8" ht="18.75" x14ac:dyDescent="0.3">
      <c r="F2123" s="8">
        <v>6539882</v>
      </c>
      <c r="G2123" s="9" t="str">
        <f>IFERROR(VLOOKUP(Table2[[#This Row],[رقم الايصال الاكتروني]],Table1[],2,0),"")</f>
        <v/>
      </c>
      <c r="H2123" s="9" t="str">
        <f>IFERROR(VLOOKUP(Table2[[#This Row],[رقم الايصال الاكتروني]],Table1[],3,0),"")</f>
        <v/>
      </c>
    </row>
    <row r="2124" spans="6:8" ht="18.75" x14ac:dyDescent="0.3">
      <c r="F2124" s="8">
        <v>96911</v>
      </c>
      <c r="G2124" s="9">
        <f>IFERROR(VLOOKUP(Table2[[#This Row],[رقم الايصال الاكتروني]],Table1[],2,0),"")</f>
        <v>49000</v>
      </c>
      <c r="H2124" s="9" t="str">
        <f>IFERROR(VLOOKUP(Table2[[#This Row],[رقم الايصال الاكتروني]],Table1[],3,0),"")</f>
        <v>كاش</v>
      </c>
    </row>
    <row r="2125" spans="6:8" ht="18.75" x14ac:dyDescent="0.3">
      <c r="F2125" s="8">
        <v>337717</v>
      </c>
      <c r="G2125" s="9" t="str">
        <f>IFERROR(VLOOKUP(Table2[[#This Row],[رقم الايصال الاكتروني]],Table1[],2,0),"")</f>
        <v/>
      </c>
      <c r="H2125" s="9" t="str">
        <f>IFERROR(VLOOKUP(Table2[[#This Row],[رقم الايصال الاكتروني]],Table1[],3,0),"")</f>
        <v/>
      </c>
    </row>
    <row r="2126" spans="6:8" ht="18.75" x14ac:dyDescent="0.3">
      <c r="F2126" s="8"/>
      <c r="G2126" s="9" t="str">
        <f>IFERROR(VLOOKUP(Table2[[#This Row],[رقم الايصال الاكتروني]],Table1[],2,0),"")</f>
        <v/>
      </c>
      <c r="H2126" s="9" t="str">
        <f>IFERROR(VLOOKUP(Table2[[#This Row],[رقم الايصال الاكتروني]],Table1[],3,0),"")</f>
        <v/>
      </c>
    </row>
    <row r="2127" spans="6:8" ht="18.75" x14ac:dyDescent="0.3">
      <c r="F2127" s="8" t="s">
        <v>1628</v>
      </c>
      <c r="G2127" s="9" t="str">
        <f>IFERROR(VLOOKUP(Table2[[#This Row],[رقم الايصال الاكتروني]],Table1[],2,0),"")</f>
        <v/>
      </c>
      <c r="H2127" s="9" t="str">
        <f>IFERROR(VLOOKUP(Table2[[#This Row],[رقم الايصال الاكتروني]],Table1[],3,0),"")</f>
        <v/>
      </c>
    </row>
    <row r="2128" spans="6:8" ht="18.75" x14ac:dyDescent="0.3">
      <c r="F2128" s="8" t="s">
        <v>1629</v>
      </c>
      <c r="G2128" s="9" t="str">
        <f>IFERROR(VLOOKUP(Table2[[#This Row],[رقم الايصال الاكتروني]],Table1[],2,0),"")</f>
        <v/>
      </c>
      <c r="H2128" s="9" t="str">
        <f>IFERROR(VLOOKUP(Table2[[#This Row],[رقم الايصال الاكتروني]],Table1[],3,0),"")</f>
        <v/>
      </c>
    </row>
    <row r="2129" spans="6:8" ht="18.75" x14ac:dyDescent="0.3">
      <c r="F2129" s="8" t="s">
        <v>1630</v>
      </c>
      <c r="G2129" s="9" t="str">
        <f>IFERROR(VLOOKUP(Table2[[#This Row],[رقم الايصال الاكتروني]],Table1[],2,0),"")</f>
        <v/>
      </c>
      <c r="H2129" s="9" t="str">
        <f>IFERROR(VLOOKUP(Table2[[#This Row],[رقم الايصال الاكتروني]],Table1[],3,0),"")</f>
        <v/>
      </c>
    </row>
    <row r="2130" spans="6:8" ht="18.75" x14ac:dyDescent="0.3">
      <c r="F2130" s="8">
        <v>100588</v>
      </c>
      <c r="G2130" s="9" t="str">
        <f>IFERROR(VLOOKUP(Table2[[#This Row],[رقم الايصال الاكتروني]],Table1[],2,0),"")</f>
        <v/>
      </c>
      <c r="H2130" s="9" t="str">
        <f>IFERROR(VLOOKUP(Table2[[#This Row],[رقم الايصال الاكتروني]],Table1[],3,0),"")</f>
        <v/>
      </c>
    </row>
    <row r="2131" spans="6:8" ht="18.75" x14ac:dyDescent="0.3">
      <c r="F2131" s="8">
        <v>593335</v>
      </c>
      <c r="G2131" s="9" t="str">
        <f>IFERROR(VLOOKUP(Table2[[#This Row],[رقم الايصال الاكتروني]],Table1[],2,0),"")</f>
        <v/>
      </c>
      <c r="H2131" s="9" t="str">
        <f>IFERROR(VLOOKUP(Table2[[#This Row],[رقم الايصال الاكتروني]],Table1[],3,0),"")</f>
        <v/>
      </c>
    </row>
    <row r="2132" spans="6:8" ht="18.75" x14ac:dyDescent="0.3">
      <c r="F2132" s="8">
        <v>45862</v>
      </c>
      <c r="G2132" s="9" t="str">
        <f>IFERROR(VLOOKUP(Table2[[#This Row],[رقم الايصال الاكتروني]],Table1[],2,0),"")</f>
        <v/>
      </c>
      <c r="H2132" s="9" t="str">
        <f>IFERROR(VLOOKUP(Table2[[#This Row],[رقم الايصال الاكتروني]],Table1[],3,0),"")</f>
        <v/>
      </c>
    </row>
    <row r="2133" spans="6:8" ht="18.75" x14ac:dyDescent="0.3">
      <c r="F2133" s="8">
        <v>724843</v>
      </c>
      <c r="G2133" s="9">
        <f>IFERROR(VLOOKUP(Table2[[#This Row],[رقم الايصال الاكتروني]],Table1[],2,0),"")</f>
        <v>10660</v>
      </c>
      <c r="H2133" s="9" t="str">
        <f>IFERROR(VLOOKUP(Table2[[#This Row],[رقم الايصال الاكتروني]],Table1[],3,0),"")</f>
        <v>تحويل بنكى</v>
      </c>
    </row>
    <row r="2134" spans="6:8" ht="18.75" x14ac:dyDescent="0.3">
      <c r="F2134" s="8">
        <v>1162512</v>
      </c>
      <c r="G2134" s="9" t="str">
        <f>IFERROR(VLOOKUP(Table2[[#This Row],[رقم الايصال الاكتروني]],Table1[],2,0),"")</f>
        <v/>
      </c>
      <c r="H2134" s="9" t="str">
        <f>IFERROR(VLOOKUP(Table2[[#This Row],[رقم الايصال الاكتروني]],Table1[],3,0),"")</f>
        <v/>
      </c>
    </row>
    <row r="2135" spans="6:8" ht="18.75" x14ac:dyDescent="0.3">
      <c r="F2135" s="8" t="s">
        <v>1631</v>
      </c>
      <c r="G2135" s="9" t="str">
        <f>IFERROR(VLOOKUP(Table2[[#This Row],[رقم الايصال الاكتروني]],Table1[],2,0),"")</f>
        <v/>
      </c>
      <c r="H2135" s="9" t="str">
        <f>IFERROR(VLOOKUP(Table2[[#This Row],[رقم الايصال الاكتروني]],Table1[],3,0),"")</f>
        <v/>
      </c>
    </row>
    <row r="2136" spans="6:8" ht="18.75" x14ac:dyDescent="0.3">
      <c r="F2136" s="8" t="s">
        <v>1632</v>
      </c>
      <c r="G2136" s="9" t="str">
        <f>IFERROR(VLOOKUP(Table2[[#This Row],[رقم الايصال الاكتروني]],Table1[],2,0),"")</f>
        <v/>
      </c>
      <c r="H2136" s="9" t="str">
        <f>IFERROR(VLOOKUP(Table2[[#This Row],[رقم الايصال الاكتروني]],Table1[],3,0),"")</f>
        <v/>
      </c>
    </row>
    <row r="2137" spans="6:8" ht="18.75" x14ac:dyDescent="0.3">
      <c r="F2137" s="8" t="s">
        <v>816</v>
      </c>
      <c r="G2137" s="9">
        <f>IFERROR(VLOOKUP(Table2[[#This Row],[رقم الايصال الاكتروني]],Table1[],2,0),"")</f>
        <v>74375</v>
      </c>
      <c r="H2137" s="9" t="str">
        <f>IFERROR(VLOOKUP(Table2[[#This Row],[رقم الايصال الاكتروني]],Table1[],3,0),"")</f>
        <v>شيك</v>
      </c>
    </row>
    <row r="2138" spans="6:8" ht="18.75" x14ac:dyDescent="0.3">
      <c r="F2138" s="8" t="s">
        <v>1633</v>
      </c>
      <c r="G2138" s="9" t="str">
        <f>IFERROR(VLOOKUP(Table2[[#This Row],[رقم الايصال الاكتروني]],Table1[],2,0),"")</f>
        <v/>
      </c>
      <c r="H2138" s="9" t="str">
        <f>IFERROR(VLOOKUP(Table2[[#This Row],[رقم الايصال الاكتروني]],Table1[],3,0),"")</f>
        <v/>
      </c>
    </row>
    <row r="2139" spans="6:8" ht="18.75" x14ac:dyDescent="0.3">
      <c r="F2139" s="8" t="s">
        <v>817</v>
      </c>
      <c r="G2139" s="9">
        <f>IFERROR(VLOOKUP(Table2[[#This Row],[رقم الايصال الاكتروني]],Table1[],2,0),"")</f>
        <v>27625</v>
      </c>
      <c r="H2139" s="9" t="str">
        <f>IFERROR(VLOOKUP(Table2[[#This Row],[رقم الايصال الاكتروني]],Table1[],3,0),"")</f>
        <v>فيزا</v>
      </c>
    </row>
    <row r="2140" spans="6:8" ht="18.75" x14ac:dyDescent="0.3">
      <c r="F2140" s="8" t="s">
        <v>818</v>
      </c>
      <c r="G2140" s="9">
        <f>IFERROR(VLOOKUP(Table2[[#This Row],[رقم الايصال الاكتروني]],Table1[],2,0),"")</f>
        <v>28050</v>
      </c>
      <c r="H2140" s="9" t="str">
        <f>IFERROR(VLOOKUP(Table2[[#This Row],[رقم الايصال الاكتروني]],Table1[],3,0),"")</f>
        <v>كاش</v>
      </c>
    </row>
    <row r="2141" spans="6:8" ht="18.75" x14ac:dyDescent="0.3">
      <c r="F2141" s="8" t="s">
        <v>837</v>
      </c>
      <c r="G2141" s="9">
        <f>IFERROR(VLOOKUP(Table2[[#This Row],[رقم الايصال الاكتروني]],Table1[],2,0),"")</f>
        <v>14600</v>
      </c>
      <c r="H2141" s="9" t="str">
        <f>IFERROR(VLOOKUP(Table2[[#This Row],[رقم الايصال الاكتروني]],Table1[],3,0),"")</f>
        <v>فيزا</v>
      </c>
    </row>
    <row r="2142" spans="6:8" ht="18.75" x14ac:dyDescent="0.3">
      <c r="F2142" s="8">
        <v>5891568</v>
      </c>
      <c r="G2142" s="9" t="str">
        <f>IFERROR(VLOOKUP(Table2[[#This Row],[رقم الايصال الاكتروني]],Table1[],2,0),"")</f>
        <v/>
      </c>
      <c r="H2142" s="9" t="str">
        <f>IFERROR(VLOOKUP(Table2[[#This Row],[رقم الايصال الاكتروني]],Table1[],3,0),"")</f>
        <v/>
      </c>
    </row>
    <row r="2143" spans="6:8" ht="18.75" x14ac:dyDescent="0.3">
      <c r="F2143" s="8">
        <v>725376</v>
      </c>
      <c r="G2143" s="9" t="str">
        <f>IFERROR(VLOOKUP(Table2[[#This Row],[رقم الايصال الاكتروني]],Table1[],2,0),"")</f>
        <v/>
      </c>
      <c r="H2143" s="9" t="str">
        <f>IFERROR(VLOOKUP(Table2[[#This Row],[رقم الايصال الاكتروني]],Table1[],3,0),"")</f>
        <v/>
      </c>
    </row>
    <row r="2144" spans="6:8" ht="18.75" x14ac:dyDescent="0.3">
      <c r="F2144" s="8" t="s">
        <v>822</v>
      </c>
      <c r="G2144" s="9">
        <f>IFERROR(VLOOKUP(Table2[[#This Row],[رقم الايصال الاكتروني]],Table1[],2,0),"")</f>
        <v>8775</v>
      </c>
      <c r="H2144" s="9" t="str">
        <f>IFERROR(VLOOKUP(Table2[[#This Row],[رقم الايصال الاكتروني]],Table1[],3,0),"")</f>
        <v>كاش</v>
      </c>
    </row>
    <row r="2145" spans="6:8" ht="18.75" x14ac:dyDescent="0.3">
      <c r="F2145" s="8" t="s">
        <v>828</v>
      </c>
      <c r="G2145" s="9">
        <f>IFERROR(VLOOKUP(Table2[[#This Row],[رقم الايصال الاكتروني]],Table1[],2,0),"")</f>
        <v>22781</v>
      </c>
      <c r="H2145" s="9" t="str">
        <f>IFERROR(VLOOKUP(Table2[[#This Row],[رقم الايصال الاكتروني]],Table1[],3,0),"")</f>
        <v>تحويل بنكى</v>
      </c>
    </row>
    <row r="2146" spans="6:8" ht="18.75" x14ac:dyDescent="0.3">
      <c r="F2146" s="8">
        <v>957754</v>
      </c>
      <c r="G2146" s="9">
        <f>IFERROR(VLOOKUP(Table2[[#This Row],[رقم الايصال الاكتروني]],Table1[],2,0),"")</f>
        <v>13681</v>
      </c>
      <c r="H2146" s="9" t="str">
        <f>IFERROR(VLOOKUP(Table2[[#This Row],[رقم الايصال الاكتروني]],Table1[],3,0),"")</f>
        <v>فيزا</v>
      </c>
    </row>
    <row r="2147" spans="6:8" ht="18.75" x14ac:dyDescent="0.3">
      <c r="F2147" s="8" t="s">
        <v>1634</v>
      </c>
      <c r="G2147" s="9" t="str">
        <f>IFERROR(VLOOKUP(Table2[[#This Row],[رقم الايصال الاكتروني]],Table1[],2,0),"")</f>
        <v/>
      </c>
      <c r="H2147" s="9" t="str">
        <f>IFERROR(VLOOKUP(Table2[[#This Row],[رقم الايصال الاكتروني]],Table1[],3,0),"")</f>
        <v/>
      </c>
    </row>
    <row r="2148" spans="6:8" ht="18.75" x14ac:dyDescent="0.3">
      <c r="F2148" s="8" t="s">
        <v>834</v>
      </c>
      <c r="G2148" s="9">
        <f>IFERROR(VLOOKUP(Table2[[#This Row],[رقم الايصال الاكتروني]],Table1[],2,0),"")</f>
        <v>28113</v>
      </c>
      <c r="H2148" s="9" t="str">
        <f>IFERROR(VLOOKUP(Table2[[#This Row],[رقم الايصال الاكتروني]],Table1[],3,0),"")</f>
        <v>فيزا</v>
      </c>
    </row>
    <row r="2149" spans="6:8" ht="18.75" x14ac:dyDescent="0.3">
      <c r="F2149" s="8" t="s">
        <v>1635</v>
      </c>
      <c r="G2149" s="9" t="str">
        <f>IFERROR(VLOOKUP(Table2[[#This Row],[رقم الايصال الاكتروني]],Table1[],2,0),"")</f>
        <v/>
      </c>
      <c r="H2149" s="9" t="str">
        <f>IFERROR(VLOOKUP(Table2[[#This Row],[رقم الايصال الاكتروني]],Table1[],3,0),"")</f>
        <v/>
      </c>
    </row>
    <row r="2150" spans="6:8" ht="18.75" x14ac:dyDescent="0.3">
      <c r="F2150" s="8" t="s">
        <v>1636</v>
      </c>
      <c r="G2150" s="9" t="str">
        <f>IFERROR(VLOOKUP(Table2[[#This Row],[رقم الايصال الاكتروني]],Table1[],2,0),"")</f>
        <v/>
      </c>
      <c r="H2150" s="9" t="str">
        <f>IFERROR(VLOOKUP(Table2[[#This Row],[رقم الايصال الاكتروني]],Table1[],3,0),"")</f>
        <v/>
      </c>
    </row>
    <row r="2151" spans="6:8" ht="18.75" x14ac:dyDescent="0.3">
      <c r="F2151" s="8" t="s">
        <v>1637</v>
      </c>
      <c r="G2151" s="9" t="str">
        <f>IFERROR(VLOOKUP(Table2[[#This Row],[رقم الايصال الاكتروني]],Table1[],2,0),"")</f>
        <v/>
      </c>
      <c r="H2151" s="9" t="str">
        <f>IFERROR(VLOOKUP(Table2[[#This Row],[رقم الايصال الاكتروني]],Table1[],3,0),"")</f>
        <v/>
      </c>
    </row>
    <row r="2152" spans="6:8" ht="18.75" x14ac:dyDescent="0.3">
      <c r="F2152" s="8" t="s">
        <v>827</v>
      </c>
      <c r="G2152" s="9">
        <f>IFERROR(VLOOKUP(Table2[[#This Row],[رقم الايصال الاكتروني]],Table1[],2,0),"")</f>
        <v>22781</v>
      </c>
      <c r="H2152" s="9" t="str">
        <f>IFERROR(VLOOKUP(Table2[[#This Row],[رقم الايصال الاكتروني]],Table1[],3,0),"")</f>
        <v>فيزا</v>
      </c>
    </row>
    <row r="2153" spans="6:8" ht="18.75" x14ac:dyDescent="0.3">
      <c r="F2153" s="8" t="s">
        <v>537</v>
      </c>
      <c r="G2153" s="9">
        <f>IFERROR(VLOOKUP(Table2[[#This Row],[رقم الايصال الاكتروني]],Table1[],2,0),"")</f>
        <v>27000</v>
      </c>
      <c r="H2153" s="9" t="str">
        <f>IFERROR(VLOOKUP(Table2[[#This Row],[رقم الايصال الاكتروني]],Table1[],3,0),"")</f>
        <v>شيك</v>
      </c>
    </row>
    <row r="2154" spans="6:8" ht="18.75" x14ac:dyDescent="0.3">
      <c r="F2154" s="8" t="s">
        <v>1638</v>
      </c>
      <c r="G2154" s="9" t="str">
        <f>IFERROR(VLOOKUP(Table2[[#This Row],[رقم الايصال الاكتروني]],Table1[],2,0),"")</f>
        <v/>
      </c>
      <c r="H2154" s="9" t="str">
        <f>IFERROR(VLOOKUP(Table2[[#This Row],[رقم الايصال الاكتروني]],Table1[],3,0),"")</f>
        <v/>
      </c>
    </row>
    <row r="2155" spans="6:8" ht="18.75" x14ac:dyDescent="0.3">
      <c r="F2155" s="8" t="s">
        <v>1639</v>
      </c>
      <c r="G2155" s="9" t="str">
        <f>IFERROR(VLOOKUP(Table2[[#This Row],[رقم الايصال الاكتروني]],Table1[],2,0),"")</f>
        <v/>
      </c>
      <c r="H2155" s="9" t="str">
        <f>IFERROR(VLOOKUP(Table2[[#This Row],[رقم الايصال الاكتروني]],Table1[],3,0),"")</f>
        <v/>
      </c>
    </row>
    <row r="2156" spans="6:8" ht="18.75" x14ac:dyDescent="0.3">
      <c r="F2156" s="8">
        <v>33730</v>
      </c>
      <c r="G2156" s="9" t="str">
        <f>IFERROR(VLOOKUP(Table2[[#This Row],[رقم الايصال الاكتروني]],Table1[],2,0),"")</f>
        <v/>
      </c>
      <c r="H2156" s="9" t="str">
        <f>IFERROR(VLOOKUP(Table2[[#This Row],[رقم الايصال الاكتروني]],Table1[],3,0),"")</f>
        <v/>
      </c>
    </row>
    <row r="2157" spans="6:8" ht="18.75" x14ac:dyDescent="0.3">
      <c r="F2157" s="8" t="s">
        <v>1640</v>
      </c>
      <c r="G2157" s="9" t="str">
        <f>IFERROR(VLOOKUP(Table2[[#This Row],[رقم الايصال الاكتروني]],Table1[],2,0),"")</f>
        <v/>
      </c>
      <c r="H2157" s="9" t="str">
        <f>IFERROR(VLOOKUP(Table2[[#This Row],[رقم الايصال الاكتروني]],Table1[],3,0),"")</f>
        <v/>
      </c>
    </row>
    <row r="2158" spans="6:8" ht="18.75" x14ac:dyDescent="0.3">
      <c r="F2158" s="8" t="s">
        <v>1641</v>
      </c>
      <c r="G2158" s="9" t="str">
        <f>IFERROR(VLOOKUP(Table2[[#This Row],[رقم الايصال الاكتروني]],Table1[],2,0),"")</f>
        <v/>
      </c>
      <c r="H2158" s="9" t="str">
        <f>IFERROR(VLOOKUP(Table2[[#This Row],[رقم الايصال الاكتروني]],Table1[],3,0),"")</f>
        <v/>
      </c>
    </row>
    <row r="2159" spans="6:8" ht="18.75" x14ac:dyDescent="0.3">
      <c r="F2159" s="8" t="s">
        <v>841</v>
      </c>
      <c r="G2159" s="9">
        <f>IFERROR(VLOOKUP(Table2[[#This Row],[رقم الايصال الاكتروني]],Table1[],2,0),"")</f>
        <v>52125</v>
      </c>
      <c r="H2159" s="9" t="str">
        <f>IFERROR(VLOOKUP(Table2[[#This Row],[رقم الايصال الاكتروني]],Table1[],3,0),"")</f>
        <v>كاش</v>
      </c>
    </row>
    <row r="2160" spans="6:8" ht="18.75" x14ac:dyDescent="0.3">
      <c r="F2160" s="8" t="s">
        <v>842</v>
      </c>
      <c r="G2160" s="9">
        <f>IFERROR(VLOOKUP(Table2[[#This Row],[رقم الايصال الاكتروني]],Table1[],2,0),"")</f>
        <v>56312</v>
      </c>
      <c r="H2160" s="9" t="str">
        <f>IFERROR(VLOOKUP(Table2[[#This Row],[رقم الايصال الاكتروني]],Table1[],3,0),"")</f>
        <v>كاش</v>
      </c>
    </row>
    <row r="2161" spans="6:8" ht="18.75" x14ac:dyDescent="0.3">
      <c r="F2161" s="8" t="s">
        <v>839</v>
      </c>
      <c r="G2161" s="9">
        <f>IFERROR(VLOOKUP(Table2[[#This Row],[رقم الايصال الاكتروني]],Table1[],2,0),"")</f>
        <v>36000</v>
      </c>
      <c r="H2161" s="9" t="str">
        <f>IFERROR(VLOOKUP(Table2[[#This Row],[رقم الايصال الاكتروني]],Table1[],3,0),"")</f>
        <v>كاش</v>
      </c>
    </row>
    <row r="2162" spans="6:8" ht="18.75" x14ac:dyDescent="0.3">
      <c r="F2162" s="8" t="s">
        <v>840</v>
      </c>
      <c r="G2162" s="9">
        <f>IFERROR(VLOOKUP(Table2[[#This Row],[رقم الايصال الاكتروني]],Table1[],2,0),"")</f>
        <v>29792</v>
      </c>
      <c r="H2162" s="9" t="str">
        <f>IFERROR(VLOOKUP(Table2[[#This Row],[رقم الايصال الاكتروني]],Table1[],3,0),"")</f>
        <v>فيزا</v>
      </c>
    </row>
    <row r="2163" spans="6:8" ht="18.75" x14ac:dyDescent="0.3">
      <c r="F2163" s="8" t="s">
        <v>843</v>
      </c>
      <c r="G2163" s="9">
        <f>IFERROR(VLOOKUP(Table2[[#This Row],[رقم الايصال الاكتروني]],Table1[],2,0),"")</f>
        <v>24750</v>
      </c>
      <c r="H2163" s="9" t="str">
        <f>IFERROR(VLOOKUP(Table2[[#This Row],[رقم الايصال الاكتروني]],Table1[],3,0),"")</f>
        <v>فيزا</v>
      </c>
    </row>
    <row r="2164" spans="6:8" ht="18.75" x14ac:dyDescent="0.3">
      <c r="F2164" s="8" t="s">
        <v>1642</v>
      </c>
      <c r="G2164" s="9">
        <f>IFERROR(VLOOKUP(Table2[[#This Row],[رقم الايصال الاكتروني]],Table1[],2,0),"")</f>
        <v>17618</v>
      </c>
      <c r="H2164" s="9" t="str">
        <f>IFERROR(VLOOKUP(Table2[[#This Row],[رقم الايصال الاكتروني]],Table1[],3,0),"")</f>
        <v>تحويل بنكى</v>
      </c>
    </row>
    <row r="2165" spans="6:8" ht="18.75" x14ac:dyDescent="0.3">
      <c r="F2165" s="8" t="s">
        <v>1643</v>
      </c>
      <c r="G2165" s="9" t="str">
        <f>IFERROR(VLOOKUP(Table2[[#This Row],[رقم الايصال الاكتروني]],Table1[],2,0),"")</f>
        <v/>
      </c>
      <c r="H2165" s="9" t="str">
        <f>IFERROR(VLOOKUP(Table2[[#This Row],[رقم الايصال الاكتروني]],Table1[],3,0),"")</f>
        <v/>
      </c>
    </row>
    <row r="2166" spans="6:8" ht="18.75" x14ac:dyDescent="0.3">
      <c r="F2166" s="8">
        <v>50187</v>
      </c>
      <c r="G2166" s="9" t="str">
        <f>IFERROR(VLOOKUP(Table2[[#This Row],[رقم الايصال الاكتروني]],Table1[],2,0),"")</f>
        <v/>
      </c>
      <c r="H2166" s="9" t="str">
        <f>IFERROR(VLOOKUP(Table2[[#This Row],[رقم الايصال الاكتروني]],Table1[],3,0),"")</f>
        <v/>
      </c>
    </row>
    <row r="2167" spans="6:8" ht="18.75" x14ac:dyDescent="0.3">
      <c r="F2167" s="8" t="s">
        <v>1644</v>
      </c>
      <c r="G2167" s="9" t="str">
        <f>IFERROR(VLOOKUP(Table2[[#This Row],[رقم الايصال الاكتروني]],Table1[],2,0),"")</f>
        <v/>
      </c>
      <c r="H2167" s="9" t="str">
        <f>IFERROR(VLOOKUP(Table2[[#This Row],[رقم الايصال الاكتروني]],Table1[],3,0),"")</f>
        <v/>
      </c>
    </row>
    <row r="2168" spans="6:8" ht="18.75" x14ac:dyDescent="0.3">
      <c r="F2168" s="8" t="s">
        <v>1645</v>
      </c>
      <c r="G2168" s="9" t="str">
        <f>IFERROR(VLOOKUP(Table2[[#This Row],[رقم الايصال الاكتروني]],Table1[],2,0),"")</f>
        <v/>
      </c>
      <c r="H2168" s="9" t="str">
        <f>IFERROR(VLOOKUP(Table2[[#This Row],[رقم الايصال الاكتروني]],Table1[],3,0),"")</f>
        <v/>
      </c>
    </row>
    <row r="2169" spans="6:8" ht="18.75" x14ac:dyDescent="0.3">
      <c r="F2169" s="8">
        <v>97479</v>
      </c>
      <c r="G2169" s="9" t="str">
        <f>IFERROR(VLOOKUP(Table2[[#This Row],[رقم الايصال الاكتروني]],Table1[],2,0),"")</f>
        <v/>
      </c>
      <c r="H2169" s="9" t="str">
        <f>IFERROR(VLOOKUP(Table2[[#This Row],[رقم الايصال الاكتروني]],Table1[],3,0),"")</f>
        <v/>
      </c>
    </row>
    <row r="2170" spans="6:8" ht="18.75" x14ac:dyDescent="0.3">
      <c r="F2170" s="8" t="s">
        <v>925</v>
      </c>
      <c r="G2170" s="9">
        <f>IFERROR(VLOOKUP(Table2[[#This Row],[رقم الايصال الاكتروني]],Table1[],2,0),"")</f>
        <v>29520</v>
      </c>
      <c r="H2170" s="9" t="str">
        <f>IFERROR(VLOOKUP(Table2[[#This Row],[رقم الايصال الاكتروني]],Table1[],3,0),"")</f>
        <v>فيزا</v>
      </c>
    </row>
    <row r="2171" spans="6:8" ht="18.75" x14ac:dyDescent="0.3">
      <c r="F2171" s="8" t="s">
        <v>1646</v>
      </c>
      <c r="G2171" s="9" t="str">
        <f>IFERROR(VLOOKUP(Table2[[#This Row],[رقم الايصال الاكتروني]],Table1[],2,0),"")</f>
        <v/>
      </c>
      <c r="H2171" s="9" t="str">
        <f>IFERROR(VLOOKUP(Table2[[#This Row],[رقم الايصال الاكتروني]],Table1[],3,0),"")</f>
        <v/>
      </c>
    </row>
    <row r="2172" spans="6:8" ht="18.75" x14ac:dyDescent="0.3">
      <c r="F2172" s="8" t="s">
        <v>1647</v>
      </c>
      <c r="G2172" s="9" t="str">
        <f>IFERROR(VLOOKUP(Table2[[#This Row],[رقم الايصال الاكتروني]],Table1[],2,0),"")</f>
        <v/>
      </c>
      <c r="H2172" s="9" t="str">
        <f>IFERROR(VLOOKUP(Table2[[#This Row],[رقم الايصال الاكتروني]],Table1[],3,0),"")</f>
        <v/>
      </c>
    </row>
    <row r="2173" spans="6:8" ht="18.75" x14ac:dyDescent="0.3">
      <c r="F2173" s="8">
        <v>409186</v>
      </c>
      <c r="G2173" s="9" t="str">
        <f>IFERROR(VLOOKUP(Table2[[#This Row],[رقم الايصال الاكتروني]],Table1[],2,0),"")</f>
        <v/>
      </c>
      <c r="H2173" s="9" t="str">
        <f>IFERROR(VLOOKUP(Table2[[#This Row],[رقم الايصال الاكتروني]],Table1[],3,0),"")</f>
        <v/>
      </c>
    </row>
    <row r="2174" spans="6:8" ht="18.75" x14ac:dyDescent="0.3">
      <c r="F2174" s="8" t="s">
        <v>1648</v>
      </c>
      <c r="G2174" s="9" t="str">
        <f>IFERROR(VLOOKUP(Table2[[#This Row],[رقم الايصال الاكتروني]],Table1[],2,0),"")</f>
        <v/>
      </c>
      <c r="H2174" s="9" t="str">
        <f>IFERROR(VLOOKUP(Table2[[#This Row],[رقم الايصال الاكتروني]],Table1[],3,0),"")</f>
        <v/>
      </c>
    </row>
    <row r="2175" spans="6:8" ht="18.75" x14ac:dyDescent="0.3">
      <c r="F2175" s="8" t="s">
        <v>1649</v>
      </c>
      <c r="G2175" s="9" t="str">
        <f>IFERROR(VLOOKUP(Table2[[#This Row],[رقم الايصال الاكتروني]],Table1[],2,0),"")</f>
        <v/>
      </c>
      <c r="H2175" s="9" t="str">
        <f>IFERROR(VLOOKUP(Table2[[#This Row],[رقم الايصال الاكتروني]],Table1[],3,0),"")</f>
        <v/>
      </c>
    </row>
    <row r="2176" spans="6:8" ht="18.75" x14ac:dyDescent="0.3">
      <c r="F2176" s="8" t="s">
        <v>1650</v>
      </c>
      <c r="G2176" s="9" t="str">
        <f>IFERROR(VLOOKUP(Table2[[#This Row],[رقم الايصال الاكتروني]],Table1[],2,0),"")</f>
        <v/>
      </c>
      <c r="H2176" s="9" t="str">
        <f>IFERROR(VLOOKUP(Table2[[#This Row],[رقم الايصال الاكتروني]],Table1[],3,0),"")</f>
        <v/>
      </c>
    </row>
    <row r="2177" spans="6:8" ht="18.75" x14ac:dyDescent="0.3">
      <c r="F2177" s="8" t="s">
        <v>1651</v>
      </c>
      <c r="G2177" s="9" t="str">
        <f>IFERROR(VLOOKUP(Table2[[#This Row],[رقم الايصال الاكتروني]],Table1[],2,0),"")</f>
        <v/>
      </c>
      <c r="H2177" s="9" t="str">
        <f>IFERROR(VLOOKUP(Table2[[#This Row],[رقم الايصال الاكتروني]],Table1[],3,0),"")</f>
        <v/>
      </c>
    </row>
    <row r="2178" spans="6:8" ht="18.75" x14ac:dyDescent="0.3">
      <c r="F2178" s="8" t="s">
        <v>919</v>
      </c>
      <c r="G2178" s="9">
        <f>IFERROR(VLOOKUP(Table2[[#This Row],[رقم الايصال الاكتروني]],Table1[],2,0),"")</f>
        <v>24806</v>
      </c>
      <c r="H2178" s="9" t="str">
        <f>IFERROR(VLOOKUP(Table2[[#This Row],[رقم الايصال الاكتروني]],Table1[],3,0),"")</f>
        <v>فيزا</v>
      </c>
    </row>
    <row r="2179" spans="6:8" ht="18.75" x14ac:dyDescent="0.3">
      <c r="F2179" s="8" t="s">
        <v>1652</v>
      </c>
      <c r="G2179" s="9" t="str">
        <f>IFERROR(VLOOKUP(Table2[[#This Row],[رقم الايصال الاكتروني]],Table1[],2,0),"")</f>
        <v/>
      </c>
      <c r="H2179" s="9" t="str">
        <f>IFERROR(VLOOKUP(Table2[[#This Row],[رقم الايصال الاكتروني]],Table1[],3,0),"")</f>
        <v/>
      </c>
    </row>
    <row r="2180" spans="6:8" ht="18.75" x14ac:dyDescent="0.3">
      <c r="F2180" s="8" t="s">
        <v>1653</v>
      </c>
      <c r="G2180" s="9" t="str">
        <f>IFERROR(VLOOKUP(Table2[[#This Row],[رقم الايصال الاكتروني]],Table1[],2,0),"")</f>
        <v/>
      </c>
      <c r="H2180" s="9" t="str">
        <f>IFERROR(VLOOKUP(Table2[[#This Row],[رقم الايصال الاكتروني]],Table1[],3,0),"")</f>
        <v/>
      </c>
    </row>
    <row r="2181" spans="6:8" ht="18.75" x14ac:dyDescent="0.3">
      <c r="F2181" s="8" t="s">
        <v>1654</v>
      </c>
      <c r="G2181" s="9">
        <f>IFERROR(VLOOKUP(Table2[[#This Row],[رقم الايصال الاكتروني]],Table1[],2,0),"")</f>
        <v>22781</v>
      </c>
      <c r="H2181" s="9" t="str">
        <f>IFERROR(VLOOKUP(Table2[[#This Row],[رقم الايصال الاكتروني]],Table1[],3,0),"")</f>
        <v>فيزا</v>
      </c>
    </row>
    <row r="2182" spans="6:8" ht="18.75" x14ac:dyDescent="0.3">
      <c r="F2182" s="8" t="s">
        <v>1655</v>
      </c>
      <c r="G2182" s="9" t="str">
        <f>IFERROR(VLOOKUP(Table2[[#This Row],[رقم الايصال الاكتروني]],Table1[],2,0),"")</f>
        <v/>
      </c>
      <c r="H2182" s="9" t="str">
        <f>IFERROR(VLOOKUP(Table2[[#This Row],[رقم الايصال الاكتروني]],Table1[],3,0),"")</f>
        <v/>
      </c>
    </row>
    <row r="2183" spans="6:8" ht="18.75" x14ac:dyDescent="0.3">
      <c r="F2183" s="8">
        <v>73970</v>
      </c>
      <c r="G2183" s="9" t="str">
        <f>IFERROR(VLOOKUP(Table2[[#This Row],[رقم الايصال الاكتروني]],Table1[],2,0),"")</f>
        <v/>
      </c>
      <c r="H2183" s="9" t="str">
        <f>IFERROR(VLOOKUP(Table2[[#This Row],[رقم الايصال الاكتروني]],Table1[],3,0),"")</f>
        <v/>
      </c>
    </row>
    <row r="2184" spans="6:8" ht="18.75" x14ac:dyDescent="0.3">
      <c r="F2184" s="8" t="s">
        <v>1038</v>
      </c>
      <c r="G2184" s="9">
        <f>IFERROR(VLOOKUP(Table2[[#This Row],[رقم الايصال الاكتروني]],Table1[],2,0),"")</f>
        <v>11340</v>
      </c>
      <c r="H2184" s="9" t="str">
        <f>IFERROR(VLOOKUP(Table2[[#This Row],[رقم الايصال الاكتروني]],Table1[],3,0),"")</f>
        <v>فيزا</v>
      </c>
    </row>
    <row r="2185" spans="6:8" ht="18.75" x14ac:dyDescent="0.3">
      <c r="F2185" s="8" t="s">
        <v>1656</v>
      </c>
      <c r="G2185" s="9" t="str">
        <f>IFERROR(VLOOKUP(Table2[[#This Row],[رقم الايصال الاكتروني]],Table1[],2,0),"")</f>
        <v/>
      </c>
      <c r="H2185" s="9" t="str">
        <f>IFERROR(VLOOKUP(Table2[[#This Row],[رقم الايصال الاكتروني]],Table1[],3,0),"")</f>
        <v/>
      </c>
    </row>
    <row r="2186" spans="6:8" ht="18.75" x14ac:dyDescent="0.3">
      <c r="F2186" s="8" t="s">
        <v>1657</v>
      </c>
      <c r="G2186" s="9" t="str">
        <f>IFERROR(VLOOKUP(Table2[[#This Row],[رقم الايصال الاكتروني]],Table1[],2,0),"")</f>
        <v/>
      </c>
      <c r="H2186" s="9" t="str">
        <f>IFERROR(VLOOKUP(Table2[[#This Row],[رقم الايصال الاكتروني]],Table1[],3,0),"")</f>
        <v/>
      </c>
    </row>
    <row r="2187" spans="6:8" ht="18.75" x14ac:dyDescent="0.3">
      <c r="F2187" s="8" t="s">
        <v>1658</v>
      </c>
      <c r="G2187" s="9" t="str">
        <f>IFERROR(VLOOKUP(Table2[[#This Row],[رقم الايصال الاكتروني]],Table1[],2,0),"")</f>
        <v/>
      </c>
      <c r="H2187" s="9" t="str">
        <f>IFERROR(VLOOKUP(Table2[[#This Row],[رقم الايصال الاكتروني]],Table1[],3,0),"")</f>
        <v/>
      </c>
    </row>
    <row r="2188" spans="6:8" ht="18.75" x14ac:dyDescent="0.3">
      <c r="F2188" s="8" t="s">
        <v>1659</v>
      </c>
      <c r="G2188" s="9" t="str">
        <f>IFERROR(VLOOKUP(Table2[[#This Row],[رقم الايصال الاكتروني]],Table1[],2,0),"")</f>
        <v/>
      </c>
      <c r="H2188" s="9" t="str">
        <f>IFERROR(VLOOKUP(Table2[[#This Row],[رقم الايصال الاكتروني]],Table1[],3,0),"")</f>
        <v/>
      </c>
    </row>
    <row r="2189" spans="6:8" ht="18.75" x14ac:dyDescent="0.3">
      <c r="F2189" s="8">
        <v>80203</v>
      </c>
      <c r="G2189" s="9" t="str">
        <f>IFERROR(VLOOKUP(Table2[[#This Row],[رقم الايصال الاكتروني]],Table1[],2,0),"")</f>
        <v/>
      </c>
      <c r="H2189" s="9" t="str">
        <f>IFERROR(VLOOKUP(Table2[[#This Row],[رقم الايصال الاكتروني]],Table1[],3,0),"")</f>
        <v/>
      </c>
    </row>
    <row r="2190" spans="6:8" ht="18.75" x14ac:dyDescent="0.3">
      <c r="F2190" s="8">
        <v>492345</v>
      </c>
      <c r="G2190" s="9" t="str">
        <f>IFERROR(VLOOKUP(Table2[[#This Row],[رقم الايصال الاكتروني]],Table1[],2,0),"")</f>
        <v/>
      </c>
      <c r="H2190" s="9" t="str">
        <f>IFERROR(VLOOKUP(Table2[[#This Row],[رقم الايصال الاكتروني]],Table1[],3,0),"")</f>
        <v/>
      </c>
    </row>
    <row r="2191" spans="6:8" ht="18.75" x14ac:dyDescent="0.3">
      <c r="F2191" s="8" t="s">
        <v>1660</v>
      </c>
      <c r="G2191" s="9" t="str">
        <f>IFERROR(VLOOKUP(Table2[[#This Row],[رقم الايصال الاكتروني]],Table1[],2,0),"")</f>
        <v/>
      </c>
      <c r="H2191" s="9" t="str">
        <f>IFERROR(VLOOKUP(Table2[[#This Row],[رقم الايصال الاكتروني]],Table1[],3,0),"")</f>
        <v/>
      </c>
    </row>
    <row r="2192" spans="6:8" ht="18.75" x14ac:dyDescent="0.3">
      <c r="F2192" s="8" t="s">
        <v>1661</v>
      </c>
      <c r="G2192" s="9" t="str">
        <f>IFERROR(VLOOKUP(Table2[[#This Row],[رقم الايصال الاكتروني]],Table1[],2,0),"")</f>
        <v/>
      </c>
      <c r="H2192" s="9" t="str">
        <f>IFERROR(VLOOKUP(Table2[[#This Row],[رقم الايصال الاكتروني]],Table1[],3,0),"")</f>
        <v/>
      </c>
    </row>
    <row r="2193" spans="6:8" ht="18.75" x14ac:dyDescent="0.3">
      <c r="F2193" s="8" t="s">
        <v>1662</v>
      </c>
      <c r="G2193" s="9" t="str">
        <f>IFERROR(VLOOKUP(Table2[[#This Row],[رقم الايصال الاكتروني]],Table1[],2,0),"")</f>
        <v/>
      </c>
      <c r="H2193" s="9" t="str">
        <f>IFERROR(VLOOKUP(Table2[[#This Row],[رقم الايصال الاكتروني]],Table1[],3,0),"")</f>
        <v/>
      </c>
    </row>
    <row r="2194" spans="6:8" ht="18.75" x14ac:dyDescent="0.3">
      <c r="F2194" s="8" t="s">
        <v>1663</v>
      </c>
      <c r="G2194" s="9" t="str">
        <f>IFERROR(VLOOKUP(Table2[[#This Row],[رقم الايصال الاكتروني]],Table1[],2,0),"")</f>
        <v/>
      </c>
      <c r="H2194" s="9" t="str">
        <f>IFERROR(VLOOKUP(Table2[[#This Row],[رقم الايصال الاكتروني]],Table1[],3,0),"")</f>
        <v/>
      </c>
    </row>
    <row r="2195" spans="6:8" ht="18.75" x14ac:dyDescent="0.3">
      <c r="F2195" s="8" t="s">
        <v>1664</v>
      </c>
      <c r="G2195" s="9" t="str">
        <f>IFERROR(VLOOKUP(Table2[[#This Row],[رقم الايصال الاكتروني]],Table1[],2,0),"")</f>
        <v/>
      </c>
      <c r="H2195" s="9" t="str">
        <f>IFERROR(VLOOKUP(Table2[[#This Row],[رقم الايصال الاكتروني]],Table1[],3,0),"")</f>
        <v/>
      </c>
    </row>
    <row r="2196" spans="6:8" ht="18.75" x14ac:dyDescent="0.3">
      <c r="F2196" s="8" t="s">
        <v>1665</v>
      </c>
      <c r="G2196" s="9" t="str">
        <f>IFERROR(VLOOKUP(Table2[[#This Row],[رقم الايصال الاكتروني]],Table1[],2,0),"")</f>
        <v/>
      </c>
      <c r="H2196" s="9" t="str">
        <f>IFERROR(VLOOKUP(Table2[[#This Row],[رقم الايصال الاكتروني]],Table1[],3,0),"")</f>
        <v/>
      </c>
    </row>
    <row r="2197" spans="6:8" ht="18.75" x14ac:dyDescent="0.3">
      <c r="F2197" s="8" t="s">
        <v>1666</v>
      </c>
      <c r="G2197" s="9" t="str">
        <f>IFERROR(VLOOKUP(Table2[[#This Row],[رقم الايصال الاكتروني]],Table1[],2,0),"")</f>
        <v/>
      </c>
      <c r="H2197" s="9" t="str">
        <f>IFERROR(VLOOKUP(Table2[[#This Row],[رقم الايصال الاكتروني]],Table1[],3,0),"")</f>
        <v/>
      </c>
    </row>
    <row r="2198" spans="6:8" ht="18.75" x14ac:dyDescent="0.3">
      <c r="F2198" s="8" t="s">
        <v>1667</v>
      </c>
      <c r="G2198" s="9" t="str">
        <f>IFERROR(VLOOKUP(Table2[[#This Row],[رقم الايصال الاكتروني]],Table1[],2,0),"")</f>
        <v/>
      </c>
      <c r="H2198" s="9" t="str">
        <f>IFERROR(VLOOKUP(Table2[[#This Row],[رقم الايصال الاكتروني]],Table1[],3,0),"")</f>
        <v/>
      </c>
    </row>
    <row r="2199" spans="6:8" ht="18.75" x14ac:dyDescent="0.3">
      <c r="F2199" s="8" t="s">
        <v>1065</v>
      </c>
      <c r="G2199" s="9">
        <f>IFERROR(VLOOKUP(Table2[[#This Row],[رقم الايصال الاكتروني]],Table1[],2,0),"")</f>
        <v>16920</v>
      </c>
      <c r="H2199" s="9" t="str">
        <f>IFERROR(VLOOKUP(Table2[[#This Row],[رقم الايصال الاكتروني]],Table1[],3,0),"")</f>
        <v>كاش</v>
      </c>
    </row>
    <row r="2200" spans="6:8" ht="18.75" x14ac:dyDescent="0.3">
      <c r="F2200" s="8" t="s">
        <v>976</v>
      </c>
      <c r="G2200" s="9">
        <f>IFERROR(VLOOKUP(Table2[[#This Row],[رقم الايصال الاكتروني]],Table1[],2,0),"")</f>
        <v>15863</v>
      </c>
      <c r="H2200" s="9" t="str">
        <f>IFERROR(VLOOKUP(Table2[[#This Row],[رقم الايصال الاكتروني]],Table1[],3,0),"")</f>
        <v>فيزا</v>
      </c>
    </row>
    <row r="2201" spans="6:8" ht="18.75" x14ac:dyDescent="0.3">
      <c r="F2201" s="8" t="s">
        <v>1668</v>
      </c>
      <c r="G2201" s="9" t="str">
        <f>IFERROR(VLOOKUP(Table2[[#This Row],[رقم الايصال الاكتروني]],Table1[],2,0),"")</f>
        <v/>
      </c>
      <c r="H2201" s="9" t="str">
        <f>IFERROR(VLOOKUP(Table2[[#This Row],[رقم الايصال الاكتروني]],Table1[],3,0),"")</f>
        <v/>
      </c>
    </row>
    <row r="2202" spans="6:8" ht="18.75" x14ac:dyDescent="0.3">
      <c r="F2202" s="8" t="s">
        <v>1054</v>
      </c>
      <c r="G2202" s="9">
        <f>IFERROR(VLOOKUP(Table2[[#This Row],[رقم الايصال الاكتروني]],Table1[],2,0),"")</f>
        <v>13860</v>
      </c>
      <c r="H2202" s="9" t="str">
        <f>IFERROR(VLOOKUP(Table2[[#This Row],[رقم الايصال الاكتروني]],Table1[],3,0),"")</f>
        <v>فيزا</v>
      </c>
    </row>
    <row r="2203" spans="6:8" ht="18.75" x14ac:dyDescent="0.3">
      <c r="F2203" s="8">
        <v>67118</v>
      </c>
      <c r="G2203" s="9" t="str">
        <f>IFERROR(VLOOKUP(Table2[[#This Row],[رقم الايصال الاكتروني]],Table1[],2,0),"")</f>
        <v/>
      </c>
      <c r="H2203" s="9" t="str">
        <f>IFERROR(VLOOKUP(Table2[[#This Row],[رقم الايصال الاكتروني]],Table1[],3,0),"")</f>
        <v/>
      </c>
    </row>
    <row r="2204" spans="6:8" ht="18.75" x14ac:dyDescent="0.3">
      <c r="F2204" s="8">
        <v>97139</v>
      </c>
      <c r="G2204" s="9" t="str">
        <f>IFERROR(VLOOKUP(Table2[[#This Row],[رقم الايصال الاكتروني]],Table1[],2,0),"")</f>
        <v/>
      </c>
      <c r="H2204" s="9" t="str">
        <f>IFERROR(VLOOKUP(Table2[[#This Row],[رقم الايصال الاكتروني]],Table1[],3,0),"")</f>
        <v/>
      </c>
    </row>
    <row r="2205" spans="6:8" ht="18.75" x14ac:dyDescent="0.3">
      <c r="F2205" s="8" t="s">
        <v>1669</v>
      </c>
      <c r="G2205" s="9" t="str">
        <f>IFERROR(VLOOKUP(Table2[[#This Row],[رقم الايصال الاكتروني]],Table1[],2,0),"")</f>
        <v/>
      </c>
      <c r="H2205" s="9" t="str">
        <f>IFERROR(VLOOKUP(Table2[[#This Row],[رقم الايصال الاكتروني]],Table1[],3,0),"")</f>
        <v/>
      </c>
    </row>
    <row r="2206" spans="6:8" ht="18.75" x14ac:dyDescent="0.3">
      <c r="F2206" s="8" t="s">
        <v>1670</v>
      </c>
      <c r="G2206" s="9" t="str">
        <f>IFERROR(VLOOKUP(Table2[[#This Row],[رقم الايصال الاكتروني]],Table1[],2,0),"")</f>
        <v/>
      </c>
      <c r="H2206" s="9" t="str">
        <f>IFERROR(VLOOKUP(Table2[[#This Row],[رقم الايصال الاكتروني]],Table1[],3,0),"")</f>
        <v/>
      </c>
    </row>
    <row r="2207" spans="6:8" ht="18.75" x14ac:dyDescent="0.3">
      <c r="F2207" s="8" t="s">
        <v>1671</v>
      </c>
      <c r="G2207" s="9" t="str">
        <f>IFERROR(VLOOKUP(Table2[[#This Row],[رقم الايصال الاكتروني]],Table1[],2,0),"")</f>
        <v/>
      </c>
      <c r="H2207" s="9" t="str">
        <f>IFERROR(VLOOKUP(Table2[[#This Row],[رقم الايصال الاكتروني]],Table1[],3,0),"")</f>
        <v/>
      </c>
    </row>
    <row r="2208" spans="6:8" ht="18.75" x14ac:dyDescent="0.3">
      <c r="F2208" s="8">
        <v>97178</v>
      </c>
      <c r="G2208" s="9">
        <f>IFERROR(VLOOKUP(Table2[[#This Row],[رقم الايصال الاكتروني]],Table1[],2,0),"")</f>
        <v>12150</v>
      </c>
      <c r="H2208" s="9" t="str">
        <f>IFERROR(VLOOKUP(Table2[[#This Row],[رقم الايصال الاكتروني]],Table1[],3,0),"")</f>
        <v>فيزا</v>
      </c>
    </row>
    <row r="2209" spans="6:8" ht="18.75" x14ac:dyDescent="0.3">
      <c r="F2209" s="8" t="s">
        <v>1672</v>
      </c>
      <c r="G2209" s="9" t="str">
        <f>IFERROR(VLOOKUP(Table2[[#This Row],[رقم الايصال الاكتروني]],Table1[],2,0),"")</f>
        <v/>
      </c>
      <c r="H2209" s="9" t="str">
        <f>IFERROR(VLOOKUP(Table2[[#This Row],[رقم الايصال الاكتروني]],Table1[],3,0),"")</f>
        <v/>
      </c>
    </row>
    <row r="2210" spans="6:8" ht="18.75" x14ac:dyDescent="0.3">
      <c r="F2210" s="8" t="s">
        <v>850</v>
      </c>
      <c r="G2210" s="9">
        <f>IFERROR(VLOOKUP(Table2[[#This Row],[رقم الايصال الاكتروني]],Table1[],2,0),"")</f>
        <v>33750</v>
      </c>
      <c r="H2210" s="9" t="str">
        <f>IFERROR(VLOOKUP(Table2[[#This Row],[رقم الايصال الاكتروني]],Table1[],3,0),"")</f>
        <v>تحويل بنكى</v>
      </c>
    </row>
    <row r="2211" spans="6:8" ht="18.75" x14ac:dyDescent="0.3">
      <c r="F2211" s="8" t="s">
        <v>846</v>
      </c>
      <c r="G2211" s="9">
        <f>IFERROR(VLOOKUP(Table2[[#This Row],[رقم الايصال الاكتروني]],Table1[],2,0),"")</f>
        <v>22552</v>
      </c>
      <c r="H2211" s="9" t="str">
        <f>IFERROR(VLOOKUP(Table2[[#This Row],[رقم الايصال الاكتروني]],Table1[],3,0),"")</f>
        <v>فيزا</v>
      </c>
    </row>
    <row r="2212" spans="6:8" ht="18.75" x14ac:dyDescent="0.3">
      <c r="F2212" s="8" t="s">
        <v>848</v>
      </c>
      <c r="G2212" s="9">
        <f>IFERROR(VLOOKUP(Table2[[#This Row],[رقم الايصال الاكتروني]],Table1[],2,0),"")</f>
        <v>26553</v>
      </c>
      <c r="H2212" s="9" t="str">
        <f>IFERROR(VLOOKUP(Table2[[#This Row],[رقم الايصال الاكتروني]],Table1[],3,0),"")</f>
        <v>شيك</v>
      </c>
    </row>
    <row r="2213" spans="6:8" ht="18.75" x14ac:dyDescent="0.3">
      <c r="F2213" s="8" t="s">
        <v>1673</v>
      </c>
      <c r="G2213" s="9" t="str">
        <f>IFERROR(VLOOKUP(Table2[[#This Row],[رقم الايصال الاكتروني]],Table1[],2,0),"")</f>
        <v/>
      </c>
      <c r="H2213" s="9" t="str">
        <f>IFERROR(VLOOKUP(Table2[[#This Row],[رقم الايصال الاكتروني]],Table1[],3,0),"")</f>
        <v/>
      </c>
    </row>
    <row r="2214" spans="6:8" ht="18.75" x14ac:dyDescent="0.3">
      <c r="F2214" s="8" t="s">
        <v>847</v>
      </c>
      <c r="G2214" s="9">
        <f>IFERROR(VLOOKUP(Table2[[#This Row],[رقم الايصال الاكتروني]],Table1[],2,0),"")</f>
        <v>29200</v>
      </c>
      <c r="H2214" s="9" t="str">
        <f>IFERROR(VLOOKUP(Table2[[#This Row],[رقم الايصال الاكتروني]],Table1[],3,0),"")</f>
        <v>كاش</v>
      </c>
    </row>
    <row r="2215" spans="6:8" ht="18.75" x14ac:dyDescent="0.3">
      <c r="F2215" s="8" t="s">
        <v>1674</v>
      </c>
      <c r="G2215" s="9" t="str">
        <f>IFERROR(VLOOKUP(Table2[[#This Row],[رقم الايصال الاكتروني]],Table1[],2,0),"")</f>
        <v/>
      </c>
      <c r="H2215" s="9" t="str">
        <f>IFERROR(VLOOKUP(Table2[[#This Row],[رقم الايصال الاكتروني]],Table1[],3,0),"")</f>
        <v/>
      </c>
    </row>
    <row r="2216" spans="6:8" ht="18.75" x14ac:dyDescent="0.3">
      <c r="F2216" s="8" t="s">
        <v>1675</v>
      </c>
      <c r="G2216" s="9" t="str">
        <f>IFERROR(VLOOKUP(Table2[[#This Row],[رقم الايصال الاكتروني]],Table1[],2,0),"")</f>
        <v/>
      </c>
      <c r="H2216" s="9" t="str">
        <f>IFERROR(VLOOKUP(Table2[[#This Row],[رقم الايصال الاكتروني]],Table1[],3,0),"")</f>
        <v/>
      </c>
    </row>
    <row r="2217" spans="6:8" ht="18.75" x14ac:dyDescent="0.3">
      <c r="F2217" s="8" t="s">
        <v>1676</v>
      </c>
      <c r="G2217" s="9" t="str">
        <f>IFERROR(VLOOKUP(Table2[[#This Row],[رقم الايصال الاكتروني]],Table1[],2,0),"")</f>
        <v/>
      </c>
      <c r="H2217" s="9" t="str">
        <f>IFERROR(VLOOKUP(Table2[[#This Row],[رقم الايصال الاكتروني]],Table1[],3,0),"")</f>
        <v/>
      </c>
    </row>
    <row r="2218" spans="6:8" ht="18.75" x14ac:dyDescent="0.3">
      <c r="F2218" s="8" t="s">
        <v>1049</v>
      </c>
      <c r="G2218" s="9">
        <f>IFERROR(VLOOKUP(Table2[[#This Row],[رقم الايصال الاكتروني]],Table1[],2,0),"")</f>
        <v>26200</v>
      </c>
      <c r="H2218" s="9" t="str">
        <f>IFERROR(VLOOKUP(Table2[[#This Row],[رقم الايصال الاكتروني]],Table1[],3,0),"")</f>
        <v>فيزا</v>
      </c>
    </row>
    <row r="2219" spans="6:8" ht="18.75" x14ac:dyDescent="0.3">
      <c r="F2219" s="8" t="s">
        <v>1677</v>
      </c>
      <c r="G2219" s="9" t="str">
        <f>IFERROR(VLOOKUP(Table2[[#This Row],[رقم الايصال الاكتروني]],Table1[],2,0),"")</f>
        <v/>
      </c>
      <c r="H2219" s="9" t="str">
        <f>IFERROR(VLOOKUP(Table2[[#This Row],[رقم الايصال الاكتروني]],Table1[],3,0),"")</f>
        <v/>
      </c>
    </row>
    <row r="2220" spans="6:8" ht="18.75" x14ac:dyDescent="0.3">
      <c r="F2220" s="8" t="s">
        <v>1678</v>
      </c>
      <c r="G2220" s="9" t="str">
        <f>IFERROR(VLOOKUP(Table2[[#This Row],[رقم الايصال الاكتروني]],Table1[],2,0),"")</f>
        <v/>
      </c>
      <c r="H2220" s="9" t="str">
        <f>IFERROR(VLOOKUP(Table2[[#This Row],[رقم الايصال الاكتروني]],Table1[],3,0),"")</f>
        <v/>
      </c>
    </row>
    <row r="2221" spans="6:8" ht="18.75" x14ac:dyDescent="0.3">
      <c r="F2221" s="8" t="s">
        <v>1679</v>
      </c>
      <c r="G2221" s="9" t="str">
        <f>IFERROR(VLOOKUP(Table2[[#This Row],[رقم الايصال الاكتروني]],Table1[],2,0),"")</f>
        <v/>
      </c>
      <c r="H2221" s="9" t="str">
        <f>IFERROR(VLOOKUP(Table2[[#This Row],[رقم الايصال الاكتروني]],Table1[],3,0),"")</f>
        <v/>
      </c>
    </row>
    <row r="2222" spans="6:8" ht="18.75" x14ac:dyDescent="0.3">
      <c r="F2222" s="8">
        <v>80023</v>
      </c>
      <c r="G2222" s="9">
        <f>IFERROR(VLOOKUP(Table2[[#This Row],[رقم الايصال الاكتروني]],Table1[],2,0),"")</f>
        <v>16800</v>
      </c>
      <c r="H2222" s="9" t="str">
        <f>IFERROR(VLOOKUP(Table2[[#This Row],[رقم الايصال الاكتروني]],Table1[],3,0),"")</f>
        <v>فيزا</v>
      </c>
    </row>
    <row r="2223" spans="6:8" ht="18.75" x14ac:dyDescent="0.3">
      <c r="F2223" s="8">
        <v>33972</v>
      </c>
      <c r="G2223" s="9" t="str">
        <f>IFERROR(VLOOKUP(Table2[[#This Row],[رقم الايصال الاكتروني]],Table1[],2,0),"")</f>
        <v/>
      </c>
      <c r="H2223" s="9" t="str">
        <f>IFERROR(VLOOKUP(Table2[[#This Row],[رقم الايصال الاكتروني]],Table1[],3,0),"")</f>
        <v/>
      </c>
    </row>
    <row r="2224" spans="6:8" ht="18.75" x14ac:dyDescent="0.3">
      <c r="F2224" s="8" t="s">
        <v>1680</v>
      </c>
      <c r="G2224" s="9" t="str">
        <f>IFERROR(VLOOKUP(Table2[[#This Row],[رقم الايصال الاكتروني]],Table1[],2,0),"")</f>
        <v/>
      </c>
      <c r="H2224" s="9" t="str">
        <f>IFERROR(VLOOKUP(Table2[[#This Row],[رقم الايصال الاكتروني]],Table1[],3,0),"")</f>
        <v/>
      </c>
    </row>
    <row r="2225" spans="6:8" ht="18.75" x14ac:dyDescent="0.3">
      <c r="F2225" s="8">
        <v>46909</v>
      </c>
      <c r="G2225" s="9" t="str">
        <f>IFERROR(VLOOKUP(Table2[[#This Row],[رقم الايصال الاكتروني]],Table1[],2,0),"")</f>
        <v/>
      </c>
      <c r="H2225" s="9" t="str">
        <f>IFERROR(VLOOKUP(Table2[[#This Row],[رقم الايصال الاكتروني]],Table1[],3,0),"")</f>
        <v/>
      </c>
    </row>
    <row r="2226" spans="6:8" ht="18.75" x14ac:dyDescent="0.3">
      <c r="F2226" s="8" t="s">
        <v>1681</v>
      </c>
      <c r="G2226" s="9" t="str">
        <f>IFERROR(VLOOKUP(Table2[[#This Row],[رقم الايصال الاكتروني]],Table1[],2,0),"")</f>
        <v/>
      </c>
      <c r="H2226" s="9" t="str">
        <f>IFERROR(VLOOKUP(Table2[[#This Row],[رقم الايصال الاكتروني]],Table1[],3,0),"")</f>
        <v/>
      </c>
    </row>
    <row r="2227" spans="6:8" ht="18.75" x14ac:dyDescent="0.3">
      <c r="F2227" s="8" t="s">
        <v>1682</v>
      </c>
      <c r="G2227" s="9" t="str">
        <f>IFERROR(VLOOKUP(Table2[[#This Row],[رقم الايصال الاكتروني]],Table1[],2,0),"")</f>
        <v/>
      </c>
      <c r="H2227" s="9" t="str">
        <f>IFERROR(VLOOKUP(Table2[[#This Row],[رقم الايصال الاكتروني]],Table1[],3,0),"")</f>
        <v/>
      </c>
    </row>
    <row r="2228" spans="6:8" ht="18.75" x14ac:dyDescent="0.3">
      <c r="F2228" s="8">
        <v>83870</v>
      </c>
      <c r="G2228" s="9" t="str">
        <f>IFERROR(VLOOKUP(Table2[[#This Row],[رقم الايصال الاكتروني]],Table1[],2,0),"")</f>
        <v/>
      </c>
      <c r="H2228" s="9" t="str">
        <f>IFERROR(VLOOKUP(Table2[[#This Row],[رقم الايصال الاكتروني]],Table1[],3,0),"")</f>
        <v/>
      </c>
    </row>
    <row r="2229" spans="6:8" ht="18.75" x14ac:dyDescent="0.3">
      <c r="F2229" s="8" t="s">
        <v>1683</v>
      </c>
      <c r="G2229" s="9">
        <f>IFERROR(VLOOKUP(Table2[[#This Row],[رقم الايصال الاكتروني]],Table1[],2,0),"")</f>
        <v>27675</v>
      </c>
      <c r="H2229" s="9" t="str">
        <f>IFERROR(VLOOKUP(Table2[[#This Row],[رقم الايصال الاكتروني]],Table1[],3,0),"")</f>
        <v>فيزا</v>
      </c>
    </row>
    <row r="2230" spans="6:8" ht="18.75" x14ac:dyDescent="0.3">
      <c r="F2230" s="8" t="s">
        <v>1050</v>
      </c>
      <c r="G2230" s="9">
        <f>IFERROR(VLOOKUP(Table2[[#This Row],[رقم الايصال الاكتروني]],Table1[],2,0),"")</f>
        <v>12150</v>
      </c>
      <c r="H2230" s="9" t="str">
        <f>IFERROR(VLOOKUP(Table2[[#This Row],[رقم الايصال الاكتروني]],Table1[],3,0),"")</f>
        <v>فيزا</v>
      </c>
    </row>
    <row r="2231" spans="6:8" ht="18.75" x14ac:dyDescent="0.3">
      <c r="F2231" s="8" t="s">
        <v>1684</v>
      </c>
      <c r="G2231" s="9" t="str">
        <f>IFERROR(VLOOKUP(Table2[[#This Row],[رقم الايصال الاكتروني]],Table1[],2,0),"")</f>
        <v/>
      </c>
      <c r="H2231" s="9" t="str">
        <f>IFERROR(VLOOKUP(Table2[[#This Row],[رقم الايصال الاكتروني]],Table1[],3,0),"")</f>
        <v/>
      </c>
    </row>
    <row r="2232" spans="6:8" ht="18.75" x14ac:dyDescent="0.3">
      <c r="F2232" s="8" t="s">
        <v>1685</v>
      </c>
      <c r="G2232" s="9" t="str">
        <f>IFERROR(VLOOKUP(Table2[[#This Row],[رقم الايصال الاكتروني]],Table1[],2,0),"")</f>
        <v/>
      </c>
      <c r="H2232" s="9" t="str">
        <f>IFERROR(VLOOKUP(Table2[[#This Row],[رقم الايصال الاكتروني]],Table1[],3,0),"")</f>
        <v/>
      </c>
    </row>
    <row r="2233" spans="6:8" ht="18.75" x14ac:dyDescent="0.3">
      <c r="F2233" s="8" t="s">
        <v>1686</v>
      </c>
      <c r="G2233" s="9" t="str">
        <f>IFERROR(VLOOKUP(Table2[[#This Row],[رقم الايصال الاكتروني]],Table1[],2,0),"")</f>
        <v/>
      </c>
      <c r="H2233" s="9" t="str">
        <f>IFERROR(VLOOKUP(Table2[[#This Row],[رقم الايصال الاكتروني]],Table1[],3,0),"")</f>
        <v/>
      </c>
    </row>
    <row r="2234" spans="6:8" ht="18.75" x14ac:dyDescent="0.3">
      <c r="F2234" s="8" t="s">
        <v>1687</v>
      </c>
      <c r="G2234" s="9" t="str">
        <f>IFERROR(VLOOKUP(Table2[[#This Row],[رقم الايصال الاكتروني]],Table1[],2,0),"")</f>
        <v/>
      </c>
      <c r="H2234" s="9" t="str">
        <f>IFERROR(VLOOKUP(Table2[[#This Row],[رقم الايصال الاكتروني]],Table1[],3,0),"")</f>
        <v/>
      </c>
    </row>
    <row r="2235" spans="6:8" ht="18.75" x14ac:dyDescent="0.3">
      <c r="F2235" s="8">
        <v>80183</v>
      </c>
      <c r="G2235" s="9" t="str">
        <f>IFERROR(VLOOKUP(Table2[[#This Row],[رقم الايصال الاكتروني]],Table1[],2,0),"")</f>
        <v/>
      </c>
      <c r="H2235" s="9" t="str">
        <f>IFERROR(VLOOKUP(Table2[[#This Row],[رقم الايصال الاكتروني]],Table1[],3,0),"")</f>
        <v/>
      </c>
    </row>
    <row r="2236" spans="6:8" ht="18.75" x14ac:dyDescent="0.3">
      <c r="F2236" s="8" t="s">
        <v>1688</v>
      </c>
      <c r="G2236" s="9" t="str">
        <f>IFERROR(VLOOKUP(Table2[[#This Row],[رقم الايصال الاكتروني]],Table1[],2,0),"")</f>
        <v/>
      </c>
      <c r="H2236" s="9" t="str">
        <f>IFERROR(VLOOKUP(Table2[[#This Row],[رقم الايصال الاكتروني]],Table1[],3,0),"")</f>
        <v/>
      </c>
    </row>
    <row r="2237" spans="6:8" ht="18.75" x14ac:dyDescent="0.3">
      <c r="F2237" s="8" t="s">
        <v>1689</v>
      </c>
      <c r="G2237" s="9" t="str">
        <f>IFERROR(VLOOKUP(Table2[[#This Row],[رقم الايصال الاكتروني]],Table1[],2,0),"")</f>
        <v/>
      </c>
      <c r="H2237" s="9" t="str">
        <f>IFERROR(VLOOKUP(Table2[[#This Row],[رقم الايصال الاكتروني]],Table1[],3,0),"")</f>
        <v/>
      </c>
    </row>
    <row r="2238" spans="6:8" ht="18.75" x14ac:dyDescent="0.3">
      <c r="F2238" s="8" t="s">
        <v>1690</v>
      </c>
      <c r="G2238" s="9" t="str">
        <f>IFERROR(VLOOKUP(Table2[[#This Row],[رقم الايصال الاكتروني]],Table1[],2,0),"")</f>
        <v/>
      </c>
      <c r="H2238" s="9" t="str">
        <f>IFERROR(VLOOKUP(Table2[[#This Row],[رقم الايصال الاكتروني]],Table1[],3,0),"")</f>
        <v/>
      </c>
    </row>
    <row r="2239" spans="6:8" ht="18.75" x14ac:dyDescent="0.3">
      <c r="F2239" s="8" t="s">
        <v>1691</v>
      </c>
      <c r="G2239" s="9" t="str">
        <f>IFERROR(VLOOKUP(Table2[[#This Row],[رقم الايصال الاكتروني]],Table1[],2,0),"")</f>
        <v/>
      </c>
      <c r="H2239" s="9" t="str">
        <f>IFERROR(VLOOKUP(Table2[[#This Row],[رقم الايصال الاكتروني]],Table1[],3,0),"")</f>
        <v/>
      </c>
    </row>
    <row r="2240" spans="6:8" ht="18.75" x14ac:dyDescent="0.3">
      <c r="F2240" s="8" t="s">
        <v>1692</v>
      </c>
      <c r="G2240" s="9" t="str">
        <f>IFERROR(VLOOKUP(Table2[[#This Row],[رقم الايصال الاكتروني]],Table1[],2,0),"")</f>
        <v/>
      </c>
      <c r="H2240" s="9" t="str">
        <f>IFERROR(VLOOKUP(Table2[[#This Row],[رقم الايصال الاكتروني]],Table1[],3,0),"")</f>
        <v/>
      </c>
    </row>
    <row r="2241" spans="6:8" ht="18.75" x14ac:dyDescent="0.3">
      <c r="F2241" s="8" t="s">
        <v>1693</v>
      </c>
      <c r="G2241" s="9" t="str">
        <f>IFERROR(VLOOKUP(Table2[[#This Row],[رقم الايصال الاكتروني]],Table1[],2,0),"")</f>
        <v/>
      </c>
      <c r="H2241" s="9" t="str">
        <f>IFERROR(VLOOKUP(Table2[[#This Row],[رقم الايصال الاكتروني]],Table1[],3,0),"")</f>
        <v/>
      </c>
    </row>
    <row r="2242" spans="6:8" ht="18.75" x14ac:dyDescent="0.3">
      <c r="F2242" s="8" t="s">
        <v>1694</v>
      </c>
      <c r="G2242" s="9" t="str">
        <f>IFERROR(VLOOKUP(Table2[[#This Row],[رقم الايصال الاكتروني]],Table1[],2,0),"")</f>
        <v/>
      </c>
      <c r="H2242" s="9" t="str">
        <f>IFERROR(VLOOKUP(Table2[[#This Row],[رقم الايصال الاكتروني]],Table1[],3,0),"")</f>
        <v/>
      </c>
    </row>
    <row r="2243" spans="6:8" ht="18.75" x14ac:dyDescent="0.3">
      <c r="F2243" s="8" t="s">
        <v>1695</v>
      </c>
      <c r="G2243" s="9" t="str">
        <f>IFERROR(VLOOKUP(Table2[[#This Row],[رقم الايصال الاكتروني]],Table1[],2,0),"")</f>
        <v/>
      </c>
      <c r="H2243" s="9" t="str">
        <f>IFERROR(VLOOKUP(Table2[[#This Row],[رقم الايصال الاكتروني]],Table1[],3,0),"")</f>
        <v/>
      </c>
    </row>
    <row r="2244" spans="6:8" ht="18.75" x14ac:dyDescent="0.3">
      <c r="F2244" s="8" t="s">
        <v>1696</v>
      </c>
      <c r="G2244" s="9" t="str">
        <f>IFERROR(VLOOKUP(Table2[[#This Row],[رقم الايصال الاكتروني]],Table1[],2,0),"")</f>
        <v/>
      </c>
      <c r="H2244" s="9" t="str">
        <f>IFERROR(VLOOKUP(Table2[[#This Row],[رقم الايصال الاكتروني]],Table1[],3,0),"")</f>
        <v/>
      </c>
    </row>
    <row r="2245" spans="6:8" ht="18.75" x14ac:dyDescent="0.3">
      <c r="F2245" s="8" t="s">
        <v>1697</v>
      </c>
      <c r="G2245" s="9" t="str">
        <f>IFERROR(VLOOKUP(Table2[[#This Row],[رقم الايصال الاكتروني]],Table1[],2,0),"")</f>
        <v/>
      </c>
      <c r="H2245" s="9" t="str">
        <f>IFERROR(VLOOKUP(Table2[[#This Row],[رقم الايصال الاكتروني]],Table1[],3,0),"")</f>
        <v/>
      </c>
    </row>
    <row r="2246" spans="6:8" ht="18.75" x14ac:dyDescent="0.3">
      <c r="F2246" s="8" t="s">
        <v>1698</v>
      </c>
      <c r="G2246" s="9" t="str">
        <f>IFERROR(VLOOKUP(Table2[[#This Row],[رقم الايصال الاكتروني]],Table1[],2,0),"")</f>
        <v/>
      </c>
      <c r="H2246" s="9" t="str">
        <f>IFERROR(VLOOKUP(Table2[[#This Row],[رقم الايصال الاكتروني]],Table1[],3,0),"")</f>
        <v/>
      </c>
    </row>
    <row r="2247" spans="6:8" ht="18.75" x14ac:dyDescent="0.3">
      <c r="F2247" s="8" t="s">
        <v>1699</v>
      </c>
      <c r="G2247" s="9" t="str">
        <f>IFERROR(VLOOKUP(Table2[[#This Row],[رقم الايصال الاكتروني]],Table1[],2,0),"")</f>
        <v/>
      </c>
      <c r="H2247" s="9" t="str">
        <f>IFERROR(VLOOKUP(Table2[[#This Row],[رقم الايصال الاكتروني]],Table1[],3,0),"")</f>
        <v/>
      </c>
    </row>
    <row r="2248" spans="6:8" ht="18.75" x14ac:dyDescent="0.3">
      <c r="F2248" s="8" t="s">
        <v>1700</v>
      </c>
      <c r="G2248" s="9" t="str">
        <f>IFERROR(VLOOKUP(Table2[[#This Row],[رقم الايصال الاكتروني]],Table1[],2,0),"")</f>
        <v/>
      </c>
      <c r="H2248" s="9" t="str">
        <f>IFERROR(VLOOKUP(Table2[[#This Row],[رقم الايصال الاكتروني]],Table1[],3,0),"")</f>
        <v/>
      </c>
    </row>
    <row r="2249" spans="6:8" ht="18.75" x14ac:dyDescent="0.3">
      <c r="F2249" s="8" t="s">
        <v>1701</v>
      </c>
      <c r="G2249" s="9" t="str">
        <f>IFERROR(VLOOKUP(Table2[[#This Row],[رقم الايصال الاكتروني]],Table1[],2,0),"")</f>
        <v/>
      </c>
      <c r="H2249" s="9" t="str">
        <f>IFERROR(VLOOKUP(Table2[[#This Row],[رقم الايصال الاكتروني]],Table1[],3,0),"")</f>
        <v/>
      </c>
    </row>
    <row r="2250" spans="6:8" ht="18.75" x14ac:dyDescent="0.3">
      <c r="F2250" s="8" t="s">
        <v>1702</v>
      </c>
      <c r="G2250" s="9" t="str">
        <f>IFERROR(VLOOKUP(Table2[[#This Row],[رقم الايصال الاكتروني]],Table1[],2,0),"")</f>
        <v/>
      </c>
      <c r="H2250" s="9" t="str">
        <f>IFERROR(VLOOKUP(Table2[[#This Row],[رقم الايصال الاكتروني]],Table1[],3,0),"")</f>
        <v/>
      </c>
    </row>
    <row r="2251" spans="6:8" ht="18.75" x14ac:dyDescent="0.3">
      <c r="F2251" s="8" t="s">
        <v>1520</v>
      </c>
      <c r="G2251" s="9" t="str">
        <f>IFERROR(VLOOKUP(Table2[[#This Row],[رقم الايصال الاكتروني]],Table1[],2,0),"")</f>
        <v/>
      </c>
      <c r="H2251" s="9" t="str">
        <f>IFERROR(VLOOKUP(Table2[[#This Row],[رقم الايصال الاكتروني]],Table1[],3,0),"")</f>
        <v/>
      </c>
    </row>
    <row r="2252" spans="6:8" ht="18.75" x14ac:dyDescent="0.3">
      <c r="F2252" s="8" t="s">
        <v>1703</v>
      </c>
      <c r="G2252" s="9" t="str">
        <f>IFERROR(VLOOKUP(Table2[[#This Row],[رقم الايصال الاكتروني]],Table1[],2,0),"")</f>
        <v/>
      </c>
      <c r="H2252" s="9" t="str">
        <f>IFERROR(VLOOKUP(Table2[[#This Row],[رقم الايصال الاكتروني]],Table1[],3,0),"")</f>
        <v/>
      </c>
    </row>
    <row r="2253" spans="6:8" ht="18.75" x14ac:dyDescent="0.3">
      <c r="F2253" s="8">
        <v>611560</v>
      </c>
      <c r="G2253" s="9">
        <f>IFERROR(VLOOKUP(Table2[[#This Row],[رقم الايصال الاكتروني]],Table1[],2,0),"")</f>
        <v>13608</v>
      </c>
      <c r="H2253" s="9" t="str">
        <f>IFERROR(VLOOKUP(Table2[[#This Row],[رقم الايصال الاكتروني]],Table1[],3,0),"")</f>
        <v>كاش</v>
      </c>
    </row>
    <row r="2254" spans="6:8" ht="18.75" x14ac:dyDescent="0.3">
      <c r="F2254" s="8" t="s">
        <v>1656</v>
      </c>
      <c r="G2254" s="9" t="str">
        <f>IFERROR(VLOOKUP(Table2[[#This Row],[رقم الايصال الاكتروني]],Table1[],2,0),"")</f>
        <v/>
      </c>
      <c r="H2254" s="9" t="str">
        <f>IFERROR(VLOOKUP(Table2[[#This Row],[رقم الايصال الاكتروني]],Table1[],3,0),"")</f>
        <v/>
      </c>
    </row>
    <row r="2255" spans="6:8" ht="18.75" x14ac:dyDescent="0.3">
      <c r="F2255" s="8" t="s">
        <v>1493</v>
      </c>
      <c r="G2255" s="9">
        <f>IFERROR(VLOOKUP(Table2[[#This Row],[رقم الايصال الاكتروني]],Table1[],2,0),"")</f>
        <v>23625</v>
      </c>
      <c r="H2255" s="9" t="str">
        <f>IFERROR(VLOOKUP(Table2[[#This Row],[رقم الايصال الاكتروني]],Table1[],3,0),"")</f>
        <v>فيزا</v>
      </c>
    </row>
    <row r="2256" spans="6:8" ht="18.75" x14ac:dyDescent="0.3">
      <c r="F2256" s="8" t="s">
        <v>1704</v>
      </c>
      <c r="G2256" s="9" t="str">
        <f>IFERROR(VLOOKUP(Table2[[#This Row],[رقم الايصال الاكتروني]],Table1[],2,0),"")</f>
        <v/>
      </c>
      <c r="H2256" s="9" t="str">
        <f>IFERROR(VLOOKUP(Table2[[#This Row],[رقم الايصال الاكتروني]],Table1[],3,0),"")</f>
        <v/>
      </c>
    </row>
    <row r="2257" spans="6:8" ht="18.75" x14ac:dyDescent="0.3">
      <c r="F2257" s="8" t="s">
        <v>1705</v>
      </c>
      <c r="G2257" s="9" t="str">
        <f>IFERROR(VLOOKUP(Table2[[#This Row],[رقم الايصال الاكتروني]],Table1[],2,0),"")</f>
        <v/>
      </c>
      <c r="H2257" s="9" t="str">
        <f>IFERROR(VLOOKUP(Table2[[#This Row],[رقم الايصال الاكتروني]],Table1[],3,0),"")</f>
        <v/>
      </c>
    </row>
    <row r="2258" spans="6:8" ht="18.75" x14ac:dyDescent="0.3">
      <c r="F2258" s="8" t="s">
        <v>1706</v>
      </c>
      <c r="G2258" s="9">
        <f>IFERROR(VLOOKUP(Table2[[#This Row],[رقم الايصال الاكتروني]],Table1[],2,0),"")</f>
        <v>24806</v>
      </c>
      <c r="H2258" s="9" t="str">
        <f>IFERROR(VLOOKUP(Table2[[#This Row],[رقم الايصال الاكتروني]],Table1[],3,0),"")</f>
        <v>فيزا</v>
      </c>
    </row>
    <row r="2259" spans="6:8" ht="18.75" x14ac:dyDescent="0.3">
      <c r="F2259" s="8">
        <v>604211</v>
      </c>
      <c r="G2259" s="9">
        <f>IFERROR(VLOOKUP(Table2[[#This Row],[رقم الايصال الاكتروني]],Table1[],2,0),"")</f>
        <v>11543</v>
      </c>
      <c r="H2259" s="9" t="str">
        <f>IFERROR(VLOOKUP(Table2[[#This Row],[رقم الايصال الاكتروني]],Table1[],3,0),"")</f>
        <v>فيزا</v>
      </c>
    </row>
    <row r="2260" spans="6:8" ht="18.75" x14ac:dyDescent="0.3">
      <c r="F2260" s="8" t="s">
        <v>1707</v>
      </c>
      <c r="G2260" s="9">
        <f>IFERROR(VLOOKUP(Table2[[#This Row],[رقم الايصال الاكتروني]],Table1[],2,0),"")</f>
        <v>18428</v>
      </c>
      <c r="H2260" s="9" t="str">
        <f>IFERROR(VLOOKUP(Table2[[#This Row],[رقم الايصال الاكتروني]],Table1[],3,0),"")</f>
        <v>فيزا</v>
      </c>
    </row>
    <row r="2261" spans="6:8" ht="18.75" x14ac:dyDescent="0.3">
      <c r="F2261" s="8" t="s">
        <v>1708</v>
      </c>
      <c r="G2261" s="9">
        <f>IFERROR(VLOOKUP(Table2[[#This Row],[رقم الايصال الاكتروني]],Table1[],2,0),"")</f>
        <v>11630</v>
      </c>
      <c r="H2261" s="9" t="str">
        <f>IFERROR(VLOOKUP(Table2[[#This Row],[رقم الايصال الاكتروني]],Table1[],3,0),"")</f>
        <v>فيزا</v>
      </c>
    </row>
    <row r="2262" spans="6:8" ht="18.75" x14ac:dyDescent="0.3">
      <c r="F2262" s="8" t="s">
        <v>1709</v>
      </c>
      <c r="G2262" s="9">
        <f>IFERROR(VLOOKUP(Table2[[#This Row],[رقم الايصال الاكتروني]],Table1[],2,0),"")</f>
        <v>63900</v>
      </c>
      <c r="H2262" s="9" t="str">
        <f>IFERROR(VLOOKUP(Table2[[#This Row],[رقم الايصال الاكتروني]],Table1[],3,0),"")</f>
        <v>كاش</v>
      </c>
    </row>
    <row r="2263" spans="6:8" ht="18.75" x14ac:dyDescent="0.3">
      <c r="F2263" s="8" t="s">
        <v>1710</v>
      </c>
      <c r="G2263" s="9">
        <f>IFERROR(VLOOKUP(Table2[[#This Row],[رقم الايصال الاكتروني]],Table1[],2,0),"")</f>
        <v>36530</v>
      </c>
      <c r="H2263" s="9" t="str">
        <f>IFERROR(VLOOKUP(Table2[[#This Row],[رقم الايصال الاكتروني]],Table1[],3,0),"")</f>
        <v>شيك</v>
      </c>
    </row>
    <row r="2264" spans="6:8" ht="18.75" x14ac:dyDescent="0.3">
      <c r="F2264" s="8">
        <v>546391</v>
      </c>
      <c r="G2264" s="9" t="str">
        <f>IFERROR(VLOOKUP(Table2[[#This Row],[رقم الايصال الاكتروني]],Table1[],2,0),"")</f>
        <v/>
      </c>
      <c r="H2264" s="9" t="str">
        <f>IFERROR(VLOOKUP(Table2[[#This Row],[رقم الايصال الاكتروني]],Table1[],3,0),"")</f>
        <v/>
      </c>
    </row>
    <row r="2265" spans="6:8" ht="18.75" x14ac:dyDescent="0.3">
      <c r="F2265" s="8" t="s">
        <v>1711</v>
      </c>
      <c r="G2265" s="9" t="str">
        <f>IFERROR(VLOOKUP(Table2[[#This Row],[رقم الايصال الاكتروني]],Table1[],2,0),"")</f>
        <v/>
      </c>
      <c r="H2265" s="9" t="str">
        <f>IFERROR(VLOOKUP(Table2[[#This Row],[رقم الايصال الاكتروني]],Table1[],3,0),"")</f>
        <v/>
      </c>
    </row>
    <row r="2266" spans="6:8" ht="18.75" x14ac:dyDescent="0.3">
      <c r="F2266" s="8" t="s">
        <v>1712</v>
      </c>
      <c r="G2266" s="9" t="str">
        <f>IFERROR(VLOOKUP(Table2[[#This Row],[رقم الايصال الاكتروني]],Table1[],2,0),"")</f>
        <v/>
      </c>
      <c r="H2266" s="9" t="str">
        <f>IFERROR(VLOOKUP(Table2[[#This Row],[رقم الايصال الاكتروني]],Table1[],3,0),"")</f>
        <v/>
      </c>
    </row>
    <row r="2267" spans="6:8" ht="18.75" x14ac:dyDescent="0.3">
      <c r="F2267" s="8" t="s">
        <v>1713</v>
      </c>
      <c r="G2267" s="9" t="str">
        <f>IFERROR(VLOOKUP(Table2[[#This Row],[رقم الايصال الاكتروني]],Table1[],2,0),"")</f>
        <v/>
      </c>
      <c r="H2267" s="9" t="str">
        <f>IFERROR(VLOOKUP(Table2[[#This Row],[رقم الايصال الاكتروني]],Table1[],3,0),"")</f>
        <v/>
      </c>
    </row>
    <row r="2268" spans="6:8" ht="18.75" x14ac:dyDescent="0.3">
      <c r="F2268" s="8" t="s">
        <v>1714</v>
      </c>
      <c r="G2268" s="9" t="str">
        <f>IFERROR(VLOOKUP(Table2[[#This Row],[رقم الايصال الاكتروني]],Table1[],2,0),"")</f>
        <v/>
      </c>
      <c r="H2268" s="9" t="str">
        <f>IFERROR(VLOOKUP(Table2[[#This Row],[رقم الايصال الاكتروني]],Table1[],3,0),"")</f>
        <v/>
      </c>
    </row>
    <row r="2269" spans="6:8" ht="18.75" x14ac:dyDescent="0.3">
      <c r="F2269" s="8" t="s">
        <v>1715</v>
      </c>
      <c r="G2269" s="9" t="str">
        <f>IFERROR(VLOOKUP(Table2[[#This Row],[رقم الايصال الاكتروني]],Table1[],2,0),"")</f>
        <v/>
      </c>
      <c r="H2269" s="9" t="str">
        <f>IFERROR(VLOOKUP(Table2[[#This Row],[رقم الايصال الاكتروني]],Table1[],3,0),"")</f>
        <v/>
      </c>
    </row>
    <row r="2270" spans="6:8" ht="18.75" x14ac:dyDescent="0.3">
      <c r="F2270" s="8" t="s">
        <v>1716</v>
      </c>
      <c r="G2270" s="9" t="str">
        <f>IFERROR(VLOOKUP(Table2[[#This Row],[رقم الايصال الاكتروني]],Table1[],2,0),"")</f>
        <v/>
      </c>
      <c r="H2270" s="9" t="str">
        <f>IFERROR(VLOOKUP(Table2[[#This Row],[رقم الايصال الاكتروني]],Table1[],3,0),"")</f>
        <v/>
      </c>
    </row>
    <row r="2271" spans="6:8" ht="18.75" x14ac:dyDescent="0.3">
      <c r="F2271" s="8" t="s">
        <v>1717</v>
      </c>
      <c r="G2271" s="9" t="str">
        <f>IFERROR(VLOOKUP(Table2[[#This Row],[رقم الايصال الاكتروني]],Table1[],2,0),"")</f>
        <v/>
      </c>
      <c r="H2271" s="9" t="str">
        <f>IFERROR(VLOOKUP(Table2[[#This Row],[رقم الايصال الاكتروني]],Table1[],3,0),"")</f>
        <v/>
      </c>
    </row>
    <row r="2272" spans="6:8" ht="18.75" x14ac:dyDescent="0.3">
      <c r="F2272" s="8" t="s">
        <v>1718</v>
      </c>
      <c r="G2272" s="9" t="str">
        <f>IFERROR(VLOOKUP(Table2[[#This Row],[رقم الايصال الاكتروني]],Table1[],2,0),"")</f>
        <v/>
      </c>
      <c r="H2272" s="9" t="str">
        <f>IFERROR(VLOOKUP(Table2[[#This Row],[رقم الايصال الاكتروني]],Table1[],3,0),"")</f>
        <v/>
      </c>
    </row>
    <row r="2273" spans="6:8" ht="18.75" x14ac:dyDescent="0.3">
      <c r="F2273" s="8" t="s">
        <v>1719</v>
      </c>
      <c r="G2273" s="9" t="str">
        <f>IFERROR(VLOOKUP(Table2[[#This Row],[رقم الايصال الاكتروني]],Table1[],2,0),"")</f>
        <v/>
      </c>
      <c r="H2273" s="9" t="str">
        <f>IFERROR(VLOOKUP(Table2[[#This Row],[رقم الايصال الاكتروني]],Table1[],3,0),"")</f>
        <v/>
      </c>
    </row>
    <row r="2274" spans="6:8" ht="18.75" x14ac:dyDescent="0.3">
      <c r="F2274" s="8" t="s">
        <v>1720</v>
      </c>
      <c r="G2274" s="9" t="str">
        <f>IFERROR(VLOOKUP(Table2[[#This Row],[رقم الايصال الاكتروني]],Table1[],2,0),"")</f>
        <v/>
      </c>
      <c r="H2274" s="9" t="str">
        <f>IFERROR(VLOOKUP(Table2[[#This Row],[رقم الايصال الاكتروني]],Table1[],3,0),"")</f>
        <v/>
      </c>
    </row>
    <row r="2275" spans="6:8" ht="18.75" x14ac:dyDescent="0.3">
      <c r="F2275" s="8" t="s">
        <v>1721</v>
      </c>
      <c r="G2275" s="9" t="str">
        <f>IFERROR(VLOOKUP(Table2[[#This Row],[رقم الايصال الاكتروني]],Table1[],2,0),"")</f>
        <v/>
      </c>
      <c r="H2275" s="9" t="str">
        <f>IFERROR(VLOOKUP(Table2[[#This Row],[رقم الايصال الاكتروني]],Table1[],3,0),"")</f>
        <v/>
      </c>
    </row>
    <row r="2276" spans="6:8" ht="18.75" x14ac:dyDescent="0.3">
      <c r="F2276" s="8">
        <v>775303</v>
      </c>
      <c r="G2276" s="9">
        <f>IFERROR(VLOOKUP(Table2[[#This Row],[رقم الايصال الاكتروني]],Table1[],2,0),"")</f>
        <v>27702</v>
      </c>
      <c r="H2276" s="9" t="str">
        <f>IFERROR(VLOOKUP(Table2[[#This Row],[رقم الايصال الاكتروني]],Table1[],3,0),"")</f>
        <v>كاش</v>
      </c>
    </row>
    <row r="2277" spans="6:8" ht="18.75" x14ac:dyDescent="0.3">
      <c r="F2277" s="8" t="s">
        <v>836</v>
      </c>
      <c r="G2277" s="9">
        <f>IFERROR(VLOOKUP(Table2[[#This Row],[رقم الايصال الاكتروني]],Table1[],2,0),"")</f>
        <v>16500</v>
      </c>
      <c r="H2277" s="9" t="str">
        <f>IFERROR(VLOOKUP(Table2[[#This Row],[رقم الايصال الاكتروني]],Table1[],3,0),"")</f>
        <v>كاش</v>
      </c>
    </row>
    <row r="2278" spans="6:8" ht="18.75" x14ac:dyDescent="0.3">
      <c r="F2278" s="8" t="s">
        <v>1722</v>
      </c>
      <c r="G2278" s="9">
        <f>IFERROR(VLOOKUP(Table2[[#This Row],[رقم الايصال الاكتروني]],Table1[],2,0),"")</f>
        <v>21141</v>
      </c>
      <c r="H2278" s="9" t="str">
        <f>IFERROR(VLOOKUP(Table2[[#This Row],[رقم الايصال الاكتروني]],Table1[],3,0),"")</f>
        <v>شيك</v>
      </c>
    </row>
    <row r="2279" spans="6:8" ht="18.75" x14ac:dyDescent="0.3">
      <c r="F2279" s="8">
        <v>20123</v>
      </c>
      <c r="G2279" s="9">
        <f>IFERROR(VLOOKUP(Table2[[#This Row],[رقم الايصال الاكتروني]],Table1[],2,0),"")</f>
        <v>35750</v>
      </c>
      <c r="H2279" s="9" t="str">
        <f>IFERROR(VLOOKUP(Table2[[#This Row],[رقم الايصال الاكتروني]],Table1[],3,0),"")</f>
        <v>كاش</v>
      </c>
    </row>
    <row r="2280" spans="6:8" ht="18.75" x14ac:dyDescent="0.3">
      <c r="F2280" s="8">
        <v>71695</v>
      </c>
      <c r="G2280" s="9">
        <f>IFERROR(VLOOKUP(Table2[[#This Row],[رقم الايصال الاكتروني]],Table1[],2,0),"")</f>
        <v>16380</v>
      </c>
      <c r="H2280" s="9" t="str">
        <f>IFERROR(VLOOKUP(Table2[[#This Row],[رقم الايصال الاكتروني]],Table1[],3,0),"")</f>
        <v>شيك</v>
      </c>
    </row>
    <row r="2281" spans="6:8" ht="18.75" x14ac:dyDescent="0.3">
      <c r="F2281" s="8" t="s">
        <v>1723</v>
      </c>
      <c r="G2281" s="9" t="str">
        <f>IFERROR(VLOOKUP(Table2[[#This Row],[رقم الايصال الاكتروني]],Table1[],2,0),"")</f>
        <v/>
      </c>
      <c r="H2281" s="9" t="str">
        <f>IFERROR(VLOOKUP(Table2[[#This Row],[رقم الايصال الاكتروني]],Table1[],3,0),"")</f>
        <v/>
      </c>
    </row>
    <row r="2282" spans="6:8" ht="18.75" x14ac:dyDescent="0.3">
      <c r="F2282" s="8">
        <v>41608</v>
      </c>
      <c r="G2282" s="9">
        <f>IFERROR(VLOOKUP(Table2[[#This Row],[رقم الايصال الاكتروني]],Table1[],2,0),"")</f>
        <v>27675</v>
      </c>
      <c r="H2282" s="9" t="str">
        <f>IFERROR(VLOOKUP(Table2[[#This Row],[رقم الايصال الاكتروني]],Table1[],3,0),"")</f>
        <v>كاش</v>
      </c>
    </row>
    <row r="2283" spans="6:8" ht="18.75" x14ac:dyDescent="0.3">
      <c r="F2283" s="8" t="s">
        <v>1724</v>
      </c>
      <c r="G2283" s="9" t="str">
        <f>IFERROR(VLOOKUP(Table2[[#This Row],[رقم الايصال الاكتروني]],Table1[],2,0),"")</f>
        <v/>
      </c>
      <c r="H2283" s="9" t="str">
        <f>IFERROR(VLOOKUP(Table2[[#This Row],[رقم الايصال الاكتروني]],Table1[],3,0),"")</f>
        <v/>
      </c>
    </row>
    <row r="2284" spans="6:8" ht="18.75" x14ac:dyDescent="0.3">
      <c r="F2284" s="8" t="s">
        <v>1725</v>
      </c>
      <c r="G2284" s="9" t="str">
        <f>IFERROR(VLOOKUP(Table2[[#This Row],[رقم الايصال الاكتروني]],Table1[],2,0),"")</f>
        <v/>
      </c>
      <c r="H2284" s="9" t="str">
        <f>IFERROR(VLOOKUP(Table2[[#This Row],[رقم الايصال الاكتروني]],Table1[],3,0),"")</f>
        <v/>
      </c>
    </row>
    <row r="2285" spans="6:8" ht="18.75" x14ac:dyDescent="0.3">
      <c r="F2285" s="8" t="s">
        <v>871</v>
      </c>
      <c r="G2285" s="9">
        <f>IFERROR(VLOOKUP(Table2[[#This Row],[رقم الايصال الاكتروني]],Table1[],2,0),"")</f>
        <v>44550</v>
      </c>
      <c r="H2285" s="9" t="str">
        <f>IFERROR(VLOOKUP(Table2[[#This Row],[رقم الايصال الاكتروني]],Table1[],3,0),"")</f>
        <v>كاش</v>
      </c>
    </row>
    <row r="2286" spans="6:8" ht="18.75" x14ac:dyDescent="0.3">
      <c r="F2286" s="8" t="s">
        <v>862</v>
      </c>
      <c r="G2286" s="9">
        <f>IFERROR(VLOOKUP(Table2[[#This Row],[رقم الايصال الاكتروني]],Table1[],2,0),"")</f>
        <v>16750</v>
      </c>
      <c r="H2286" s="9" t="str">
        <f>IFERROR(VLOOKUP(Table2[[#This Row],[رقم الايصال الاكتروني]],Table1[],3,0),"")</f>
        <v>كاش</v>
      </c>
    </row>
    <row r="2287" spans="6:8" ht="18.75" x14ac:dyDescent="0.3">
      <c r="F2287" s="8" t="s">
        <v>861</v>
      </c>
      <c r="G2287" s="9">
        <f>IFERROR(VLOOKUP(Table2[[#This Row],[رقم الايصال الاكتروني]],Table1[],2,0),"")</f>
        <v>33800</v>
      </c>
      <c r="H2287" s="9" t="str">
        <f>IFERROR(VLOOKUP(Table2[[#This Row],[رقم الايصال الاكتروني]],Table1[],3,0),"")</f>
        <v>فيزا</v>
      </c>
    </row>
    <row r="2288" spans="6:8" ht="18.75" x14ac:dyDescent="0.3">
      <c r="F2288" s="8">
        <v>59382</v>
      </c>
      <c r="G2288" s="9" t="str">
        <f>IFERROR(VLOOKUP(Table2[[#This Row],[رقم الايصال الاكتروني]],Table1[],2,0),"")</f>
        <v/>
      </c>
      <c r="H2288" s="9" t="str">
        <f>IFERROR(VLOOKUP(Table2[[#This Row],[رقم الايصال الاكتروني]],Table1[],3,0),"")</f>
        <v/>
      </c>
    </row>
    <row r="2289" spans="6:8" ht="18.75" x14ac:dyDescent="0.3">
      <c r="F2289" s="8">
        <v>616928</v>
      </c>
      <c r="G2289" s="9" t="str">
        <f>IFERROR(VLOOKUP(Table2[[#This Row],[رقم الايصال الاكتروني]],Table1[],2,0),"")</f>
        <v/>
      </c>
      <c r="H2289" s="9" t="str">
        <f>IFERROR(VLOOKUP(Table2[[#This Row],[رقم الايصال الاكتروني]],Table1[],3,0),"")</f>
        <v/>
      </c>
    </row>
    <row r="2290" spans="6:8" ht="18.75" x14ac:dyDescent="0.3">
      <c r="F2290" s="8">
        <v>10808</v>
      </c>
      <c r="G2290" s="9" t="str">
        <f>IFERROR(VLOOKUP(Table2[[#This Row],[رقم الايصال الاكتروني]],Table1[],2,0),"")</f>
        <v/>
      </c>
      <c r="H2290" s="9" t="str">
        <f>IFERROR(VLOOKUP(Table2[[#This Row],[رقم الايصال الاكتروني]],Table1[],3,0),"")</f>
        <v/>
      </c>
    </row>
    <row r="2291" spans="6:8" ht="18.75" x14ac:dyDescent="0.3">
      <c r="F2291" s="8" t="s">
        <v>993</v>
      </c>
      <c r="G2291" s="9">
        <f>IFERROR(VLOOKUP(Table2[[#This Row],[رقم الايصال الاكتروني]],Table1[],2,0),"")</f>
        <v>38250</v>
      </c>
      <c r="H2291" s="9" t="str">
        <f>IFERROR(VLOOKUP(Table2[[#This Row],[رقم الايصال الاكتروني]],Table1[],3,0),"")</f>
        <v>تحويل بنكى</v>
      </c>
    </row>
    <row r="2292" spans="6:8" ht="18.75" x14ac:dyDescent="0.3">
      <c r="F2292" s="8" t="s">
        <v>1726</v>
      </c>
      <c r="G2292" s="9" t="str">
        <f>IFERROR(VLOOKUP(Table2[[#This Row],[رقم الايصال الاكتروني]],Table1[],2,0),"")</f>
        <v/>
      </c>
      <c r="H2292" s="9" t="str">
        <f>IFERROR(VLOOKUP(Table2[[#This Row],[رقم الايصال الاكتروني]],Table1[],3,0),"")</f>
        <v/>
      </c>
    </row>
    <row r="2293" spans="6:8" ht="18.75" x14ac:dyDescent="0.3">
      <c r="F2293" s="8" t="s">
        <v>833</v>
      </c>
      <c r="G2293" s="9">
        <f>IFERROR(VLOOKUP(Table2[[#This Row],[رقم الايصال الاكتروني]],Table1[],2,0),"")</f>
        <v>33000</v>
      </c>
      <c r="H2293" s="9" t="str">
        <f>IFERROR(VLOOKUP(Table2[[#This Row],[رقم الايصال الاكتروني]],Table1[],3,0),"")</f>
        <v>كاش</v>
      </c>
    </row>
    <row r="2294" spans="6:8" ht="18.75" x14ac:dyDescent="0.3">
      <c r="F2294" s="8" t="s">
        <v>1727</v>
      </c>
      <c r="G2294" s="9" t="str">
        <f>IFERROR(VLOOKUP(Table2[[#This Row],[رقم الايصال الاكتروني]],Table1[],2,0),"")</f>
        <v/>
      </c>
      <c r="H2294" s="9" t="str">
        <f>IFERROR(VLOOKUP(Table2[[#This Row],[رقم الايصال الاكتروني]],Table1[],3,0),"")</f>
        <v/>
      </c>
    </row>
    <row r="2295" spans="6:8" ht="18.75" x14ac:dyDescent="0.3">
      <c r="F2295" s="8" t="s">
        <v>1483</v>
      </c>
      <c r="G2295" s="9" t="str">
        <f>IFERROR(VLOOKUP(Table2[[#This Row],[رقم الايصال الاكتروني]],Table1[],2,0),"")</f>
        <v/>
      </c>
      <c r="H2295" s="9" t="str">
        <f>IFERROR(VLOOKUP(Table2[[#This Row],[رقم الايصال الاكتروني]],Table1[],3,0),"")</f>
        <v/>
      </c>
    </row>
    <row r="2296" spans="6:8" ht="18.75" x14ac:dyDescent="0.3">
      <c r="F2296" s="8" t="s">
        <v>1728</v>
      </c>
      <c r="G2296" s="9" t="str">
        <f>IFERROR(VLOOKUP(Table2[[#This Row],[رقم الايصال الاكتروني]],Table1[],2,0),"")</f>
        <v/>
      </c>
      <c r="H2296" s="9" t="str">
        <f>IFERROR(VLOOKUP(Table2[[#This Row],[رقم الايصال الاكتروني]],Table1[],3,0),"")</f>
        <v/>
      </c>
    </row>
    <row r="2297" spans="6:8" ht="18.75" x14ac:dyDescent="0.3">
      <c r="F2297" s="8" t="s">
        <v>870</v>
      </c>
      <c r="G2297" s="9">
        <f>IFERROR(VLOOKUP(Table2[[#This Row],[رقم الايصال الاكتروني]],Table1[],2,0),"")</f>
        <v>27375</v>
      </c>
      <c r="H2297" s="9" t="str">
        <f>IFERROR(VLOOKUP(Table2[[#This Row],[رقم الايصال الاكتروني]],Table1[],3,0),"")</f>
        <v>تحويل بنكى</v>
      </c>
    </row>
    <row r="2298" spans="6:8" ht="18.75" x14ac:dyDescent="0.3">
      <c r="F2298" s="8" t="s">
        <v>1729</v>
      </c>
      <c r="G2298" s="9" t="str">
        <f>IFERROR(VLOOKUP(Table2[[#This Row],[رقم الايصال الاكتروني]],Table1[],2,0),"")</f>
        <v/>
      </c>
      <c r="H2298" s="9" t="str">
        <f>IFERROR(VLOOKUP(Table2[[#This Row],[رقم الايصال الاكتروني]],Table1[],3,0),"")</f>
        <v/>
      </c>
    </row>
    <row r="2299" spans="6:8" ht="18.75" x14ac:dyDescent="0.3">
      <c r="F2299" s="8" t="s">
        <v>877</v>
      </c>
      <c r="G2299" s="9">
        <f>IFERROR(VLOOKUP(Table2[[#This Row],[رقم الايصال الاكتروني]],Table1[],2,0),"")</f>
        <v>40500</v>
      </c>
      <c r="H2299" s="9" t="str">
        <f>IFERROR(VLOOKUP(Table2[[#This Row],[رقم الايصال الاكتروني]],Table1[],3,0),"")</f>
        <v>تحويل بنكى</v>
      </c>
    </row>
    <row r="2300" spans="6:8" ht="18.75" x14ac:dyDescent="0.3">
      <c r="F2300" s="8" t="s">
        <v>1730</v>
      </c>
      <c r="G2300" s="9" t="str">
        <f>IFERROR(VLOOKUP(Table2[[#This Row],[رقم الايصال الاكتروني]],Table1[],2,0),"")</f>
        <v/>
      </c>
      <c r="H2300" s="9" t="str">
        <f>IFERROR(VLOOKUP(Table2[[#This Row],[رقم الايصال الاكتروني]],Table1[],3,0),"")</f>
        <v/>
      </c>
    </row>
    <row r="2301" spans="6:8" ht="18.75" x14ac:dyDescent="0.3">
      <c r="F2301" s="8" t="s">
        <v>873</v>
      </c>
      <c r="G2301" s="9">
        <f>IFERROR(VLOOKUP(Table2[[#This Row],[رقم الايصال الاكتروني]],Table1[],2,0),"")</f>
        <v>29200</v>
      </c>
      <c r="H2301" s="9" t="str">
        <f>IFERROR(VLOOKUP(Table2[[#This Row],[رقم الايصال الاكتروني]],Table1[],3,0),"")</f>
        <v>تحويل بنكى</v>
      </c>
    </row>
    <row r="2302" spans="6:8" ht="18.75" x14ac:dyDescent="0.3">
      <c r="F2302" s="8" t="s">
        <v>875</v>
      </c>
      <c r="G2302" s="9">
        <f>IFERROR(VLOOKUP(Table2[[#This Row],[رقم الايصال الاكتروني]],Table1[],2,0),"")</f>
        <v>29200</v>
      </c>
      <c r="H2302" s="9" t="str">
        <f>IFERROR(VLOOKUP(Table2[[#This Row],[رقم الايصال الاكتروني]],Table1[],3,0),"")</f>
        <v>تحويل بنكى</v>
      </c>
    </row>
    <row r="2303" spans="6:8" ht="18.75" x14ac:dyDescent="0.3">
      <c r="F2303" s="8">
        <v>115477</v>
      </c>
      <c r="G2303" s="9">
        <f>IFERROR(VLOOKUP(Table2[[#This Row],[رقم الايصال الاكتروني]],Table1[],2,0),"")</f>
        <v>9000</v>
      </c>
      <c r="H2303" s="9" t="str">
        <f>IFERROR(VLOOKUP(Table2[[#This Row],[رقم الايصال الاكتروني]],Table1[],3,0),"")</f>
        <v>تحويل بنكى</v>
      </c>
    </row>
    <row r="2304" spans="6:8" ht="18.75" x14ac:dyDescent="0.3">
      <c r="F2304" s="8">
        <v>37636</v>
      </c>
      <c r="G2304" s="9" t="str">
        <f>IFERROR(VLOOKUP(Table2[[#This Row],[رقم الايصال الاكتروني]],Table1[],2,0),"")</f>
        <v/>
      </c>
      <c r="H2304" s="9" t="str">
        <f>IFERROR(VLOOKUP(Table2[[#This Row],[رقم الايصال الاكتروني]],Table1[],3,0),"")</f>
        <v/>
      </c>
    </row>
    <row r="2305" spans="6:8" ht="18.75" x14ac:dyDescent="0.3">
      <c r="F2305" s="8" t="s">
        <v>1731</v>
      </c>
      <c r="G2305" s="9" t="str">
        <f>IFERROR(VLOOKUP(Table2[[#This Row],[رقم الايصال الاكتروني]],Table1[],2,0),"")</f>
        <v/>
      </c>
      <c r="H2305" s="9" t="str">
        <f>IFERROR(VLOOKUP(Table2[[#This Row],[رقم الايصال الاكتروني]],Table1[],3,0),"")</f>
        <v/>
      </c>
    </row>
    <row r="2306" spans="6:8" ht="18.75" x14ac:dyDescent="0.3">
      <c r="F2306" s="8">
        <v>4005949</v>
      </c>
      <c r="G2306" s="9" t="str">
        <f>IFERROR(VLOOKUP(Table2[[#This Row],[رقم الايصال الاكتروني]],Table1[],2,0),"")</f>
        <v/>
      </c>
      <c r="H2306" s="9" t="str">
        <f>IFERROR(VLOOKUP(Table2[[#This Row],[رقم الايصال الاكتروني]],Table1[],3,0),"")</f>
        <v/>
      </c>
    </row>
    <row r="2307" spans="6:8" ht="18.75" x14ac:dyDescent="0.3">
      <c r="F2307" s="8" t="s">
        <v>1732</v>
      </c>
      <c r="G2307" s="9" t="str">
        <f>IFERROR(VLOOKUP(Table2[[#This Row],[رقم الايصال الاكتروني]],Table1[],2,0),"")</f>
        <v/>
      </c>
      <c r="H2307" s="9" t="str">
        <f>IFERROR(VLOOKUP(Table2[[#This Row],[رقم الايصال الاكتروني]],Table1[],3,0),"")</f>
        <v/>
      </c>
    </row>
    <row r="2308" spans="6:8" ht="18.75" x14ac:dyDescent="0.3">
      <c r="F2308" s="8" t="s">
        <v>1733</v>
      </c>
      <c r="G2308" s="9" t="str">
        <f>IFERROR(VLOOKUP(Table2[[#This Row],[رقم الايصال الاكتروني]],Table1[],2,0),"")</f>
        <v/>
      </c>
      <c r="H2308" s="9" t="str">
        <f>IFERROR(VLOOKUP(Table2[[#This Row],[رقم الايصال الاكتروني]],Table1[],3,0),"")</f>
        <v/>
      </c>
    </row>
    <row r="2309" spans="6:8" ht="18.75" x14ac:dyDescent="0.3">
      <c r="F2309" s="8">
        <v>35347</v>
      </c>
      <c r="G2309" s="9" t="str">
        <f>IFERROR(VLOOKUP(Table2[[#This Row],[رقم الايصال الاكتروني]],Table1[],2,0),"")</f>
        <v/>
      </c>
      <c r="H2309" s="9" t="str">
        <f>IFERROR(VLOOKUP(Table2[[#This Row],[رقم الايصال الاكتروني]],Table1[],3,0),"")</f>
        <v/>
      </c>
    </row>
    <row r="2310" spans="6:8" ht="18.75" x14ac:dyDescent="0.3">
      <c r="F2310" s="8">
        <v>456417138</v>
      </c>
      <c r="G2310" s="9" t="str">
        <f>IFERROR(VLOOKUP(Table2[[#This Row],[رقم الايصال الاكتروني]],Table1[],2,0),"")</f>
        <v/>
      </c>
      <c r="H2310" s="9" t="str">
        <f>IFERROR(VLOOKUP(Table2[[#This Row],[رقم الايصال الاكتروني]],Table1[],3,0),"")</f>
        <v/>
      </c>
    </row>
    <row r="2311" spans="6:8" ht="18.75" x14ac:dyDescent="0.3">
      <c r="F2311" s="8" t="s">
        <v>1734</v>
      </c>
      <c r="G2311" s="9" t="str">
        <f>IFERROR(VLOOKUP(Table2[[#This Row],[رقم الايصال الاكتروني]],Table1[],2,0),"")</f>
        <v/>
      </c>
      <c r="H2311" s="9" t="str">
        <f>IFERROR(VLOOKUP(Table2[[#This Row],[رقم الايصال الاكتروني]],Table1[],3,0),"")</f>
        <v/>
      </c>
    </row>
    <row r="2312" spans="6:8" ht="18.75" x14ac:dyDescent="0.3">
      <c r="F2312" s="8">
        <v>44885</v>
      </c>
      <c r="G2312" s="9" t="str">
        <f>IFERROR(VLOOKUP(Table2[[#This Row],[رقم الايصال الاكتروني]],Table1[],2,0),"")</f>
        <v/>
      </c>
      <c r="H2312" s="9" t="str">
        <f>IFERROR(VLOOKUP(Table2[[#This Row],[رقم الايصال الاكتروني]],Table1[],3,0),"")</f>
        <v/>
      </c>
    </row>
    <row r="2313" spans="6:8" ht="18.75" x14ac:dyDescent="0.3">
      <c r="F2313" s="8">
        <v>45095</v>
      </c>
      <c r="G2313" s="9" t="str">
        <f>IFERROR(VLOOKUP(Table2[[#This Row],[رقم الايصال الاكتروني]],Table1[],2,0),"")</f>
        <v/>
      </c>
      <c r="H2313" s="9" t="str">
        <f>IFERROR(VLOOKUP(Table2[[#This Row],[رقم الايصال الاكتروني]],Table1[],3,0),"")</f>
        <v/>
      </c>
    </row>
    <row r="2314" spans="6:8" ht="18.75" x14ac:dyDescent="0.3">
      <c r="F2314" s="8">
        <v>44753</v>
      </c>
      <c r="G2314" s="9" t="str">
        <f>IFERROR(VLOOKUP(Table2[[#This Row],[رقم الايصال الاكتروني]],Table1[],2,0),"")</f>
        <v/>
      </c>
      <c r="H2314" s="9" t="str">
        <f>IFERROR(VLOOKUP(Table2[[#This Row],[رقم الايصال الاكتروني]],Table1[],3,0),"")</f>
        <v/>
      </c>
    </row>
    <row r="2315" spans="6:8" ht="18.75" x14ac:dyDescent="0.3">
      <c r="F2315" s="8">
        <v>4109606</v>
      </c>
      <c r="G2315" s="9" t="str">
        <f>IFERROR(VLOOKUP(Table2[[#This Row],[رقم الايصال الاكتروني]],Table1[],2,0),"")</f>
        <v/>
      </c>
      <c r="H2315" s="9" t="str">
        <f>IFERROR(VLOOKUP(Table2[[#This Row],[رقم الايصال الاكتروني]],Table1[],3,0),"")</f>
        <v/>
      </c>
    </row>
    <row r="2316" spans="6:8" ht="18.75" x14ac:dyDescent="0.3">
      <c r="F2316" s="8">
        <v>173</v>
      </c>
      <c r="G2316" s="9" t="str">
        <f>IFERROR(VLOOKUP(Table2[[#This Row],[رقم الايصال الاكتروني]],Table1[],2,0),"")</f>
        <v/>
      </c>
      <c r="H2316" s="9" t="str">
        <f>IFERROR(VLOOKUP(Table2[[#This Row],[رقم الايصال الاكتروني]],Table1[],3,0),"")</f>
        <v/>
      </c>
    </row>
    <row r="2317" spans="6:8" ht="18.75" x14ac:dyDescent="0.3">
      <c r="F2317" s="8">
        <v>44999</v>
      </c>
      <c r="G2317" s="9" t="str">
        <f>IFERROR(VLOOKUP(Table2[[#This Row],[رقم الايصال الاكتروني]],Table1[],2,0),"")</f>
        <v/>
      </c>
      <c r="H2317" s="9" t="str">
        <f>IFERROR(VLOOKUP(Table2[[#This Row],[رقم الايصال الاكتروني]],Table1[],3,0),"")</f>
        <v/>
      </c>
    </row>
    <row r="2318" spans="6:8" ht="18.75" x14ac:dyDescent="0.3">
      <c r="F2318" s="8">
        <v>115800</v>
      </c>
      <c r="G2318" s="9" t="str">
        <f>IFERROR(VLOOKUP(Table2[[#This Row],[رقم الايصال الاكتروني]],Table1[],2,0),"")</f>
        <v/>
      </c>
      <c r="H2318" s="9" t="str">
        <f>IFERROR(VLOOKUP(Table2[[#This Row],[رقم الايصال الاكتروني]],Table1[],3,0),"")</f>
        <v/>
      </c>
    </row>
    <row r="2319" spans="6:8" ht="18.75" x14ac:dyDescent="0.3">
      <c r="F2319" s="8">
        <v>2320</v>
      </c>
      <c r="G2319" s="9" t="str">
        <f>IFERROR(VLOOKUP(Table2[[#This Row],[رقم الايصال الاكتروني]],Table1[],2,0),"")</f>
        <v/>
      </c>
      <c r="H2319" s="9" t="str">
        <f>IFERROR(VLOOKUP(Table2[[#This Row],[رقم الايصال الاكتروني]],Table1[],3,0),"")</f>
        <v/>
      </c>
    </row>
    <row r="2320" spans="6:8" ht="18.75" x14ac:dyDescent="0.3">
      <c r="F2320" s="8" t="s">
        <v>872</v>
      </c>
      <c r="G2320" s="9">
        <f>IFERROR(VLOOKUP(Table2[[#This Row],[رقم الايصال الاكتروني]],Table1[],2,0),"")</f>
        <v>6412.5</v>
      </c>
      <c r="H2320" s="9" t="str">
        <f>IFERROR(VLOOKUP(Table2[[#This Row],[رقم الايصال الاكتروني]],Table1[],3,0),"")</f>
        <v>كاش</v>
      </c>
    </row>
    <row r="2321" spans="6:8" ht="18.75" x14ac:dyDescent="0.3">
      <c r="F2321" s="8">
        <v>967202</v>
      </c>
      <c r="G2321" s="9" t="str">
        <f>IFERROR(VLOOKUP(Table2[[#This Row],[رقم الايصال الاكتروني]],Table1[],2,0),"")</f>
        <v/>
      </c>
      <c r="H2321" s="9" t="str">
        <f>IFERROR(VLOOKUP(Table2[[#This Row],[رقم الايصال الاكتروني]],Table1[],3,0),"")</f>
        <v/>
      </c>
    </row>
    <row r="2322" spans="6:8" ht="18.75" x14ac:dyDescent="0.3">
      <c r="F2322" s="8">
        <v>205459</v>
      </c>
      <c r="G2322" s="9" t="str">
        <f>IFERROR(VLOOKUP(Table2[[#This Row],[رقم الايصال الاكتروني]],Table1[],2,0),"")</f>
        <v/>
      </c>
      <c r="H2322" s="9" t="str">
        <f>IFERROR(VLOOKUP(Table2[[#This Row],[رقم الايصال الاكتروني]],Table1[],3,0),"")</f>
        <v/>
      </c>
    </row>
    <row r="2323" spans="6:8" ht="18.75" x14ac:dyDescent="0.3">
      <c r="F2323" s="8">
        <v>5029060</v>
      </c>
      <c r="G2323" s="9" t="str">
        <f>IFERROR(VLOOKUP(Table2[[#This Row],[رقم الايصال الاكتروني]],Table1[],2,0),"")</f>
        <v/>
      </c>
      <c r="H2323" s="9" t="str">
        <f>IFERROR(VLOOKUP(Table2[[#This Row],[رقم الايصال الاكتروني]],Table1[],3,0),"")</f>
        <v/>
      </c>
    </row>
    <row r="2324" spans="6:8" ht="18.75" x14ac:dyDescent="0.3">
      <c r="F2324" s="8">
        <v>47730</v>
      </c>
      <c r="G2324" s="9" t="str">
        <f>IFERROR(VLOOKUP(Table2[[#This Row],[رقم الايصال الاكتروني]],Table1[],2,0),"")</f>
        <v/>
      </c>
      <c r="H2324" s="9" t="str">
        <f>IFERROR(VLOOKUP(Table2[[#This Row],[رقم الايصال الاكتروني]],Table1[],3,0),"")</f>
        <v/>
      </c>
    </row>
    <row r="2325" spans="6:8" ht="18.75" x14ac:dyDescent="0.3">
      <c r="F2325" s="8">
        <v>35965</v>
      </c>
      <c r="G2325" s="9" t="str">
        <f>IFERROR(VLOOKUP(Table2[[#This Row],[رقم الايصال الاكتروني]],Table1[],2,0),"")</f>
        <v/>
      </c>
      <c r="H2325" s="9" t="str">
        <f>IFERROR(VLOOKUP(Table2[[#This Row],[رقم الايصال الاكتروني]],Table1[],3,0),"")</f>
        <v/>
      </c>
    </row>
    <row r="2326" spans="6:8" ht="18.75" x14ac:dyDescent="0.3">
      <c r="F2326" s="8">
        <v>204209</v>
      </c>
      <c r="G2326" s="9">
        <f>IFERROR(VLOOKUP(Table2[[#This Row],[رقم الايصال الاكتروني]],Table1[],2,0),"")</f>
        <v>8190</v>
      </c>
      <c r="H2326" s="9" t="str">
        <f>IFERROR(VLOOKUP(Table2[[#This Row],[رقم الايصال الاكتروني]],Table1[],3,0),"")</f>
        <v>شيك</v>
      </c>
    </row>
    <row r="2327" spans="6:8" ht="18.75" x14ac:dyDescent="0.3">
      <c r="F2327" s="8">
        <v>27356</v>
      </c>
      <c r="G2327" s="9" t="str">
        <f>IFERROR(VLOOKUP(Table2[[#This Row],[رقم الايصال الاكتروني]],Table1[],2,0),"")</f>
        <v/>
      </c>
      <c r="H2327" s="9" t="str">
        <f>IFERROR(VLOOKUP(Table2[[#This Row],[رقم الايصال الاكتروني]],Table1[],3,0),"")</f>
        <v/>
      </c>
    </row>
    <row r="2328" spans="6:8" ht="18.75" x14ac:dyDescent="0.3">
      <c r="F2328" s="8" t="s">
        <v>1735</v>
      </c>
      <c r="G2328" s="9" t="str">
        <f>IFERROR(VLOOKUP(Table2[[#This Row],[رقم الايصال الاكتروني]],Table1[],2,0),"")</f>
        <v/>
      </c>
      <c r="H2328" s="9" t="str">
        <f>IFERROR(VLOOKUP(Table2[[#This Row],[رقم الايصال الاكتروني]],Table1[],3,0),"")</f>
        <v/>
      </c>
    </row>
    <row r="2329" spans="6:8" ht="18.75" x14ac:dyDescent="0.3">
      <c r="F2329" s="8">
        <v>81566</v>
      </c>
      <c r="G2329" s="9" t="str">
        <f>IFERROR(VLOOKUP(Table2[[#This Row],[رقم الايصال الاكتروني]],Table1[],2,0),"")</f>
        <v/>
      </c>
      <c r="H2329" s="9" t="str">
        <f>IFERROR(VLOOKUP(Table2[[#This Row],[رقم الايصال الاكتروني]],Table1[],3,0),"")</f>
        <v/>
      </c>
    </row>
    <row r="2330" spans="6:8" ht="18.75" x14ac:dyDescent="0.3">
      <c r="F2330" s="8">
        <v>40178</v>
      </c>
      <c r="G2330" s="9" t="str">
        <f>IFERROR(VLOOKUP(Table2[[#This Row],[رقم الايصال الاكتروني]],Table1[],2,0),"")</f>
        <v/>
      </c>
      <c r="H2330" s="9" t="str">
        <f>IFERROR(VLOOKUP(Table2[[#This Row],[رقم الايصال الاكتروني]],Table1[],3,0),"")</f>
        <v/>
      </c>
    </row>
    <row r="2331" spans="6:8" ht="18.75" x14ac:dyDescent="0.3">
      <c r="F2331" s="8">
        <v>91375</v>
      </c>
      <c r="G2331" s="9" t="str">
        <f>IFERROR(VLOOKUP(Table2[[#This Row],[رقم الايصال الاكتروني]],Table1[],2,0),"")</f>
        <v/>
      </c>
      <c r="H2331" s="9" t="str">
        <f>IFERROR(VLOOKUP(Table2[[#This Row],[رقم الايصال الاكتروني]],Table1[],3,0),"")</f>
        <v/>
      </c>
    </row>
    <row r="2332" spans="6:8" ht="18.75" x14ac:dyDescent="0.3">
      <c r="F2332" s="8" t="s">
        <v>1736</v>
      </c>
      <c r="G2332" s="9" t="str">
        <f>IFERROR(VLOOKUP(Table2[[#This Row],[رقم الايصال الاكتروني]],Table1[],2,0),"")</f>
        <v/>
      </c>
      <c r="H2332" s="9" t="str">
        <f>IFERROR(VLOOKUP(Table2[[#This Row],[رقم الايصال الاكتروني]],Table1[],3,0),"")</f>
        <v/>
      </c>
    </row>
    <row r="2333" spans="6:8" ht="18.75" x14ac:dyDescent="0.3">
      <c r="F2333" s="8">
        <v>47240</v>
      </c>
      <c r="G2333" s="9" t="str">
        <f>IFERROR(VLOOKUP(Table2[[#This Row],[رقم الايصال الاكتروني]],Table1[],2,0),"")</f>
        <v/>
      </c>
      <c r="H2333" s="9" t="str">
        <f>IFERROR(VLOOKUP(Table2[[#This Row],[رقم الايصال الاكتروني]],Table1[],3,0),"")</f>
        <v/>
      </c>
    </row>
    <row r="2334" spans="6:8" ht="18.75" x14ac:dyDescent="0.3">
      <c r="F2334" s="8">
        <v>51192</v>
      </c>
      <c r="G2334" s="9">
        <f>IFERROR(VLOOKUP(Table2[[#This Row],[رقم الايصال الاكتروني]],Table1[],2,0),"")</f>
        <v>36750</v>
      </c>
      <c r="H2334" s="9" t="str">
        <f>IFERROR(VLOOKUP(Table2[[#This Row],[رقم الايصال الاكتروني]],Table1[],3,0),"")</f>
        <v>فيزا</v>
      </c>
    </row>
    <row r="2335" spans="6:8" ht="18.75" x14ac:dyDescent="0.3">
      <c r="F2335" s="8" t="s">
        <v>1737</v>
      </c>
      <c r="G2335" s="9" t="str">
        <f>IFERROR(VLOOKUP(Table2[[#This Row],[رقم الايصال الاكتروني]],Table1[],2,0),"")</f>
        <v/>
      </c>
      <c r="H2335" s="9" t="str">
        <f>IFERROR(VLOOKUP(Table2[[#This Row],[رقم الايصال الاكتروني]],Table1[],3,0),"")</f>
        <v/>
      </c>
    </row>
    <row r="2336" spans="6:8" ht="18.75" x14ac:dyDescent="0.3">
      <c r="F2336" s="8" t="s">
        <v>1738</v>
      </c>
      <c r="G2336" s="9" t="str">
        <f>IFERROR(VLOOKUP(Table2[[#This Row],[رقم الايصال الاكتروني]],Table1[],2,0),"")</f>
        <v/>
      </c>
      <c r="H2336" s="9" t="str">
        <f>IFERROR(VLOOKUP(Table2[[#This Row],[رقم الايصال الاكتروني]],Table1[],3,0),"")</f>
        <v/>
      </c>
    </row>
    <row r="2337" spans="6:8" ht="18.75" x14ac:dyDescent="0.3">
      <c r="F2337" s="8" t="s">
        <v>1739</v>
      </c>
      <c r="G2337" s="9" t="str">
        <f>IFERROR(VLOOKUP(Table2[[#This Row],[رقم الايصال الاكتروني]],Table1[],2,0),"")</f>
        <v/>
      </c>
      <c r="H2337" s="9" t="str">
        <f>IFERROR(VLOOKUP(Table2[[#This Row],[رقم الايصال الاكتروني]],Table1[],3,0),"")</f>
        <v/>
      </c>
    </row>
    <row r="2338" spans="6:8" ht="18.75" x14ac:dyDescent="0.3">
      <c r="F2338" s="8" t="s">
        <v>1740</v>
      </c>
      <c r="G2338" s="9" t="str">
        <f>IFERROR(VLOOKUP(Table2[[#This Row],[رقم الايصال الاكتروني]],Table1[],2,0),"")</f>
        <v/>
      </c>
      <c r="H2338" s="9" t="str">
        <f>IFERROR(VLOOKUP(Table2[[#This Row],[رقم الايصال الاكتروني]],Table1[],3,0),"")</f>
        <v/>
      </c>
    </row>
    <row r="2339" spans="6:8" ht="18.75" x14ac:dyDescent="0.3">
      <c r="F2339" s="8" t="s">
        <v>1741</v>
      </c>
      <c r="G2339" s="9" t="str">
        <f>IFERROR(VLOOKUP(Table2[[#This Row],[رقم الايصال الاكتروني]],Table1[],2,0),"")</f>
        <v/>
      </c>
      <c r="H2339" s="9" t="str">
        <f>IFERROR(VLOOKUP(Table2[[#This Row],[رقم الايصال الاكتروني]],Table1[],3,0),"")</f>
        <v/>
      </c>
    </row>
    <row r="2340" spans="6:8" ht="18.75" x14ac:dyDescent="0.3">
      <c r="F2340" s="8">
        <v>44119</v>
      </c>
      <c r="G2340" s="9" t="str">
        <f>IFERROR(VLOOKUP(Table2[[#This Row],[رقم الايصال الاكتروني]],Table1[],2,0),"")</f>
        <v/>
      </c>
      <c r="H2340" s="9" t="str">
        <f>IFERROR(VLOOKUP(Table2[[#This Row],[رقم الايصال الاكتروني]],Table1[],3,0),"")</f>
        <v/>
      </c>
    </row>
    <row r="2341" spans="6:8" ht="18.75" x14ac:dyDescent="0.3">
      <c r="F2341" s="8" t="s">
        <v>1742</v>
      </c>
      <c r="G2341" s="9" t="str">
        <f>IFERROR(VLOOKUP(Table2[[#This Row],[رقم الايصال الاكتروني]],Table1[],2,0),"")</f>
        <v/>
      </c>
      <c r="H2341" s="9" t="str">
        <f>IFERROR(VLOOKUP(Table2[[#This Row],[رقم الايصال الاكتروني]],Table1[],3,0),"")</f>
        <v/>
      </c>
    </row>
    <row r="2342" spans="6:8" ht="18.75" x14ac:dyDescent="0.3">
      <c r="F2342" s="8" t="s">
        <v>1743</v>
      </c>
      <c r="G2342" s="9">
        <f>IFERROR(VLOOKUP(Table2[[#This Row],[رقم الايصال الاكتروني]],Table1[],2,0),"")</f>
        <v>23153</v>
      </c>
      <c r="H2342" s="9" t="str">
        <f>IFERROR(VLOOKUP(Table2[[#This Row],[رقم الايصال الاكتروني]],Table1[],3,0),"")</f>
        <v>فيزا</v>
      </c>
    </row>
    <row r="2343" spans="6:8" ht="18.75" x14ac:dyDescent="0.3">
      <c r="F2343" s="8" t="s">
        <v>1744</v>
      </c>
      <c r="G2343" s="9">
        <f>IFERROR(VLOOKUP(Table2[[#This Row],[رقم الايصال الاكتروني]],Table1[],2,0),"")</f>
        <v>27675</v>
      </c>
      <c r="H2343" s="9" t="str">
        <f>IFERROR(VLOOKUP(Table2[[#This Row],[رقم الايصال الاكتروني]],Table1[],3,0),"")</f>
        <v>شيك</v>
      </c>
    </row>
    <row r="2344" spans="6:8" ht="18.75" x14ac:dyDescent="0.3">
      <c r="F2344" s="8" t="s">
        <v>1745</v>
      </c>
      <c r="G2344" s="9" t="str">
        <f>IFERROR(VLOOKUP(Table2[[#This Row],[رقم الايصال الاكتروني]],Table1[],2,0),"")</f>
        <v/>
      </c>
      <c r="H2344" s="9" t="str">
        <f>IFERROR(VLOOKUP(Table2[[#This Row],[رقم الايصال الاكتروني]],Table1[],3,0),"")</f>
        <v/>
      </c>
    </row>
    <row r="2345" spans="6:8" ht="18.75" x14ac:dyDescent="0.3">
      <c r="F2345" s="8" t="s">
        <v>1746</v>
      </c>
      <c r="G2345" s="9" t="str">
        <f>IFERROR(VLOOKUP(Table2[[#This Row],[رقم الايصال الاكتروني]],Table1[],2,0),"")</f>
        <v/>
      </c>
      <c r="H2345" s="9" t="str">
        <f>IFERROR(VLOOKUP(Table2[[#This Row],[رقم الايصال الاكتروني]],Table1[],3,0),"")</f>
        <v/>
      </c>
    </row>
    <row r="2346" spans="6:8" ht="18.75" x14ac:dyDescent="0.3">
      <c r="F2346" s="8" t="s">
        <v>1747</v>
      </c>
      <c r="G2346" s="9">
        <f>IFERROR(VLOOKUP(Table2[[#This Row],[رقم الايصال الاكتروني]],Table1[],2,0),"")</f>
        <v>28350</v>
      </c>
      <c r="H2346" s="9" t="str">
        <f>IFERROR(VLOOKUP(Table2[[#This Row],[رقم الايصال الاكتروني]],Table1[],3,0),"")</f>
        <v>كاش</v>
      </c>
    </row>
    <row r="2347" spans="6:8" ht="18.75" x14ac:dyDescent="0.3">
      <c r="F2347" s="8" t="s">
        <v>1748</v>
      </c>
      <c r="G2347" s="9" t="str">
        <f>IFERROR(VLOOKUP(Table2[[#This Row],[رقم الايصال الاكتروني]],Table1[],2,0),"")</f>
        <v/>
      </c>
      <c r="H2347" s="9" t="str">
        <f>IFERROR(VLOOKUP(Table2[[#This Row],[رقم الايصال الاكتروني]],Table1[],3,0),"")</f>
        <v/>
      </c>
    </row>
    <row r="2348" spans="6:8" ht="18.75" x14ac:dyDescent="0.3">
      <c r="F2348" s="8" t="s">
        <v>1749</v>
      </c>
      <c r="G2348" s="9" t="str">
        <f>IFERROR(VLOOKUP(Table2[[#This Row],[رقم الايصال الاكتروني]],Table1[],2,0),"")</f>
        <v/>
      </c>
      <c r="H2348" s="9" t="str">
        <f>IFERROR(VLOOKUP(Table2[[#This Row],[رقم الايصال الاكتروني]],Table1[],3,0),"")</f>
        <v/>
      </c>
    </row>
    <row r="2349" spans="6:8" ht="18.75" x14ac:dyDescent="0.3">
      <c r="F2349" s="8" t="s">
        <v>1750</v>
      </c>
      <c r="G2349" s="9">
        <f>IFERROR(VLOOKUP(Table2[[#This Row],[رقم الايصال الاكتروني]],Table1[],2,0),"")</f>
        <v>22326</v>
      </c>
      <c r="H2349" s="9" t="str">
        <f>IFERROR(VLOOKUP(Table2[[#This Row],[رقم الايصال الاكتروني]],Table1[],3,0),"")</f>
        <v>كاش</v>
      </c>
    </row>
    <row r="2350" spans="6:8" ht="18.75" x14ac:dyDescent="0.3">
      <c r="F2350" s="8" t="s">
        <v>1751</v>
      </c>
      <c r="G2350" s="9" t="str">
        <f>IFERROR(VLOOKUP(Table2[[#This Row],[رقم الايصال الاكتروني]],Table1[],2,0),"")</f>
        <v/>
      </c>
      <c r="H2350" s="9" t="str">
        <f>IFERROR(VLOOKUP(Table2[[#This Row],[رقم الايصال الاكتروني]],Table1[],3,0),"")</f>
        <v/>
      </c>
    </row>
    <row r="2351" spans="6:8" ht="18.75" x14ac:dyDescent="0.3">
      <c r="F2351" s="8" t="s">
        <v>1752</v>
      </c>
      <c r="G2351" s="9">
        <f>IFERROR(VLOOKUP(Table2[[#This Row],[رقم الايصال الاكتروني]],Table1[],2,0),"")</f>
        <v>19744</v>
      </c>
      <c r="H2351" s="9" t="str">
        <f>IFERROR(VLOOKUP(Table2[[#This Row],[رقم الايصال الاكتروني]],Table1[],3,0),"")</f>
        <v>فيزا</v>
      </c>
    </row>
    <row r="2352" spans="6:8" ht="18.75" x14ac:dyDescent="0.3">
      <c r="F2352" s="8" t="s">
        <v>1753</v>
      </c>
      <c r="G2352" s="9" t="str">
        <f>IFERROR(VLOOKUP(Table2[[#This Row],[رقم الايصال الاكتروني]],Table1[],2,0),"")</f>
        <v/>
      </c>
      <c r="H2352" s="9" t="str">
        <f>IFERROR(VLOOKUP(Table2[[#This Row],[رقم الايصال الاكتروني]],Table1[],3,0),"")</f>
        <v/>
      </c>
    </row>
    <row r="2353" spans="6:8" ht="18.75" x14ac:dyDescent="0.3">
      <c r="F2353" s="8" t="s">
        <v>1754</v>
      </c>
      <c r="G2353" s="9">
        <f>IFERROR(VLOOKUP(Table2[[#This Row],[رقم الايصال الاكتروني]],Table1[],2,0),"")</f>
        <v>28113</v>
      </c>
      <c r="H2353" s="9" t="str">
        <f>IFERROR(VLOOKUP(Table2[[#This Row],[رقم الايصال الاكتروني]],Table1[],3,0),"")</f>
        <v>فيزا</v>
      </c>
    </row>
    <row r="2354" spans="6:8" ht="18.75" x14ac:dyDescent="0.3">
      <c r="F2354" s="8" t="s">
        <v>1755</v>
      </c>
      <c r="G2354" s="9">
        <f>IFERROR(VLOOKUP(Table2[[#This Row],[رقم الايصال الاكتروني]],Table1[],2,0),"")</f>
        <v>25920</v>
      </c>
      <c r="H2354" s="9" t="str">
        <f>IFERROR(VLOOKUP(Table2[[#This Row],[رقم الايصال الاكتروني]],Table1[],3,0),"")</f>
        <v>شيك</v>
      </c>
    </row>
    <row r="2355" spans="6:8" ht="18.75" x14ac:dyDescent="0.3">
      <c r="F2355" s="8" t="s">
        <v>1756</v>
      </c>
      <c r="G2355" s="9" t="str">
        <f>IFERROR(VLOOKUP(Table2[[#This Row],[رقم الايصال الاكتروني]],Table1[],2,0),"")</f>
        <v/>
      </c>
      <c r="H2355" s="9" t="str">
        <f>IFERROR(VLOOKUP(Table2[[#This Row],[رقم الايصال الاكتروني]],Table1[],3,0),"")</f>
        <v/>
      </c>
    </row>
    <row r="2356" spans="6:8" ht="18.75" x14ac:dyDescent="0.3">
      <c r="F2356" s="8" t="s">
        <v>1757</v>
      </c>
      <c r="G2356" s="9" t="str">
        <f>IFERROR(VLOOKUP(Table2[[#This Row],[رقم الايصال الاكتروني]],Table1[],2,0),"")</f>
        <v/>
      </c>
      <c r="H2356" s="9" t="str">
        <f>IFERROR(VLOOKUP(Table2[[#This Row],[رقم الايصال الاكتروني]],Table1[],3,0),"")</f>
        <v/>
      </c>
    </row>
    <row r="2357" spans="6:8" ht="18.75" x14ac:dyDescent="0.3">
      <c r="F2357" s="8" t="s">
        <v>1758</v>
      </c>
      <c r="G2357" s="9" t="str">
        <f>IFERROR(VLOOKUP(Table2[[#This Row],[رقم الايصال الاكتروني]],Table1[],2,0),"")</f>
        <v/>
      </c>
      <c r="H2357" s="9" t="str">
        <f>IFERROR(VLOOKUP(Table2[[#This Row],[رقم الايصال الاكتروني]],Table1[],3,0),"")</f>
        <v/>
      </c>
    </row>
    <row r="2358" spans="6:8" ht="18.75" x14ac:dyDescent="0.3">
      <c r="F2358" s="8" t="s">
        <v>1759</v>
      </c>
      <c r="G2358" s="9">
        <f>IFERROR(VLOOKUP(Table2[[#This Row],[رقم الايصال الاكتروني]],Table1[],2,0),"")</f>
        <v>23851</v>
      </c>
      <c r="H2358" s="9" t="str">
        <f>IFERROR(VLOOKUP(Table2[[#This Row],[رقم الايصال الاكتروني]],Table1[],3,0),"")</f>
        <v>شيك</v>
      </c>
    </row>
    <row r="2359" spans="6:8" ht="18.75" x14ac:dyDescent="0.3">
      <c r="F2359" s="8" t="s">
        <v>1760</v>
      </c>
      <c r="G2359" s="9" t="str">
        <f>IFERROR(VLOOKUP(Table2[[#This Row],[رقم الايصال الاكتروني]],Table1[],2,0),"")</f>
        <v/>
      </c>
      <c r="H2359" s="9" t="str">
        <f>IFERROR(VLOOKUP(Table2[[#This Row],[رقم الايصال الاكتروني]],Table1[],3,0),"")</f>
        <v/>
      </c>
    </row>
    <row r="2360" spans="6:8" ht="18.75" x14ac:dyDescent="0.3">
      <c r="F2360" s="8" t="s">
        <v>1761</v>
      </c>
      <c r="G2360" s="9" t="str">
        <f>IFERROR(VLOOKUP(Table2[[#This Row],[رقم الايصال الاكتروني]],Table1[],2,0),"")</f>
        <v/>
      </c>
      <c r="H2360" s="9" t="str">
        <f>IFERROR(VLOOKUP(Table2[[#This Row],[رقم الايصال الاكتروني]],Table1[],3,0),"")</f>
        <v/>
      </c>
    </row>
    <row r="2361" spans="6:8" ht="18.75" x14ac:dyDescent="0.3">
      <c r="F2361" s="8">
        <v>10803</v>
      </c>
      <c r="G2361" s="9" t="str">
        <f>IFERROR(VLOOKUP(Table2[[#This Row],[رقم الايصال الاكتروني]],Table1[],2,0),"")</f>
        <v/>
      </c>
      <c r="H2361" s="9" t="str">
        <f>IFERROR(VLOOKUP(Table2[[#This Row],[رقم الايصال الاكتروني]],Table1[],3,0),"")</f>
        <v/>
      </c>
    </row>
    <row r="2362" spans="6:8" ht="18.75" x14ac:dyDescent="0.3">
      <c r="F2362" s="8" t="s">
        <v>893</v>
      </c>
      <c r="G2362" s="9">
        <f>IFERROR(VLOOKUP(Table2[[#This Row],[رقم الايصال الاكتروني]],Table1[],2,0),"")</f>
        <v>40449</v>
      </c>
      <c r="H2362" s="9" t="str">
        <f>IFERROR(VLOOKUP(Table2[[#This Row],[رقم الايصال الاكتروني]],Table1[],3,0),"")</f>
        <v>تحويل بنكى</v>
      </c>
    </row>
    <row r="2363" spans="6:8" ht="18.75" x14ac:dyDescent="0.3">
      <c r="F2363" s="8" t="s">
        <v>892</v>
      </c>
      <c r="G2363" s="9">
        <f>IFERROR(VLOOKUP(Table2[[#This Row],[رقم الايصال الاكتروني]],Table1[],2,0),"")</f>
        <v>29205</v>
      </c>
      <c r="H2363" s="9" t="str">
        <f>IFERROR(VLOOKUP(Table2[[#This Row],[رقم الايصال الاكتروني]],Table1[],3,0),"")</f>
        <v>شيك</v>
      </c>
    </row>
    <row r="2364" spans="6:8" ht="18.75" x14ac:dyDescent="0.3">
      <c r="F2364" s="8">
        <v>72975</v>
      </c>
      <c r="G2364" s="9">
        <f>IFERROR(VLOOKUP(Table2[[#This Row],[رقم الايصال الاكتروني]],Table1[],2,0),"")</f>
        <v>22500</v>
      </c>
      <c r="H2364" s="9" t="str">
        <f>IFERROR(VLOOKUP(Table2[[#This Row],[رقم الايصال الاكتروني]],Table1[],3,0),"")</f>
        <v>كاش</v>
      </c>
    </row>
    <row r="2365" spans="6:8" ht="18.75" x14ac:dyDescent="0.3">
      <c r="F2365" s="8" t="s">
        <v>1762</v>
      </c>
      <c r="G2365" s="9" t="str">
        <f>IFERROR(VLOOKUP(Table2[[#This Row],[رقم الايصال الاكتروني]],Table1[],2,0),"")</f>
        <v/>
      </c>
      <c r="H2365" s="9" t="str">
        <f>IFERROR(VLOOKUP(Table2[[#This Row],[رقم الايصال الاكتروني]],Table1[],3,0),"")</f>
        <v/>
      </c>
    </row>
    <row r="2366" spans="6:8" ht="18.75" x14ac:dyDescent="0.3">
      <c r="F2366" s="8" t="s">
        <v>1763</v>
      </c>
      <c r="G2366" s="9" t="str">
        <f>IFERROR(VLOOKUP(Table2[[#This Row],[رقم الايصال الاكتروني]],Table1[],2,0),"")</f>
        <v/>
      </c>
      <c r="H2366" s="9" t="str">
        <f>IFERROR(VLOOKUP(Table2[[#This Row],[رقم الايصال الاكتروني]],Table1[],3,0),"")</f>
        <v/>
      </c>
    </row>
    <row r="2367" spans="6:8" ht="18.75" x14ac:dyDescent="0.3">
      <c r="F2367" s="8">
        <v>74289</v>
      </c>
      <c r="G2367" s="9">
        <f>IFERROR(VLOOKUP(Table2[[#This Row],[رقم الايصال الاكتروني]],Table1[],2,0),"")</f>
        <v>23250</v>
      </c>
      <c r="H2367" s="9" t="str">
        <f>IFERROR(VLOOKUP(Table2[[#This Row],[رقم الايصال الاكتروني]],Table1[],3,0),"")</f>
        <v>تحويل بنكى</v>
      </c>
    </row>
    <row r="2368" spans="6:8" ht="18.75" x14ac:dyDescent="0.3">
      <c r="F2368" s="8" t="s">
        <v>878</v>
      </c>
      <c r="G2368" s="9">
        <f>IFERROR(VLOOKUP(Table2[[#This Row],[رقم الايصال الاكتروني]],Table1[],2,0),"")</f>
        <v>20000</v>
      </c>
      <c r="H2368" s="9" t="str">
        <f>IFERROR(VLOOKUP(Table2[[#This Row],[رقم الايصال الاكتروني]],Table1[],3,0),"")</f>
        <v>شيك</v>
      </c>
    </row>
    <row r="2369" spans="6:8" ht="18.75" x14ac:dyDescent="0.3">
      <c r="F2369" s="8">
        <v>8753</v>
      </c>
      <c r="G2369" s="9" t="str">
        <f>IFERROR(VLOOKUP(Table2[[#This Row],[رقم الايصال الاكتروني]],Table1[],2,0),"")</f>
        <v/>
      </c>
      <c r="H2369" s="9" t="str">
        <f>IFERROR(VLOOKUP(Table2[[#This Row],[رقم الايصال الاكتروني]],Table1[],3,0),"")</f>
        <v/>
      </c>
    </row>
    <row r="2370" spans="6:8" ht="18.75" x14ac:dyDescent="0.3">
      <c r="F2370" s="8" t="s">
        <v>1764</v>
      </c>
      <c r="G2370" s="9" t="str">
        <f>IFERROR(VLOOKUP(Table2[[#This Row],[رقم الايصال الاكتروني]],Table1[],2,0),"")</f>
        <v/>
      </c>
      <c r="H2370" s="9" t="str">
        <f>IFERROR(VLOOKUP(Table2[[#This Row],[رقم الايصال الاكتروني]],Table1[],3,0),"")</f>
        <v/>
      </c>
    </row>
    <row r="2371" spans="6:8" ht="18.75" x14ac:dyDescent="0.3">
      <c r="F2371" s="8" t="s">
        <v>880</v>
      </c>
      <c r="G2371" s="9">
        <f>IFERROR(VLOOKUP(Table2[[#This Row],[رقم الايصال الاكتروني]],Table1[],2,0),"")</f>
        <v>27375</v>
      </c>
      <c r="H2371" s="9" t="str">
        <f>IFERROR(VLOOKUP(Table2[[#This Row],[رقم الايصال الاكتروني]],Table1[],3,0),"")</f>
        <v>تحويل بنكى</v>
      </c>
    </row>
    <row r="2372" spans="6:8" ht="18.75" x14ac:dyDescent="0.3">
      <c r="F2372" s="8">
        <v>742033</v>
      </c>
      <c r="G2372" s="9" t="str">
        <f>IFERROR(VLOOKUP(Table2[[#This Row],[رقم الايصال الاكتروني]],Table1[],2,0),"")</f>
        <v/>
      </c>
      <c r="H2372" s="9" t="str">
        <f>IFERROR(VLOOKUP(Table2[[#This Row],[رقم الايصال الاكتروني]],Table1[],3,0),"")</f>
        <v/>
      </c>
    </row>
    <row r="2373" spans="6:8" ht="18.75" x14ac:dyDescent="0.3">
      <c r="F2373" s="8">
        <v>45086</v>
      </c>
      <c r="G2373" s="9" t="str">
        <f>IFERROR(VLOOKUP(Table2[[#This Row],[رقم الايصال الاكتروني]],Table1[],2,0),"")</f>
        <v/>
      </c>
      <c r="H2373" s="9" t="str">
        <f>IFERROR(VLOOKUP(Table2[[#This Row],[رقم الايصال الاكتروني]],Table1[],3,0),"")</f>
        <v/>
      </c>
    </row>
    <row r="2374" spans="6:8" ht="18.75" x14ac:dyDescent="0.3">
      <c r="F2374" s="8">
        <v>59811</v>
      </c>
      <c r="G2374" s="9" t="str">
        <f>IFERROR(VLOOKUP(Table2[[#This Row],[رقم الايصال الاكتروني]],Table1[],2,0),"")</f>
        <v/>
      </c>
      <c r="H2374" s="9" t="str">
        <f>IFERROR(VLOOKUP(Table2[[#This Row],[رقم الايصال الاكتروني]],Table1[],3,0),"")</f>
        <v/>
      </c>
    </row>
    <row r="2375" spans="6:8" ht="18.75" x14ac:dyDescent="0.3">
      <c r="F2375" s="8">
        <v>237813</v>
      </c>
      <c r="G2375" s="9" t="str">
        <f>IFERROR(VLOOKUP(Table2[[#This Row],[رقم الايصال الاكتروني]],Table1[],2,0),"")</f>
        <v/>
      </c>
      <c r="H2375" s="9" t="str">
        <f>IFERROR(VLOOKUP(Table2[[#This Row],[رقم الايصال الاكتروني]],Table1[],3,0),"")</f>
        <v/>
      </c>
    </row>
    <row r="2376" spans="6:8" ht="18.75" x14ac:dyDescent="0.3">
      <c r="F2376" s="8">
        <v>32676</v>
      </c>
      <c r="G2376" s="9">
        <f>IFERROR(VLOOKUP(Table2[[#This Row],[رقم الايصال الاكتروني]],Table1[],2,0),"")</f>
        <v>23800</v>
      </c>
      <c r="H2376" s="9" t="str">
        <f>IFERROR(VLOOKUP(Table2[[#This Row],[رقم الايصال الاكتروني]],Table1[],3,0),"")</f>
        <v>كاش</v>
      </c>
    </row>
    <row r="2377" spans="6:8" ht="18.75" x14ac:dyDescent="0.3">
      <c r="F2377" s="8" t="s">
        <v>1765</v>
      </c>
      <c r="G2377" s="9" t="str">
        <f>IFERROR(VLOOKUP(Table2[[#This Row],[رقم الايصال الاكتروني]],Table1[],2,0),"")</f>
        <v/>
      </c>
      <c r="H2377" s="9" t="str">
        <f>IFERROR(VLOOKUP(Table2[[#This Row],[رقم الايصال الاكتروني]],Table1[],3,0),"")</f>
        <v/>
      </c>
    </row>
    <row r="2378" spans="6:8" ht="18.75" x14ac:dyDescent="0.3">
      <c r="F2378" s="8">
        <v>742304</v>
      </c>
      <c r="G2378" s="9" t="str">
        <f>IFERROR(VLOOKUP(Table2[[#This Row],[رقم الايصال الاكتروني]],Table1[],2,0),"")</f>
        <v/>
      </c>
      <c r="H2378" s="9" t="str">
        <f>IFERROR(VLOOKUP(Table2[[#This Row],[رقم الايصال الاكتروني]],Table1[],3,0),"")</f>
        <v/>
      </c>
    </row>
    <row r="2379" spans="6:8" ht="18.75" x14ac:dyDescent="0.3">
      <c r="F2379" s="8">
        <v>8001721</v>
      </c>
      <c r="G2379" s="9" t="str">
        <f>IFERROR(VLOOKUP(Table2[[#This Row],[رقم الايصال الاكتروني]],Table1[],2,0),"")</f>
        <v/>
      </c>
      <c r="H2379" s="9" t="str">
        <f>IFERROR(VLOOKUP(Table2[[#This Row],[رقم الايصال الاكتروني]],Table1[],3,0),"")</f>
        <v/>
      </c>
    </row>
    <row r="2380" spans="6:8" ht="18.75" x14ac:dyDescent="0.3">
      <c r="F2380" s="8">
        <v>100179</v>
      </c>
      <c r="G2380" s="9" t="str">
        <f>IFERROR(VLOOKUP(Table2[[#This Row],[رقم الايصال الاكتروني]],Table1[],2,0),"")</f>
        <v/>
      </c>
      <c r="H2380" s="9" t="str">
        <f>IFERROR(VLOOKUP(Table2[[#This Row],[رقم الايصال الاكتروني]],Table1[],3,0),"")</f>
        <v/>
      </c>
    </row>
    <row r="2381" spans="6:8" ht="18.75" x14ac:dyDescent="0.3">
      <c r="F2381" s="8">
        <v>1131831</v>
      </c>
      <c r="G2381" s="9">
        <f>IFERROR(VLOOKUP(Table2[[#This Row],[رقم الايصال الاكتروني]],Table1[],2,0),"")</f>
        <v>10860</v>
      </c>
      <c r="H2381" s="9" t="str">
        <f>IFERROR(VLOOKUP(Table2[[#This Row],[رقم الايصال الاكتروني]],Table1[],3,0),"")</f>
        <v>فيزا</v>
      </c>
    </row>
    <row r="2382" spans="6:8" ht="18.75" x14ac:dyDescent="0.3">
      <c r="F2382" s="8">
        <v>67493</v>
      </c>
      <c r="G2382" s="9">
        <f>IFERROR(VLOOKUP(Table2[[#This Row],[رقم الايصال الاكتروني]],Table1[],2,0),"")</f>
        <v>9215</v>
      </c>
      <c r="H2382" s="9" t="str">
        <f>IFERROR(VLOOKUP(Table2[[#This Row],[رقم الايصال الاكتروني]],Table1[],3,0),"")</f>
        <v>فيزا</v>
      </c>
    </row>
    <row r="2383" spans="6:8" ht="18.75" x14ac:dyDescent="0.3">
      <c r="F2383" s="8">
        <v>4040545</v>
      </c>
      <c r="G2383" s="9" t="str">
        <f>IFERROR(VLOOKUP(Table2[[#This Row],[رقم الايصال الاكتروني]],Table1[],2,0),"")</f>
        <v/>
      </c>
      <c r="H2383" s="9" t="str">
        <f>IFERROR(VLOOKUP(Table2[[#This Row],[رقم الايصال الاكتروني]],Table1[],3,0),"")</f>
        <v/>
      </c>
    </row>
    <row r="2384" spans="6:8" ht="18.75" x14ac:dyDescent="0.3">
      <c r="F2384" s="8">
        <v>50664</v>
      </c>
      <c r="G2384" s="9">
        <f>IFERROR(VLOOKUP(Table2[[#This Row],[رقم الايصال الاكتروني]],Table1[],2,0),"")</f>
        <v>7087</v>
      </c>
      <c r="H2384" s="9" t="str">
        <f>IFERROR(VLOOKUP(Table2[[#This Row],[رقم الايصال الاكتروني]],Table1[],3,0),"")</f>
        <v>شيك</v>
      </c>
    </row>
    <row r="2385" spans="6:8" ht="18.75" x14ac:dyDescent="0.3">
      <c r="F2385" s="8">
        <v>406012203</v>
      </c>
      <c r="G2385" s="9" t="str">
        <f>IFERROR(VLOOKUP(Table2[[#This Row],[رقم الايصال الاكتروني]],Table1[],2,0),"")</f>
        <v/>
      </c>
      <c r="H2385" s="9" t="str">
        <f>IFERROR(VLOOKUP(Table2[[#This Row],[رقم الايصال الاكتروني]],Table1[],3,0),"")</f>
        <v/>
      </c>
    </row>
    <row r="2386" spans="6:8" ht="18.75" x14ac:dyDescent="0.3">
      <c r="F2386" s="8">
        <v>540762</v>
      </c>
      <c r="G2386" s="9" t="str">
        <f>IFERROR(VLOOKUP(Table2[[#This Row],[رقم الايصال الاكتروني]],Table1[],2,0),"")</f>
        <v/>
      </c>
      <c r="H2386" s="9" t="str">
        <f>IFERROR(VLOOKUP(Table2[[#This Row],[رقم الايصال الاكتروني]],Table1[],3,0),"")</f>
        <v/>
      </c>
    </row>
    <row r="2387" spans="6:8" ht="18.75" x14ac:dyDescent="0.3">
      <c r="F2387" s="8" t="s">
        <v>1766</v>
      </c>
      <c r="G2387" s="9" t="str">
        <f>IFERROR(VLOOKUP(Table2[[#This Row],[رقم الايصال الاكتروني]],Table1[],2,0),"")</f>
        <v/>
      </c>
      <c r="H2387" s="9" t="str">
        <f>IFERROR(VLOOKUP(Table2[[#This Row],[رقم الايصال الاكتروني]],Table1[],3,0),"")</f>
        <v/>
      </c>
    </row>
    <row r="2388" spans="6:8" ht="18.75" x14ac:dyDescent="0.3">
      <c r="F2388" s="8" t="s">
        <v>1767</v>
      </c>
      <c r="G2388" s="9" t="str">
        <f>IFERROR(VLOOKUP(Table2[[#This Row],[رقم الايصال الاكتروني]],Table1[],2,0),"")</f>
        <v/>
      </c>
      <c r="H2388" s="9" t="str">
        <f>IFERROR(VLOOKUP(Table2[[#This Row],[رقم الايصال الاكتروني]],Table1[],3,0),"")</f>
        <v/>
      </c>
    </row>
    <row r="2389" spans="6:8" ht="18.75" x14ac:dyDescent="0.3">
      <c r="F2389" s="8">
        <v>357019</v>
      </c>
      <c r="G2389" s="9">
        <f>IFERROR(VLOOKUP(Table2[[#This Row],[رقم الايصال الاكتروني]],Table1[],2,0),"")</f>
        <v>18750</v>
      </c>
      <c r="H2389" s="9" t="str">
        <f>IFERROR(VLOOKUP(Table2[[#This Row],[رقم الايصال الاكتروني]],Table1[],3,0),"")</f>
        <v>كاش</v>
      </c>
    </row>
    <row r="2390" spans="6:8" ht="18.75" x14ac:dyDescent="0.3">
      <c r="F2390" s="8">
        <v>61212</v>
      </c>
      <c r="G2390" s="9" t="str">
        <f>IFERROR(VLOOKUP(Table2[[#This Row],[رقم الايصال الاكتروني]],Table1[],2,0),"")</f>
        <v/>
      </c>
      <c r="H2390" s="9" t="str">
        <f>IFERROR(VLOOKUP(Table2[[#This Row],[رقم الايصال الاكتروني]],Table1[],3,0),"")</f>
        <v/>
      </c>
    </row>
    <row r="2391" spans="6:8" ht="18.75" x14ac:dyDescent="0.3">
      <c r="F2391" s="8">
        <v>44455</v>
      </c>
      <c r="G2391" s="9" t="str">
        <f>IFERROR(VLOOKUP(Table2[[#This Row],[رقم الايصال الاكتروني]],Table1[],2,0),"")</f>
        <v/>
      </c>
      <c r="H2391" s="9" t="str">
        <f>IFERROR(VLOOKUP(Table2[[#This Row],[رقم الايصال الاكتروني]],Table1[],3,0),"")</f>
        <v/>
      </c>
    </row>
    <row r="2392" spans="6:8" ht="18.75" x14ac:dyDescent="0.3">
      <c r="F2392" s="8">
        <v>8045963</v>
      </c>
      <c r="G2392" s="9">
        <f>IFERROR(VLOOKUP(Table2[[#This Row],[رقم الايصال الاكتروني]],Table1[],2,0),"")</f>
        <v>16125</v>
      </c>
      <c r="H2392" s="9" t="str">
        <f>IFERROR(VLOOKUP(Table2[[#This Row],[رقم الايصال الاكتروني]],Table1[],3,0),"")</f>
        <v>شيك</v>
      </c>
    </row>
    <row r="2393" spans="6:8" ht="18.75" x14ac:dyDescent="0.3">
      <c r="F2393" s="8" t="s">
        <v>1768</v>
      </c>
      <c r="G2393" s="9" t="str">
        <f>IFERROR(VLOOKUP(Table2[[#This Row],[رقم الايصال الاكتروني]],Table1[],2,0),"")</f>
        <v/>
      </c>
      <c r="H2393" s="9" t="str">
        <f>IFERROR(VLOOKUP(Table2[[#This Row],[رقم الايصال الاكتروني]],Table1[],3,0),"")</f>
        <v/>
      </c>
    </row>
    <row r="2394" spans="6:8" ht="18.75" x14ac:dyDescent="0.3">
      <c r="F2394" s="8">
        <v>45168</v>
      </c>
      <c r="G2394" s="9" t="str">
        <f>IFERROR(VLOOKUP(Table2[[#This Row],[رقم الايصال الاكتروني]],Table1[],2,0),"")</f>
        <v/>
      </c>
      <c r="H2394" s="9" t="str">
        <f>IFERROR(VLOOKUP(Table2[[#This Row],[رقم الايصال الاكتروني]],Table1[],3,0),"")</f>
        <v/>
      </c>
    </row>
    <row r="2395" spans="6:8" ht="18.75" x14ac:dyDescent="0.3">
      <c r="F2395" s="8">
        <v>32476</v>
      </c>
      <c r="G2395" s="9" t="str">
        <f>IFERROR(VLOOKUP(Table2[[#This Row],[رقم الايصال الاكتروني]],Table1[],2,0),"")</f>
        <v/>
      </c>
      <c r="H2395" s="9" t="str">
        <f>IFERROR(VLOOKUP(Table2[[#This Row],[رقم الايصال الاكتروني]],Table1[],3,0),"")</f>
        <v/>
      </c>
    </row>
    <row r="2396" spans="6:8" ht="18.75" x14ac:dyDescent="0.3">
      <c r="F2396" s="8">
        <v>77586</v>
      </c>
      <c r="G2396" s="9" t="str">
        <f>IFERROR(VLOOKUP(Table2[[#This Row],[رقم الايصال الاكتروني]],Table1[],2,0),"")</f>
        <v/>
      </c>
      <c r="H2396" s="9" t="str">
        <f>IFERROR(VLOOKUP(Table2[[#This Row],[رقم الايصال الاكتروني]],Table1[],3,0),"")</f>
        <v/>
      </c>
    </row>
    <row r="2397" spans="6:8" ht="18.75" x14ac:dyDescent="0.3">
      <c r="F2397" s="8">
        <v>5016920</v>
      </c>
      <c r="G2397" s="9" t="str">
        <f>IFERROR(VLOOKUP(Table2[[#This Row],[رقم الايصال الاكتروني]],Table1[],2,0),"")</f>
        <v/>
      </c>
      <c r="H2397" s="9" t="str">
        <f>IFERROR(VLOOKUP(Table2[[#This Row],[رقم الايصال الاكتروني]],Table1[],3,0),"")</f>
        <v/>
      </c>
    </row>
    <row r="2398" spans="6:8" ht="18.75" x14ac:dyDescent="0.3">
      <c r="F2398" s="8">
        <v>189290</v>
      </c>
      <c r="G2398" s="9" t="str">
        <f>IFERROR(VLOOKUP(Table2[[#This Row],[رقم الايصال الاكتروني]],Table1[],2,0),"")</f>
        <v/>
      </c>
      <c r="H2398" s="9" t="str">
        <f>IFERROR(VLOOKUP(Table2[[#This Row],[رقم الايصال الاكتروني]],Table1[],3,0),"")</f>
        <v/>
      </c>
    </row>
    <row r="2399" spans="6:8" ht="18.75" x14ac:dyDescent="0.3">
      <c r="F2399" s="8">
        <v>1623</v>
      </c>
      <c r="G2399" s="9" t="str">
        <f>IFERROR(VLOOKUP(Table2[[#This Row],[رقم الايصال الاكتروني]],Table1[],2,0),"")</f>
        <v/>
      </c>
      <c r="H2399" s="9" t="str">
        <f>IFERROR(VLOOKUP(Table2[[#This Row],[رقم الايصال الاكتروني]],Table1[],3,0),"")</f>
        <v/>
      </c>
    </row>
    <row r="2400" spans="6:8" ht="18.75" x14ac:dyDescent="0.3">
      <c r="F2400" s="8" t="s">
        <v>912</v>
      </c>
      <c r="G2400" s="9">
        <f>IFERROR(VLOOKUP(Table2[[#This Row],[رقم الايصال الاكتروني]],Table1[],2,0),"")</f>
        <v>33750</v>
      </c>
      <c r="H2400" s="9" t="str">
        <f>IFERROR(VLOOKUP(Table2[[#This Row],[رقم الايصال الاكتروني]],Table1[],3,0),"")</f>
        <v>تحويل بنكى</v>
      </c>
    </row>
    <row r="2401" spans="6:8" ht="18.75" x14ac:dyDescent="0.3">
      <c r="F2401" s="8" t="s">
        <v>910</v>
      </c>
      <c r="G2401" s="9">
        <f>IFERROR(VLOOKUP(Table2[[#This Row],[رقم الايصال الاكتروني]],Table1[],2,0),"")</f>
        <v>33750</v>
      </c>
      <c r="H2401" s="9" t="str">
        <f>IFERROR(VLOOKUP(Table2[[#This Row],[رقم الايصال الاكتروني]],Table1[],3,0),"")</f>
        <v>تحويل بنكى</v>
      </c>
    </row>
    <row r="2402" spans="6:8" ht="18.75" x14ac:dyDescent="0.3">
      <c r="F2402" s="8" t="s">
        <v>911</v>
      </c>
      <c r="G2402" s="9">
        <f>IFERROR(VLOOKUP(Table2[[#This Row],[رقم الايصال الاكتروني]],Table1[],2,0),"")</f>
        <v>28500</v>
      </c>
      <c r="H2402" s="9" t="str">
        <f>IFERROR(VLOOKUP(Table2[[#This Row],[رقم الايصال الاكتروني]],Table1[],3,0),"")</f>
        <v>كاش</v>
      </c>
    </row>
    <row r="2403" spans="6:8" ht="18.75" x14ac:dyDescent="0.3">
      <c r="F2403" s="8">
        <v>75873</v>
      </c>
      <c r="G2403" s="9" t="str">
        <f>IFERROR(VLOOKUP(Table2[[#This Row],[رقم الايصال الاكتروني]],Table1[],2,0),"")</f>
        <v/>
      </c>
      <c r="H2403" s="9" t="str">
        <f>IFERROR(VLOOKUP(Table2[[#This Row],[رقم الايصال الاكتروني]],Table1[],3,0),"")</f>
        <v/>
      </c>
    </row>
    <row r="2404" spans="6:8" ht="18.75" x14ac:dyDescent="0.3">
      <c r="F2404" s="8">
        <v>103935</v>
      </c>
      <c r="G2404" s="9" t="str">
        <f>IFERROR(VLOOKUP(Table2[[#This Row],[رقم الايصال الاكتروني]],Table1[],2,0),"")</f>
        <v/>
      </c>
      <c r="H2404" s="9" t="str">
        <f>IFERROR(VLOOKUP(Table2[[#This Row],[رقم الايصال الاكتروني]],Table1[],3,0),"")</f>
        <v/>
      </c>
    </row>
    <row r="2405" spans="6:8" ht="18.75" x14ac:dyDescent="0.3">
      <c r="F2405" s="8">
        <v>89084</v>
      </c>
      <c r="G2405" s="9" t="str">
        <f>IFERROR(VLOOKUP(Table2[[#This Row],[رقم الايصال الاكتروني]],Table1[],2,0),"")</f>
        <v/>
      </c>
      <c r="H2405" s="9" t="str">
        <f>IFERROR(VLOOKUP(Table2[[#This Row],[رقم الايصال الاكتروني]],Table1[],3,0),"")</f>
        <v/>
      </c>
    </row>
    <row r="2406" spans="6:8" ht="18.75" x14ac:dyDescent="0.3">
      <c r="F2406" s="8">
        <v>263676</v>
      </c>
      <c r="G2406" s="9" t="str">
        <f>IFERROR(VLOOKUP(Table2[[#This Row],[رقم الايصال الاكتروني]],Table1[],2,0),"")</f>
        <v/>
      </c>
      <c r="H2406" s="9" t="str">
        <f>IFERROR(VLOOKUP(Table2[[#This Row],[رقم الايصال الاكتروني]],Table1[],3,0),"")</f>
        <v/>
      </c>
    </row>
    <row r="2407" spans="6:8" ht="18.75" x14ac:dyDescent="0.3">
      <c r="F2407" s="8">
        <v>998631</v>
      </c>
      <c r="G2407" s="9" t="str">
        <f>IFERROR(VLOOKUP(Table2[[#This Row],[رقم الايصال الاكتروني]],Table1[],2,0),"")</f>
        <v/>
      </c>
      <c r="H2407" s="9" t="str">
        <f>IFERROR(VLOOKUP(Table2[[#This Row],[رقم الايصال الاكتروني]],Table1[],3,0),"")</f>
        <v/>
      </c>
    </row>
    <row r="2408" spans="6:8" ht="18.75" x14ac:dyDescent="0.3">
      <c r="F2408" s="8">
        <v>113744</v>
      </c>
      <c r="G2408" s="9" t="str">
        <f>IFERROR(VLOOKUP(Table2[[#This Row],[رقم الايصال الاكتروني]],Table1[],2,0),"")</f>
        <v/>
      </c>
      <c r="H2408" s="9" t="str">
        <f>IFERROR(VLOOKUP(Table2[[#This Row],[رقم الايصال الاكتروني]],Table1[],3,0),"")</f>
        <v/>
      </c>
    </row>
    <row r="2409" spans="6:8" ht="18.75" x14ac:dyDescent="0.3">
      <c r="F2409" s="8" t="s">
        <v>656</v>
      </c>
      <c r="G2409" s="9">
        <f>IFERROR(VLOOKUP(Table2[[#This Row],[رقم الايصال الاكتروني]],Table1[],2,0),"")</f>
        <v>20625</v>
      </c>
      <c r="H2409" s="9" t="str">
        <f>IFERROR(VLOOKUP(Table2[[#This Row],[رقم الايصال الاكتروني]],Table1[],3,0),"")</f>
        <v>فيزا</v>
      </c>
    </row>
    <row r="2410" spans="6:8" ht="18.75" x14ac:dyDescent="0.3">
      <c r="F2410" s="8">
        <v>317135</v>
      </c>
      <c r="G2410" s="9" t="str">
        <f>IFERROR(VLOOKUP(Table2[[#This Row],[رقم الايصال الاكتروني]],Table1[],2,0),"")</f>
        <v/>
      </c>
      <c r="H2410" s="9" t="str">
        <f>IFERROR(VLOOKUP(Table2[[#This Row],[رقم الايصال الاكتروني]],Table1[],3,0),"")</f>
        <v/>
      </c>
    </row>
    <row r="2411" spans="6:8" ht="18.75" x14ac:dyDescent="0.3">
      <c r="F2411" s="8" t="s">
        <v>1769</v>
      </c>
      <c r="G2411" s="9" t="str">
        <f>IFERROR(VLOOKUP(Table2[[#This Row],[رقم الايصال الاكتروني]],Table1[],2,0),"")</f>
        <v/>
      </c>
      <c r="H2411" s="9" t="str">
        <f>IFERROR(VLOOKUP(Table2[[#This Row],[رقم الايصال الاكتروني]],Table1[],3,0),"")</f>
        <v/>
      </c>
    </row>
    <row r="2412" spans="6:8" ht="18.75" x14ac:dyDescent="0.3">
      <c r="F2412" s="8">
        <v>480481</v>
      </c>
      <c r="G2412" s="9" t="str">
        <f>IFERROR(VLOOKUP(Table2[[#This Row],[رقم الايصال الاكتروني]],Table1[],2,0),"")</f>
        <v/>
      </c>
      <c r="H2412" s="9" t="str">
        <f>IFERROR(VLOOKUP(Table2[[#This Row],[رقم الايصال الاكتروني]],Table1[],3,0),"")</f>
        <v/>
      </c>
    </row>
    <row r="2413" spans="6:8" ht="18.75" x14ac:dyDescent="0.3">
      <c r="F2413" s="8" t="s">
        <v>1010</v>
      </c>
      <c r="G2413" s="9">
        <f>IFERROR(VLOOKUP(Table2[[#This Row],[رقم الايصال الاكتروني]],Table1[],2,0),"")</f>
        <v>18800</v>
      </c>
      <c r="H2413" s="9" t="str">
        <f>IFERROR(VLOOKUP(Table2[[#This Row],[رقم الايصال الاكتروني]],Table1[],3,0),"")</f>
        <v>تحويل بنكى</v>
      </c>
    </row>
    <row r="2414" spans="6:8" ht="18.75" x14ac:dyDescent="0.3">
      <c r="F2414" s="8">
        <v>51292</v>
      </c>
      <c r="G2414" s="9">
        <f>IFERROR(VLOOKUP(Table2[[#This Row],[رقم الايصال الاكتروني]],Table1[],2,0),"")</f>
        <v>23200</v>
      </c>
      <c r="H2414" s="9" t="str">
        <f>IFERROR(VLOOKUP(Table2[[#This Row],[رقم الايصال الاكتروني]],Table1[],3,0),"")</f>
        <v>فيزا</v>
      </c>
    </row>
    <row r="2415" spans="6:8" ht="18.75" x14ac:dyDescent="0.3">
      <c r="F2415" s="8">
        <v>836904</v>
      </c>
      <c r="G2415" s="9" t="str">
        <f>IFERROR(VLOOKUP(Table2[[#This Row],[رقم الايصال الاكتروني]],Table1[],2,0),"")</f>
        <v/>
      </c>
      <c r="H2415" s="9" t="str">
        <f>IFERROR(VLOOKUP(Table2[[#This Row],[رقم الايصال الاكتروني]],Table1[],3,0),"")</f>
        <v/>
      </c>
    </row>
    <row r="2416" spans="6:8" ht="18.75" x14ac:dyDescent="0.3">
      <c r="F2416" s="8">
        <v>5022636</v>
      </c>
      <c r="G2416" s="9" t="str">
        <f>IFERROR(VLOOKUP(Table2[[#This Row],[رقم الايصال الاكتروني]],Table1[],2,0),"")</f>
        <v/>
      </c>
      <c r="H2416" s="9" t="str">
        <f>IFERROR(VLOOKUP(Table2[[#This Row],[رقم الايصال الاكتروني]],Table1[],3,0),"")</f>
        <v/>
      </c>
    </row>
    <row r="2417" spans="6:8" ht="18.75" x14ac:dyDescent="0.3">
      <c r="F2417" s="8">
        <v>81040</v>
      </c>
      <c r="G2417" s="9" t="str">
        <f>IFERROR(VLOOKUP(Table2[[#This Row],[رقم الايصال الاكتروني]],Table1[],2,0),"")</f>
        <v/>
      </c>
      <c r="H2417" s="9" t="str">
        <f>IFERROR(VLOOKUP(Table2[[#This Row],[رقم الايصال الاكتروني]],Table1[],3,0),"")</f>
        <v/>
      </c>
    </row>
    <row r="2418" spans="6:8" ht="18.75" x14ac:dyDescent="0.3">
      <c r="F2418" s="8">
        <v>111803</v>
      </c>
      <c r="G2418" s="9">
        <f>IFERROR(VLOOKUP(Table2[[#This Row],[رقم الايصال الاكتروني]],Table1[],2,0),"")</f>
        <v>4950</v>
      </c>
      <c r="H2418" s="9" t="str">
        <f>IFERROR(VLOOKUP(Table2[[#This Row],[رقم الايصال الاكتروني]],Table1[],3,0),"")</f>
        <v>شيك</v>
      </c>
    </row>
    <row r="2419" spans="6:8" ht="18.75" x14ac:dyDescent="0.3">
      <c r="F2419" s="8" t="s">
        <v>915</v>
      </c>
      <c r="G2419" s="9">
        <f>IFERROR(VLOOKUP(Table2[[#This Row],[رقم الايصال الاكتروني]],Table1[],2,0),"")</f>
        <v>39750</v>
      </c>
      <c r="H2419" s="9" t="str">
        <f>IFERROR(VLOOKUP(Table2[[#This Row],[رقم الايصال الاكتروني]],Table1[],3,0),"")</f>
        <v>تحويل بنكى</v>
      </c>
    </row>
    <row r="2420" spans="6:8" ht="18.75" x14ac:dyDescent="0.3">
      <c r="F2420" s="8" t="s">
        <v>1770</v>
      </c>
      <c r="G2420" s="9">
        <f>IFERROR(VLOOKUP(Table2[[#This Row],[رقم الايصال الاكتروني]],Table1[],2,0),"")</f>
        <v>33750</v>
      </c>
      <c r="H2420" s="9" t="str">
        <f>IFERROR(VLOOKUP(Table2[[#This Row],[رقم الايصال الاكتروني]],Table1[],3,0),"")</f>
        <v>كاش</v>
      </c>
    </row>
    <row r="2421" spans="6:8" ht="18.75" x14ac:dyDescent="0.3">
      <c r="F2421" s="8" t="s">
        <v>1771</v>
      </c>
      <c r="G2421" s="9" t="str">
        <f>IFERROR(VLOOKUP(Table2[[#This Row],[رقم الايصال الاكتروني]],Table1[],2,0),"")</f>
        <v/>
      </c>
      <c r="H2421" s="9" t="str">
        <f>IFERROR(VLOOKUP(Table2[[#This Row],[رقم الايصال الاكتروني]],Table1[],3,0),"")</f>
        <v/>
      </c>
    </row>
    <row r="2422" spans="6:8" ht="18.75" x14ac:dyDescent="0.3">
      <c r="F2422" s="8" t="s">
        <v>940</v>
      </c>
      <c r="G2422" s="9">
        <f>IFERROR(VLOOKUP(Table2[[#This Row],[رقم الايصال الاكتروني]],Table1[],2,0),"")</f>
        <v>31500</v>
      </c>
      <c r="H2422" s="9" t="str">
        <f>IFERROR(VLOOKUP(Table2[[#This Row],[رقم الايصال الاكتروني]],Table1[],3,0),"")</f>
        <v>شيك</v>
      </c>
    </row>
    <row r="2423" spans="6:8" ht="18.75" x14ac:dyDescent="0.3">
      <c r="F2423" s="8" t="s">
        <v>938</v>
      </c>
      <c r="G2423" s="9">
        <f>IFERROR(VLOOKUP(Table2[[#This Row],[رقم الايصال الاكتروني]],Table1[],2,0),"")</f>
        <v>19875</v>
      </c>
      <c r="H2423" s="9" t="str">
        <f>IFERROR(VLOOKUP(Table2[[#This Row],[رقم الايصال الاكتروني]],Table1[],3,0),"")</f>
        <v>فيزا</v>
      </c>
    </row>
    <row r="2424" spans="6:8" ht="18.75" x14ac:dyDescent="0.3">
      <c r="F2424" s="8" t="s">
        <v>939</v>
      </c>
      <c r="G2424" s="9">
        <f>IFERROR(VLOOKUP(Table2[[#This Row],[رقم الايصال الاكتروني]],Table1[],2,0),"")</f>
        <v>100000</v>
      </c>
      <c r="H2424" s="9" t="str">
        <f>IFERROR(VLOOKUP(Table2[[#This Row],[رقم الايصال الاكتروني]],Table1[],3,0),"")</f>
        <v>شيك</v>
      </c>
    </row>
    <row r="2425" spans="6:8" ht="18.75" x14ac:dyDescent="0.3">
      <c r="F2425" s="8">
        <v>3179554</v>
      </c>
      <c r="G2425" s="9" t="str">
        <f>IFERROR(VLOOKUP(Table2[[#This Row],[رقم الايصال الاكتروني]],Table1[],2,0),"")</f>
        <v/>
      </c>
      <c r="H2425" s="9" t="str">
        <f>IFERROR(VLOOKUP(Table2[[#This Row],[رقم الايصال الاكتروني]],Table1[],3,0),"")</f>
        <v/>
      </c>
    </row>
    <row r="2426" spans="6:8" ht="18.75" x14ac:dyDescent="0.3">
      <c r="F2426" s="8" t="s">
        <v>1772</v>
      </c>
      <c r="G2426" s="9" t="str">
        <f>IFERROR(VLOOKUP(Table2[[#This Row],[رقم الايصال الاكتروني]],Table1[],2,0),"")</f>
        <v/>
      </c>
      <c r="H2426" s="9" t="str">
        <f>IFERROR(VLOOKUP(Table2[[#This Row],[رقم الايصال الاكتروني]],Table1[],3,0),"")</f>
        <v/>
      </c>
    </row>
    <row r="2427" spans="6:8" ht="18.75" x14ac:dyDescent="0.3">
      <c r="F2427" s="8" t="s">
        <v>967</v>
      </c>
      <c r="G2427" s="9">
        <f>IFERROR(VLOOKUP(Table2[[#This Row],[رقم الايصال الاكتروني]],Table1[],2,0),"")</f>
        <v>39750</v>
      </c>
      <c r="H2427" s="9" t="str">
        <f>IFERROR(VLOOKUP(Table2[[#This Row],[رقم الايصال الاكتروني]],Table1[],3,0),"")</f>
        <v>تحويل بنكى</v>
      </c>
    </row>
    <row r="2428" spans="6:8" ht="18.75" x14ac:dyDescent="0.3">
      <c r="F2428" s="8" t="s">
        <v>969</v>
      </c>
      <c r="G2428" s="9">
        <f>IFERROR(VLOOKUP(Table2[[#This Row],[رقم الايصال الاكتروني]],Table1[],2,0),"")</f>
        <v>106250</v>
      </c>
      <c r="H2428" s="9" t="str">
        <f>IFERROR(VLOOKUP(Table2[[#This Row],[رقم الايصال الاكتروني]],Table1[],3,0),"")</f>
        <v>شيك</v>
      </c>
    </row>
    <row r="2429" spans="6:8" ht="18.75" x14ac:dyDescent="0.3">
      <c r="F2429" s="8">
        <v>23790</v>
      </c>
      <c r="G2429" s="9">
        <f>IFERROR(VLOOKUP(Table2[[#This Row],[رقم الايصال الاكتروني]],Table1[],2,0),"")</f>
        <v>3416.397375</v>
      </c>
      <c r="H2429" s="9" t="str">
        <f>IFERROR(VLOOKUP(Table2[[#This Row],[رقم الايصال الاكتروني]],Table1[],3,0),"")</f>
        <v>تحويل بنكى</v>
      </c>
    </row>
    <row r="2430" spans="6:8" ht="18.75" x14ac:dyDescent="0.3">
      <c r="F2430" s="8">
        <v>24111</v>
      </c>
      <c r="G2430" s="9">
        <f>IFERROR(VLOOKUP(Table2[[#This Row],[رقم الايصال الاكتروني]],Table1[],2,0),"")</f>
        <v>3416.397375</v>
      </c>
      <c r="H2430" s="9" t="str">
        <f>IFERROR(VLOOKUP(Table2[[#This Row],[رقم الايصال الاكتروني]],Table1[],3,0),"")</f>
        <v>تحويل بنكى</v>
      </c>
    </row>
    <row r="2431" spans="6:8" ht="18.75" x14ac:dyDescent="0.3">
      <c r="F2431" s="8">
        <v>24124</v>
      </c>
      <c r="G2431" s="9">
        <f>IFERROR(VLOOKUP(Table2[[#This Row],[رقم الايصال الاكتروني]],Table1[],2,0),"")</f>
        <v>3416.397375</v>
      </c>
      <c r="H2431" s="9" t="str">
        <f>IFERROR(VLOOKUP(Table2[[#This Row],[رقم الايصال الاكتروني]],Table1[],3,0),"")</f>
        <v>تحويل بنكى</v>
      </c>
    </row>
    <row r="2432" spans="6:8" ht="18.75" x14ac:dyDescent="0.3">
      <c r="F2432" s="8">
        <v>24034</v>
      </c>
      <c r="G2432" s="9">
        <f>IFERROR(VLOOKUP(Table2[[#This Row],[رقم الايصال الاكتروني]],Table1[],2,0),"")</f>
        <v>3416.397375</v>
      </c>
      <c r="H2432" s="9" t="str">
        <f>IFERROR(VLOOKUP(Table2[[#This Row],[رقم الايصال الاكتروني]],Table1[],3,0),"")</f>
        <v>تحويل بنكى</v>
      </c>
    </row>
    <row r="2433" spans="6:8" ht="18.75" x14ac:dyDescent="0.3">
      <c r="F2433" s="8">
        <v>24134</v>
      </c>
      <c r="G2433" s="9">
        <f>IFERROR(VLOOKUP(Table2[[#This Row],[رقم الايصال الاكتروني]],Table1[],2,0),"")</f>
        <v>3416.397375</v>
      </c>
      <c r="H2433" s="9" t="str">
        <f>IFERROR(VLOOKUP(Table2[[#This Row],[رقم الايصال الاكتروني]],Table1[],3,0),"")</f>
        <v>تحويل بنكى</v>
      </c>
    </row>
    <row r="2434" spans="6:8" ht="18.75" x14ac:dyDescent="0.3">
      <c r="F2434" s="8">
        <v>23818</v>
      </c>
      <c r="G2434" s="9">
        <f>IFERROR(VLOOKUP(Table2[[#This Row],[رقم الايصال الاكتروني]],Table1[],2,0),"")</f>
        <v>3318</v>
      </c>
      <c r="H2434" s="9" t="str">
        <f>IFERROR(VLOOKUP(Table2[[#This Row],[رقم الايصال الاكتروني]],Table1[],3,0),"")</f>
        <v>تحويل بنكى</v>
      </c>
    </row>
    <row r="2435" spans="6:8" ht="18.75" x14ac:dyDescent="0.3">
      <c r="F2435" s="8">
        <v>23849</v>
      </c>
      <c r="G2435" s="9">
        <f>IFERROR(VLOOKUP(Table2[[#This Row],[رقم الايصال الاكتروني]],Table1[],2,0),"")</f>
        <v>3318</v>
      </c>
      <c r="H2435" s="9" t="str">
        <f>IFERROR(VLOOKUP(Table2[[#This Row],[رقم الايصال الاكتروني]],Table1[],3,0),"")</f>
        <v>تحويل بنكى</v>
      </c>
    </row>
    <row r="2436" spans="6:8" ht="18.75" x14ac:dyDescent="0.3">
      <c r="F2436" s="8">
        <v>23850</v>
      </c>
      <c r="G2436" s="9">
        <f>IFERROR(VLOOKUP(Table2[[#This Row],[رقم الايصال الاكتروني]],Table1[],2,0),"")</f>
        <v>3318</v>
      </c>
      <c r="H2436" s="9" t="str">
        <f>IFERROR(VLOOKUP(Table2[[#This Row],[رقم الايصال الاكتروني]],Table1[],3,0),"")</f>
        <v>تحويل بنكى</v>
      </c>
    </row>
    <row r="2437" spans="6:8" ht="18.75" x14ac:dyDescent="0.3">
      <c r="F2437" s="8">
        <v>23851</v>
      </c>
      <c r="G2437" s="9">
        <f>IFERROR(VLOOKUP(Table2[[#This Row],[رقم الايصال الاكتروني]],Table1[],2,0),"")</f>
        <v>3318</v>
      </c>
      <c r="H2437" s="9" t="str">
        <f>IFERROR(VLOOKUP(Table2[[#This Row],[رقم الايصال الاكتروني]],Table1[],3,0),"")</f>
        <v>تحويل بنكى</v>
      </c>
    </row>
    <row r="2438" spans="6:8" ht="18.75" x14ac:dyDescent="0.3">
      <c r="F2438" s="8">
        <v>23867</v>
      </c>
      <c r="G2438" s="9" t="str">
        <f>IFERROR(VLOOKUP(Table2[[#This Row],[رقم الايصال الاكتروني]],Table1[],2,0),"")</f>
        <v/>
      </c>
      <c r="H2438" s="9" t="str">
        <f>IFERROR(VLOOKUP(Table2[[#This Row],[رقم الايصال الاكتروني]],Table1[],3,0),"")</f>
        <v/>
      </c>
    </row>
    <row r="2439" spans="6:8" ht="18.75" x14ac:dyDescent="0.3">
      <c r="F2439" s="8">
        <v>893667</v>
      </c>
      <c r="G2439" s="9">
        <f>IFERROR(VLOOKUP(Table2[[#This Row],[رقم الايصال الاكتروني]],Table1[],2,0),"")</f>
        <v>24750</v>
      </c>
      <c r="H2439" s="9" t="str">
        <f>IFERROR(VLOOKUP(Table2[[#This Row],[رقم الايصال الاكتروني]],Table1[],3,0),"")</f>
        <v>تحويل بنكى</v>
      </c>
    </row>
    <row r="2440" spans="6:8" ht="18.75" x14ac:dyDescent="0.3">
      <c r="F2440" s="8">
        <v>4306</v>
      </c>
      <c r="G2440" s="9">
        <f>IFERROR(VLOOKUP(Table2[[#This Row],[رقم الايصال الاكتروني]],Table1[],2,0),"")</f>
        <v>4400</v>
      </c>
      <c r="H2440" s="9" t="str">
        <f>IFERROR(VLOOKUP(Table2[[#This Row],[رقم الايصال الاكتروني]],Table1[],3,0),"")</f>
        <v>تحويل بنكى</v>
      </c>
    </row>
    <row r="2441" spans="6:8" ht="18.75" x14ac:dyDescent="0.3">
      <c r="F2441" s="8">
        <v>767917</v>
      </c>
      <c r="G2441" s="9">
        <f>IFERROR(VLOOKUP(Table2[[#This Row],[رقم الايصال الاكتروني]],Table1[],2,0),"")</f>
        <v>15125</v>
      </c>
      <c r="H2441" s="9" t="str">
        <f>IFERROR(VLOOKUP(Table2[[#This Row],[رقم الايصال الاكتروني]],Table1[],3,0),"")</f>
        <v>تحويل بنكى</v>
      </c>
    </row>
    <row r="2442" spans="6:8" ht="18.75" x14ac:dyDescent="0.3">
      <c r="F2442" s="8">
        <v>768470</v>
      </c>
      <c r="G2442" s="9">
        <f>IFERROR(VLOOKUP(Table2[[#This Row],[رقم الايصال الاكتروني]],Table1[],2,0),"")</f>
        <v>15125</v>
      </c>
      <c r="H2442" s="9" t="str">
        <f>IFERROR(VLOOKUP(Table2[[#This Row],[رقم الايصال الاكتروني]],Table1[],3,0),"")</f>
        <v>تحويل بنكى</v>
      </c>
    </row>
    <row r="2443" spans="6:8" ht="18.75" x14ac:dyDescent="0.3">
      <c r="F2443" s="8">
        <v>738719</v>
      </c>
      <c r="G2443" s="9" t="str">
        <f>IFERROR(VLOOKUP(Table2[[#This Row],[رقم الايصال الاكتروني]],Table1[],2,0),"")</f>
        <v/>
      </c>
      <c r="H2443" s="9" t="str">
        <f>IFERROR(VLOOKUP(Table2[[#This Row],[رقم الايصال الاكتروني]],Table1[],3,0),"")</f>
        <v/>
      </c>
    </row>
    <row r="2444" spans="6:8" ht="18.75" x14ac:dyDescent="0.3">
      <c r="F2444" s="8" t="s">
        <v>1773</v>
      </c>
      <c r="G2444" s="9" t="str">
        <f>IFERROR(VLOOKUP(Table2[[#This Row],[رقم الايصال الاكتروني]],Table1[],2,0),"")</f>
        <v/>
      </c>
      <c r="H2444" s="9" t="str">
        <f>IFERROR(VLOOKUP(Table2[[#This Row],[رقم الايصال الاكتروني]],Table1[],3,0),"")</f>
        <v/>
      </c>
    </row>
    <row r="2445" spans="6:8" ht="18.75" x14ac:dyDescent="0.3">
      <c r="F2445" s="8">
        <v>1526347</v>
      </c>
      <c r="G2445" s="9">
        <f>IFERROR(VLOOKUP(Table2[[#This Row],[رقم الايصال الاكتروني]],Table1[],2,0),"")</f>
        <v>7700</v>
      </c>
      <c r="H2445" s="9" t="str">
        <f>IFERROR(VLOOKUP(Table2[[#This Row],[رقم الايصال الاكتروني]],Table1[],3,0),"")</f>
        <v>فيزا</v>
      </c>
    </row>
    <row r="2446" spans="6:8" ht="18.75" x14ac:dyDescent="0.3">
      <c r="F2446" s="8">
        <v>80522</v>
      </c>
      <c r="G2446" s="9">
        <f>IFERROR(VLOOKUP(Table2[[#This Row],[رقم الايصال الاكتروني]],Table1[],2,0),"")</f>
        <v>4950</v>
      </c>
      <c r="H2446" s="9" t="str">
        <f>IFERROR(VLOOKUP(Table2[[#This Row],[رقم الايصال الاكتروني]],Table1[],3,0),"")</f>
        <v>تحويل بنكى</v>
      </c>
    </row>
    <row r="2447" spans="6:8" ht="18.75" x14ac:dyDescent="0.3">
      <c r="F2447" s="8">
        <v>95630</v>
      </c>
      <c r="G2447" s="9">
        <f>IFERROR(VLOOKUP(Table2[[#This Row],[رقم الايصال الاكتروني]],Table1[],2,0),"")</f>
        <v>6875</v>
      </c>
      <c r="H2447" s="9" t="str">
        <f>IFERROR(VLOOKUP(Table2[[#This Row],[رقم الايصال الاكتروني]],Table1[],3,0),"")</f>
        <v>تحويل بنكى</v>
      </c>
    </row>
    <row r="2448" spans="6:8" ht="18.75" x14ac:dyDescent="0.3">
      <c r="F2448" s="8">
        <v>194072</v>
      </c>
      <c r="G2448" s="9">
        <f>IFERROR(VLOOKUP(Table2[[#This Row],[رقم الايصال الاكتروني]],Table1[],2,0),"")</f>
        <v>7425</v>
      </c>
      <c r="H2448" s="9" t="str">
        <f>IFERROR(VLOOKUP(Table2[[#This Row],[رقم الايصال الاكتروني]],Table1[],3,0),"")</f>
        <v>تحويل بنكى</v>
      </c>
    </row>
    <row r="2449" spans="6:8" ht="18.75" x14ac:dyDescent="0.3">
      <c r="F2449" s="8">
        <v>194068</v>
      </c>
      <c r="G2449" s="9">
        <f>IFERROR(VLOOKUP(Table2[[#This Row],[رقم الايصال الاكتروني]],Table1[],2,0),"")</f>
        <v>7425</v>
      </c>
      <c r="H2449" s="9" t="str">
        <f>IFERROR(VLOOKUP(Table2[[#This Row],[رقم الايصال الاكتروني]],Table1[],3,0),"")</f>
        <v>تحويل بنكى</v>
      </c>
    </row>
    <row r="2450" spans="6:8" ht="18.75" x14ac:dyDescent="0.3">
      <c r="F2450" s="8">
        <v>46859074</v>
      </c>
      <c r="G2450" s="9">
        <f>IFERROR(VLOOKUP(Table2[[#This Row],[رقم الايصال الاكتروني]],Table1[],2,0),"")</f>
        <v>4400</v>
      </c>
      <c r="H2450" s="9" t="str">
        <f>IFERROR(VLOOKUP(Table2[[#This Row],[رقم الايصال الاكتروني]],Table1[],3,0),"")</f>
        <v>تحويل بنكى</v>
      </c>
    </row>
    <row r="2451" spans="6:8" ht="18.75" x14ac:dyDescent="0.3">
      <c r="F2451" s="8">
        <v>532197</v>
      </c>
      <c r="G2451" s="9">
        <f>IFERROR(VLOOKUP(Table2[[#This Row],[رقم الايصال الاكتروني]],Table1[],2,0),"")</f>
        <v>5549</v>
      </c>
      <c r="H2451" s="9" t="str">
        <f>IFERROR(VLOOKUP(Table2[[#This Row],[رقم الايصال الاكتروني]],Table1[],3,0),"")</f>
        <v>فيزا</v>
      </c>
    </row>
    <row r="2452" spans="6:8" ht="18.75" x14ac:dyDescent="0.3">
      <c r="F2452" s="8" t="s">
        <v>1774</v>
      </c>
      <c r="G2452" s="9" t="str">
        <f>IFERROR(VLOOKUP(Table2[[#This Row],[رقم الايصال الاكتروني]],Table1[],2,0),"")</f>
        <v/>
      </c>
      <c r="H2452" s="9" t="str">
        <f>IFERROR(VLOOKUP(Table2[[#This Row],[رقم الايصال الاكتروني]],Table1[],3,0),"")</f>
        <v/>
      </c>
    </row>
    <row r="2453" spans="6:8" ht="18.75" x14ac:dyDescent="0.3">
      <c r="F2453" s="8">
        <v>8028154</v>
      </c>
      <c r="G2453" s="9">
        <f>IFERROR(VLOOKUP(Table2[[#This Row],[رقم الايصال الاكتروني]],Table1[],2,0),"")</f>
        <v>12175</v>
      </c>
      <c r="H2453" s="9" t="str">
        <f>IFERROR(VLOOKUP(Table2[[#This Row],[رقم الايصال الاكتروني]],Table1[],3,0),"")</f>
        <v>تحويل بنكى</v>
      </c>
    </row>
    <row r="2454" spans="6:8" ht="18.75" x14ac:dyDescent="0.3">
      <c r="F2454" s="8" t="s">
        <v>1035</v>
      </c>
      <c r="G2454" s="9">
        <f>IFERROR(VLOOKUP(Table2[[#This Row],[رقم الايصال الاكتروني]],Table1[],2,0),"")</f>
        <v>19687.5</v>
      </c>
      <c r="H2454" s="9" t="str">
        <f>IFERROR(VLOOKUP(Table2[[#This Row],[رقم الايصال الاكتروني]],Table1[],3,0),"")</f>
        <v>فيزا</v>
      </c>
    </row>
    <row r="2455" spans="6:8" ht="18.75" x14ac:dyDescent="0.3">
      <c r="F2455" s="8">
        <v>674087</v>
      </c>
      <c r="G2455" s="9">
        <f>IFERROR(VLOOKUP(Table2[[#This Row],[رقم الايصال الاكتروني]],Table1[],2,0),"")</f>
        <v>7515</v>
      </c>
      <c r="H2455" s="9" t="str">
        <f>IFERROR(VLOOKUP(Table2[[#This Row],[رقم الايصال الاكتروني]],Table1[],3,0),"")</f>
        <v>تحويل بنكى</v>
      </c>
    </row>
    <row r="2456" spans="6:8" ht="18.75" x14ac:dyDescent="0.3">
      <c r="F2456" s="8" t="s">
        <v>1775</v>
      </c>
      <c r="G2456" s="9" t="str">
        <f>IFERROR(VLOOKUP(Table2[[#This Row],[رقم الايصال الاكتروني]],Table1[],2,0),"")</f>
        <v/>
      </c>
      <c r="H2456" s="9" t="str">
        <f>IFERROR(VLOOKUP(Table2[[#This Row],[رقم الايصال الاكتروني]],Table1[],3,0),"")</f>
        <v/>
      </c>
    </row>
    <row r="2457" spans="6:8" ht="18.75" x14ac:dyDescent="0.3">
      <c r="F2457" s="8" t="s">
        <v>1776</v>
      </c>
      <c r="G2457" s="9" t="str">
        <f>IFERROR(VLOOKUP(Table2[[#This Row],[رقم الايصال الاكتروني]],Table1[],2,0),"")</f>
        <v/>
      </c>
      <c r="H2457" s="9" t="str">
        <f>IFERROR(VLOOKUP(Table2[[#This Row],[رقم الايصال الاكتروني]],Table1[],3,0),"")</f>
        <v/>
      </c>
    </row>
    <row r="2458" spans="6:8" ht="18.75" x14ac:dyDescent="0.3">
      <c r="F2458" s="8" t="s">
        <v>1777</v>
      </c>
      <c r="G2458" s="9" t="str">
        <f>IFERROR(VLOOKUP(Table2[[#This Row],[رقم الايصال الاكتروني]],Table1[],2,0),"")</f>
        <v/>
      </c>
      <c r="H2458" s="9" t="str">
        <f>IFERROR(VLOOKUP(Table2[[#This Row],[رقم الايصال الاكتروني]],Table1[],3,0),"")</f>
        <v/>
      </c>
    </row>
    <row r="2459" spans="6:8" ht="18.75" x14ac:dyDescent="0.3">
      <c r="F2459" s="8" t="s">
        <v>1778</v>
      </c>
      <c r="G2459" s="9">
        <f>IFERROR(VLOOKUP(Table2[[#This Row],[رقم الايصال الاكتروني]],Table1[],2,0),"")</f>
        <v>18428</v>
      </c>
      <c r="H2459" s="9" t="str">
        <f>IFERROR(VLOOKUP(Table2[[#This Row],[رقم الايصال الاكتروني]],Table1[],3,0),"")</f>
        <v>فيزا</v>
      </c>
    </row>
    <row r="2460" spans="6:8" ht="18.75" x14ac:dyDescent="0.3">
      <c r="F2460" s="8" t="s">
        <v>1779</v>
      </c>
      <c r="G2460" s="9" t="str">
        <f>IFERROR(VLOOKUP(Table2[[#This Row],[رقم الايصال الاكتروني]],Table1[],2,0),"")</f>
        <v/>
      </c>
      <c r="H2460" s="9" t="str">
        <f>IFERROR(VLOOKUP(Table2[[#This Row],[رقم الايصال الاكتروني]],Table1[],3,0),"")</f>
        <v/>
      </c>
    </row>
    <row r="2461" spans="6:8" ht="18.75" x14ac:dyDescent="0.3">
      <c r="F2461" s="8" t="s">
        <v>1780</v>
      </c>
      <c r="G2461" s="9" t="str">
        <f>IFERROR(VLOOKUP(Table2[[#This Row],[رقم الايصال الاكتروني]],Table1[],2,0),"")</f>
        <v/>
      </c>
      <c r="H2461" s="9" t="str">
        <f>IFERROR(VLOOKUP(Table2[[#This Row],[رقم الايصال الاكتروني]],Table1[],3,0),"")</f>
        <v/>
      </c>
    </row>
    <row r="2462" spans="6:8" ht="18.75" x14ac:dyDescent="0.3">
      <c r="F2462" s="8" t="s">
        <v>1781</v>
      </c>
      <c r="G2462" s="9" t="str">
        <f>IFERROR(VLOOKUP(Table2[[#This Row],[رقم الايصال الاكتروني]],Table1[],2,0),"")</f>
        <v/>
      </c>
      <c r="H2462" s="9" t="str">
        <f>IFERROR(VLOOKUP(Table2[[#This Row],[رقم الايصال الاكتروني]],Table1[],3,0),"")</f>
        <v/>
      </c>
    </row>
    <row r="2463" spans="6:8" ht="18.75" x14ac:dyDescent="0.3">
      <c r="F2463" s="8">
        <v>2034609</v>
      </c>
      <c r="G2463" s="9" t="str">
        <f>IFERROR(VLOOKUP(Table2[[#This Row],[رقم الايصال الاكتروني]],Table1[],2,0),"")</f>
        <v/>
      </c>
      <c r="H2463" s="9" t="str">
        <f>IFERROR(VLOOKUP(Table2[[#This Row],[رقم الايصال الاكتروني]],Table1[],3,0),"")</f>
        <v/>
      </c>
    </row>
    <row r="2464" spans="6:8" ht="18.75" x14ac:dyDescent="0.3">
      <c r="F2464" s="8" t="s">
        <v>1782</v>
      </c>
      <c r="G2464" s="9" t="str">
        <f>IFERROR(VLOOKUP(Table2[[#This Row],[رقم الايصال الاكتروني]],Table1[],2,0),"")</f>
        <v/>
      </c>
      <c r="H2464" s="9" t="str">
        <f>IFERROR(VLOOKUP(Table2[[#This Row],[رقم الايصال الاكتروني]],Table1[],3,0),"")</f>
        <v/>
      </c>
    </row>
    <row r="2465" spans="6:8" ht="18.75" x14ac:dyDescent="0.3">
      <c r="F2465" s="8">
        <v>329748</v>
      </c>
      <c r="G2465" s="9" t="str">
        <f>IFERROR(VLOOKUP(Table2[[#This Row],[رقم الايصال الاكتروني]],Table1[],2,0),"")</f>
        <v/>
      </c>
      <c r="H2465" s="9" t="str">
        <f>IFERROR(VLOOKUP(Table2[[#This Row],[رقم الايصال الاكتروني]],Table1[],3,0),"")</f>
        <v/>
      </c>
    </row>
    <row r="2466" spans="6:8" ht="18.75" x14ac:dyDescent="0.3">
      <c r="F2466" s="8" t="s">
        <v>1783</v>
      </c>
      <c r="G2466" s="9">
        <f>IFERROR(VLOOKUP(Table2[[#This Row],[رقم الايصال الاكتروني]],Table1[],2,0),"")</f>
        <v>12218</v>
      </c>
      <c r="H2466" s="9" t="str">
        <f>IFERROR(VLOOKUP(Table2[[#This Row],[رقم الايصال الاكتروني]],Table1[],3,0),"")</f>
        <v>شيك</v>
      </c>
    </row>
    <row r="2467" spans="6:8" ht="18.75" x14ac:dyDescent="0.3">
      <c r="F2467" s="8">
        <v>278573</v>
      </c>
      <c r="G2467" s="9" t="str">
        <f>IFERROR(VLOOKUP(Table2[[#This Row],[رقم الايصال الاكتروني]],Table1[],2,0),"")</f>
        <v/>
      </c>
      <c r="H2467" s="9" t="str">
        <f>IFERROR(VLOOKUP(Table2[[#This Row],[رقم الايصال الاكتروني]],Table1[],3,0),"")</f>
        <v/>
      </c>
    </row>
    <row r="2468" spans="6:8" ht="18.75" x14ac:dyDescent="0.3">
      <c r="F2468" s="8" t="s">
        <v>1784</v>
      </c>
      <c r="G2468" s="9" t="str">
        <f>IFERROR(VLOOKUP(Table2[[#This Row],[رقم الايصال الاكتروني]],Table1[],2,0),"")</f>
        <v/>
      </c>
      <c r="H2468" s="9" t="str">
        <f>IFERROR(VLOOKUP(Table2[[#This Row],[رقم الايصال الاكتروني]],Table1[],3,0),"")</f>
        <v/>
      </c>
    </row>
    <row r="2469" spans="6:8" ht="18.75" x14ac:dyDescent="0.3">
      <c r="F2469" s="8">
        <v>247737</v>
      </c>
      <c r="G2469" s="9" t="str">
        <f>IFERROR(VLOOKUP(Table2[[#This Row],[رقم الايصال الاكتروني]],Table1[],2,0),"")</f>
        <v/>
      </c>
      <c r="H2469" s="9" t="str">
        <f>IFERROR(VLOOKUP(Table2[[#This Row],[رقم الايصال الاكتروني]],Table1[],3,0),"")</f>
        <v/>
      </c>
    </row>
    <row r="2470" spans="6:8" ht="18.75" x14ac:dyDescent="0.3">
      <c r="F2470" s="8">
        <v>73381</v>
      </c>
      <c r="G2470" s="9" t="str">
        <f>IFERROR(VLOOKUP(Table2[[#This Row],[رقم الايصال الاكتروني]],Table1[],2,0),"")</f>
        <v/>
      </c>
      <c r="H2470" s="9" t="str">
        <f>IFERROR(VLOOKUP(Table2[[#This Row],[رقم الايصال الاكتروني]],Table1[],3,0),"")</f>
        <v/>
      </c>
    </row>
    <row r="2471" spans="6:8" ht="18.75" x14ac:dyDescent="0.3">
      <c r="F2471" s="8" t="s">
        <v>1785</v>
      </c>
      <c r="G2471" s="9">
        <f>IFERROR(VLOOKUP(Table2[[#This Row],[رقم الايصال الاكتروني]],Table1[],2,0),"")</f>
        <v>22630</v>
      </c>
      <c r="H2471" s="9" t="str">
        <f>IFERROR(VLOOKUP(Table2[[#This Row],[رقم الايصال الاكتروني]],Table1[],3,0),"")</f>
        <v>فيزا</v>
      </c>
    </row>
    <row r="2472" spans="6:8" ht="18.75" x14ac:dyDescent="0.3">
      <c r="F2472" s="8" t="s">
        <v>1786</v>
      </c>
      <c r="G2472" s="9" t="str">
        <f>IFERROR(VLOOKUP(Table2[[#This Row],[رقم الايصال الاكتروني]],Table1[],2,0),"")</f>
        <v/>
      </c>
      <c r="H2472" s="9" t="str">
        <f>IFERROR(VLOOKUP(Table2[[#This Row],[رقم الايصال الاكتروني]],Table1[],3,0),"")</f>
        <v/>
      </c>
    </row>
    <row r="2473" spans="6:8" ht="18.75" x14ac:dyDescent="0.3">
      <c r="F2473" s="8" t="s">
        <v>1787</v>
      </c>
      <c r="G2473" s="9" t="str">
        <f>IFERROR(VLOOKUP(Table2[[#This Row],[رقم الايصال الاكتروني]],Table1[],2,0),"")</f>
        <v/>
      </c>
      <c r="H2473" s="9" t="str">
        <f>IFERROR(VLOOKUP(Table2[[#This Row],[رقم الايصال الاكتروني]],Table1[],3,0),"")</f>
        <v/>
      </c>
    </row>
    <row r="2474" spans="6:8" ht="18.75" x14ac:dyDescent="0.3">
      <c r="F2474" s="8">
        <v>280354</v>
      </c>
      <c r="G2474" s="9">
        <f>IFERROR(VLOOKUP(Table2[[#This Row],[رقم الايصال الاكتروني]],Table1[],2,0),"")</f>
        <v>18954</v>
      </c>
      <c r="H2474" s="9" t="str">
        <f>IFERROR(VLOOKUP(Table2[[#This Row],[رقم الايصال الاكتروني]],Table1[],3,0),"")</f>
        <v>فيزا</v>
      </c>
    </row>
    <row r="2475" spans="6:8" ht="18.75" x14ac:dyDescent="0.3">
      <c r="F2475" s="8" t="s">
        <v>1788</v>
      </c>
      <c r="G2475" s="9">
        <f>IFERROR(VLOOKUP(Table2[[#This Row],[رقم الايصال الاكتروني]],Table1[],2,0),"")</f>
        <v>42000</v>
      </c>
      <c r="H2475" s="9" t="str">
        <f>IFERROR(VLOOKUP(Table2[[#This Row],[رقم الايصال الاكتروني]],Table1[],3,0),"")</f>
        <v>فيزا</v>
      </c>
    </row>
    <row r="2476" spans="6:8" ht="18.75" x14ac:dyDescent="0.3">
      <c r="F2476" s="8">
        <v>20737</v>
      </c>
      <c r="G2476" s="9" t="str">
        <f>IFERROR(VLOOKUP(Table2[[#This Row],[رقم الايصال الاكتروني]],Table1[],2,0),"")</f>
        <v/>
      </c>
      <c r="H2476" s="9" t="str">
        <f>IFERROR(VLOOKUP(Table2[[#This Row],[رقم الايصال الاكتروني]],Table1[],3,0),"")</f>
        <v/>
      </c>
    </row>
    <row r="2477" spans="6:8" ht="18.75" x14ac:dyDescent="0.3">
      <c r="F2477" s="8" t="s">
        <v>1043</v>
      </c>
      <c r="G2477" s="9">
        <f>IFERROR(VLOOKUP(Table2[[#This Row],[رقم الايصال الاكتروني]],Table1[],2,0),"")</f>
        <v>20500</v>
      </c>
      <c r="H2477" s="9" t="str">
        <f>IFERROR(VLOOKUP(Table2[[#This Row],[رقم الايصال الاكتروني]],Table1[],3,0),"")</f>
        <v>فيزا</v>
      </c>
    </row>
    <row r="2478" spans="6:8" ht="18.75" x14ac:dyDescent="0.3">
      <c r="F2478" s="8" t="s">
        <v>1789</v>
      </c>
      <c r="G2478" s="9" t="str">
        <f>IFERROR(VLOOKUP(Table2[[#This Row],[رقم الايصال الاكتروني]],Table1[],2,0),"")</f>
        <v/>
      </c>
      <c r="H2478" s="9" t="str">
        <f>IFERROR(VLOOKUP(Table2[[#This Row],[رقم الايصال الاكتروني]],Table1[],3,0),"")</f>
        <v/>
      </c>
    </row>
    <row r="2479" spans="6:8" ht="18.75" x14ac:dyDescent="0.3">
      <c r="F2479" s="8" t="s">
        <v>1790</v>
      </c>
      <c r="G2479" s="9" t="str">
        <f>IFERROR(VLOOKUP(Table2[[#This Row],[رقم الايصال الاكتروني]],Table1[],2,0),"")</f>
        <v/>
      </c>
      <c r="H2479" s="9" t="str">
        <f>IFERROR(VLOOKUP(Table2[[#This Row],[رقم الايصال الاكتروني]],Table1[],3,0),"")</f>
        <v/>
      </c>
    </row>
    <row r="2480" spans="6:8" ht="18.75" x14ac:dyDescent="0.3">
      <c r="F2480" s="8" t="s">
        <v>1791</v>
      </c>
      <c r="G2480" s="9" t="str">
        <f>IFERROR(VLOOKUP(Table2[[#This Row],[رقم الايصال الاكتروني]],Table1[],2,0),"")</f>
        <v/>
      </c>
      <c r="H2480" s="9" t="str">
        <f>IFERROR(VLOOKUP(Table2[[#This Row],[رقم الايصال الاكتروني]],Table1[],3,0),"")</f>
        <v/>
      </c>
    </row>
    <row r="2481" spans="6:8" ht="18.75" x14ac:dyDescent="0.3">
      <c r="F2481" s="8" t="s">
        <v>1792</v>
      </c>
      <c r="G2481" s="9">
        <f>IFERROR(VLOOKUP(Table2[[#This Row],[رقم الايصال الاكتروني]],Table1[],2,0),"")</f>
        <v>18280</v>
      </c>
      <c r="H2481" s="9" t="str">
        <f>IFERROR(VLOOKUP(Table2[[#This Row],[رقم الايصال الاكتروني]],Table1[],3,0),"")</f>
        <v>فيزا</v>
      </c>
    </row>
    <row r="2482" spans="6:8" ht="18.75" x14ac:dyDescent="0.3">
      <c r="F2482" s="8" t="s">
        <v>1793</v>
      </c>
      <c r="G2482" s="9" t="str">
        <f>IFERROR(VLOOKUP(Table2[[#This Row],[رقم الايصال الاكتروني]],Table1[],2,0),"")</f>
        <v/>
      </c>
      <c r="H2482" s="9" t="str">
        <f>IFERROR(VLOOKUP(Table2[[#This Row],[رقم الايصال الاكتروني]],Table1[],3,0),"")</f>
        <v/>
      </c>
    </row>
    <row r="2483" spans="6:8" ht="18.75" x14ac:dyDescent="0.3">
      <c r="F2483" s="8">
        <v>922225</v>
      </c>
      <c r="G2483" s="9" t="str">
        <f>IFERROR(VLOOKUP(Table2[[#This Row],[رقم الايصال الاكتروني]],Table1[],2,0),"")</f>
        <v/>
      </c>
      <c r="H2483" s="9" t="str">
        <f>IFERROR(VLOOKUP(Table2[[#This Row],[رقم الايصال الاكتروني]],Table1[],3,0),"")</f>
        <v/>
      </c>
    </row>
    <row r="2484" spans="6:8" ht="18.75" x14ac:dyDescent="0.3">
      <c r="F2484" s="8" t="s">
        <v>1009</v>
      </c>
      <c r="G2484" s="9">
        <f>IFERROR(VLOOKUP(Table2[[#This Row],[رقم الايصال الاكتروني]],Table1[],2,0),"")</f>
        <v>12230</v>
      </c>
      <c r="H2484" s="9" t="str">
        <f>IFERROR(VLOOKUP(Table2[[#This Row],[رقم الايصال الاكتروني]],Table1[],3,0),"")</f>
        <v>تحويل بنكى</v>
      </c>
    </row>
    <row r="2485" spans="6:8" ht="18.75" x14ac:dyDescent="0.3">
      <c r="F2485" s="8" t="s">
        <v>1794</v>
      </c>
      <c r="G2485" s="9" t="str">
        <f>IFERROR(VLOOKUP(Table2[[#This Row],[رقم الايصال الاكتروني]],Table1[],2,0),"")</f>
        <v/>
      </c>
      <c r="H2485" s="9" t="str">
        <f>IFERROR(VLOOKUP(Table2[[#This Row],[رقم الايصال الاكتروني]],Table1[],3,0),"")</f>
        <v/>
      </c>
    </row>
    <row r="2486" spans="6:8" ht="18.75" x14ac:dyDescent="0.3">
      <c r="F2486" s="8">
        <v>33032</v>
      </c>
      <c r="G2486" s="9" t="str">
        <f>IFERROR(VLOOKUP(Table2[[#This Row],[رقم الايصال الاكتروني]],Table1[],2,0),"")</f>
        <v/>
      </c>
      <c r="H2486" s="9" t="str">
        <f>IFERROR(VLOOKUP(Table2[[#This Row],[رقم الايصال الاكتروني]],Table1[],3,0),"")</f>
        <v/>
      </c>
    </row>
    <row r="2487" spans="6:8" ht="18.75" x14ac:dyDescent="0.3">
      <c r="F2487" s="8">
        <v>892204</v>
      </c>
      <c r="G2487" s="9" t="str">
        <f>IFERROR(VLOOKUP(Table2[[#This Row],[رقم الايصال الاكتروني]],Table1[],2,0),"")</f>
        <v/>
      </c>
      <c r="H2487" s="9" t="str">
        <f>IFERROR(VLOOKUP(Table2[[#This Row],[رقم الايصال الاكتروني]],Table1[],3,0),"")</f>
        <v/>
      </c>
    </row>
    <row r="2488" spans="6:8" ht="18.75" x14ac:dyDescent="0.3">
      <c r="F2488" s="8">
        <v>55512</v>
      </c>
      <c r="G2488" s="9" t="str">
        <f>IFERROR(VLOOKUP(Table2[[#This Row],[رقم الايصال الاكتروني]],Table1[],2,0),"")</f>
        <v/>
      </c>
      <c r="H2488" s="9" t="str">
        <f>IFERROR(VLOOKUP(Table2[[#This Row],[رقم الايصال الاكتروني]],Table1[],3,0),"")</f>
        <v/>
      </c>
    </row>
    <row r="2489" spans="6:8" ht="18.75" x14ac:dyDescent="0.3">
      <c r="F2489" s="8">
        <v>820672</v>
      </c>
      <c r="G2489" s="9">
        <f>IFERROR(VLOOKUP(Table2[[#This Row],[رقم الايصال الاكتروني]],Table1[],2,0),"")</f>
        <v>10625</v>
      </c>
      <c r="H2489" s="9" t="str">
        <f>IFERROR(VLOOKUP(Table2[[#This Row],[رقم الايصال الاكتروني]],Table1[],3,0),"")</f>
        <v>فيزا</v>
      </c>
    </row>
    <row r="2490" spans="6:8" ht="18.75" x14ac:dyDescent="0.3">
      <c r="F2490" s="8">
        <v>29232</v>
      </c>
      <c r="G2490" s="9" t="str">
        <f>IFERROR(VLOOKUP(Table2[[#This Row],[رقم الايصال الاكتروني]],Table1[],2,0),"")</f>
        <v/>
      </c>
      <c r="H2490" s="9" t="str">
        <f>IFERROR(VLOOKUP(Table2[[#This Row],[رقم الايصال الاكتروني]],Table1[],3,0),"")</f>
        <v/>
      </c>
    </row>
    <row r="2491" spans="6:8" ht="18.75" x14ac:dyDescent="0.3">
      <c r="F2491" s="8">
        <v>232826</v>
      </c>
      <c r="G2491" s="9">
        <f>IFERROR(VLOOKUP(Table2[[#This Row],[رقم الايصال الاكتروني]],Table1[],2,0),"")</f>
        <v>8300</v>
      </c>
      <c r="H2491" s="9" t="str">
        <f>IFERROR(VLOOKUP(Table2[[#This Row],[رقم الايصال الاكتروني]],Table1[],3,0),"")</f>
        <v>فيزا</v>
      </c>
    </row>
    <row r="2492" spans="6:8" ht="18.75" x14ac:dyDescent="0.3">
      <c r="F2492" s="8">
        <v>547473</v>
      </c>
      <c r="G2492" s="9" t="str">
        <f>IFERROR(VLOOKUP(Table2[[#This Row],[رقم الايصال الاكتروني]],Table1[],2,0),"")</f>
        <v/>
      </c>
      <c r="H2492" s="9" t="str">
        <f>IFERROR(VLOOKUP(Table2[[#This Row],[رقم الايصال الاكتروني]],Table1[],3,0),"")</f>
        <v/>
      </c>
    </row>
    <row r="2493" spans="6:8" ht="18.75" x14ac:dyDescent="0.3">
      <c r="F2493" s="8">
        <v>758576</v>
      </c>
      <c r="G2493" s="9">
        <f>IFERROR(VLOOKUP(Table2[[#This Row],[رقم الايصال الاكتروني]],Table1[],2,0),"")</f>
        <v>4430</v>
      </c>
      <c r="H2493" s="9" t="str">
        <f>IFERROR(VLOOKUP(Table2[[#This Row],[رقم الايصال الاكتروني]],Table1[],3,0),"")</f>
        <v>فيزا</v>
      </c>
    </row>
    <row r="2494" spans="6:8" ht="18.75" x14ac:dyDescent="0.3">
      <c r="F2494" s="8">
        <v>371051</v>
      </c>
      <c r="G2494" s="9" t="str">
        <f>IFERROR(VLOOKUP(Table2[[#This Row],[رقم الايصال الاكتروني]],Table1[],2,0),"")</f>
        <v/>
      </c>
      <c r="H2494" s="9" t="str">
        <f>IFERROR(VLOOKUP(Table2[[#This Row],[رقم الايصال الاكتروني]],Table1[],3,0),"")</f>
        <v/>
      </c>
    </row>
    <row r="2495" spans="6:8" ht="18.75" x14ac:dyDescent="0.3">
      <c r="F2495" s="8">
        <v>28365</v>
      </c>
      <c r="G2495" s="9" t="str">
        <f>IFERROR(VLOOKUP(Table2[[#This Row],[رقم الايصال الاكتروني]],Table1[],2,0),"")</f>
        <v/>
      </c>
      <c r="H2495" s="9" t="str">
        <f>IFERROR(VLOOKUP(Table2[[#This Row],[رقم الايصال الاكتروني]],Table1[],3,0),"")</f>
        <v/>
      </c>
    </row>
    <row r="2496" spans="6:8" ht="18.75" x14ac:dyDescent="0.3">
      <c r="F2496" s="8" t="s">
        <v>1795</v>
      </c>
      <c r="G2496" s="9" t="str">
        <f>IFERROR(VLOOKUP(Table2[[#This Row],[رقم الايصال الاكتروني]],Table1[],2,0),"")</f>
        <v/>
      </c>
      <c r="H2496" s="9" t="str">
        <f>IFERROR(VLOOKUP(Table2[[#This Row],[رقم الايصال الاكتروني]],Table1[],3,0),"")</f>
        <v/>
      </c>
    </row>
    <row r="2497" spans="6:8" ht="18.75" x14ac:dyDescent="0.3">
      <c r="F2497" s="8">
        <v>111774</v>
      </c>
      <c r="G2497" s="9" t="str">
        <f>IFERROR(VLOOKUP(Table2[[#This Row],[رقم الايصال الاكتروني]],Table1[],2,0),"")</f>
        <v/>
      </c>
      <c r="H2497" s="9" t="str">
        <f>IFERROR(VLOOKUP(Table2[[#This Row],[رقم الايصال الاكتروني]],Table1[],3,0),"")</f>
        <v/>
      </c>
    </row>
    <row r="2498" spans="6:8" ht="18.75" x14ac:dyDescent="0.3">
      <c r="F2498" s="8">
        <v>352798</v>
      </c>
      <c r="G2498" s="9" t="str">
        <f>IFERROR(VLOOKUP(Table2[[#This Row],[رقم الايصال الاكتروني]],Table1[],2,0),"")</f>
        <v/>
      </c>
      <c r="H2498" s="9" t="str">
        <f>IFERROR(VLOOKUP(Table2[[#This Row],[رقم الايصال الاكتروني]],Table1[],3,0),"")</f>
        <v/>
      </c>
    </row>
    <row r="2499" spans="6:8" ht="18.75" x14ac:dyDescent="0.3">
      <c r="F2499" s="8">
        <v>847891</v>
      </c>
      <c r="G2499" s="9">
        <f>IFERROR(VLOOKUP(Table2[[#This Row],[رقم الايصال الاكتروني]],Table1[],2,0),"")</f>
        <v>9369</v>
      </c>
      <c r="H2499" s="9" t="str">
        <f>IFERROR(VLOOKUP(Table2[[#This Row],[رقم الايصال الاكتروني]],Table1[],3,0),"")</f>
        <v>فيزا</v>
      </c>
    </row>
    <row r="2500" spans="6:8" ht="18.75" x14ac:dyDescent="0.3">
      <c r="F2500" s="8">
        <v>502106</v>
      </c>
      <c r="G2500" s="9">
        <f>IFERROR(VLOOKUP(Table2[[#This Row],[رقم الايصال الاكتروني]],Table1[],2,0),"")</f>
        <v>4741</v>
      </c>
      <c r="H2500" s="9" t="str">
        <f>IFERROR(VLOOKUP(Table2[[#This Row],[رقم الايصال الاكتروني]],Table1[],3,0),"")</f>
        <v>فيزا</v>
      </c>
    </row>
    <row r="2501" spans="6:8" ht="18.75" x14ac:dyDescent="0.3">
      <c r="F2501" s="8" t="s">
        <v>1796</v>
      </c>
      <c r="G2501" s="9" t="str">
        <f>IFERROR(VLOOKUP(Table2[[#This Row],[رقم الايصال الاكتروني]],Table1[],2,0),"")</f>
        <v/>
      </c>
      <c r="H2501" s="9" t="str">
        <f>IFERROR(VLOOKUP(Table2[[#This Row],[رقم الايصال الاكتروني]],Table1[],3,0),"")</f>
        <v/>
      </c>
    </row>
    <row r="2502" spans="6:8" ht="18.75" x14ac:dyDescent="0.3">
      <c r="F2502" s="8" t="s">
        <v>1797</v>
      </c>
      <c r="G2502" s="9" t="str">
        <f>IFERROR(VLOOKUP(Table2[[#This Row],[رقم الايصال الاكتروني]],Table1[],2,0),"")</f>
        <v/>
      </c>
      <c r="H2502" s="9" t="str">
        <f>IFERROR(VLOOKUP(Table2[[#This Row],[رقم الايصال الاكتروني]],Table1[],3,0),"")</f>
        <v/>
      </c>
    </row>
    <row r="2503" spans="6:8" ht="18.75" x14ac:dyDescent="0.3">
      <c r="F2503" s="8">
        <v>695853</v>
      </c>
      <c r="G2503" s="9" t="str">
        <f>IFERROR(VLOOKUP(Table2[[#This Row],[رقم الايصال الاكتروني]],Table1[],2,0),"")</f>
        <v/>
      </c>
      <c r="H2503" s="9" t="str">
        <f>IFERROR(VLOOKUP(Table2[[#This Row],[رقم الايصال الاكتروني]],Table1[],3,0),"")</f>
        <v/>
      </c>
    </row>
    <row r="2504" spans="6:8" ht="18.75" x14ac:dyDescent="0.3">
      <c r="F2504" s="8" t="s">
        <v>1798</v>
      </c>
      <c r="G2504" s="9" t="str">
        <f>IFERROR(VLOOKUP(Table2[[#This Row],[رقم الايصال الاكتروني]],Table1[],2,0),"")</f>
        <v/>
      </c>
      <c r="H2504" s="9" t="str">
        <f>IFERROR(VLOOKUP(Table2[[#This Row],[رقم الايصال الاكتروني]],Table1[],3,0),"")</f>
        <v/>
      </c>
    </row>
    <row r="2505" spans="6:8" ht="18.75" x14ac:dyDescent="0.3">
      <c r="F2505" s="8" t="s">
        <v>1799</v>
      </c>
      <c r="G2505" s="9" t="str">
        <f>IFERROR(VLOOKUP(Table2[[#This Row],[رقم الايصال الاكتروني]],Table1[],2,0),"")</f>
        <v/>
      </c>
      <c r="H2505" s="9" t="str">
        <f>IFERROR(VLOOKUP(Table2[[#This Row],[رقم الايصال الاكتروني]],Table1[],3,0),"")</f>
        <v/>
      </c>
    </row>
    <row r="2506" spans="6:8" ht="18.75" x14ac:dyDescent="0.3">
      <c r="F2506" s="8">
        <v>2580</v>
      </c>
      <c r="G2506" s="9" t="str">
        <f>IFERROR(VLOOKUP(Table2[[#This Row],[رقم الايصال الاكتروني]],Table1[],2,0),"")</f>
        <v/>
      </c>
      <c r="H2506" s="9" t="str">
        <f>IFERROR(VLOOKUP(Table2[[#This Row],[رقم الايصال الاكتروني]],Table1[],3,0),"")</f>
        <v/>
      </c>
    </row>
    <row r="2507" spans="6:8" ht="18.75" x14ac:dyDescent="0.3">
      <c r="F2507" s="8" t="s">
        <v>1800</v>
      </c>
      <c r="G2507" s="9" t="str">
        <f>IFERROR(VLOOKUP(Table2[[#This Row],[رقم الايصال الاكتروني]],Table1[],2,0),"")</f>
        <v/>
      </c>
      <c r="H2507" s="9" t="str">
        <f>IFERROR(VLOOKUP(Table2[[#This Row],[رقم الايصال الاكتروني]],Table1[],3,0),"")</f>
        <v/>
      </c>
    </row>
    <row r="2508" spans="6:8" ht="18.75" x14ac:dyDescent="0.3">
      <c r="F2508" s="8" t="s">
        <v>1801</v>
      </c>
      <c r="G2508" s="9" t="str">
        <f>IFERROR(VLOOKUP(Table2[[#This Row],[رقم الايصال الاكتروني]],Table1[],2,0),"")</f>
        <v/>
      </c>
      <c r="H2508" s="9" t="str">
        <f>IFERROR(VLOOKUP(Table2[[#This Row],[رقم الايصال الاكتروني]],Table1[],3,0),"")</f>
        <v/>
      </c>
    </row>
    <row r="2509" spans="6:8" ht="18.75" x14ac:dyDescent="0.3">
      <c r="F2509" s="8" t="s">
        <v>1802</v>
      </c>
      <c r="G2509" s="9" t="str">
        <f>IFERROR(VLOOKUP(Table2[[#This Row],[رقم الايصال الاكتروني]],Table1[],2,0),"")</f>
        <v/>
      </c>
      <c r="H2509" s="9" t="str">
        <f>IFERROR(VLOOKUP(Table2[[#This Row],[رقم الايصال الاكتروني]],Table1[],3,0),"")</f>
        <v/>
      </c>
    </row>
    <row r="2510" spans="6:8" ht="18.75" x14ac:dyDescent="0.3">
      <c r="F2510" s="8" t="s">
        <v>1803</v>
      </c>
      <c r="G2510" s="9" t="str">
        <f>IFERROR(VLOOKUP(Table2[[#This Row],[رقم الايصال الاكتروني]],Table1[],2,0),"")</f>
        <v/>
      </c>
      <c r="H2510" s="9" t="str">
        <f>IFERROR(VLOOKUP(Table2[[#This Row],[رقم الايصال الاكتروني]],Table1[],3,0),"")</f>
        <v/>
      </c>
    </row>
    <row r="2511" spans="6:8" ht="18.75" x14ac:dyDescent="0.3">
      <c r="F2511" s="8" t="s">
        <v>1804</v>
      </c>
      <c r="G2511" s="9" t="str">
        <f>IFERROR(VLOOKUP(Table2[[#This Row],[رقم الايصال الاكتروني]],Table1[],2,0),"")</f>
        <v/>
      </c>
      <c r="H2511" s="9" t="str">
        <f>IFERROR(VLOOKUP(Table2[[#This Row],[رقم الايصال الاكتروني]],Table1[],3,0),"")</f>
        <v/>
      </c>
    </row>
    <row r="2512" spans="6:8" ht="18.75" x14ac:dyDescent="0.3">
      <c r="F2512" s="8" t="s">
        <v>1805</v>
      </c>
      <c r="G2512" s="9" t="str">
        <f>IFERROR(VLOOKUP(Table2[[#This Row],[رقم الايصال الاكتروني]],Table1[],2,0),"")</f>
        <v/>
      </c>
      <c r="H2512" s="9" t="str">
        <f>IFERROR(VLOOKUP(Table2[[#This Row],[رقم الايصال الاكتروني]],Table1[],3,0),"")</f>
        <v/>
      </c>
    </row>
    <row r="2513" spans="6:8" ht="18.75" x14ac:dyDescent="0.3">
      <c r="F2513" s="8" t="s">
        <v>1806</v>
      </c>
      <c r="G2513" s="9" t="str">
        <f>IFERROR(VLOOKUP(Table2[[#This Row],[رقم الايصال الاكتروني]],Table1[],2,0),"")</f>
        <v/>
      </c>
      <c r="H2513" s="9" t="str">
        <f>IFERROR(VLOOKUP(Table2[[#This Row],[رقم الايصال الاكتروني]],Table1[],3,0),"")</f>
        <v/>
      </c>
    </row>
    <row r="2514" spans="6:8" ht="18.75" x14ac:dyDescent="0.3">
      <c r="F2514" s="8" t="s">
        <v>1807</v>
      </c>
      <c r="G2514" s="9" t="str">
        <f>IFERROR(VLOOKUP(Table2[[#This Row],[رقم الايصال الاكتروني]],Table1[],2,0),"")</f>
        <v/>
      </c>
      <c r="H2514" s="9" t="str">
        <f>IFERROR(VLOOKUP(Table2[[#This Row],[رقم الايصال الاكتروني]],Table1[],3,0),"")</f>
        <v/>
      </c>
    </row>
    <row r="2515" spans="6:8" ht="18.75" x14ac:dyDescent="0.3">
      <c r="F2515" s="8">
        <v>59401</v>
      </c>
      <c r="G2515" s="9" t="str">
        <f>IFERROR(VLOOKUP(Table2[[#This Row],[رقم الايصال الاكتروني]],Table1[],2,0),"")</f>
        <v/>
      </c>
      <c r="H2515" s="9" t="str">
        <f>IFERROR(VLOOKUP(Table2[[#This Row],[رقم الايصال الاكتروني]],Table1[],3,0),"")</f>
        <v/>
      </c>
    </row>
    <row r="2516" spans="6:8" ht="18.75" x14ac:dyDescent="0.3">
      <c r="F2516" s="8" t="s">
        <v>1808</v>
      </c>
      <c r="G2516" s="9">
        <f>IFERROR(VLOOKUP(Table2[[#This Row],[رقم الايصال الاكتروني]],Table1[],2,0),"")</f>
        <v>22800</v>
      </c>
      <c r="H2516" s="9" t="str">
        <f>IFERROR(VLOOKUP(Table2[[#This Row],[رقم الايصال الاكتروني]],Table1[],3,0),"")</f>
        <v>تحويل بنكى</v>
      </c>
    </row>
    <row r="2517" spans="6:8" ht="18.75" x14ac:dyDescent="0.3">
      <c r="F2517" s="8" t="s">
        <v>1044</v>
      </c>
      <c r="G2517" s="9">
        <f>IFERROR(VLOOKUP(Table2[[#This Row],[رقم الايصال الاكتروني]],Table1[],2,0),"")</f>
        <v>21060</v>
      </c>
      <c r="H2517" s="9" t="str">
        <f>IFERROR(VLOOKUP(Table2[[#This Row],[رقم الايصال الاكتروني]],Table1[],3,0),"")</f>
        <v>فيزا</v>
      </c>
    </row>
    <row r="2518" spans="6:8" ht="18.75" x14ac:dyDescent="0.3">
      <c r="F2518" s="8" t="s">
        <v>1809</v>
      </c>
      <c r="G2518" s="9" t="str">
        <f>IFERROR(VLOOKUP(Table2[[#This Row],[رقم الايصال الاكتروني]],Table1[],2,0),"")</f>
        <v/>
      </c>
      <c r="H2518" s="9" t="str">
        <f>IFERROR(VLOOKUP(Table2[[#This Row],[رقم الايصال الاكتروني]],Table1[],3,0),"")</f>
        <v/>
      </c>
    </row>
    <row r="2519" spans="6:8" ht="18.75" x14ac:dyDescent="0.3">
      <c r="F2519" s="8" t="s">
        <v>1810</v>
      </c>
      <c r="G2519" s="9" t="str">
        <f>IFERROR(VLOOKUP(Table2[[#This Row],[رقم الايصال الاكتروني]],Table1[],2,0),"")</f>
        <v/>
      </c>
      <c r="H2519" s="9" t="str">
        <f>IFERROR(VLOOKUP(Table2[[#This Row],[رقم الايصال الاكتروني]],Table1[],3,0),"")</f>
        <v/>
      </c>
    </row>
    <row r="2520" spans="6:8" ht="18.75" x14ac:dyDescent="0.3">
      <c r="F2520" s="8" t="s">
        <v>1811</v>
      </c>
      <c r="G2520" s="9" t="str">
        <f>IFERROR(VLOOKUP(Table2[[#This Row],[رقم الايصال الاكتروني]],Table1[],2,0),"")</f>
        <v/>
      </c>
      <c r="H2520" s="9" t="str">
        <f>IFERROR(VLOOKUP(Table2[[#This Row],[رقم الايصال الاكتروني]],Table1[],3,0),"")</f>
        <v/>
      </c>
    </row>
    <row r="2521" spans="6:8" ht="18.75" x14ac:dyDescent="0.3">
      <c r="F2521" s="8" t="s">
        <v>1812</v>
      </c>
      <c r="G2521" s="9" t="str">
        <f>IFERROR(VLOOKUP(Table2[[#This Row],[رقم الايصال الاكتروني]],Table1[],2,0),"")</f>
        <v/>
      </c>
      <c r="H2521" s="9" t="str">
        <f>IFERROR(VLOOKUP(Table2[[#This Row],[رقم الايصال الاكتروني]],Table1[],3,0),"")</f>
        <v/>
      </c>
    </row>
    <row r="2522" spans="6:8" ht="18.75" x14ac:dyDescent="0.3">
      <c r="F2522" s="8">
        <v>63578</v>
      </c>
      <c r="G2522" s="9" t="str">
        <f>IFERROR(VLOOKUP(Table2[[#This Row],[رقم الايصال الاكتروني]],Table1[],2,0),"")</f>
        <v/>
      </c>
      <c r="H2522" s="9" t="str">
        <f>IFERROR(VLOOKUP(Table2[[#This Row],[رقم الايصال الاكتروني]],Table1[],3,0),"")</f>
        <v/>
      </c>
    </row>
    <row r="2523" spans="6:8" ht="18.75" x14ac:dyDescent="0.3">
      <c r="F2523" s="8" t="s">
        <v>1813</v>
      </c>
      <c r="G2523" s="9">
        <f>IFERROR(VLOOKUP(Table2[[#This Row],[رقم الايصال الاكتروني]],Table1[],2,0),"")</f>
        <v>28305</v>
      </c>
      <c r="H2523" s="9" t="str">
        <f>IFERROR(VLOOKUP(Table2[[#This Row],[رقم الايصال الاكتروني]],Table1[],3,0),"")</f>
        <v>فيزا</v>
      </c>
    </row>
    <row r="2524" spans="6:8" ht="18.75" x14ac:dyDescent="0.3">
      <c r="F2524" s="8" t="s">
        <v>1814</v>
      </c>
      <c r="G2524" s="9" t="str">
        <f>IFERROR(VLOOKUP(Table2[[#This Row],[رقم الايصال الاكتروني]],Table1[],2,0),"")</f>
        <v/>
      </c>
      <c r="H2524" s="9" t="str">
        <f>IFERROR(VLOOKUP(Table2[[#This Row],[رقم الايصال الاكتروني]],Table1[],3,0),"")</f>
        <v/>
      </c>
    </row>
    <row r="2525" spans="6:8" ht="18.75" x14ac:dyDescent="0.3">
      <c r="F2525" s="8" t="s">
        <v>1815</v>
      </c>
      <c r="G2525" s="9" t="str">
        <f>IFERROR(VLOOKUP(Table2[[#This Row],[رقم الايصال الاكتروني]],Table1[],2,0),"")</f>
        <v/>
      </c>
      <c r="H2525" s="9" t="str">
        <f>IFERROR(VLOOKUP(Table2[[#This Row],[رقم الايصال الاكتروني]],Table1[],3,0),"")</f>
        <v/>
      </c>
    </row>
    <row r="2526" spans="6:8" ht="18.75" x14ac:dyDescent="0.3">
      <c r="F2526" s="8" t="s">
        <v>1816</v>
      </c>
      <c r="G2526" s="9" t="str">
        <f>IFERROR(VLOOKUP(Table2[[#This Row],[رقم الايصال الاكتروني]],Table1[],2,0),"")</f>
        <v/>
      </c>
      <c r="H2526" s="9" t="str">
        <f>IFERROR(VLOOKUP(Table2[[#This Row],[رقم الايصال الاكتروني]],Table1[],3,0),"")</f>
        <v/>
      </c>
    </row>
    <row r="2527" spans="6:8" ht="18.75" x14ac:dyDescent="0.3">
      <c r="F2527" s="8" t="s">
        <v>1817</v>
      </c>
      <c r="G2527" s="9" t="str">
        <f>IFERROR(VLOOKUP(Table2[[#This Row],[رقم الايصال الاكتروني]],Table1[],2,0),"")</f>
        <v/>
      </c>
      <c r="H2527" s="9" t="str">
        <f>IFERROR(VLOOKUP(Table2[[#This Row],[رقم الايصال الاكتروني]],Table1[],3,0),"")</f>
        <v/>
      </c>
    </row>
    <row r="2528" spans="6:8" ht="18.75" x14ac:dyDescent="0.3">
      <c r="F2528" s="8" t="s">
        <v>1818</v>
      </c>
      <c r="G2528" s="9" t="str">
        <f>IFERROR(VLOOKUP(Table2[[#This Row],[رقم الايصال الاكتروني]],Table1[],2,0),"")</f>
        <v/>
      </c>
      <c r="H2528" s="9" t="str">
        <f>IFERROR(VLOOKUP(Table2[[#This Row],[رقم الايصال الاكتروني]],Table1[],3,0),"")</f>
        <v/>
      </c>
    </row>
    <row r="2529" spans="6:8" ht="18.75" x14ac:dyDescent="0.3">
      <c r="F2529" s="8" t="s">
        <v>1819</v>
      </c>
      <c r="G2529" s="9" t="str">
        <f>IFERROR(VLOOKUP(Table2[[#This Row],[رقم الايصال الاكتروني]],Table1[],2,0),"")</f>
        <v/>
      </c>
      <c r="H2529" s="9" t="str">
        <f>IFERROR(VLOOKUP(Table2[[#This Row],[رقم الايصال الاكتروني]],Table1[],3,0),"")</f>
        <v/>
      </c>
    </row>
    <row r="2530" spans="6:8" ht="18.75" x14ac:dyDescent="0.3">
      <c r="F2530" s="8" t="s">
        <v>1820</v>
      </c>
      <c r="G2530" s="9" t="str">
        <f>IFERROR(VLOOKUP(Table2[[#This Row],[رقم الايصال الاكتروني]],Table1[],2,0),"")</f>
        <v/>
      </c>
      <c r="H2530" s="9" t="str">
        <f>IFERROR(VLOOKUP(Table2[[#This Row],[رقم الايصال الاكتروني]],Table1[],3,0),"")</f>
        <v/>
      </c>
    </row>
    <row r="2531" spans="6:8" ht="18.75" x14ac:dyDescent="0.3">
      <c r="F2531" s="8" t="s">
        <v>1821</v>
      </c>
      <c r="G2531" s="9" t="str">
        <f>IFERROR(VLOOKUP(Table2[[#This Row],[رقم الايصال الاكتروني]],Table1[],2,0),"")</f>
        <v/>
      </c>
      <c r="H2531" s="9" t="str">
        <f>IFERROR(VLOOKUP(Table2[[#This Row],[رقم الايصال الاكتروني]],Table1[],3,0),"")</f>
        <v/>
      </c>
    </row>
    <row r="2532" spans="6:8" ht="18.75" x14ac:dyDescent="0.3">
      <c r="F2532" s="8" t="s">
        <v>1822</v>
      </c>
      <c r="G2532" s="9" t="str">
        <f>IFERROR(VLOOKUP(Table2[[#This Row],[رقم الايصال الاكتروني]],Table1[],2,0),"")</f>
        <v/>
      </c>
      <c r="H2532" s="9" t="str">
        <f>IFERROR(VLOOKUP(Table2[[#This Row],[رقم الايصال الاكتروني]],Table1[],3,0),"")</f>
        <v/>
      </c>
    </row>
    <row r="2533" spans="6:8" ht="18.75" x14ac:dyDescent="0.3">
      <c r="F2533" s="8" t="s">
        <v>1823</v>
      </c>
      <c r="G2533" s="9">
        <f>IFERROR(VLOOKUP(Table2[[#This Row],[رقم الايصال الاكتروني]],Table1[],2,0),"")</f>
        <v>31200</v>
      </c>
      <c r="H2533" s="9" t="str">
        <f>IFERROR(VLOOKUP(Table2[[#This Row],[رقم الايصال الاكتروني]],Table1[],3,0),"")</f>
        <v>فيزا</v>
      </c>
    </row>
    <row r="2534" spans="6:8" ht="18.75" x14ac:dyDescent="0.3">
      <c r="F2534" s="8">
        <v>34453</v>
      </c>
      <c r="G2534" s="9" t="str">
        <f>IFERROR(VLOOKUP(Table2[[#This Row],[رقم الايصال الاكتروني]],Table1[],2,0),"")</f>
        <v/>
      </c>
      <c r="H2534" s="9" t="str">
        <f>IFERROR(VLOOKUP(Table2[[#This Row],[رقم الايصال الاكتروني]],Table1[],3,0),"")</f>
        <v/>
      </c>
    </row>
    <row r="2535" spans="6:8" ht="18.75" x14ac:dyDescent="0.3">
      <c r="F2535" s="8" t="s">
        <v>1824</v>
      </c>
      <c r="G2535" s="9">
        <f>IFERROR(VLOOKUP(Table2[[#This Row],[رقم الايصال الاكتروني]],Table1[],2,0),"")</f>
        <v>32625</v>
      </c>
      <c r="H2535" s="9" t="str">
        <f>IFERROR(VLOOKUP(Table2[[#This Row],[رقم الايصال الاكتروني]],Table1[],3,0),"")</f>
        <v>فيزا</v>
      </c>
    </row>
    <row r="2536" spans="6:8" ht="18.75" x14ac:dyDescent="0.3">
      <c r="F2536" s="8" t="s">
        <v>1825</v>
      </c>
      <c r="G2536" s="9" t="str">
        <f>IFERROR(VLOOKUP(Table2[[#This Row],[رقم الايصال الاكتروني]],Table1[],2,0),"")</f>
        <v/>
      </c>
      <c r="H2536" s="9" t="str">
        <f>IFERROR(VLOOKUP(Table2[[#This Row],[رقم الايصال الاكتروني]],Table1[],3,0),"")</f>
        <v/>
      </c>
    </row>
    <row r="2537" spans="6:8" ht="18.75" x14ac:dyDescent="0.3">
      <c r="F2537" s="8" t="s">
        <v>1826</v>
      </c>
      <c r="G2537" s="9" t="str">
        <f>IFERROR(VLOOKUP(Table2[[#This Row],[رقم الايصال الاكتروني]],Table1[],2,0),"")</f>
        <v/>
      </c>
      <c r="H2537" s="9" t="str">
        <f>IFERROR(VLOOKUP(Table2[[#This Row],[رقم الايصال الاكتروني]],Table1[],3,0),"")</f>
        <v/>
      </c>
    </row>
    <row r="2538" spans="6:8" ht="18.75" x14ac:dyDescent="0.3">
      <c r="F2538" s="8">
        <v>4005718</v>
      </c>
      <c r="G2538" s="9">
        <f>IFERROR(VLOOKUP(Table2[[#This Row],[رقم الايصال الاكتروني]],Table1[],2,0),"")</f>
        <v>23625</v>
      </c>
      <c r="H2538" s="9" t="str">
        <f>IFERROR(VLOOKUP(Table2[[#This Row],[رقم الايصال الاكتروني]],Table1[],3,0),"")</f>
        <v>كاش</v>
      </c>
    </row>
    <row r="2539" spans="6:8" ht="18.75" x14ac:dyDescent="0.3">
      <c r="F2539" s="8">
        <v>5178274</v>
      </c>
      <c r="G2539" s="9" t="str">
        <f>IFERROR(VLOOKUP(Table2[[#This Row],[رقم الايصال الاكتروني]],Table1[],2,0),"")</f>
        <v/>
      </c>
      <c r="H2539" s="9" t="str">
        <f>IFERROR(VLOOKUP(Table2[[#This Row],[رقم الايصال الاكتروني]],Table1[],3,0),"")</f>
        <v/>
      </c>
    </row>
    <row r="2540" spans="6:8" ht="18.75" x14ac:dyDescent="0.3">
      <c r="F2540" s="8" t="s">
        <v>1058</v>
      </c>
      <c r="G2540" s="9">
        <f>IFERROR(VLOOKUP(Table2[[#This Row],[رقم الايصال الاكتروني]],Table1[],2,0),"")</f>
        <v>44719</v>
      </c>
      <c r="H2540" s="9" t="str">
        <f>IFERROR(VLOOKUP(Table2[[#This Row],[رقم الايصال الاكتروني]],Table1[],3,0),"")</f>
        <v>شيك</v>
      </c>
    </row>
    <row r="2541" spans="6:8" ht="18.75" x14ac:dyDescent="0.3">
      <c r="F2541" s="8" t="s">
        <v>1827</v>
      </c>
      <c r="G2541" s="9" t="str">
        <f>IFERROR(VLOOKUP(Table2[[#This Row],[رقم الايصال الاكتروني]],Table1[],2,0),"")</f>
        <v/>
      </c>
      <c r="H2541" s="9" t="str">
        <f>IFERROR(VLOOKUP(Table2[[#This Row],[رقم الايصال الاكتروني]],Table1[],3,0),"")</f>
        <v/>
      </c>
    </row>
    <row r="2542" spans="6:8" ht="18.75" x14ac:dyDescent="0.3">
      <c r="F2542" s="8" t="s">
        <v>1828</v>
      </c>
      <c r="G2542" s="9" t="str">
        <f>IFERROR(VLOOKUP(Table2[[#This Row],[رقم الايصال الاكتروني]],Table1[],2,0),"")</f>
        <v/>
      </c>
      <c r="H2542" s="9" t="str">
        <f>IFERROR(VLOOKUP(Table2[[#This Row],[رقم الايصال الاكتروني]],Table1[],3,0),"")</f>
        <v/>
      </c>
    </row>
    <row r="2543" spans="6:8" ht="18.75" x14ac:dyDescent="0.3">
      <c r="F2543" s="8">
        <v>1026750</v>
      </c>
      <c r="G2543" s="9" t="str">
        <f>IFERROR(VLOOKUP(Table2[[#This Row],[رقم الايصال الاكتروني]],Table1[],2,0),"")</f>
        <v/>
      </c>
      <c r="H2543" s="9" t="str">
        <f>IFERROR(VLOOKUP(Table2[[#This Row],[رقم الايصال الاكتروني]],Table1[],3,0),"")</f>
        <v/>
      </c>
    </row>
    <row r="2544" spans="6:8" ht="18.75" x14ac:dyDescent="0.3">
      <c r="F2544" s="8" t="s">
        <v>1829</v>
      </c>
      <c r="G2544" s="9" t="str">
        <f>IFERROR(VLOOKUP(Table2[[#This Row],[رقم الايصال الاكتروني]],Table1[],2,0),"")</f>
        <v/>
      </c>
      <c r="H2544" s="9" t="str">
        <f>IFERROR(VLOOKUP(Table2[[#This Row],[رقم الايصال الاكتروني]],Table1[],3,0),"")</f>
        <v/>
      </c>
    </row>
    <row r="2545" spans="6:8" ht="18.75" x14ac:dyDescent="0.3">
      <c r="F2545" s="8" t="s">
        <v>1830</v>
      </c>
      <c r="G2545" s="9">
        <f>IFERROR(VLOOKUP(Table2[[#This Row],[رقم الايصال الاكتروني]],Table1[],2,0),"")</f>
        <v>15000</v>
      </c>
      <c r="H2545" s="9" t="str">
        <f>IFERROR(VLOOKUP(Table2[[#This Row],[رقم الايصال الاكتروني]],Table1[],3,0),"")</f>
        <v>كاش</v>
      </c>
    </row>
    <row r="2546" spans="6:8" ht="18.75" x14ac:dyDescent="0.3">
      <c r="F2546" s="8">
        <v>64172</v>
      </c>
      <c r="G2546" s="9" t="str">
        <f>IFERROR(VLOOKUP(Table2[[#This Row],[رقم الايصال الاكتروني]],Table1[],2,0),"")</f>
        <v/>
      </c>
      <c r="H2546" s="9" t="str">
        <f>IFERROR(VLOOKUP(Table2[[#This Row],[رقم الايصال الاكتروني]],Table1[],3,0),"")</f>
        <v/>
      </c>
    </row>
    <row r="2547" spans="6:8" ht="18.75" x14ac:dyDescent="0.3">
      <c r="F2547" s="8" t="s">
        <v>1831</v>
      </c>
      <c r="G2547" s="9" t="str">
        <f>IFERROR(VLOOKUP(Table2[[#This Row],[رقم الايصال الاكتروني]],Table1[],2,0),"")</f>
        <v/>
      </c>
      <c r="H2547" s="9" t="str">
        <f>IFERROR(VLOOKUP(Table2[[#This Row],[رقم الايصال الاكتروني]],Table1[],3,0),"")</f>
        <v/>
      </c>
    </row>
    <row r="2548" spans="6:8" ht="18.75" x14ac:dyDescent="0.3">
      <c r="F2548" s="8">
        <v>967382</v>
      </c>
      <c r="G2548" s="9" t="str">
        <f>IFERROR(VLOOKUP(Table2[[#This Row],[رقم الايصال الاكتروني]],Table1[],2,0),"")</f>
        <v/>
      </c>
      <c r="H2548" s="9" t="str">
        <f>IFERROR(VLOOKUP(Table2[[#This Row],[رقم الايصال الاكتروني]],Table1[],3,0),"")</f>
        <v/>
      </c>
    </row>
    <row r="2549" spans="6:8" ht="18.75" x14ac:dyDescent="0.3">
      <c r="F2549" s="8">
        <v>5850245</v>
      </c>
      <c r="G2549" s="9">
        <f>IFERROR(VLOOKUP(Table2[[#This Row],[رقم الايصال الاكتروني]],Table1[],2,0),"")</f>
        <v>5696</v>
      </c>
      <c r="H2549" s="9" t="str">
        <f>IFERROR(VLOOKUP(Table2[[#This Row],[رقم الايصال الاكتروني]],Table1[],3,0),"")</f>
        <v>تحويل بنكى</v>
      </c>
    </row>
    <row r="2550" spans="6:8" ht="18.75" x14ac:dyDescent="0.3">
      <c r="F2550" s="8" t="s">
        <v>1832</v>
      </c>
      <c r="G2550" s="9" t="str">
        <f>IFERROR(VLOOKUP(Table2[[#This Row],[رقم الايصال الاكتروني]],Table1[],2,0),"")</f>
        <v/>
      </c>
      <c r="H2550" s="9" t="str">
        <f>IFERROR(VLOOKUP(Table2[[#This Row],[رقم الايصال الاكتروني]],Table1[],3,0),"")</f>
        <v/>
      </c>
    </row>
    <row r="2551" spans="6:8" ht="18.75" x14ac:dyDescent="0.3">
      <c r="F2551" s="8" t="s">
        <v>1833</v>
      </c>
      <c r="G2551" s="9" t="str">
        <f>IFERROR(VLOOKUP(Table2[[#This Row],[رقم الايصال الاكتروني]],Table1[],2,0),"")</f>
        <v/>
      </c>
      <c r="H2551" s="9" t="str">
        <f>IFERROR(VLOOKUP(Table2[[#This Row],[رقم الايصال الاكتروني]],Table1[],3,0),"")</f>
        <v/>
      </c>
    </row>
    <row r="2552" spans="6:8" ht="18.75" x14ac:dyDescent="0.3">
      <c r="F2552" s="8">
        <v>29644</v>
      </c>
      <c r="G2552" s="9">
        <f>IFERROR(VLOOKUP(Table2[[#This Row],[رقم الايصال الاكتروني]],Table1[],2,0),"")</f>
        <v>13429</v>
      </c>
      <c r="H2552" s="9" t="str">
        <f>IFERROR(VLOOKUP(Table2[[#This Row],[رقم الايصال الاكتروني]],Table1[],3,0),"")</f>
        <v>فيزا</v>
      </c>
    </row>
    <row r="2553" spans="6:8" ht="18.75" x14ac:dyDescent="0.3">
      <c r="F2553" s="8" t="s">
        <v>1834</v>
      </c>
      <c r="G2553" s="9" t="str">
        <f>IFERROR(VLOOKUP(Table2[[#This Row],[رقم الايصال الاكتروني]],Table1[],2,0),"")</f>
        <v/>
      </c>
      <c r="H2553" s="9" t="str">
        <f>IFERROR(VLOOKUP(Table2[[#This Row],[رقم الايصال الاكتروني]],Table1[],3,0),"")</f>
        <v/>
      </c>
    </row>
    <row r="2554" spans="6:8" ht="18.75" x14ac:dyDescent="0.3">
      <c r="F2554" s="8" t="s">
        <v>1835</v>
      </c>
      <c r="G2554" s="9">
        <f>IFERROR(VLOOKUP(Table2[[#This Row],[رقم الايصال الاكتروني]],Table1[],2,0),"")</f>
        <v>31365</v>
      </c>
      <c r="H2554" s="9" t="str">
        <f>IFERROR(VLOOKUP(Table2[[#This Row],[رقم الايصال الاكتروني]],Table1[],3,0),"")</f>
        <v>فيزا</v>
      </c>
    </row>
    <row r="2555" spans="6:8" ht="18.75" x14ac:dyDescent="0.3">
      <c r="F2555" s="8" t="s">
        <v>1836</v>
      </c>
      <c r="G2555" s="9" t="str">
        <f>IFERROR(VLOOKUP(Table2[[#This Row],[رقم الايصال الاكتروني]],Table1[],2,0),"")</f>
        <v/>
      </c>
      <c r="H2555" s="9" t="str">
        <f>IFERROR(VLOOKUP(Table2[[#This Row],[رقم الايصال الاكتروني]],Table1[],3,0),"")</f>
        <v/>
      </c>
    </row>
    <row r="2556" spans="6:8" ht="18.75" x14ac:dyDescent="0.3">
      <c r="F2556" s="8" t="s">
        <v>1837</v>
      </c>
      <c r="G2556" s="9" t="str">
        <f>IFERROR(VLOOKUP(Table2[[#This Row],[رقم الايصال الاكتروني]],Table1[],2,0),"")</f>
        <v/>
      </c>
      <c r="H2556" s="9" t="str">
        <f>IFERROR(VLOOKUP(Table2[[#This Row],[رقم الايصال الاكتروني]],Table1[],3,0),"")</f>
        <v/>
      </c>
    </row>
    <row r="2557" spans="6:8" ht="18.75" x14ac:dyDescent="0.3">
      <c r="F2557" s="8" t="s">
        <v>1838</v>
      </c>
      <c r="G2557" s="9" t="str">
        <f>IFERROR(VLOOKUP(Table2[[#This Row],[رقم الايصال الاكتروني]],Table1[],2,0),"")</f>
        <v/>
      </c>
      <c r="H2557" s="9" t="str">
        <f>IFERROR(VLOOKUP(Table2[[#This Row],[رقم الايصال الاكتروني]],Table1[],3,0),"")</f>
        <v/>
      </c>
    </row>
    <row r="2558" spans="6:8" ht="18.75" x14ac:dyDescent="0.3">
      <c r="F2558" s="8">
        <v>174696</v>
      </c>
      <c r="G2558" s="9" t="str">
        <f>IFERROR(VLOOKUP(Table2[[#This Row],[رقم الايصال الاكتروني]],Table1[],2,0),"")</f>
        <v/>
      </c>
      <c r="H2558" s="9" t="str">
        <f>IFERROR(VLOOKUP(Table2[[#This Row],[رقم الايصال الاكتروني]],Table1[],3,0),"")</f>
        <v/>
      </c>
    </row>
    <row r="2559" spans="6:8" ht="18.75" x14ac:dyDescent="0.3">
      <c r="F2559" s="8" t="s">
        <v>1017</v>
      </c>
      <c r="G2559" s="9">
        <f>IFERROR(VLOOKUP(Table2[[#This Row],[رقم الايصال الاكتروني]],Table1[],2,0),"")</f>
        <v>21700</v>
      </c>
      <c r="H2559" s="9" t="str">
        <f>IFERROR(VLOOKUP(Table2[[#This Row],[رقم الايصال الاكتروني]],Table1[],3,0),"")</f>
        <v>شيك</v>
      </c>
    </row>
    <row r="2560" spans="6:8" ht="18.75" x14ac:dyDescent="0.3">
      <c r="F2560" s="8" t="s">
        <v>1018</v>
      </c>
      <c r="G2560" s="9">
        <f>IFERROR(VLOOKUP(Table2[[#This Row],[رقم الايصال الاكتروني]],Table1[],2,0),"")</f>
        <v>21700</v>
      </c>
      <c r="H2560" s="9" t="str">
        <f>IFERROR(VLOOKUP(Table2[[#This Row],[رقم الايصال الاكتروني]],Table1[],3,0),"")</f>
        <v>شيك</v>
      </c>
    </row>
    <row r="2561" spans="6:8" ht="18.75" x14ac:dyDescent="0.3">
      <c r="F2561" s="8" t="s">
        <v>1019</v>
      </c>
      <c r="G2561" s="9">
        <f>IFERROR(VLOOKUP(Table2[[#This Row],[رقم الايصال الاكتروني]],Table1[],2,0),"")</f>
        <v>21700</v>
      </c>
      <c r="H2561" s="9" t="str">
        <f>IFERROR(VLOOKUP(Table2[[#This Row],[رقم الايصال الاكتروني]],Table1[],3,0),"")</f>
        <v>شيك</v>
      </c>
    </row>
    <row r="2562" spans="6:8" ht="18.75" x14ac:dyDescent="0.3">
      <c r="F2562" s="8" t="s">
        <v>1020</v>
      </c>
      <c r="G2562" s="9">
        <f>IFERROR(VLOOKUP(Table2[[#This Row],[رقم الايصال الاكتروني]],Table1[],2,0),"")</f>
        <v>21700</v>
      </c>
      <c r="H2562" s="9" t="str">
        <f>IFERROR(VLOOKUP(Table2[[#This Row],[رقم الايصال الاكتروني]],Table1[],3,0),"")</f>
        <v>شيك</v>
      </c>
    </row>
    <row r="2563" spans="6:8" ht="18.75" x14ac:dyDescent="0.3">
      <c r="F2563" s="8" t="s">
        <v>1021</v>
      </c>
      <c r="G2563" s="9">
        <f>IFERROR(VLOOKUP(Table2[[#This Row],[رقم الايصال الاكتروني]],Table1[],2,0),"")</f>
        <v>21700</v>
      </c>
      <c r="H2563" s="9" t="str">
        <f>IFERROR(VLOOKUP(Table2[[#This Row],[رقم الايصال الاكتروني]],Table1[],3,0),"")</f>
        <v>شيك</v>
      </c>
    </row>
    <row r="2564" spans="6:8" ht="18.75" x14ac:dyDescent="0.3">
      <c r="F2564" s="8" t="s">
        <v>1022</v>
      </c>
      <c r="G2564" s="9">
        <f>IFERROR(VLOOKUP(Table2[[#This Row],[رقم الايصال الاكتروني]],Table1[],2,0),"")</f>
        <v>21700</v>
      </c>
      <c r="H2564" s="9" t="str">
        <f>IFERROR(VLOOKUP(Table2[[#This Row],[رقم الايصال الاكتروني]],Table1[],3,0),"")</f>
        <v>شيك</v>
      </c>
    </row>
    <row r="2565" spans="6:8" ht="18.75" x14ac:dyDescent="0.3">
      <c r="F2565" s="8" t="s">
        <v>1023</v>
      </c>
      <c r="G2565" s="9">
        <f>IFERROR(VLOOKUP(Table2[[#This Row],[رقم الايصال الاكتروني]],Table1[],2,0),"")</f>
        <v>21700</v>
      </c>
      <c r="H2565" s="9" t="str">
        <f>IFERROR(VLOOKUP(Table2[[#This Row],[رقم الايصال الاكتروني]],Table1[],3,0),"")</f>
        <v>شيك</v>
      </c>
    </row>
    <row r="2566" spans="6:8" ht="18.75" x14ac:dyDescent="0.3">
      <c r="F2566" s="8" t="s">
        <v>1024</v>
      </c>
      <c r="G2566" s="9">
        <f>IFERROR(VLOOKUP(Table2[[#This Row],[رقم الايصال الاكتروني]],Table1[],2,0),"")</f>
        <v>21700</v>
      </c>
      <c r="H2566" s="9" t="str">
        <f>IFERROR(VLOOKUP(Table2[[#This Row],[رقم الايصال الاكتروني]],Table1[],3,0),"")</f>
        <v>شيك</v>
      </c>
    </row>
    <row r="2567" spans="6:8" ht="18.75" x14ac:dyDescent="0.3">
      <c r="F2567" s="8" t="s">
        <v>1025</v>
      </c>
      <c r="G2567" s="9">
        <f>IFERROR(VLOOKUP(Table2[[#This Row],[رقم الايصال الاكتروني]],Table1[],2,0),"")</f>
        <v>21700</v>
      </c>
      <c r="H2567" s="9" t="str">
        <f>IFERROR(VLOOKUP(Table2[[#This Row],[رقم الايصال الاكتروني]],Table1[],3,0),"")</f>
        <v>شيك</v>
      </c>
    </row>
    <row r="2568" spans="6:8" ht="18.75" x14ac:dyDescent="0.3">
      <c r="F2568" s="8" t="s">
        <v>1026</v>
      </c>
      <c r="G2568" s="9">
        <f>IFERROR(VLOOKUP(Table2[[#This Row],[رقم الايصال الاكتروني]],Table1[],2,0),"")</f>
        <v>21700</v>
      </c>
      <c r="H2568" s="9" t="str">
        <f>IFERROR(VLOOKUP(Table2[[#This Row],[رقم الايصال الاكتروني]],Table1[],3,0),"")</f>
        <v>شيك</v>
      </c>
    </row>
    <row r="2569" spans="6:8" ht="18.75" x14ac:dyDescent="0.3">
      <c r="F2569" s="8" t="s">
        <v>1027</v>
      </c>
      <c r="G2569" s="9">
        <f>IFERROR(VLOOKUP(Table2[[#This Row],[رقم الايصال الاكتروني]],Table1[],2,0),"")</f>
        <v>61250</v>
      </c>
      <c r="H2569" s="9" t="str">
        <f>IFERROR(VLOOKUP(Table2[[#This Row],[رقم الايصال الاكتروني]],Table1[],3,0),"")</f>
        <v>شيك</v>
      </c>
    </row>
    <row r="2570" spans="6:8" ht="18.75" x14ac:dyDescent="0.3">
      <c r="F2570" s="8" t="s">
        <v>1028</v>
      </c>
      <c r="G2570" s="9">
        <f>IFERROR(VLOOKUP(Table2[[#This Row],[رقم الايصال الاكتروني]],Table1[],2,0),"")</f>
        <v>31500</v>
      </c>
      <c r="H2570" s="9" t="str">
        <f>IFERROR(VLOOKUP(Table2[[#This Row],[رقم الايصال الاكتروني]],Table1[],3,0),"")</f>
        <v>شيك</v>
      </c>
    </row>
    <row r="2571" spans="6:8" ht="18.75" x14ac:dyDescent="0.3">
      <c r="F2571" s="8" t="s">
        <v>1029</v>
      </c>
      <c r="G2571" s="9">
        <f>IFERROR(VLOOKUP(Table2[[#This Row],[رقم الايصال الاكتروني]],Table1[],2,0),"")</f>
        <v>31500</v>
      </c>
      <c r="H2571" s="9" t="str">
        <f>IFERROR(VLOOKUP(Table2[[#This Row],[رقم الايصال الاكتروني]],Table1[],3,0),"")</f>
        <v>شيك</v>
      </c>
    </row>
    <row r="2572" spans="6:8" ht="18.75" x14ac:dyDescent="0.3">
      <c r="F2572" s="8" t="s">
        <v>1030</v>
      </c>
      <c r="G2572" s="9">
        <f>IFERROR(VLOOKUP(Table2[[#This Row],[رقم الايصال الاكتروني]],Table1[],2,0),"")</f>
        <v>31500</v>
      </c>
      <c r="H2572" s="9" t="str">
        <f>IFERROR(VLOOKUP(Table2[[#This Row],[رقم الايصال الاكتروني]],Table1[],3,0),"")</f>
        <v>شيك</v>
      </c>
    </row>
    <row r="2573" spans="6:8" ht="18.75" x14ac:dyDescent="0.3">
      <c r="F2573" s="8" t="s">
        <v>1031</v>
      </c>
      <c r="G2573" s="9">
        <f>IFERROR(VLOOKUP(Table2[[#This Row],[رقم الايصال الاكتروني]],Table1[],2,0),"")</f>
        <v>31500</v>
      </c>
      <c r="H2573" s="9" t="str">
        <f>IFERROR(VLOOKUP(Table2[[#This Row],[رقم الايصال الاكتروني]],Table1[],3,0),"")</f>
        <v>شيك</v>
      </c>
    </row>
    <row r="2574" spans="6:8" ht="18.75" x14ac:dyDescent="0.3">
      <c r="F2574" s="8" t="s">
        <v>1032</v>
      </c>
      <c r="G2574" s="9">
        <f>IFERROR(VLOOKUP(Table2[[#This Row],[رقم الايصال الاكتروني]],Table1[],2,0),"")</f>
        <v>31500</v>
      </c>
      <c r="H2574" s="9" t="str">
        <f>IFERROR(VLOOKUP(Table2[[#This Row],[رقم الايصال الاكتروني]],Table1[],3,0),"")</f>
        <v>شيك</v>
      </c>
    </row>
    <row r="2575" spans="6:8" ht="18.75" x14ac:dyDescent="0.3">
      <c r="F2575" s="8" t="s">
        <v>1839</v>
      </c>
      <c r="G2575" s="9" t="str">
        <f>IFERROR(VLOOKUP(Table2[[#This Row],[رقم الايصال الاكتروني]],Table1[],2,0),"")</f>
        <v/>
      </c>
      <c r="H2575" s="9" t="str">
        <f>IFERROR(VLOOKUP(Table2[[#This Row],[رقم الايصال الاكتروني]],Table1[],3,0),"")</f>
        <v/>
      </c>
    </row>
    <row r="2576" spans="6:8" ht="18.75" x14ac:dyDescent="0.3">
      <c r="F2576" s="8">
        <v>76324</v>
      </c>
      <c r="G2576" s="9" t="str">
        <f>IFERROR(VLOOKUP(Table2[[#This Row],[رقم الايصال الاكتروني]],Table1[],2,0),"")</f>
        <v/>
      </c>
      <c r="H2576" s="9" t="str">
        <f>IFERROR(VLOOKUP(Table2[[#This Row],[رقم الايصال الاكتروني]],Table1[],3,0),"")</f>
        <v/>
      </c>
    </row>
    <row r="2577" spans="6:8" ht="18.75" x14ac:dyDescent="0.3">
      <c r="F2577" s="8" t="s">
        <v>1840</v>
      </c>
      <c r="G2577" s="9" t="str">
        <f>IFERROR(VLOOKUP(Table2[[#This Row],[رقم الايصال الاكتروني]],Table1[],2,0),"")</f>
        <v/>
      </c>
      <c r="H2577" s="9" t="str">
        <f>IFERROR(VLOOKUP(Table2[[#This Row],[رقم الايصال الاكتروني]],Table1[],3,0),"")</f>
        <v/>
      </c>
    </row>
    <row r="2578" spans="6:8" ht="18.75" x14ac:dyDescent="0.3">
      <c r="F2578" s="8" t="s">
        <v>1841</v>
      </c>
      <c r="G2578" s="9" t="str">
        <f>IFERROR(VLOOKUP(Table2[[#This Row],[رقم الايصال الاكتروني]],Table1[],2,0),"")</f>
        <v/>
      </c>
      <c r="H2578" s="9" t="str">
        <f>IFERROR(VLOOKUP(Table2[[#This Row],[رقم الايصال الاكتروني]],Table1[],3,0),"")</f>
        <v/>
      </c>
    </row>
    <row r="2579" spans="6:8" ht="18.75" x14ac:dyDescent="0.3">
      <c r="F2579" s="8" t="s">
        <v>1842</v>
      </c>
      <c r="G2579" s="9" t="str">
        <f>IFERROR(VLOOKUP(Table2[[#This Row],[رقم الايصال الاكتروني]],Table1[],2,0),"")</f>
        <v/>
      </c>
      <c r="H2579" s="9" t="str">
        <f>IFERROR(VLOOKUP(Table2[[#This Row],[رقم الايصال الاكتروني]],Table1[],3,0),"")</f>
        <v/>
      </c>
    </row>
    <row r="2580" spans="6:8" ht="18.75" x14ac:dyDescent="0.3">
      <c r="F2580" s="8">
        <v>85753</v>
      </c>
      <c r="G2580" s="9" t="str">
        <f>IFERROR(VLOOKUP(Table2[[#This Row],[رقم الايصال الاكتروني]],Table1[],2,0),"")</f>
        <v/>
      </c>
      <c r="H2580" s="9" t="str">
        <f>IFERROR(VLOOKUP(Table2[[#This Row],[رقم الايصال الاكتروني]],Table1[],3,0),"")</f>
        <v/>
      </c>
    </row>
    <row r="2581" spans="6:8" ht="18.75" x14ac:dyDescent="0.3">
      <c r="F2581" s="8">
        <v>183966</v>
      </c>
      <c r="G2581" s="9" t="str">
        <f>IFERROR(VLOOKUP(Table2[[#This Row],[رقم الايصال الاكتروني]],Table1[],2,0),"")</f>
        <v/>
      </c>
      <c r="H2581" s="9" t="str">
        <f>IFERROR(VLOOKUP(Table2[[#This Row],[رقم الايصال الاكتروني]],Table1[],3,0),"")</f>
        <v/>
      </c>
    </row>
    <row r="2582" spans="6:8" ht="18.75" x14ac:dyDescent="0.3">
      <c r="F2582" s="8">
        <v>76018</v>
      </c>
      <c r="G2582" s="9" t="str">
        <f>IFERROR(VLOOKUP(Table2[[#This Row],[رقم الايصال الاكتروني]],Table1[],2,0),"")</f>
        <v/>
      </c>
      <c r="H2582" s="9" t="str">
        <f>IFERROR(VLOOKUP(Table2[[#This Row],[رقم الايصال الاكتروني]],Table1[],3,0),"")</f>
        <v/>
      </c>
    </row>
    <row r="2583" spans="6:8" ht="18.75" x14ac:dyDescent="0.3">
      <c r="F2583" s="8">
        <v>573584</v>
      </c>
      <c r="G2583" s="9" t="str">
        <f>IFERROR(VLOOKUP(Table2[[#This Row],[رقم الايصال الاكتروني]],Table1[],2,0),"")</f>
        <v/>
      </c>
      <c r="H2583" s="9" t="str">
        <f>IFERROR(VLOOKUP(Table2[[#This Row],[رقم الايصال الاكتروني]],Table1[],3,0),"")</f>
        <v/>
      </c>
    </row>
    <row r="2584" spans="6:8" ht="18.75" x14ac:dyDescent="0.3">
      <c r="F2584" s="8">
        <v>279090</v>
      </c>
      <c r="G2584" s="9" t="str">
        <f>IFERROR(VLOOKUP(Table2[[#This Row],[رقم الايصال الاكتروني]],Table1[],2,0),"")</f>
        <v/>
      </c>
      <c r="H2584" s="9" t="str">
        <f>IFERROR(VLOOKUP(Table2[[#This Row],[رقم الايصال الاكتروني]],Table1[],3,0),"")</f>
        <v/>
      </c>
    </row>
    <row r="2585" spans="6:8" ht="18.75" x14ac:dyDescent="0.3">
      <c r="F2585" s="8">
        <v>2482</v>
      </c>
      <c r="G2585" s="9" t="str">
        <f>IFERROR(VLOOKUP(Table2[[#This Row],[رقم الايصال الاكتروني]],Table1[],2,0),"")</f>
        <v/>
      </c>
      <c r="H2585" s="9" t="str">
        <f>IFERROR(VLOOKUP(Table2[[#This Row],[رقم الايصال الاكتروني]],Table1[],3,0),"")</f>
        <v/>
      </c>
    </row>
    <row r="2586" spans="6:8" ht="18.75" x14ac:dyDescent="0.3">
      <c r="F2586" s="8" t="s">
        <v>1843</v>
      </c>
      <c r="G2586" s="9" t="str">
        <f>IFERROR(VLOOKUP(Table2[[#This Row],[رقم الايصال الاكتروني]],Table1[],2,0),"")</f>
        <v/>
      </c>
      <c r="H2586" s="9" t="str">
        <f>IFERROR(VLOOKUP(Table2[[#This Row],[رقم الايصال الاكتروني]],Table1[],3,0),"")</f>
        <v/>
      </c>
    </row>
    <row r="2587" spans="6:8" ht="18.75" x14ac:dyDescent="0.3">
      <c r="F2587" s="8">
        <v>500090</v>
      </c>
      <c r="G2587" s="9" t="str">
        <f>IFERROR(VLOOKUP(Table2[[#This Row],[رقم الايصال الاكتروني]],Table1[],2,0),"")</f>
        <v/>
      </c>
      <c r="H2587" s="9" t="str">
        <f>IFERROR(VLOOKUP(Table2[[#This Row],[رقم الايصال الاكتروني]],Table1[],3,0),"")</f>
        <v/>
      </c>
    </row>
    <row r="2588" spans="6:8" ht="18.75" x14ac:dyDescent="0.3">
      <c r="F2588" s="8" t="s">
        <v>1844</v>
      </c>
      <c r="G2588" s="9" t="str">
        <f>IFERROR(VLOOKUP(Table2[[#This Row],[رقم الايصال الاكتروني]],Table1[],2,0),"")</f>
        <v/>
      </c>
      <c r="H2588" s="9" t="str">
        <f>IFERROR(VLOOKUP(Table2[[#This Row],[رقم الايصال الاكتروني]],Table1[],3,0),"")</f>
        <v/>
      </c>
    </row>
    <row r="2589" spans="6:8" ht="18.75" x14ac:dyDescent="0.3">
      <c r="F2589" s="8" t="s">
        <v>1845</v>
      </c>
      <c r="G2589" s="9" t="str">
        <f>IFERROR(VLOOKUP(Table2[[#This Row],[رقم الايصال الاكتروني]],Table1[],2,0),"")</f>
        <v/>
      </c>
      <c r="H2589" s="9" t="str">
        <f>IFERROR(VLOOKUP(Table2[[#This Row],[رقم الايصال الاكتروني]],Table1[],3,0),"")</f>
        <v/>
      </c>
    </row>
    <row r="2590" spans="6:8" ht="18.75" x14ac:dyDescent="0.3">
      <c r="F2590" s="8">
        <v>500300427</v>
      </c>
      <c r="G2590" s="9" t="str">
        <f>IFERROR(VLOOKUP(Table2[[#This Row],[رقم الايصال الاكتروني]],Table1[],2,0),"")</f>
        <v/>
      </c>
      <c r="H2590" s="9" t="str">
        <f>IFERROR(VLOOKUP(Table2[[#This Row],[رقم الايصال الاكتروني]],Table1[],3,0),"")</f>
        <v/>
      </c>
    </row>
    <row r="2591" spans="6:8" ht="18.75" x14ac:dyDescent="0.3">
      <c r="F2591" s="8" t="s">
        <v>971</v>
      </c>
      <c r="G2591" s="9">
        <f>IFERROR(VLOOKUP(Table2[[#This Row],[رقم الايصال الاكتروني]],Table1[],2,0),"")</f>
        <v>55600</v>
      </c>
      <c r="H2591" s="9" t="str">
        <f>IFERROR(VLOOKUP(Table2[[#This Row],[رقم الايصال الاكتروني]],Table1[],3,0),"")</f>
        <v>شيك</v>
      </c>
    </row>
    <row r="2592" spans="6:8" ht="18.75" x14ac:dyDescent="0.3">
      <c r="F2592" s="8">
        <v>87755</v>
      </c>
      <c r="G2592" s="9" t="str">
        <f>IFERROR(VLOOKUP(Table2[[#This Row],[رقم الايصال الاكتروني]],Table1[],2,0),"")</f>
        <v/>
      </c>
      <c r="H2592" s="9" t="str">
        <f>IFERROR(VLOOKUP(Table2[[#This Row],[رقم الايصال الاكتروني]],Table1[],3,0),"")</f>
        <v/>
      </c>
    </row>
    <row r="2593" spans="6:8" ht="18.75" x14ac:dyDescent="0.3">
      <c r="F2593" s="8">
        <v>99019</v>
      </c>
      <c r="G2593" s="9">
        <f>IFERROR(VLOOKUP(Table2[[#This Row],[رقم الايصال الاكتروني]],Table1[],2,0),"")</f>
        <v>41250</v>
      </c>
      <c r="H2593" s="9" t="str">
        <f>IFERROR(VLOOKUP(Table2[[#This Row],[رقم الايصال الاكتروني]],Table1[],3,0),"")</f>
        <v>شيك</v>
      </c>
    </row>
    <row r="2594" spans="6:8" ht="18.75" x14ac:dyDescent="0.3">
      <c r="F2594" s="8" t="s">
        <v>1846</v>
      </c>
      <c r="G2594" s="9" t="str">
        <f>IFERROR(VLOOKUP(Table2[[#This Row],[رقم الايصال الاكتروني]],Table1[],2,0),"")</f>
        <v/>
      </c>
      <c r="H2594" s="9" t="str">
        <f>IFERROR(VLOOKUP(Table2[[#This Row],[رقم الايصال الاكتروني]],Table1[],3,0),"")</f>
        <v/>
      </c>
    </row>
    <row r="2595" spans="6:8" ht="18.75" x14ac:dyDescent="0.3">
      <c r="F2595" s="8" t="s">
        <v>1847</v>
      </c>
      <c r="G2595" s="9">
        <f>IFERROR(VLOOKUP(Table2[[#This Row],[رقم الايصال الاكتروني]],Table1[],2,0),"")</f>
        <v>18225</v>
      </c>
      <c r="H2595" s="9" t="str">
        <f>IFERROR(VLOOKUP(Table2[[#This Row],[رقم الايصال الاكتروني]],Table1[],3,0),"")</f>
        <v>فيزا</v>
      </c>
    </row>
    <row r="2596" spans="6:8" ht="18.75" x14ac:dyDescent="0.3">
      <c r="F2596" s="8" t="s">
        <v>1848</v>
      </c>
      <c r="G2596" s="9" t="str">
        <f>IFERROR(VLOOKUP(Table2[[#This Row],[رقم الايصال الاكتروني]],Table1[],2,0),"")</f>
        <v/>
      </c>
      <c r="H2596" s="9" t="str">
        <f>IFERROR(VLOOKUP(Table2[[#This Row],[رقم الايصال الاكتروني]],Table1[],3,0),"")</f>
        <v/>
      </c>
    </row>
    <row r="2597" spans="6:8" ht="18.75" x14ac:dyDescent="0.3">
      <c r="F2597" s="8" t="s">
        <v>1849</v>
      </c>
      <c r="G2597" s="9" t="str">
        <f>IFERROR(VLOOKUP(Table2[[#This Row],[رقم الايصال الاكتروني]],Table1[],2,0),"")</f>
        <v/>
      </c>
      <c r="H2597" s="9" t="str">
        <f>IFERROR(VLOOKUP(Table2[[#This Row],[رقم الايصال الاكتروني]],Table1[],3,0),"")</f>
        <v/>
      </c>
    </row>
    <row r="2598" spans="6:8" ht="18.75" x14ac:dyDescent="0.3">
      <c r="F2598" s="8" t="s">
        <v>973</v>
      </c>
      <c r="G2598" s="9">
        <f>IFERROR(VLOOKUP(Table2[[#This Row],[رقم الايصال الاكتروني]],Table1[],2,0),"")</f>
        <v>41310</v>
      </c>
      <c r="H2598" s="9" t="str">
        <f>IFERROR(VLOOKUP(Table2[[#This Row],[رقم الايصال الاكتروني]],Table1[],3,0),"")</f>
        <v>كاش</v>
      </c>
    </row>
    <row r="2599" spans="6:8" ht="18.75" x14ac:dyDescent="0.3">
      <c r="F2599" s="8" t="s">
        <v>974</v>
      </c>
      <c r="G2599" s="9">
        <f>IFERROR(VLOOKUP(Table2[[#This Row],[رقم الايصال الاكتروني]],Table1[],2,0),"")</f>
        <v>29520</v>
      </c>
      <c r="H2599" s="9" t="str">
        <f>IFERROR(VLOOKUP(Table2[[#This Row],[رقم الايصال الاكتروني]],Table1[],3,0),"")</f>
        <v>فيزا</v>
      </c>
    </row>
    <row r="2600" spans="6:8" ht="18.75" x14ac:dyDescent="0.3">
      <c r="F2600" s="8" t="s">
        <v>1850</v>
      </c>
      <c r="G2600" s="9" t="str">
        <f>IFERROR(VLOOKUP(Table2[[#This Row],[رقم الايصال الاكتروني]],Table1[],2,0),"")</f>
        <v/>
      </c>
      <c r="H2600" s="9" t="str">
        <f>IFERROR(VLOOKUP(Table2[[#This Row],[رقم الايصال الاكتروني]],Table1[],3,0),"")</f>
        <v/>
      </c>
    </row>
    <row r="2601" spans="6:8" ht="18.75" x14ac:dyDescent="0.3">
      <c r="F2601" s="8" t="s">
        <v>1851</v>
      </c>
      <c r="G2601" s="9" t="str">
        <f>IFERROR(VLOOKUP(Table2[[#This Row],[رقم الايصال الاكتروني]],Table1[],2,0),"")</f>
        <v/>
      </c>
      <c r="H2601" s="9" t="str">
        <f>IFERROR(VLOOKUP(Table2[[#This Row],[رقم الايصال الاكتروني]],Table1[],3,0),"")</f>
        <v/>
      </c>
    </row>
    <row r="2602" spans="6:8" ht="18.75" x14ac:dyDescent="0.3">
      <c r="F2602" s="8">
        <v>55231</v>
      </c>
      <c r="G2602" s="9" t="str">
        <f>IFERROR(VLOOKUP(Table2[[#This Row],[رقم الايصال الاكتروني]],Table1[],2,0),"")</f>
        <v/>
      </c>
      <c r="H2602" s="9" t="str">
        <f>IFERROR(VLOOKUP(Table2[[#This Row],[رقم الايصال الاكتروني]],Table1[],3,0),"")</f>
        <v/>
      </c>
    </row>
    <row r="2603" spans="6:8" ht="18.75" x14ac:dyDescent="0.3">
      <c r="F2603" s="8" t="s">
        <v>1852</v>
      </c>
      <c r="G2603" s="9" t="str">
        <f>IFERROR(VLOOKUP(Table2[[#This Row],[رقم الايصال الاكتروني]],Table1[],2,0),"")</f>
        <v/>
      </c>
      <c r="H2603" s="9" t="str">
        <f>IFERROR(VLOOKUP(Table2[[#This Row],[رقم الايصال الاكتروني]],Table1[],3,0),"")</f>
        <v/>
      </c>
    </row>
    <row r="2604" spans="6:8" ht="18.75" x14ac:dyDescent="0.3">
      <c r="F2604" s="8">
        <v>356894</v>
      </c>
      <c r="G2604" s="9" t="str">
        <f>IFERROR(VLOOKUP(Table2[[#This Row],[رقم الايصال الاكتروني]],Table1[],2,0),"")</f>
        <v/>
      </c>
      <c r="H2604" s="9" t="str">
        <f>IFERROR(VLOOKUP(Table2[[#This Row],[رقم الايصال الاكتروني]],Table1[],3,0),"")</f>
        <v/>
      </c>
    </row>
    <row r="2605" spans="6:8" ht="18.75" x14ac:dyDescent="0.3">
      <c r="F2605" s="8" t="s">
        <v>1853</v>
      </c>
      <c r="G2605" s="9">
        <f>IFERROR(VLOOKUP(Table2[[#This Row],[رقم الايصال الاكتروني]],Table1[],2,0),"")</f>
        <v>22950</v>
      </c>
      <c r="H2605" s="9" t="str">
        <f>IFERROR(VLOOKUP(Table2[[#This Row],[رقم الايصال الاكتروني]],Table1[],3,0),"")</f>
        <v>كاش</v>
      </c>
    </row>
    <row r="2606" spans="6:8" ht="18.75" x14ac:dyDescent="0.3">
      <c r="F2606" s="8" t="s">
        <v>920</v>
      </c>
      <c r="G2606" s="9">
        <f>IFERROR(VLOOKUP(Table2[[#This Row],[رقم الايصال الاكتروني]],Table1[],2,0),"")</f>
        <v>28305</v>
      </c>
      <c r="H2606" s="9" t="str">
        <f>IFERROR(VLOOKUP(Table2[[#This Row],[رقم الايصال الاكتروني]],Table1[],3,0),"")</f>
        <v>فيزا</v>
      </c>
    </row>
    <row r="2607" spans="6:8" ht="18.75" x14ac:dyDescent="0.3">
      <c r="F2607" s="8">
        <v>91275</v>
      </c>
      <c r="G2607" s="9">
        <f>IFERROR(VLOOKUP(Table2[[#This Row],[رقم الايصال الاكتروني]],Table1[],2,0),"")</f>
        <v>14947</v>
      </c>
      <c r="H2607" s="9" t="str">
        <f>IFERROR(VLOOKUP(Table2[[#This Row],[رقم الايصال الاكتروني]],Table1[],3,0),"")</f>
        <v>فيزا</v>
      </c>
    </row>
    <row r="2608" spans="6:8" ht="18.75" x14ac:dyDescent="0.3">
      <c r="F2608" s="8" t="s">
        <v>1854</v>
      </c>
      <c r="G2608" s="9" t="str">
        <f>IFERROR(VLOOKUP(Table2[[#This Row],[رقم الايصال الاكتروني]],Table1[],2,0),"")</f>
        <v/>
      </c>
      <c r="H2608" s="9" t="str">
        <f>IFERROR(VLOOKUP(Table2[[#This Row],[رقم الايصال الاكتروني]],Table1[],3,0),"")</f>
        <v/>
      </c>
    </row>
    <row r="2609" spans="6:8" ht="18.75" x14ac:dyDescent="0.3">
      <c r="F2609" s="8" t="s">
        <v>1855</v>
      </c>
      <c r="G2609" s="9" t="str">
        <f>IFERROR(VLOOKUP(Table2[[#This Row],[رقم الايصال الاكتروني]],Table1[],2,0),"")</f>
        <v/>
      </c>
      <c r="H2609" s="9" t="str">
        <f>IFERROR(VLOOKUP(Table2[[#This Row],[رقم الايصال الاكتروني]],Table1[],3,0),"")</f>
        <v/>
      </c>
    </row>
    <row r="2610" spans="6:8" ht="18.75" x14ac:dyDescent="0.3">
      <c r="F2610" s="8" t="s">
        <v>1856</v>
      </c>
      <c r="G2610" s="9" t="str">
        <f>IFERROR(VLOOKUP(Table2[[#This Row],[رقم الايصال الاكتروني]],Table1[],2,0),"")</f>
        <v/>
      </c>
      <c r="H2610" s="9" t="str">
        <f>IFERROR(VLOOKUP(Table2[[#This Row],[رقم الايصال الاكتروني]],Table1[],3,0),"")</f>
        <v/>
      </c>
    </row>
    <row r="2611" spans="6:8" ht="18.75" x14ac:dyDescent="0.3">
      <c r="F2611" s="8" t="s">
        <v>1857</v>
      </c>
      <c r="G2611" s="9" t="str">
        <f>IFERROR(VLOOKUP(Table2[[#This Row],[رقم الايصال الاكتروني]],Table1[],2,0),"")</f>
        <v/>
      </c>
      <c r="H2611" s="9" t="str">
        <f>IFERROR(VLOOKUP(Table2[[#This Row],[رقم الايصال الاكتروني]],Table1[],3,0),"")</f>
        <v/>
      </c>
    </row>
    <row r="2612" spans="6:8" ht="18.75" x14ac:dyDescent="0.3">
      <c r="F2612" s="8" t="s">
        <v>1858</v>
      </c>
      <c r="G2612" s="9" t="str">
        <f>IFERROR(VLOOKUP(Table2[[#This Row],[رقم الايصال الاكتروني]],Table1[],2,0),"")</f>
        <v/>
      </c>
      <c r="H2612" s="9" t="str">
        <f>IFERROR(VLOOKUP(Table2[[#This Row],[رقم الايصال الاكتروني]],Table1[],3,0),"")</f>
        <v/>
      </c>
    </row>
    <row r="2613" spans="6:8" ht="18.75" x14ac:dyDescent="0.3">
      <c r="F2613" s="8" t="s">
        <v>1859</v>
      </c>
      <c r="G2613" s="9" t="str">
        <f>IFERROR(VLOOKUP(Table2[[#This Row],[رقم الايصال الاكتروني]],Table1[],2,0),"")</f>
        <v/>
      </c>
      <c r="H2613" s="9" t="str">
        <f>IFERROR(VLOOKUP(Table2[[#This Row],[رقم الايصال الاكتروني]],Table1[],3,0),"")</f>
        <v/>
      </c>
    </row>
    <row r="2614" spans="6:8" ht="18.75" x14ac:dyDescent="0.3">
      <c r="F2614" s="8" t="s">
        <v>1860</v>
      </c>
      <c r="G2614" s="9" t="str">
        <f>IFERROR(VLOOKUP(Table2[[#This Row],[رقم الايصال الاكتروني]],Table1[],2,0),"")</f>
        <v/>
      </c>
      <c r="H2614" s="9" t="str">
        <f>IFERROR(VLOOKUP(Table2[[#This Row],[رقم الايصال الاكتروني]],Table1[],3,0),"")</f>
        <v/>
      </c>
    </row>
    <row r="2615" spans="6:8" ht="18.75" x14ac:dyDescent="0.3">
      <c r="F2615" s="8" t="s">
        <v>1861</v>
      </c>
      <c r="G2615" s="9" t="str">
        <f>IFERROR(VLOOKUP(Table2[[#This Row],[رقم الايصال الاكتروني]],Table1[],2,0),"")</f>
        <v/>
      </c>
      <c r="H2615" s="9" t="str">
        <f>IFERROR(VLOOKUP(Table2[[#This Row],[رقم الايصال الاكتروني]],Table1[],3,0),"")</f>
        <v/>
      </c>
    </row>
    <row r="2616" spans="6:8" ht="18.75" x14ac:dyDescent="0.3">
      <c r="F2616" s="8">
        <v>925884</v>
      </c>
      <c r="G2616" s="9" t="str">
        <f>IFERROR(VLOOKUP(Table2[[#This Row],[رقم الايصال الاكتروني]],Table1[],2,0),"")</f>
        <v/>
      </c>
      <c r="H2616" s="9" t="str">
        <f>IFERROR(VLOOKUP(Table2[[#This Row],[رقم الايصال الاكتروني]],Table1[],3,0),"")</f>
        <v/>
      </c>
    </row>
    <row r="2617" spans="6:8" ht="18.75" x14ac:dyDescent="0.3">
      <c r="F2617" s="8" t="s">
        <v>928</v>
      </c>
      <c r="G2617" s="9">
        <f>IFERROR(VLOOKUP(Table2[[#This Row],[رقم الايصال الاكتروني]],Table1[],2,0),"")</f>
        <v>23906</v>
      </c>
      <c r="H2617" s="9" t="str">
        <f>IFERROR(VLOOKUP(Table2[[#This Row],[رقم الايصال الاكتروني]],Table1[],3,0),"")</f>
        <v>فيزا</v>
      </c>
    </row>
    <row r="2618" spans="6:8" ht="18.75" x14ac:dyDescent="0.3">
      <c r="F2618" s="8" t="s">
        <v>927</v>
      </c>
      <c r="G2618" s="9">
        <f>IFERROR(VLOOKUP(Table2[[#This Row],[رقم الايصال الاكتروني]],Table1[],2,0),"")</f>
        <v>16920</v>
      </c>
      <c r="H2618" s="9" t="str">
        <f>IFERROR(VLOOKUP(Table2[[#This Row],[رقم الايصال الاكتروني]],Table1[],3,0),"")</f>
        <v>شيك</v>
      </c>
    </row>
    <row r="2619" spans="6:8" ht="18.75" x14ac:dyDescent="0.3">
      <c r="F2619" s="8" t="s">
        <v>1862</v>
      </c>
      <c r="G2619" s="9">
        <f>IFERROR(VLOOKUP(Table2[[#This Row],[رقم الايصال الاكتروني]],Table1[],2,0),"")</f>
        <v>18792</v>
      </c>
      <c r="H2619" s="9" t="str">
        <f>IFERROR(VLOOKUP(Table2[[#This Row],[رقم الايصال الاكتروني]],Table1[],3,0),"")</f>
        <v>فيزا</v>
      </c>
    </row>
    <row r="2620" spans="6:8" ht="18.75" x14ac:dyDescent="0.3">
      <c r="F2620" s="8" t="s">
        <v>926</v>
      </c>
      <c r="G2620" s="9">
        <f>IFERROR(VLOOKUP(Table2[[#This Row],[رقم الايصال الاكتروني]],Table1[],2,0),"")</f>
        <v>30000</v>
      </c>
      <c r="H2620" s="9" t="str">
        <f>IFERROR(VLOOKUP(Table2[[#This Row],[رقم الايصال الاكتروني]],Table1[],3,0),"")</f>
        <v>فيزا</v>
      </c>
    </row>
    <row r="2621" spans="6:8" ht="18.75" x14ac:dyDescent="0.3">
      <c r="F2621" s="8" t="s">
        <v>1863</v>
      </c>
      <c r="G2621" s="9" t="str">
        <f>IFERROR(VLOOKUP(Table2[[#This Row],[رقم الايصال الاكتروني]],Table1[],2,0),"")</f>
        <v/>
      </c>
      <c r="H2621" s="9" t="str">
        <f>IFERROR(VLOOKUP(Table2[[#This Row],[رقم الايصال الاكتروني]],Table1[],3,0),"")</f>
        <v/>
      </c>
    </row>
    <row r="2622" spans="6:8" ht="18.75" x14ac:dyDescent="0.3">
      <c r="F2622" s="8" t="s">
        <v>1864</v>
      </c>
      <c r="G2622" s="9" t="str">
        <f>IFERROR(VLOOKUP(Table2[[#This Row],[رقم الايصال الاكتروني]],Table1[],2,0),"")</f>
        <v/>
      </c>
      <c r="H2622" s="9" t="str">
        <f>IFERROR(VLOOKUP(Table2[[#This Row],[رقم الايصال الاكتروني]],Table1[],3,0),"")</f>
        <v/>
      </c>
    </row>
    <row r="2623" spans="6:8" ht="18.75" x14ac:dyDescent="0.3">
      <c r="F2623" s="8" t="s">
        <v>1865</v>
      </c>
      <c r="G2623" s="9" t="str">
        <f>IFERROR(VLOOKUP(Table2[[#This Row],[رقم الايصال الاكتروني]],Table1[],2,0),"")</f>
        <v/>
      </c>
      <c r="H2623" s="9" t="str">
        <f>IFERROR(VLOOKUP(Table2[[#This Row],[رقم الايصال الاكتروني]],Table1[],3,0),"")</f>
        <v/>
      </c>
    </row>
    <row r="2624" spans="6:8" ht="18.75" x14ac:dyDescent="0.3">
      <c r="F2624" s="8" t="s">
        <v>1866</v>
      </c>
      <c r="G2624" s="9" t="str">
        <f>IFERROR(VLOOKUP(Table2[[#This Row],[رقم الايصال الاكتروني]],Table1[],2,0),"")</f>
        <v/>
      </c>
      <c r="H2624" s="9" t="str">
        <f>IFERROR(VLOOKUP(Table2[[#This Row],[رقم الايصال الاكتروني]],Table1[],3,0),"")</f>
        <v/>
      </c>
    </row>
    <row r="2625" spans="6:8" ht="18.75" x14ac:dyDescent="0.3">
      <c r="F2625" s="8" t="s">
        <v>1867</v>
      </c>
      <c r="G2625" s="9" t="str">
        <f>IFERROR(VLOOKUP(Table2[[#This Row],[رقم الايصال الاكتروني]],Table1[],2,0),"")</f>
        <v/>
      </c>
      <c r="H2625" s="9" t="str">
        <f>IFERROR(VLOOKUP(Table2[[#This Row],[رقم الايصال الاكتروني]],Table1[],3,0),"")</f>
        <v/>
      </c>
    </row>
    <row r="2626" spans="6:8" ht="18.75" x14ac:dyDescent="0.3">
      <c r="F2626" s="8" t="s">
        <v>1868</v>
      </c>
      <c r="G2626" s="9" t="str">
        <f>IFERROR(VLOOKUP(Table2[[#This Row],[رقم الايصال الاكتروني]],Table1[],2,0),"")</f>
        <v/>
      </c>
      <c r="H2626" s="9" t="str">
        <f>IFERROR(VLOOKUP(Table2[[#This Row],[رقم الايصال الاكتروني]],Table1[],3,0),"")</f>
        <v/>
      </c>
    </row>
    <row r="2627" spans="6:8" ht="18.75" x14ac:dyDescent="0.3">
      <c r="F2627" s="8" t="s">
        <v>1869</v>
      </c>
      <c r="G2627" s="9" t="str">
        <f>IFERROR(VLOOKUP(Table2[[#This Row],[رقم الايصال الاكتروني]],Table1[],2,0),"")</f>
        <v/>
      </c>
      <c r="H2627" s="9" t="str">
        <f>IFERROR(VLOOKUP(Table2[[#This Row],[رقم الايصال الاكتروني]],Table1[],3,0),"")</f>
        <v/>
      </c>
    </row>
    <row r="2628" spans="6:8" ht="18.75" x14ac:dyDescent="0.3">
      <c r="F2628" s="8" t="s">
        <v>1870</v>
      </c>
      <c r="G2628" s="9" t="str">
        <f>IFERROR(VLOOKUP(Table2[[#This Row],[رقم الايصال الاكتروني]],Table1[],2,0),"")</f>
        <v/>
      </c>
      <c r="H2628" s="9" t="str">
        <f>IFERROR(VLOOKUP(Table2[[#This Row],[رقم الايصال الاكتروني]],Table1[],3,0),"")</f>
        <v/>
      </c>
    </row>
    <row r="2629" spans="6:8" ht="18.75" x14ac:dyDescent="0.3">
      <c r="F2629" s="8" t="s">
        <v>1871</v>
      </c>
      <c r="G2629" s="9" t="str">
        <f>IFERROR(VLOOKUP(Table2[[#This Row],[رقم الايصال الاكتروني]],Table1[],2,0),"")</f>
        <v/>
      </c>
      <c r="H2629" s="9" t="str">
        <f>IFERROR(VLOOKUP(Table2[[#This Row],[رقم الايصال الاكتروني]],Table1[],3,0),"")</f>
        <v/>
      </c>
    </row>
    <row r="2630" spans="6:8" ht="18.75" x14ac:dyDescent="0.3">
      <c r="F2630" s="8">
        <v>97131</v>
      </c>
      <c r="G2630" s="9">
        <f>IFERROR(VLOOKUP(Table2[[#This Row],[رقم الايصال الاكتروني]],Table1[],2,0),"")</f>
        <v>59063</v>
      </c>
      <c r="H2630" s="9" t="str">
        <f>IFERROR(VLOOKUP(Table2[[#This Row],[رقم الايصال الاكتروني]],Table1[],3,0),"")</f>
        <v>فيزا</v>
      </c>
    </row>
    <row r="2631" spans="6:8" ht="18.75" x14ac:dyDescent="0.3">
      <c r="F2631" s="8" t="s">
        <v>1872</v>
      </c>
      <c r="G2631" s="9">
        <f>IFERROR(VLOOKUP(Table2[[#This Row],[رقم الايصال الاكتروني]],Table1[],2,0),"")</f>
        <v>11665</v>
      </c>
      <c r="H2631" s="9" t="str">
        <f>IFERROR(VLOOKUP(Table2[[#This Row],[رقم الايصال الاكتروني]],Table1[],3,0),"")</f>
        <v>كاش</v>
      </c>
    </row>
    <row r="2632" spans="6:8" ht="18.75" x14ac:dyDescent="0.3">
      <c r="F2632" s="8" t="s">
        <v>1873</v>
      </c>
      <c r="G2632" s="9">
        <f>IFERROR(VLOOKUP(Table2[[#This Row],[رقم الايصال الاكتروني]],Table1[],2,0),"")</f>
        <v>27675</v>
      </c>
      <c r="H2632" s="9" t="str">
        <f>IFERROR(VLOOKUP(Table2[[#This Row],[رقم الايصال الاكتروني]],Table1[],3,0),"")</f>
        <v>كاش</v>
      </c>
    </row>
    <row r="2633" spans="6:8" ht="18.75" x14ac:dyDescent="0.3">
      <c r="F2633" s="8">
        <v>42630</v>
      </c>
      <c r="G2633" s="9">
        <f>IFERROR(VLOOKUP(Table2[[#This Row],[رقم الايصال الاكتروني]],Table1[],2,0),"")</f>
        <v>60750</v>
      </c>
      <c r="H2633" s="9" t="str">
        <f>IFERROR(VLOOKUP(Table2[[#This Row],[رقم الايصال الاكتروني]],Table1[],3,0),"")</f>
        <v>فيزا</v>
      </c>
    </row>
    <row r="2634" spans="6:8" ht="18.75" x14ac:dyDescent="0.3">
      <c r="F2634" s="8" t="s">
        <v>1874</v>
      </c>
      <c r="G2634" s="9" t="str">
        <f>IFERROR(VLOOKUP(Table2[[#This Row],[رقم الايصال الاكتروني]],Table1[],2,0),"")</f>
        <v/>
      </c>
      <c r="H2634" s="9" t="str">
        <f>IFERROR(VLOOKUP(Table2[[#This Row],[رقم الايصال الاكتروني]],Table1[],3,0),"")</f>
        <v/>
      </c>
    </row>
    <row r="2635" spans="6:8" ht="18.75" x14ac:dyDescent="0.3">
      <c r="F2635" s="8" t="s">
        <v>1875</v>
      </c>
      <c r="G2635" s="9" t="str">
        <f>IFERROR(VLOOKUP(Table2[[#This Row],[رقم الايصال الاكتروني]],Table1[],2,0),"")</f>
        <v/>
      </c>
      <c r="H2635" s="9" t="str">
        <f>IFERROR(VLOOKUP(Table2[[#This Row],[رقم الايصال الاكتروني]],Table1[],3,0),"")</f>
        <v/>
      </c>
    </row>
    <row r="2636" spans="6:8" ht="18.75" x14ac:dyDescent="0.3">
      <c r="F2636" s="8" t="s">
        <v>1876</v>
      </c>
      <c r="G2636" s="9">
        <f>IFERROR(VLOOKUP(Table2[[#This Row],[رقم الايصال الاكتروني]],Table1[],2,0),"")</f>
        <v>14479</v>
      </c>
      <c r="H2636" s="9" t="str">
        <f>IFERROR(VLOOKUP(Table2[[#This Row],[رقم الايصال الاكتروني]],Table1[],3,0),"")</f>
        <v>فيزا</v>
      </c>
    </row>
    <row r="2637" spans="6:8" ht="18.75" x14ac:dyDescent="0.3">
      <c r="F2637" s="8" t="s">
        <v>1877</v>
      </c>
      <c r="G2637" s="9" t="str">
        <f>IFERROR(VLOOKUP(Table2[[#This Row],[رقم الايصال الاكتروني]],Table1[],2,0),"")</f>
        <v/>
      </c>
      <c r="H2637" s="9" t="str">
        <f>IFERROR(VLOOKUP(Table2[[#This Row],[رقم الايصال الاكتروني]],Table1[],3,0),"")</f>
        <v/>
      </c>
    </row>
    <row r="2638" spans="6:8" ht="18.75" x14ac:dyDescent="0.3">
      <c r="F2638" s="8" t="s">
        <v>1878</v>
      </c>
      <c r="G2638" s="9">
        <f>IFERROR(VLOOKUP(Table2[[#This Row],[رقم الايصال الاكتروني]],Table1[],2,0),"")</f>
        <v>26460</v>
      </c>
      <c r="H2638" s="9" t="str">
        <f>IFERROR(VLOOKUP(Table2[[#This Row],[رقم الايصال الاكتروني]],Table1[],3,0),"")</f>
        <v>فيزا</v>
      </c>
    </row>
    <row r="2639" spans="6:8" ht="18.75" x14ac:dyDescent="0.3">
      <c r="F2639" s="8" t="s">
        <v>1879</v>
      </c>
      <c r="G2639" s="9" t="str">
        <f>IFERROR(VLOOKUP(Table2[[#This Row],[رقم الايصال الاكتروني]],Table1[],2,0),"")</f>
        <v/>
      </c>
      <c r="H2639" s="9" t="str">
        <f>IFERROR(VLOOKUP(Table2[[#This Row],[رقم الايصال الاكتروني]],Table1[],3,0),"")</f>
        <v/>
      </c>
    </row>
    <row r="2640" spans="6:8" ht="18.75" x14ac:dyDescent="0.3">
      <c r="F2640" s="8" t="s">
        <v>1880</v>
      </c>
      <c r="G2640" s="9" t="str">
        <f>IFERROR(VLOOKUP(Table2[[#This Row],[رقم الايصال الاكتروني]],Table1[],2,0),"")</f>
        <v/>
      </c>
      <c r="H2640" s="9" t="str">
        <f>IFERROR(VLOOKUP(Table2[[#This Row],[رقم الايصال الاكتروني]],Table1[],3,0),"")</f>
        <v/>
      </c>
    </row>
    <row r="2641" spans="6:8" ht="18.75" x14ac:dyDescent="0.3">
      <c r="F2641" s="8" t="s">
        <v>1881</v>
      </c>
      <c r="G2641" s="9" t="str">
        <f>IFERROR(VLOOKUP(Table2[[#This Row],[رقم الايصال الاكتروني]],Table1[],2,0),"")</f>
        <v/>
      </c>
      <c r="H2641" s="9" t="str">
        <f>IFERROR(VLOOKUP(Table2[[#This Row],[رقم الايصال الاكتروني]],Table1[],3,0),"")</f>
        <v/>
      </c>
    </row>
    <row r="2642" spans="6:8" ht="18.75" x14ac:dyDescent="0.3">
      <c r="F2642" s="8" t="s">
        <v>1882</v>
      </c>
      <c r="G2642" s="9">
        <f>IFERROR(VLOOKUP(Table2[[#This Row],[رقم الايصال الاكتروني]],Table1[],2,0),"")</f>
        <v>29520</v>
      </c>
      <c r="H2642" s="9" t="str">
        <f>IFERROR(VLOOKUP(Table2[[#This Row],[رقم الايصال الاكتروني]],Table1[],3,0),"")</f>
        <v>فيزا</v>
      </c>
    </row>
    <row r="2643" spans="6:8" ht="18.75" x14ac:dyDescent="0.3">
      <c r="F2643" s="8" t="s">
        <v>1883</v>
      </c>
      <c r="G2643" s="9">
        <f>IFERROR(VLOOKUP(Table2[[#This Row],[رقم الايصال الاكتروني]],Table1[],2,0),"")</f>
        <v>29520</v>
      </c>
      <c r="H2643" s="9" t="str">
        <f>IFERROR(VLOOKUP(Table2[[#This Row],[رقم الايصال الاكتروني]],Table1[],3,0),"")</f>
        <v>كاش</v>
      </c>
    </row>
    <row r="2644" spans="6:8" ht="18.75" x14ac:dyDescent="0.3">
      <c r="F2644" s="8" t="s">
        <v>1884</v>
      </c>
      <c r="G2644" s="9">
        <f>IFERROR(VLOOKUP(Table2[[#This Row],[رقم الايصال الاكتروني]],Table1[],2,0),"")</f>
        <v>29520</v>
      </c>
      <c r="H2644" s="9" t="str">
        <f>IFERROR(VLOOKUP(Table2[[#This Row],[رقم الايصال الاكتروني]],Table1[],3,0),"")</f>
        <v>كاش</v>
      </c>
    </row>
    <row r="2645" spans="6:8" ht="18.75" x14ac:dyDescent="0.3">
      <c r="F2645" s="8" t="s">
        <v>1885</v>
      </c>
      <c r="G2645" s="9" t="str">
        <f>IFERROR(VLOOKUP(Table2[[#This Row],[رقم الايصال الاكتروني]],Table1[],2,0),"")</f>
        <v/>
      </c>
      <c r="H2645" s="9" t="str">
        <f>IFERROR(VLOOKUP(Table2[[#This Row],[رقم الايصال الاكتروني]],Table1[],3,0),"")</f>
        <v/>
      </c>
    </row>
    <row r="2646" spans="6:8" ht="18.75" x14ac:dyDescent="0.3">
      <c r="F2646" s="8" t="s">
        <v>970</v>
      </c>
      <c r="G2646" s="9">
        <f>IFERROR(VLOOKUP(Table2[[#This Row],[رقم الايصال الاكتروني]],Table1[],2,0),"")</f>
        <v>16100</v>
      </c>
      <c r="H2646" s="9" t="str">
        <f>IFERROR(VLOOKUP(Table2[[#This Row],[رقم الايصال الاكتروني]],Table1[],3,0),"")</f>
        <v>كاش</v>
      </c>
    </row>
    <row r="2647" spans="6:8" ht="18.75" x14ac:dyDescent="0.3">
      <c r="F2647" s="8" t="s">
        <v>1886</v>
      </c>
      <c r="G2647" s="9" t="str">
        <f>IFERROR(VLOOKUP(Table2[[#This Row],[رقم الايصال الاكتروني]],Table1[],2,0),"")</f>
        <v/>
      </c>
      <c r="H2647" s="9" t="str">
        <f>IFERROR(VLOOKUP(Table2[[#This Row],[رقم الايصال الاكتروني]],Table1[],3,0),"")</f>
        <v/>
      </c>
    </row>
    <row r="2648" spans="6:8" ht="18.75" x14ac:dyDescent="0.3">
      <c r="F2648" s="8" t="s">
        <v>1887</v>
      </c>
      <c r="G2648" s="9" t="str">
        <f>IFERROR(VLOOKUP(Table2[[#This Row],[رقم الايصال الاكتروني]],Table1[],2,0),"")</f>
        <v/>
      </c>
      <c r="H2648" s="9" t="str">
        <f>IFERROR(VLOOKUP(Table2[[#This Row],[رقم الايصال الاكتروني]],Table1[],3,0),"")</f>
        <v/>
      </c>
    </row>
    <row r="2649" spans="6:8" ht="18.75" x14ac:dyDescent="0.3">
      <c r="F2649" s="8" t="s">
        <v>1887</v>
      </c>
      <c r="G2649" s="9" t="str">
        <f>IFERROR(VLOOKUP(Table2[[#This Row],[رقم الايصال الاكتروني]],Table1[],2,0),"")</f>
        <v/>
      </c>
      <c r="H2649" s="9" t="str">
        <f>IFERROR(VLOOKUP(Table2[[#This Row],[رقم الايصال الاكتروني]],Table1[],3,0),"")</f>
        <v/>
      </c>
    </row>
    <row r="2650" spans="6:8" ht="18.75" x14ac:dyDescent="0.3">
      <c r="F2650" s="8">
        <v>978030</v>
      </c>
      <c r="G2650" s="9" t="str">
        <f>IFERROR(VLOOKUP(Table2[[#This Row],[رقم الايصال الاكتروني]],Table1[],2,0),"")</f>
        <v/>
      </c>
      <c r="H2650" s="9" t="str">
        <f>IFERROR(VLOOKUP(Table2[[#This Row],[رقم الايصال الاكتروني]],Table1[],3,0),"")</f>
        <v/>
      </c>
    </row>
    <row r="2651" spans="6:8" ht="18.75" x14ac:dyDescent="0.3">
      <c r="F2651" s="8">
        <v>978030</v>
      </c>
      <c r="G2651" s="9" t="str">
        <f>IFERROR(VLOOKUP(Table2[[#This Row],[رقم الايصال الاكتروني]],Table1[],2,0),"")</f>
        <v/>
      </c>
      <c r="H2651" s="9" t="str">
        <f>IFERROR(VLOOKUP(Table2[[#This Row],[رقم الايصال الاكتروني]],Table1[],3,0),"")</f>
        <v/>
      </c>
    </row>
    <row r="2652" spans="6:8" ht="18.75" x14ac:dyDescent="0.3">
      <c r="F2652" s="8" t="s">
        <v>1888</v>
      </c>
      <c r="G2652" s="9" t="str">
        <f>IFERROR(VLOOKUP(Table2[[#This Row],[رقم الايصال الاكتروني]],Table1[],2,0),"")</f>
        <v/>
      </c>
      <c r="H2652" s="9" t="str">
        <f>IFERROR(VLOOKUP(Table2[[#This Row],[رقم الايصال الاكتروني]],Table1[],3,0),"")</f>
        <v/>
      </c>
    </row>
    <row r="2653" spans="6:8" ht="18.75" x14ac:dyDescent="0.3">
      <c r="F2653" s="8" t="s">
        <v>1889</v>
      </c>
      <c r="G2653" s="9">
        <f>IFERROR(VLOOKUP(Table2[[#This Row],[رقم الايصال الاكتروني]],Table1[],2,0),"")</f>
        <v>19967</v>
      </c>
      <c r="H2653" s="9" t="str">
        <f>IFERROR(VLOOKUP(Table2[[#This Row],[رقم الايصال الاكتروني]],Table1[],3,0),"")</f>
        <v>فيزا</v>
      </c>
    </row>
    <row r="2654" spans="6:8" ht="18.75" x14ac:dyDescent="0.3">
      <c r="F2654" s="8" t="s">
        <v>1890</v>
      </c>
      <c r="G2654" s="9">
        <f>IFERROR(VLOOKUP(Table2[[#This Row],[رقم الايصال الاكتروني]],Table1[],2,0),"")</f>
        <v>22376</v>
      </c>
      <c r="H2654" s="9" t="str">
        <f>IFERROR(VLOOKUP(Table2[[#This Row],[رقم الايصال الاكتروني]],Table1[],3,0),"")</f>
        <v>فيزا</v>
      </c>
    </row>
    <row r="2655" spans="6:8" ht="18.75" x14ac:dyDescent="0.3">
      <c r="F2655" s="8" t="s">
        <v>1891</v>
      </c>
      <c r="G2655" s="9" t="str">
        <f>IFERROR(VLOOKUP(Table2[[#This Row],[رقم الايصال الاكتروني]],Table1[],2,0),"")</f>
        <v/>
      </c>
      <c r="H2655" s="9" t="str">
        <f>IFERROR(VLOOKUP(Table2[[#This Row],[رقم الايصال الاكتروني]],Table1[],3,0),"")</f>
        <v/>
      </c>
    </row>
    <row r="2656" spans="6:8" ht="18.75" x14ac:dyDescent="0.3">
      <c r="F2656" s="8" t="s">
        <v>917</v>
      </c>
      <c r="G2656" s="9">
        <f>IFERROR(VLOOKUP(Table2[[#This Row],[رقم الايصال الاكتروني]],Table1[],2,0),"")</f>
        <v>24786</v>
      </c>
      <c r="H2656" s="9" t="str">
        <f>IFERROR(VLOOKUP(Table2[[#This Row],[رقم الايصال الاكتروني]],Table1[],3,0),"")</f>
        <v>كاش</v>
      </c>
    </row>
    <row r="2657" spans="6:8" ht="18.75" x14ac:dyDescent="0.3">
      <c r="F2657" s="8">
        <v>43063</v>
      </c>
      <c r="G2657" s="9" t="str">
        <f>IFERROR(VLOOKUP(Table2[[#This Row],[رقم الايصال الاكتروني]],Table1[],2,0),"")</f>
        <v/>
      </c>
      <c r="H2657" s="9" t="str">
        <f>IFERROR(VLOOKUP(Table2[[#This Row],[رقم الايصال الاكتروني]],Table1[],3,0),"")</f>
        <v/>
      </c>
    </row>
    <row r="2658" spans="6:8" ht="18.75" x14ac:dyDescent="0.3">
      <c r="F2658" s="8" t="s">
        <v>992</v>
      </c>
      <c r="G2658" s="9">
        <f>IFERROR(VLOOKUP(Table2[[#This Row],[رقم الايصال الاكتروني]],Table1[],2,0),"")</f>
        <v>16443</v>
      </c>
      <c r="H2658" s="9" t="str">
        <f>IFERROR(VLOOKUP(Table2[[#This Row],[رقم الايصال الاكتروني]],Table1[],3,0),"")</f>
        <v>فيزا</v>
      </c>
    </row>
    <row r="2659" spans="6:8" ht="18.75" x14ac:dyDescent="0.3">
      <c r="F2659" s="8" t="s">
        <v>1892</v>
      </c>
      <c r="G2659" s="9" t="str">
        <f>IFERROR(VLOOKUP(Table2[[#This Row],[رقم الايصال الاكتروني]],Table1[],2,0),"")</f>
        <v/>
      </c>
      <c r="H2659" s="9" t="str">
        <f>IFERROR(VLOOKUP(Table2[[#This Row],[رقم الايصال الاكتروني]],Table1[],3,0),"")</f>
        <v/>
      </c>
    </row>
    <row r="2660" spans="6:8" ht="18.75" x14ac:dyDescent="0.3">
      <c r="F2660" s="8">
        <v>99353</v>
      </c>
      <c r="G2660" s="9" t="str">
        <f>IFERROR(VLOOKUP(Table2[[#This Row],[رقم الايصال الاكتروني]],Table1[],2,0),"")</f>
        <v/>
      </c>
      <c r="H2660" s="9" t="str">
        <f>IFERROR(VLOOKUP(Table2[[#This Row],[رقم الايصال الاكتروني]],Table1[],3,0),"")</f>
        <v/>
      </c>
    </row>
    <row r="2661" spans="6:8" ht="18.75" x14ac:dyDescent="0.3">
      <c r="F2661" s="8" t="s">
        <v>987</v>
      </c>
      <c r="G2661" s="9">
        <f>IFERROR(VLOOKUP(Table2[[#This Row],[رقم الايصال الاكتروني]],Table1[],2,0),"")</f>
        <v>27675</v>
      </c>
      <c r="H2661" s="9" t="str">
        <f>IFERROR(VLOOKUP(Table2[[#This Row],[رقم الايصال الاكتروني]],Table1[],3,0),"")</f>
        <v>فيزا</v>
      </c>
    </row>
    <row r="2662" spans="6:8" ht="18.75" x14ac:dyDescent="0.3">
      <c r="F2662" s="8" t="s">
        <v>986</v>
      </c>
      <c r="G2662" s="9">
        <f>IFERROR(VLOOKUP(Table2[[#This Row],[رقم الايصال الاكتروني]],Table1[],2,0),"")</f>
        <v>24806</v>
      </c>
      <c r="H2662" s="9" t="str">
        <f>IFERROR(VLOOKUP(Table2[[#This Row],[رقم الايصال الاكتروني]],Table1[],3,0),"")</f>
        <v>فيزا</v>
      </c>
    </row>
    <row r="2663" spans="6:8" ht="18.75" x14ac:dyDescent="0.3">
      <c r="F2663" s="8" t="s">
        <v>985</v>
      </c>
      <c r="G2663" s="9">
        <f>IFERROR(VLOOKUP(Table2[[#This Row],[رقم الايصال الاكتروني]],Table1[],2,0),"")</f>
        <v>15795</v>
      </c>
      <c r="H2663" s="9" t="str">
        <f>IFERROR(VLOOKUP(Table2[[#This Row],[رقم الايصال الاكتروني]],Table1[],3,0),"")</f>
        <v>فيزا</v>
      </c>
    </row>
    <row r="2664" spans="6:8" ht="18.75" x14ac:dyDescent="0.3">
      <c r="F2664" s="8" t="s">
        <v>984</v>
      </c>
      <c r="G2664" s="9">
        <f>IFERROR(VLOOKUP(Table2[[#This Row],[رقم الايصال الاكتروني]],Table1[],2,0),"")</f>
        <v>24806</v>
      </c>
      <c r="H2664" s="9" t="str">
        <f>IFERROR(VLOOKUP(Table2[[#This Row],[رقم الايصال الاكتروني]],Table1[],3,0),"")</f>
        <v>فيزا</v>
      </c>
    </row>
    <row r="2665" spans="6:8" ht="18.75" x14ac:dyDescent="0.3">
      <c r="F2665" s="8" t="s">
        <v>983</v>
      </c>
      <c r="G2665" s="9">
        <f>IFERROR(VLOOKUP(Table2[[#This Row],[رقم الايصال الاكتروني]],Table1[],2,0),"")</f>
        <v>15309</v>
      </c>
      <c r="H2665" s="9" t="str">
        <f>IFERROR(VLOOKUP(Table2[[#This Row],[رقم الايصال الاكتروني]],Table1[],3,0),"")</f>
        <v>فيزا</v>
      </c>
    </row>
    <row r="2666" spans="6:8" ht="18.75" x14ac:dyDescent="0.3">
      <c r="F2666" s="8" t="s">
        <v>982</v>
      </c>
      <c r="G2666" s="9">
        <f>IFERROR(VLOOKUP(Table2[[#This Row],[رقم الايصال الاكتروني]],Table1[],2,0),"")</f>
        <v>47250</v>
      </c>
      <c r="H2666" s="9" t="str">
        <f>IFERROR(VLOOKUP(Table2[[#This Row],[رقم الايصال الاكتروني]],Table1[],3,0),"")</f>
        <v>فيزا</v>
      </c>
    </row>
    <row r="2667" spans="6:8" ht="18.75" x14ac:dyDescent="0.3">
      <c r="F2667" s="8" t="s">
        <v>1893</v>
      </c>
      <c r="G2667" s="9" t="str">
        <f>IFERROR(VLOOKUP(Table2[[#This Row],[رقم الايصال الاكتروني]],Table1[],2,0),"")</f>
        <v/>
      </c>
      <c r="H2667" s="9" t="str">
        <f>IFERROR(VLOOKUP(Table2[[#This Row],[رقم الايصال الاكتروني]],Table1[],3,0),"")</f>
        <v/>
      </c>
    </row>
    <row r="2668" spans="6:8" ht="18.75" x14ac:dyDescent="0.3">
      <c r="F2668" s="8" t="s">
        <v>1894</v>
      </c>
      <c r="G2668" s="9" t="str">
        <f>IFERROR(VLOOKUP(Table2[[#This Row],[رقم الايصال الاكتروني]],Table1[],2,0),"")</f>
        <v/>
      </c>
      <c r="H2668" s="9" t="str">
        <f>IFERROR(VLOOKUP(Table2[[#This Row],[رقم الايصال الاكتروني]],Table1[],3,0),"")</f>
        <v/>
      </c>
    </row>
    <row r="2669" spans="6:8" ht="18.75" x14ac:dyDescent="0.3">
      <c r="F2669" s="8" t="s">
        <v>1895</v>
      </c>
      <c r="G2669" s="9" t="str">
        <f>IFERROR(VLOOKUP(Table2[[#This Row],[رقم الايصال الاكتروني]],Table1[],2,0),"")</f>
        <v/>
      </c>
      <c r="H2669" s="9" t="str">
        <f>IFERROR(VLOOKUP(Table2[[#This Row],[رقم الايصال الاكتروني]],Table1[],3,0),"")</f>
        <v/>
      </c>
    </row>
    <row r="2670" spans="6:8" ht="18.75" x14ac:dyDescent="0.3">
      <c r="F2670" s="8" t="s">
        <v>1896</v>
      </c>
      <c r="G2670" s="9" t="str">
        <f>IFERROR(VLOOKUP(Table2[[#This Row],[رقم الايصال الاكتروني]],Table1[],2,0),"")</f>
        <v/>
      </c>
      <c r="H2670" s="9" t="str">
        <f>IFERROR(VLOOKUP(Table2[[#This Row],[رقم الايصال الاكتروني]],Table1[],3,0),"")</f>
        <v/>
      </c>
    </row>
    <row r="2671" spans="6:8" ht="18.75" x14ac:dyDescent="0.3">
      <c r="F2671" s="8" t="s">
        <v>923</v>
      </c>
      <c r="G2671" s="9">
        <f>IFERROR(VLOOKUP(Table2[[#This Row],[رقم الايصال الاكتروني]],Table1[],2,0),"")</f>
        <v>24975</v>
      </c>
      <c r="H2671" s="9" t="str">
        <f>IFERROR(VLOOKUP(Table2[[#This Row],[رقم الايصال الاكتروني]],Table1[],3,0),"")</f>
        <v>تحويل بنكى</v>
      </c>
    </row>
    <row r="2672" spans="6:8" ht="18.75" x14ac:dyDescent="0.3">
      <c r="F2672" s="8" t="s">
        <v>924</v>
      </c>
      <c r="G2672" s="9">
        <f>IFERROR(VLOOKUP(Table2[[#This Row],[رقم الايصال الاكتروني]],Table1[],2,0),"")</f>
        <v>25413</v>
      </c>
      <c r="H2672" s="9" t="str">
        <f>IFERROR(VLOOKUP(Table2[[#This Row],[رقم الايصال الاكتروني]],Table1[],3,0),"")</f>
        <v>شيك</v>
      </c>
    </row>
    <row r="2673" spans="6:8" ht="18.75" x14ac:dyDescent="0.3">
      <c r="F2673" s="8" t="s">
        <v>1897</v>
      </c>
      <c r="G2673" s="9">
        <f>IFERROR(VLOOKUP(Table2[[#This Row],[رقم الايصال الاكتروني]],Table1[],2,0),"")</f>
        <v>13082</v>
      </c>
      <c r="H2673" s="9" t="str">
        <f>IFERROR(VLOOKUP(Table2[[#This Row],[رقم الايصال الاكتروني]],Table1[],3,0),"")</f>
        <v>فيزا</v>
      </c>
    </row>
    <row r="2674" spans="6:8" ht="18.75" x14ac:dyDescent="0.3">
      <c r="F2674" s="8" t="s">
        <v>1898</v>
      </c>
      <c r="G2674" s="9" t="str">
        <f>IFERROR(VLOOKUP(Table2[[#This Row],[رقم الايصال الاكتروني]],Table1[],2,0),"")</f>
        <v/>
      </c>
      <c r="H2674" s="9" t="str">
        <f>IFERROR(VLOOKUP(Table2[[#This Row],[رقم الايصال الاكتروني]],Table1[],3,0),"")</f>
        <v/>
      </c>
    </row>
    <row r="2675" spans="6:8" ht="18.75" x14ac:dyDescent="0.3">
      <c r="F2675" s="8" t="s">
        <v>1899</v>
      </c>
      <c r="G2675" s="9" t="str">
        <f>IFERROR(VLOOKUP(Table2[[#This Row],[رقم الايصال الاكتروني]],Table1[],2,0),"")</f>
        <v/>
      </c>
      <c r="H2675" s="9" t="str">
        <f>IFERROR(VLOOKUP(Table2[[#This Row],[رقم الايصال الاكتروني]],Table1[],3,0),"")</f>
        <v/>
      </c>
    </row>
    <row r="2676" spans="6:8" ht="18.75" x14ac:dyDescent="0.3">
      <c r="F2676" s="8" t="s">
        <v>1900</v>
      </c>
      <c r="G2676" s="9" t="str">
        <f>IFERROR(VLOOKUP(Table2[[#This Row],[رقم الايصال الاكتروني]],Table1[],2,0),"")</f>
        <v/>
      </c>
      <c r="H2676" s="9" t="str">
        <f>IFERROR(VLOOKUP(Table2[[#This Row],[رقم الايصال الاكتروني]],Table1[],3,0),"")</f>
        <v/>
      </c>
    </row>
    <row r="2677" spans="6:8" ht="18.75" x14ac:dyDescent="0.3">
      <c r="F2677" s="8" t="s">
        <v>1901</v>
      </c>
      <c r="G2677" s="9" t="str">
        <f>IFERROR(VLOOKUP(Table2[[#This Row],[رقم الايصال الاكتروني]],Table1[],2,0),"")</f>
        <v/>
      </c>
      <c r="H2677" s="9" t="str">
        <f>IFERROR(VLOOKUP(Table2[[#This Row],[رقم الايصال الاكتروني]],Table1[],3,0),"")</f>
        <v/>
      </c>
    </row>
    <row r="2678" spans="6:8" ht="18.75" x14ac:dyDescent="0.3">
      <c r="F2678" s="8">
        <v>73482</v>
      </c>
      <c r="G2678" s="9">
        <f>IFERROR(VLOOKUP(Table2[[#This Row],[رقم الايصال الاكتروني]],Table1[],2,0),"")</f>
        <v>17600</v>
      </c>
      <c r="H2678" s="9" t="str">
        <f>IFERROR(VLOOKUP(Table2[[#This Row],[رقم الايصال الاكتروني]],Table1[],3,0),"")</f>
        <v>فيزا</v>
      </c>
    </row>
    <row r="2679" spans="6:8" ht="18.75" x14ac:dyDescent="0.3">
      <c r="F2679" s="8" t="s">
        <v>1902</v>
      </c>
      <c r="G2679" s="9" t="str">
        <f>IFERROR(VLOOKUP(Table2[[#This Row],[رقم الايصال الاكتروني]],Table1[],2,0),"")</f>
        <v/>
      </c>
      <c r="H2679" s="9" t="str">
        <f>IFERROR(VLOOKUP(Table2[[#This Row],[رقم الايصال الاكتروني]],Table1[],3,0),"")</f>
        <v/>
      </c>
    </row>
    <row r="2680" spans="6:8" ht="18.75" x14ac:dyDescent="0.3">
      <c r="F2680" s="8" t="s">
        <v>978</v>
      </c>
      <c r="G2680" s="9">
        <f>IFERROR(VLOOKUP(Table2[[#This Row],[رقم الايصال الاكتروني]],Table1[],2,0),"")</f>
        <v>29970</v>
      </c>
      <c r="H2680" s="9" t="str">
        <f>IFERROR(VLOOKUP(Table2[[#This Row],[رقم الايصال الاكتروني]],Table1[],3,0),"")</f>
        <v>فيزا</v>
      </c>
    </row>
    <row r="2681" spans="6:8" ht="18.75" x14ac:dyDescent="0.3">
      <c r="F2681" s="8" t="s">
        <v>1903</v>
      </c>
      <c r="G2681" s="9" t="str">
        <f>IFERROR(VLOOKUP(Table2[[#This Row],[رقم الايصال الاكتروني]],Table1[],2,0),"")</f>
        <v/>
      </c>
      <c r="H2681" s="9" t="str">
        <f>IFERROR(VLOOKUP(Table2[[#This Row],[رقم الايصال الاكتروني]],Table1[],3,0),"")</f>
        <v/>
      </c>
    </row>
    <row r="2682" spans="6:8" ht="18.75" x14ac:dyDescent="0.3">
      <c r="F2682" s="8" t="s">
        <v>989</v>
      </c>
      <c r="G2682" s="9">
        <f>IFERROR(VLOOKUP(Table2[[#This Row],[رقم الايصال الاكتروني]],Table1[],2,0),"")</f>
        <v>13770</v>
      </c>
      <c r="H2682" s="9" t="str">
        <f>IFERROR(VLOOKUP(Table2[[#This Row],[رقم الايصال الاكتروني]],Table1[],3,0),"")</f>
        <v>فيزا</v>
      </c>
    </row>
    <row r="2683" spans="6:8" ht="18.75" x14ac:dyDescent="0.3">
      <c r="F2683" s="8" t="s">
        <v>990</v>
      </c>
      <c r="G2683" s="9">
        <f>IFERROR(VLOOKUP(Table2[[#This Row],[رقم الايصال الاكتروني]],Table1[],2,0),"")</f>
        <v>16180</v>
      </c>
      <c r="H2683" s="9" t="str">
        <f>IFERROR(VLOOKUP(Table2[[#This Row],[رقم الايصال الاكتروني]],Table1[],3,0),"")</f>
        <v>فيزا</v>
      </c>
    </row>
    <row r="2684" spans="6:8" ht="18.75" x14ac:dyDescent="0.3">
      <c r="F2684" s="8" t="s">
        <v>1904</v>
      </c>
      <c r="G2684" s="9" t="str">
        <f>IFERROR(VLOOKUP(Table2[[#This Row],[رقم الايصال الاكتروني]],Table1[],2,0),"")</f>
        <v/>
      </c>
      <c r="H2684" s="9" t="str">
        <f>IFERROR(VLOOKUP(Table2[[#This Row],[رقم الايصال الاكتروني]],Table1[],3,0),"")</f>
        <v/>
      </c>
    </row>
    <row r="2685" spans="6:8" ht="18.75" x14ac:dyDescent="0.3">
      <c r="F2685" s="8" t="s">
        <v>1905</v>
      </c>
      <c r="G2685" s="9" t="str">
        <f>IFERROR(VLOOKUP(Table2[[#This Row],[رقم الايصال الاكتروني]],Table1[],2,0),"")</f>
        <v/>
      </c>
      <c r="H2685" s="9" t="str">
        <f>IFERROR(VLOOKUP(Table2[[#This Row],[رقم الايصال الاكتروني]],Table1[],3,0),"")</f>
        <v/>
      </c>
    </row>
    <row r="2686" spans="6:8" ht="18.75" x14ac:dyDescent="0.3">
      <c r="F2686" s="8" t="s">
        <v>981</v>
      </c>
      <c r="G2686" s="9">
        <f>IFERROR(VLOOKUP(Table2[[#This Row],[رقم الايصال الاكتروني]],Table1[],2,0),"")</f>
        <v>17820</v>
      </c>
      <c r="H2686" s="9" t="str">
        <f>IFERROR(VLOOKUP(Table2[[#This Row],[رقم الايصال الاكتروني]],Table1[],3,0),"")</f>
        <v>كاش</v>
      </c>
    </row>
    <row r="2687" spans="6:8" ht="18.75" x14ac:dyDescent="0.3">
      <c r="F2687" s="8">
        <v>356863</v>
      </c>
      <c r="G2687" s="9">
        <f>IFERROR(VLOOKUP(Table2[[#This Row],[رقم الايصال الاكتروني]],Table1[],2,0),"")</f>
        <v>23328</v>
      </c>
      <c r="H2687" s="9" t="str">
        <f>IFERROR(VLOOKUP(Table2[[#This Row],[رقم الايصال الاكتروني]],Table1[],3,0),"")</f>
        <v>تحويل بنكى</v>
      </c>
    </row>
    <row r="2688" spans="6:8" ht="18.75" x14ac:dyDescent="0.3">
      <c r="F2688" s="8" t="s">
        <v>1906</v>
      </c>
      <c r="G2688" s="9" t="str">
        <f>IFERROR(VLOOKUP(Table2[[#This Row],[رقم الايصال الاكتروني]],Table1[],2,0),"")</f>
        <v/>
      </c>
      <c r="H2688" s="9" t="str">
        <f>IFERROR(VLOOKUP(Table2[[#This Row],[رقم الايصال الاكتروني]],Table1[],3,0),"")</f>
        <v/>
      </c>
    </row>
    <row r="2689" spans="6:8" ht="18.75" x14ac:dyDescent="0.3">
      <c r="F2689" s="8" t="s">
        <v>988</v>
      </c>
      <c r="G2689" s="9">
        <f>IFERROR(VLOOKUP(Table2[[#This Row],[رقم الايصال الاكتروني]],Table1[],2,0),"")</f>
        <v>47700</v>
      </c>
      <c r="H2689" s="9" t="str">
        <f>IFERROR(VLOOKUP(Table2[[#This Row],[رقم الايصال الاكتروني]],Table1[],3,0),"")</f>
        <v>كاش</v>
      </c>
    </row>
    <row r="2690" spans="6:8" ht="18.75" x14ac:dyDescent="0.3">
      <c r="F2690" s="8" t="s">
        <v>991</v>
      </c>
      <c r="G2690" s="9">
        <f>IFERROR(VLOOKUP(Table2[[#This Row],[رقم الايصال الاكتروني]],Table1[],2,0),"")</f>
        <v>33210</v>
      </c>
      <c r="H2690" s="9" t="str">
        <f>IFERROR(VLOOKUP(Table2[[#This Row],[رقم الايصال الاكتروني]],Table1[],3,0),"")</f>
        <v>فيزا</v>
      </c>
    </row>
    <row r="2691" spans="6:8" ht="18.75" x14ac:dyDescent="0.3">
      <c r="F2691" s="8">
        <v>34853</v>
      </c>
      <c r="G2691" s="9" t="str">
        <f>IFERROR(VLOOKUP(Table2[[#This Row],[رقم الايصال الاكتروني]],Table1[],2,0),"")</f>
        <v/>
      </c>
      <c r="H2691" s="9" t="str">
        <f>IFERROR(VLOOKUP(Table2[[#This Row],[رقم الايصال الاكتروني]],Table1[],3,0),"")</f>
        <v/>
      </c>
    </row>
    <row r="2692" spans="6:8" ht="18.75" x14ac:dyDescent="0.3">
      <c r="F2692" s="8" t="s">
        <v>977</v>
      </c>
      <c r="G2692" s="9">
        <f>IFERROR(VLOOKUP(Table2[[#This Row],[رقم الايصال الاكتروني]],Table1[],2,0),"")</f>
        <v>24975</v>
      </c>
      <c r="H2692" s="9" t="str">
        <f>IFERROR(VLOOKUP(Table2[[#This Row],[رقم الايصال الاكتروني]],Table1[],3,0),"")</f>
        <v>فيزا</v>
      </c>
    </row>
    <row r="2693" spans="6:8" ht="18.75" x14ac:dyDescent="0.3">
      <c r="F2693" s="8">
        <v>612455</v>
      </c>
      <c r="G2693" s="9">
        <f>IFERROR(VLOOKUP(Table2[[#This Row],[رقم الايصال الاكتروني]],Table1[],2,0),"")</f>
        <v>15921</v>
      </c>
      <c r="H2693" s="9" t="str">
        <f>IFERROR(VLOOKUP(Table2[[#This Row],[رقم الايصال الاكتروني]],Table1[],3,0),"")</f>
        <v>فيزا</v>
      </c>
    </row>
    <row r="2694" spans="6:8" ht="18.75" x14ac:dyDescent="0.3">
      <c r="F2694" s="8">
        <v>512298</v>
      </c>
      <c r="G2694" s="9" t="str">
        <f>IFERROR(VLOOKUP(Table2[[#This Row],[رقم الايصال الاكتروني]],Table1[],2,0),"")</f>
        <v/>
      </c>
      <c r="H2694" s="9" t="str">
        <f>IFERROR(VLOOKUP(Table2[[#This Row],[رقم الايصال الاكتروني]],Table1[],3,0),"")</f>
        <v/>
      </c>
    </row>
    <row r="2695" spans="6:8" ht="18.75" x14ac:dyDescent="0.3">
      <c r="F2695" s="8" t="s">
        <v>1907</v>
      </c>
      <c r="G2695" s="9">
        <f>IFERROR(VLOOKUP(Table2[[#This Row],[رقم الايصال الاكتروني]],Table1[],2,0),"")</f>
        <v>28350</v>
      </c>
      <c r="H2695" s="9" t="str">
        <f>IFERROR(VLOOKUP(Table2[[#This Row],[رقم الايصال الاكتروني]],Table1[],3,0),"")</f>
        <v>فيزا</v>
      </c>
    </row>
    <row r="2696" spans="6:8" ht="18.75" x14ac:dyDescent="0.3">
      <c r="F2696" s="8">
        <v>99585</v>
      </c>
      <c r="G2696" s="9" t="str">
        <f>IFERROR(VLOOKUP(Table2[[#This Row],[رقم الايصال الاكتروني]],Table1[],2,0),"")</f>
        <v/>
      </c>
      <c r="H2696" s="9" t="str">
        <f>IFERROR(VLOOKUP(Table2[[#This Row],[رقم الايصال الاكتروني]],Table1[],3,0),"")</f>
        <v/>
      </c>
    </row>
    <row r="2697" spans="6:8" ht="18.75" x14ac:dyDescent="0.3">
      <c r="F2697" s="8" t="s">
        <v>1908</v>
      </c>
      <c r="G2697" s="9" t="str">
        <f>IFERROR(VLOOKUP(Table2[[#This Row],[رقم الايصال الاكتروني]],Table1[],2,0),"")</f>
        <v/>
      </c>
      <c r="H2697" s="9" t="str">
        <f>IFERROR(VLOOKUP(Table2[[#This Row],[رقم الايصال الاكتروني]],Table1[],3,0),"")</f>
        <v/>
      </c>
    </row>
    <row r="2698" spans="6:8" ht="18.75" x14ac:dyDescent="0.3">
      <c r="F2698" s="8" t="s">
        <v>1909</v>
      </c>
      <c r="G2698" s="9">
        <f>IFERROR(VLOOKUP(Table2[[#This Row],[رقم الايصال الاكتروني]],Table1[],2,0),"")</f>
        <v>17820</v>
      </c>
      <c r="H2698" s="9" t="str">
        <f>IFERROR(VLOOKUP(Table2[[#This Row],[رقم الايصال الاكتروني]],Table1[],3,0),"")</f>
        <v>فيزا</v>
      </c>
    </row>
    <row r="2699" spans="6:8" ht="18.75" x14ac:dyDescent="0.3">
      <c r="F2699" s="8" t="s">
        <v>1910</v>
      </c>
      <c r="G2699" s="9">
        <f>IFERROR(VLOOKUP(Table2[[#This Row],[رقم الايصال الاكتروني]],Table1[],2,0),"")</f>
        <v>15228</v>
      </c>
      <c r="H2699" s="9" t="str">
        <f>IFERROR(VLOOKUP(Table2[[#This Row],[رقم الايصال الاكتروني]],Table1[],3,0),"")</f>
        <v>فيزا</v>
      </c>
    </row>
    <row r="2700" spans="6:8" ht="18.75" x14ac:dyDescent="0.3">
      <c r="F2700" s="8" t="s">
        <v>1911</v>
      </c>
      <c r="G2700" s="9">
        <f>IFERROR(VLOOKUP(Table2[[#This Row],[رقم الايصال الاكتروني]],Table1[],2,0),"")</f>
        <v>21955</v>
      </c>
      <c r="H2700" s="9" t="str">
        <f>IFERROR(VLOOKUP(Table2[[#This Row],[رقم الايصال الاكتروني]],Table1[],3,0),"")</f>
        <v>فيزا</v>
      </c>
    </row>
    <row r="2701" spans="6:8" ht="18.75" x14ac:dyDescent="0.3">
      <c r="F2701" s="8" t="s">
        <v>1912</v>
      </c>
      <c r="G2701" s="9" t="str">
        <f>IFERROR(VLOOKUP(Table2[[#This Row],[رقم الايصال الاكتروني]],Table1[],2,0),"")</f>
        <v/>
      </c>
      <c r="H2701" s="9" t="str">
        <f>IFERROR(VLOOKUP(Table2[[#This Row],[رقم الايصال الاكتروني]],Table1[],3,0),"")</f>
        <v/>
      </c>
    </row>
    <row r="2702" spans="6:8" ht="18.75" x14ac:dyDescent="0.3">
      <c r="F2702" s="8" t="s">
        <v>1913</v>
      </c>
      <c r="G2702" s="9" t="str">
        <f>IFERROR(VLOOKUP(Table2[[#This Row],[رقم الايصال الاكتروني]],Table1[],2,0),"")</f>
        <v/>
      </c>
      <c r="H2702" s="9" t="str">
        <f>IFERROR(VLOOKUP(Table2[[#This Row],[رقم الايصال الاكتروني]],Table1[],3,0),"")</f>
        <v/>
      </c>
    </row>
    <row r="2703" spans="6:8" ht="18.75" x14ac:dyDescent="0.3">
      <c r="F2703" s="8" t="s">
        <v>1914</v>
      </c>
      <c r="G2703" s="9" t="str">
        <f>IFERROR(VLOOKUP(Table2[[#This Row],[رقم الايصال الاكتروني]],Table1[],2,0),"")</f>
        <v/>
      </c>
      <c r="H2703" s="9" t="str">
        <f>IFERROR(VLOOKUP(Table2[[#This Row],[رقم الايصال الاكتروني]],Table1[],3,0),"")</f>
        <v/>
      </c>
    </row>
    <row r="2704" spans="6:8" ht="18.75" x14ac:dyDescent="0.3">
      <c r="F2704" s="8" t="s">
        <v>1915</v>
      </c>
      <c r="G2704" s="9" t="str">
        <f>IFERROR(VLOOKUP(Table2[[#This Row],[رقم الايصال الاكتروني]],Table1[],2,0),"")</f>
        <v/>
      </c>
      <c r="H2704" s="9" t="str">
        <f>IFERROR(VLOOKUP(Table2[[#This Row],[رقم الايصال الاكتروني]],Table1[],3,0),"")</f>
        <v/>
      </c>
    </row>
    <row r="2705" spans="6:8" ht="18.75" x14ac:dyDescent="0.3">
      <c r="F2705" s="8">
        <v>540793</v>
      </c>
      <c r="G2705" s="9" t="str">
        <f>IFERROR(VLOOKUP(Table2[[#This Row],[رقم الايصال الاكتروني]],Table1[],2,0),"")</f>
        <v/>
      </c>
      <c r="H2705" s="9" t="str">
        <f>IFERROR(VLOOKUP(Table2[[#This Row],[رقم الايصال الاكتروني]],Table1[],3,0),"")</f>
        <v/>
      </c>
    </row>
    <row r="2706" spans="6:8" ht="18.75" x14ac:dyDescent="0.3">
      <c r="F2706" s="8">
        <v>544270</v>
      </c>
      <c r="G2706" s="9" t="str">
        <f>IFERROR(VLOOKUP(Table2[[#This Row],[رقم الايصال الاكتروني]],Table1[],2,0),"")</f>
        <v/>
      </c>
      <c r="H2706" s="9" t="str">
        <f>IFERROR(VLOOKUP(Table2[[#This Row],[رقم الايصال الاكتروني]],Table1[],3,0),"")</f>
        <v/>
      </c>
    </row>
    <row r="2707" spans="6:8" ht="18.75" x14ac:dyDescent="0.3">
      <c r="F2707" s="8">
        <v>927347</v>
      </c>
      <c r="G2707" s="9" t="str">
        <f>IFERROR(VLOOKUP(Table2[[#This Row],[رقم الايصال الاكتروني]],Table1[],2,0),"")</f>
        <v/>
      </c>
      <c r="H2707" s="9" t="str">
        <f>IFERROR(VLOOKUP(Table2[[#This Row],[رقم الايصال الاكتروني]],Table1[],3,0),"")</f>
        <v/>
      </c>
    </row>
    <row r="2708" spans="6:8" ht="18.75" x14ac:dyDescent="0.3">
      <c r="F2708" s="8">
        <v>927342</v>
      </c>
      <c r="G2708" s="9" t="str">
        <f>IFERROR(VLOOKUP(Table2[[#This Row],[رقم الايصال الاكتروني]],Table1[],2,0),"")</f>
        <v/>
      </c>
      <c r="H2708" s="9" t="str">
        <f>IFERROR(VLOOKUP(Table2[[#This Row],[رقم الايصال الاكتروني]],Table1[],3,0),"")</f>
        <v/>
      </c>
    </row>
    <row r="2709" spans="6:8" ht="18.75" x14ac:dyDescent="0.3">
      <c r="F2709" s="8">
        <v>927345</v>
      </c>
      <c r="G2709" s="9" t="str">
        <f>IFERROR(VLOOKUP(Table2[[#This Row],[رقم الايصال الاكتروني]],Table1[],2,0),"")</f>
        <v/>
      </c>
      <c r="H2709" s="9" t="str">
        <f>IFERROR(VLOOKUP(Table2[[#This Row],[رقم الايصال الاكتروني]],Table1[],3,0),"")</f>
        <v/>
      </c>
    </row>
    <row r="2710" spans="6:8" ht="18.75" x14ac:dyDescent="0.3">
      <c r="F2710" s="8">
        <v>927341</v>
      </c>
      <c r="G2710" s="9" t="str">
        <f>IFERROR(VLOOKUP(Table2[[#This Row],[رقم الايصال الاكتروني]],Table1[],2,0),"")</f>
        <v/>
      </c>
      <c r="H2710" s="9" t="str">
        <f>IFERROR(VLOOKUP(Table2[[#This Row],[رقم الايصال الاكتروني]],Table1[],3,0),"")</f>
        <v/>
      </c>
    </row>
    <row r="2711" spans="6:8" ht="18.75" x14ac:dyDescent="0.3">
      <c r="F2711" s="8" t="s">
        <v>1916</v>
      </c>
      <c r="G2711" s="9" t="str">
        <f>IFERROR(VLOOKUP(Table2[[#This Row],[رقم الايصال الاكتروني]],Table1[],2,0),"")</f>
        <v/>
      </c>
      <c r="H2711" s="9" t="str">
        <f>IFERROR(VLOOKUP(Table2[[#This Row],[رقم الايصال الاكتروني]],Table1[],3,0),"")</f>
        <v/>
      </c>
    </row>
    <row r="2712" spans="6:8" ht="18.75" x14ac:dyDescent="0.3">
      <c r="F2712" s="8" t="s">
        <v>1045</v>
      </c>
      <c r="G2712" s="9">
        <f>IFERROR(VLOOKUP(Table2[[#This Row],[رقم الايصال الاكتروني]],Table1[],2,0),"")</f>
        <v>33210</v>
      </c>
      <c r="H2712" s="9" t="str">
        <f>IFERROR(VLOOKUP(Table2[[#This Row],[رقم الايصال الاكتروني]],Table1[],3,0),"")</f>
        <v>كاش</v>
      </c>
    </row>
    <row r="2713" spans="6:8" ht="18.75" x14ac:dyDescent="0.3">
      <c r="F2713" s="8" t="s">
        <v>1917</v>
      </c>
      <c r="G2713" s="9" t="str">
        <f>IFERROR(VLOOKUP(Table2[[#This Row],[رقم الايصال الاكتروني]],Table1[],2,0),"")</f>
        <v/>
      </c>
      <c r="H2713" s="9" t="str">
        <f>IFERROR(VLOOKUP(Table2[[#This Row],[رقم الايصال الاكتروني]],Table1[],3,0),"")</f>
        <v/>
      </c>
    </row>
    <row r="2714" spans="6:8" ht="18.75" x14ac:dyDescent="0.3">
      <c r="F2714" s="8" t="s">
        <v>1918</v>
      </c>
      <c r="G2714" s="9" t="str">
        <f>IFERROR(VLOOKUP(Table2[[#This Row],[رقم الايصال الاكتروني]],Table1[],2,0),"")</f>
        <v/>
      </c>
      <c r="H2714" s="9" t="str">
        <f>IFERROR(VLOOKUP(Table2[[#This Row],[رقم الايصال الاكتروني]],Table1[],3,0),"")</f>
        <v/>
      </c>
    </row>
    <row r="2715" spans="6:8" ht="18.75" x14ac:dyDescent="0.3">
      <c r="F2715" s="8">
        <v>68661</v>
      </c>
      <c r="G2715" s="9" t="str">
        <f>IFERROR(VLOOKUP(Table2[[#This Row],[رقم الايصال الاكتروني]],Table1[],2,0),"")</f>
        <v/>
      </c>
      <c r="H2715" s="9" t="str">
        <f>IFERROR(VLOOKUP(Table2[[#This Row],[رقم الايصال الاكتروني]],Table1[],3,0),"")</f>
        <v/>
      </c>
    </row>
    <row r="2716" spans="6:8" ht="18.75" x14ac:dyDescent="0.3">
      <c r="F2716" s="8" t="s">
        <v>1046</v>
      </c>
      <c r="G2716" s="9">
        <f>IFERROR(VLOOKUP(Table2[[#This Row],[رقم الايصال الاكتروني]],Table1[],2,0),"")</f>
        <v>25819</v>
      </c>
      <c r="H2716" s="9" t="str">
        <f>IFERROR(VLOOKUP(Table2[[#This Row],[رقم الايصال الاكتروني]],Table1[],3,0),"")</f>
        <v>فيزا</v>
      </c>
    </row>
    <row r="2717" spans="6:8" ht="18.75" x14ac:dyDescent="0.3">
      <c r="F2717" s="8" t="s">
        <v>1047</v>
      </c>
      <c r="G2717" s="9">
        <f>IFERROR(VLOOKUP(Table2[[#This Row],[رقم الايصال الاكتروني]],Table1[],2,0),"")</f>
        <v>43732</v>
      </c>
      <c r="H2717" s="9" t="str">
        <f>IFERROR(VLOOKUP(Table2[[#This Row],[رقم الايصال الاكتروني]],Table1[],3,0),"")</f>
        <v>شيك</v>
      </c>
    </row>
    <row r="2718" spans="6:8" ht="18.75" x14ac:dyDescent="0.3">
      <c r="F2718" s="8" t="s">
        <v>1919</v>
      </c>
      <c r="G2718" s="9" t="str">
        <f>IFERROR(VLOOKUP(Table2[[#This Row],[رقم الايصال الاكتروني]],Table1[],2,0),"")</f>
        <v/>
      </c>
      <c r="H2718" s="9" t="str">
        <f>IFERROR(VLOOKUP(Table2[[#This Row],[رقم الايصال الاكتروني]],Table1[],3,0),"")</f>
        <v/>
      </c>
    </row>
    <row r="2719" spans="6:8" ht="18.75" x14ac:dyDescent="0.3">
      <c r="F2719" s="8" t="s">
        <v>1920</v>
      </c>
      <c r="G2719" s="9" t="str">
        <f>IFERROR(VLOOKUP(Table2[[#This Row],[رقم الايصال الاكتروني]],Table1[],2,0),"")</f>
        <v/>
      </c>
      <c r="H2719" s="9" t="str">
        <f>IFERROR(VLOOKUP(Table2[[#This Row],[رقم الايصال الاكتروني]],Table1[],3,0),"")</f>
        <v/>
      </c>
    </row>
    <row r="2720" spans="6:8" ht="18.75" x14ac:dyDescent="0.3">
      <c r="F2720" s="8">
        <v>28488</v>
      </c>
      <c r="G2720" s="9">
        <f>IFERROR(VLOOKUP(Table2[[#This Row],[رقم الايصال الاكتروني]],Table1[],2,0),"")</f>
        <v>8432</v>
      </c>
      <c r="H2720" s="9" t="str">
        <f>IFERROR(VLOOKUP(Table2[[#This Row],[رقم الايصال الاكتروني]],Table1[],3,0),"")</f>
        <v>فيزا</v>
      </c>
    </row>
    <row r="2721" spans="6:8" ht="18.75" x14ac:dyDescent="0.3">
      <c r="F2721" s="8">
        <v>74303</v>
      </c>
      <c r="G2721" s="9">
        <f>IFERROR(VLOOKUP(Table2[[#This Row],[رقم الايصال الاكتروني]],Table1[],2,0),"")</f>
        <v>21938</v>
      </c>
      <c r="H2721" s="9" t="str">
        <f>IFERROR(VLOOKUP(Table2[[#This Row],[رقم الايصال الاكتروني]],Table1[],3,0),"")</f>
        <v>فيزا</v>
      </c>
    </row>
    <row r="2722" spans="6:8" ht="18.75" x14ac:dyDescent="0.3">
      <c r="F2722" s="8">
        <v>53457</v>
      </c>
      <c r="G2722" s="9" t="str">
        <f>IFERROR(VLOOKUP(Table2[[#This Row],[رقم الايصال الاكتروني]],Table1[],2,0),"")</f>
        <v/>
      </c>
      <c r="H2722" s="9" t="str">
        <f>IFERROR(VLOOKUP(Table2[[#This Row],[رقم الايصال الاكتروني]],Table1[],3,0),"")</f>
        <v/>
      </c>
    </row>
    <row r="2723" spans="6:8" ht="18.75" x14ac:dyDescent="0.3">
      <c r="F2723" s="8">
        <v>3065</v>
      </c>
      <c r="G2723" s="9" t="str">
        <f>IFERROR(VLOOKUP(Table2[[#This Row],[رقم الايصال الاكتروني]],Table1[],2,0),"")</f>
        <v/>
      </c>
      <c r="H2723" s="9" t="str">
        <f>IFERROR(VLOOKUP(Table2[[#This Row],[رقم الايصال الاكتروني]],Table1[],3,0),"")</f>
        <v/>
      </c>
    </row>
    <row r="2724" spans="6:8" ht="18.75" x14ac:dyDescent="0.3">
      <c r="F2724" s="8" t="s">
        <v>1037</v>
      </c>
      <c r="G2724" s="9">
        <f>IFERROR(VLOOKUP(Table2[[#This Row],[رقم الايصال الاكتروني]],Table1[],2,0),"")</f>
        <v>33410</v>
      </c>
      <c r="H2724" s="9" t="str">
        <f>IFERROR(VLOOKUP(Table2[[#This Row],[رقم الايصال الاكتروني]],Table1[],3,0),"")</f>
        <v>كاش</v>
      </c>
    </row>
    <row r="2725" spans="6:8" ht="18.75" x14ac:dyDescent="0.3">
      <c r="F2725" s="8">
        <v>63726</v>
      </c>
      <c r="G2725" s="9" t="str">
        <f>IFERROR(VLOOKUP(Table2[[#This Row],[رقم الايصال الاكتروني]],Table1[],2,0),"")</f>
        <v/>
      </c>
      <c r="H2725" s="9" t="str">
        <f>IFERROR(VLOOKUP(Table2[[#This Row],[رقم الايصال الاكتروني]],Table1[],3,0),"")</f>
        <v/>
      </c>
    </row>
    <row r="2726" spans="6:8" ht="18.75" x14ac:dyDescent="0.3">
      <c r="F2726" s="8" t="s">
        <v>1039</v>
      </c>
      <c r="G2726" s="9">
        <f>IFERROR(VLOOKUP(Table2[[#This Row],[رقم الايصال الاكتروني]],Table1[],2,0),"")</f>
        <v>17115</v>
      </c>
      <c r="H2726" s="9" t="str">
        <f>IFERROR(VLOOKUP(Table2[[#This Row],[رقم الايصال الاكتروني]],Table1[],3,0),"")</f>
        <v>فيزا</v>
      </c>
    </row>
    <row r="2727" spans="6:8" ht="18.75" x14ac:dyDescent="0.3">
      <c r="F2727" s="8" t="s">
        <v>1048</v>
      </c>
      <c r="G2727" s="9">
        <f>IFERROR(VLOOKUP(Table2[[#This Row],[رقم الايصال الاكتروني]],Table1[],2,0),"")</f>
        <v>27675</v>
      </c>
      <c r="H2727" s="9" t="str">
        <f>IFERROR(VLOOKUP(Table2[[#This Row],[رقم الايصال الاكتروني]],Table1[],3,0),"")</f>
        <v>فيزا</v>
      </c>
    </row>
    <row r="2728" spans="6:8" ht="18.75" x14ac:dyDescent="0.3">
      <c r="F2728" s="8" t="s">
        <v>1040</v>
      </c>
      <c r="G2728" s="9">
        <f>IFERROR(VLOOKUP(Table2[[#This Row],[رقم الايصال الاكتروني]],Table1[],2,0),"")</f>
        <v>19933</v>
      </c>
      <c r="H2728" s="9" t="str">
        <f>IFERROR(VLOOKUP(Table2[[#This Row],[رقم الايصال الاكتروني]],Table1[],3,0),"")</f>
        <v>فيزا</v>
      </c>
    </row>
    <row r="2729" spans="6:8" ht="18.75" x14ac:dyDescent="0.3">
      <c r="F2729" s="8" t="s">
        <v>1041</v>
      </c>
      <c r="G2729" s="9">
        <f>IFERROR(VLOOKUP(Table2[[#This Row],[رقم الايصال الاكتروني]],Table1[],2,0),"")</f>
        <v>22680</v>
      </c>
      <c r="H2729" s="9" t="str">
        <f>IFERROR(VLOOKUP(Table2[[#This Row],[رقم الايصال الاكتروني]],Table1[],3,0),"")</f>
        <v>فيزا</v>
      </c>
    </row>
    <row r="2730" spans="6:8" ht="18.75" x14ac:dyDescent="0.3">
      <c r="F2730" s="8">
        <v>99289</v>
      </c>
      <c r="G2730" s="9">
        <f>IFERROR(VLOOKUP(Table2[[#This Row],[رقم الايصال الاكتروني]],Table1[],2,0),"")</f>
        <v>20387</v>
      </c>
      <c r="H2730" s="9" t="str">
        <f>IFERROR(VLOOKUP(Table2[[#This Row],[رقم الايصال الاكتروني]],Table1[],3,0),"")</f>
        <v>فيزا</v>
      </c>
    </row>
    <row r="2731" spans="6:8" ht="18.75" x14ac:dyDescent="0.3">
      <c r="F2731" s="8" t="s">
        <v>1921</v>
      </c>
      <c r="G2731" s="9" t="str">
        <f>IFERROR(VLOOKUP(Table2[[#This Row],[رقم الايصال الاكتروني]],Table1[],2,0),"")</f>
        <v/>
      </c>
      <c r="H2731" s="9" t="str">
        <f>IFERROR(VLOOKUP(Table2[[#This Row],[رقم الايصال الاكتروني]],Table1[],3,0),"")</f>
        <v/>
      </c>
    </row>
    <row r="2732" spans="6:8" ht="18.75" x14ac:dyDescent="0.3">
      <c r="F2732" s="8" t="s">
        <v>1922</v>
      </c>
      <c r="G2732" s="9" t="str">
        <f>IFERROR(VLOOKUP(Table2[[#This Row],[رقم الايصال الاكتروني]],Table1[],2,0),"")</f>
        <v/>
      </c>
      <c r="H2732" s="9" t="str">
        <f>IFERROR(VLOOKUP(Table2[[#This Row],[رقم الايصال الاكتروني]],Table1[],3,0),"")</f>
        <v/>
      </c>
    </row>
    <row r="2733" spans="6:8" ht="18.75" x14ac:dyDescent="0.3">
      <c r="F2733" s="8">
        <v>43544</v>
      </c>
      <c r="G2733" s="9" t="str">
        <f>IFERROR(VLOOKUP(Table2[[#This Row],[رقم الايصال الاكتروني]],Table1[],2,0),"")</f>
        <v/>
      </c>
      <c r="H2733" s="9" t="str">
        <f>IFERROR(VLOOKUP(Table2[[#This Row],[رقم الايصال الاكتروني]],Table1[],3,0),"")</f>
        <v/>
      </c>
    </row>
    <row r="2734" spans="6:8" ht="18.75" x14ac:dyDescent="0.3">
      <c r="F2734" s="8">
        <v>5795350</v>
      </c>
      <c r="G2734" s="9">
        <f>IFERROR(VLOOKUP(Table2[[#This Row],[رقم الايصال الاكتروني]],Table1[],2,0),"")</f>
        <v>7500</v>
      </c>
      <c r="H2734" s="9" t="str">
        <f>IFERROR(VLOOKUP(Table2[[#This Row],[رقم الايصال الاكتروني]],Table1[],3,0),"")</f>
        <v>فيزا</v>
      </c>
    </row>
    <row r="2735" spans="6:8" ht="18.75" x14ac:dyDescent="0.3">
      <c r="F2735" s="8" t="s">
        <v>1923</v>
      </c>
      <c r="G2735" s="9" t="str">
        <f>IFERROR(VLOOKUP(Table2[[#This Row],[رقم الايصال الاكتروني]],Table1[],2,0),"")</f>
        <v/>
      </c>
      <c r="H2735" s="9" t="str">
        <f>IFERROR(VLOOKUP(Table2[[#This Row],[رقم الايصال الاكتروني]],Table1[],3,0),"")</f>
        <v/>
      </c>
    </row>
    <row r="2736" spans="6:8" ht="18.75" x14ac:dyDescent="0.3">
      <c r="F2736" s="8">
        <v>99271</v>
      </c>
      <c r="G2736" s="9">
        <f>IFERROR(VLOOKUP(Table2[[#This Row],[رقم الايصال الاكتروني]],Table1[],2,0),"")</f>
        <v>60000</v>
      </c>
      <c r="H2736" s="9" t="str">
        <f>IFERROR(VLOOKUP(Table2[[#This Row],[رقم الايصال الاكتروني]],Table1[],3,0),"")</f>
        <v>كاش</v>
      </c>
    </row>
    <row r="2737" spans="6:8" ht="18.75" x14ac:dyDescent="0.3">
      <c r="F2737" s="8" t="s">
        <v>1924</v>
      </c>
      <c r="G2737" s="9" t="str">
        <f>IFERROR(VLOOKUP(Table2[[#This Row],[رقم الايصال الاكتروني]],Table1[],2,0),"")</f>
        <v/>
      </c>
      <c r="H2737" s="9" t="str">
        <f>IFERROR(VLOOKUP(Table2[[#This Row],[رقم الايصال الاكتروني]],Table1[],3,0),"")</f>
        <v/>
      </c>
    </row>
    <row r="2738" spans="6:8" ht="18.75" x14ac:dyDescent="0.3">
      <c r="F2738" s="8" t="s">
        <v>1925</v>
      </c>
      <c r="G2738" s="9" t="str">
        <f>IFERROR(VLOOKUP(Table2[[#This Row],[رقم الايصال الاكتروني]],Table1[],2,0),"")</f>
        <v/>
      </c>
      <c r="H2738" s="9" t="str">
        <f>IFERROR(VLOOKUP(Table2[[#This Row],[رقم الايصال الاكتروني]],Table1[],3,0),"")</f>
        <v/>
      </c>
    </row>
    <row r="2739" spans="6:8" ht="18.75" x14ac:dyDescent="0.3">
      <c r="F2739" s="8" t="s">
        <v>1059</v>
      </c>
      <c r="G2739" s="9">
        <f>IFERROR(VLOOKUP(Table2[[#This Row],[رقم الايصال الاكتروني]],Table1[],2,0),"")</f>
        <v>27375</v>
      </c>
      <c r="H2739" s="9" t="str">
        <f>IFERROR(VLOOKUP(Table2[[#This Row],[رقم الايصال الاكتروني]],Table1[],3,0),"")</f>
        <v>فيزا</v>
      </c>
    </row>
    <row r="2740" spans="6:8" ht="18.75" x14ac:dyDescent="0.3">
      <c r="F2740" s="8" t="s">
        <v>1926</v>
      </c>
      <c r="G2740" s="9" t="str">
        <f>IFERROR(VLOOKUP(Table2[[#This Row],[رقم الايصال الاكتروني]],Table1[],2,0),"")</f>
        <v/>
      </c>
      <c r="H2740" s="9" t="str">
        <f>IFERROR(VLOOKUP(Table2[[#This Row],[رقم الايصال الاكتروني]],Table1[],3,0),"")</f>
        <v/>
      </c>
    </row>
    <row r="2741" spans="6:8" ht="18.75" x14ac:dyDescent="0.3">
      <c r="F2741" s="8">
        <v>835313</v>
      </c>
      <c r="G2741" s="9" t="str">
        <f>IFERROR(VLOOKUP(Table2[[#This Row],[رقم الايصال الاكتروني]],Table1[],2,0),"")</f>
        <v/>
      </c>
      <c r="H2741" s="9" t="str">
        <f>IFERROR(VLOOKUP(Table2[[#This Row],[رقم الايصال الاكتروني]],Table1[],3,0),"")</f>
        <v/>
      </c>
    </row>
    <row r="2742" spans="6:8" ht="18.75" x14ac:dyDescent="0.3">
      <c r="F2742" s="8" t="s">
        <v>1927</v>
      </c>
      <c r="G2742" s="9" t="str">
        <f>IFERROR(VLOOKUP(Table2[[#This Row],[رقم الايصال الاكتروني]],Table1[],2,0),"")</f>
        <v/>
      </c>
      <c r="H2742" s="9" t="str">
        <f>IFERROR(VLOOKUP(Table2[[#This Row],[رقم الايصال الاكتروني]],Table1[],3,0),"")</f>
        <v/>
      </c>
    </row>
    <row r="2743" spans="6:8" ht="18.75" x14ac:dyDescent="0.3">
      <c r="F2743" s="8" t="s">
        <v>1928</v>
      </c>
      <c r="G2743" s="9" t="str">
        <f>IFERROR(VLOOKUP(Table2[[#This Row],[رقم الايصال الاكتروني]],Table1[],2,0),"")</f>
        <v/>
      </c>
      <c r="H2743" s="9" t="str">
        <f>IFERROR(VLOOKUP(Table2[[#This Row],[رقم الايصال الاكتروني]],Table1[],3,0),"")</f>
        <v/>
      </c>
    </row>
    <row r="2744" spans="6:8" ht="18.75" x14ac:dyDescent="0.3">
      <c r="F2744" s="8" t="s">
        <v>1929</v>
      </c>
      <c r="G2744" s="9" t="str">
        <f>IFERROR(VLOOKUP(Table2[[#This Row],[رقم الايصال الاكتروني]],Table1[],2,0),"")</f>
        <v/>
      </c>
      <c r="H2744" s="9" t="str">
        <f>IFERROR(VLOOKUP(Table2[[#This Row],[رقم الايصال الاكتروني]],Table1[],3,0),"")</f>
        <v/>
      </c>
    </row>
    <row r="2745" spans="6:8" ht="18.75" x14ac:dyDescent="0.3">
      <c r="F2745" s="8" t="s">
        <v>1930</v>
      </c>
      <c r="G2745" s="9" t="str">
        <f>IFERROR(VLOOKUP(Table2[[#This Row],[رقم الايصال الاكتروني]],Table1[],2,0),"")</f>
        <v/>
      </c>
      <c r="H2745" s="9" t="str">
        <f>IFERROR(VLOOKUP(Table2[[#This Row],[رقم الايصال الاكتروني]],Table1[],3,0),"")</f>
        <v/>
      </c>
    </row>
    <row r="2746" spans="6:8" ht="18.75" x14ac:dyDescent="0.3">
      <c r="F2746" s="8" t="s">
        <v>1931</v>
      </c>
      <c r="G2746" s="9" t="str">
        <f>IFERROR(VLOOKUP(Table2[[#This Row],[رقم الايصال الاكتروني]],Table1[],2,0),"")</f>
        <v/>
      </c>
      <c r="H2746" s="9" t="str">
        <f>IFERROR(VLOOKUP(Table2[[#This Row],[رقم الايصال الاكتروني]],Table1[],3,0),"")</f>
        <v/>
      </c>
    </row>
    <row r="2747" spans="6:8" x14ac:dyDescent="0.25">
      <c r="G2747" t="str">
        <f>IFERROR(VLOOKUP(Table2[[#This Row],[رقم الايصال الاكتروني]],Table1[],2,0),"")</f>
        <v/>
      </c>
      <c r="H2747" t="str">
        <f>IFERROR(VLOOKUP(Table2[[#This Row],[رقم الايصال الاكتروني]],Table1[],3,0),"")</f>
        <v/>
      </c>
    </row>
    <row r="2748" spans="6:8" x14ac:dyDescent="0.25">
      <c r="G2748" t="str">
        <f>IFERROR(VLOOKUP(Table2[[#This Row],[رقم الايصال الاكتروني]],Table1[],2,0),"")</f>
        <v/>
      </c>
      <c r="H2748" t="str">
        <f>IFERROR(VLOOKUP(Table2[[#This Row],[رقم الايصال الاكتروني]],Table1[],3,0),"")</f>
        <v/>
      </c>
    </row>
    <row r="2749" spans="6:8" x14ac:dyDescent="0.25">
      <c r="G2749" t="str">
        <f>IFERROR(VLOOKUP(Table2[[#This Row],[رقم الايصال الاكتروني]],Table1[],2,0),"")</f>
        <v/>
      </c>
      <c r="H2749" t="str">
        <f>IFERROR(VLOOKUP(Table2[[#This Row],[رقم الايصال الاكتروني]],Table1[],3,0),"")</f>
        <v/>
      </c>
    </row>
    <row r="2750" spans="6:8" x14ac:dyDescent="0.25">
      <c r="G2750" t="str">
        <f>IFERROR(VLOOKUP(Table2[[#This Row],[رقم الايصال الاكتروني]],Table1[],2,0),"")</f>
        <v/>
      </c>
      <c r="H2750" t="str">
        <f>IFERROR(VLOOKUP(Table2[[#This Row],[رقم الايصال الاكتروني]],Table1[],3,0),"")</f>
        <v/>
      </c>
    </row>
    <row r="2751" spans="6:8" x14ac:dyDescent="0.25">
      <c r="G2751" t="str">
        <f>IFERROR(VLOOKUP(Table2[[#This Row],[رقم الايصال الاكتروني]],Table1[],2,0),"")</f>
        <v/>
      </c>
      <c r="H2751" t="str">
        <f>IFERROR(VLOOKUP(Table2[[#This Row],[رقم الايصال الاكتروني]],Table1[],3,0),"")</f>
        <v/>
      </c>
    </row>
    <row r="2752" spans="6:8" x14ac:dyDescent="0.25">
      <c r="G2752" t="str">
        <f>IFERROR(VLOOKUP(Table2[[#This Row],[رقم الايصال الاكتروني]],Table1[],2,0),"")</f>
        <v/>
      </c>
      <c r="H2752" t="str">
        <f>IFERROR(VLOOKUP(Table2[[#This Row],[رقم الايصال الاكتروني]],Table1[],3,0),"")</f>
        <v/>
      </c>
    </row>
    <row r="2753" spans="7:8" x14ac:dyDescent="0.25">
      <c r="G2753" t="str">
        <f>IFERROR(VLOOKUP(Table2[[#This Row],[رقم الايصال الاكتروني]],Table1[],2,0),"")</f>
        <v/>
      </c>
      <c r="H2753" t="str">
        <f>IFERROR(VLOOKUP(Table2[[#This Row],[رقم الايصال الاكتروني]],Table1[],3,0),"")</f>
        <v/>
      </c>
    </row>
    <row r="2754" spans="7:8" x14ac:dyDescent="0.25">
      <c r="G2754" t="str">
        <f>IFERROR(VLOOKUP(Table2[[#This Row],[رقم الايصال الاكتروني]],Table1[],2,0),"")</f>
        <v/>
      </c>
      <c r="H2754" t="str">
        <f>IFERROR(VLOOKUP(Table2[[#This Row],[رقم الايصال الاكتروني]],Table1[],3,0),"")</f>
        <v/>
      </c>
    </row>
    <row r="2755" spans="7:8" x14ac:dyDescent="0.25">
      <c r="G2755" t="str">
        <f>IFERROR(VLOOKUP(Table2[[#This Row],[رقم الايصال الاكتروني]],Table1[],2,0),"")</f>
        <v/>
      </c>
      <c r="H2755" t="str">
        <f>IFERROR(VLOOKUP(Table2[[#This Row],[رقم الايصال الاكتروني]],Table1[],3,0),"")</f>
        <v/>
      </c>
    </row>
    <row r="2756" spans="7:8" x14ac:dyDescent="0.25">
      <c r="G2756" t="str">
        <f>IFERROR(VLOOKUP(Table2[[#This Row],[رقم الايصال الاكتروني]],Table1[],2,0),"")</f>
        <v/>
      </c>
      <c r="H2756" t="str">
        <f>IFERROR(VLOOKUP(Table2[[#This Row],[رقم الايصال الاكتروني]],Table1[],3,0),"")</f>
        <v/>
      </c>
    </row>
    <row r="2757" spans="7:8" x14ac:dyDescent="0.25">
      <c r="G2757" t="str">
        <f>IFERROR(VLOOKUP(Table2[[#This Row],[رقم الايصال الاكتروني]],Table1[],2,0),"")</f>
        <v/>
      </c>
      <c r="H2757" t="str">
        <f>IFERROR(VLOOKUP(Table2[[#This Row],[رقم الايصال الاكتروني]],Table1[],3,0),"")</f>
        <v/>
      </c>
    </row>
    <row r="2758" spans="7:8" x14ac:dyDescent="0.25">
      <c r="G2758" t="str">
        <f>IFERROR(VLOOKUP(Table2[[#This Row],[رقم الايصال الاكتروني]],Table1[],2,0),"")</f>
        <v/>
      </c>
      <c r="H2758" t="str">
        <f>IFERROR(VLOOKUP(Table2[[#This Row],[رقم الايصال الاكتروني]],Table1[],3,0),"")</f>
        <v/>
      </c>
    </row>
    <row r="2759" spans="7:8" x14ac:dyDescent="0.25">
      <c r="G2759" t="str">
        <f>IFERROR(VLOOKUP(Table2[[#This Row],[رقم الايصال الاكتروني]],Table1[],2,0),"")</f>
        <v/>
      </c>
      <c r="H2759" t="str">
        <f>IFERROR(VLOOKUP(Table2[[#This Row],[رقم الايصال الاكتروني]],Table1[],3,0),"")</f>
        <v/>
      </c>
    </row>
    <row r="2760" spans="7:8" x14ac:dyDescent="0.25">
      <c r="G2760" t="str">
        <f>IFERROR(VLOOKUP(Table2[[#This Row],[رقم الايصال الاكتروني]],Table1[],2,0),"")</f>
        <v/>
      </c>
      <c r="H2760" t="str">
        <f>IFERROR(VLOOKUP(Table2[[#This Row],[رقم الايصال الاكتروني]],Table1[],3,0),"")</f>
        <v/>
      </c>
    </row>
    <row r="2761" spans="7:8" x14ac:dyDescent="0.25">
      <c r="G2761" t="str">
        <f>IFERROR(VLOOKUP(Table2[[#This Row],[رقم الايصال الاكتروني]],Table1[],2,0),"")</f>
        <v/>
      </c>
      <c r="H2761" t="str">
        <f>IFERROR(VLOOKUP(Table2[[#This Row],[رقم الايصال الاكتروني]],Table1[],3,0),"")</f>
        <v/>
      </c>
    </row>
    <row r="2762" spans="7:8" x14ac:dyDescent="0.25">
      <c r="G2762" t="str">
        <f>IFERROR(VLOOKUP(Table2[[#This Row],[رقم الايصال الاكتروني]],Table1[],2,0),"")</f>
        <v/>
      </c>
      <c r="H2762" t="str">
        <f>IFERROR(VLOOKUP(Table2[[#This Row],[رقم الايصال الاكتروني]],Table1[],3,0),"")</f>
        <v/>
      </c>
    </row>
    <row r="2763" spans="7:8" x14ac:dyDescent="0.25">
      <c r="G2763" t="str">
        <f>IFERROR(VLOOKUP(Table2[[#This Row],[رقم الايصال الاكتروني]],Table1[],2,0),"")</f>
        <v/>
      </c>
      <c r="H2763" t="str">
        <f>IFERROR(VLOOKUP(Table2[[#This Row],[رقم الايصال الاكتروني]],Table1[],3,0),"")</f>
        <v/>
      </c>
    </row>
    <row r="2764" spans="7:8" x14ac:dyDescent="0.25">
      <c r="G2764" t="str">
        <f>IFERROR(VLOOKUP(Table2[[#This Row],[رقم الايصال الاكتروني]],Table1[],2,0),"")</f>
        <v/>
      </c>
      <c r="H2764" t="str">
        <f>IFERROR(VLOOKUP(Table2[[#This Row],[رقم الايصال الاكتروني]],Table1[],3,0),"")</f>
        <v/>
      </c>
    </row>
    <row r="2765" spans="7:8" x14ac:dyDescent="0.25">
      <c r="G2765" t="str">
        <f>IFERROR(VLOOKUP(Table2[[#This Row],[رقم الايصال الاكتروني]],Table1[],2,0),"")</f>
        <v/>
      </c>
      <c r="H2765" t="str">
        <f>IFERROR(VLOOKUP(Table2[[#This Row],[رقم الايصال الاكتروني]],Table1[],3,0),"")</f>
        <v/>
      </c>
    </row>
    <row r="2766" spans="7:8" x14ac:dyDescent="0.25">
      <c r="G2766" t="str">
        <f>IFERROR(VLOOKUP(Table2[[#This Row],[رقم الايصال الاكتروني]],Table1[],2,0),"")</f>
        <v/>
      </c>
      <c r="H2766" t="str">
        <f>IFERROR(VLOOKUP(Table2[[#This Row],[رقم الايصال الاكتروني]],Table1[],3,0),"")</f>
        <v/>
      </c>
    </row>
    <row r="2767" spans="7:8" x14ac:dyDescent="0.25">
      <c r="G2767" t="str">
        <f>IFERROR(VLOOKUP(Table2[[#This Row],[رقم الايصال الاكتروني]],Table1[],2,0),"")</f>
        <v/>
      </c>
      <c r="H2767" t="str">
        <f>IFERROR(VLOOKUP(Table2[[#This Row],[رقم الايصال الاكتروني]],Table1[],3,0),"")</f>
        <v/>
      </c>
    </row>
    <row r="2768" spans="7:8" x14ac:dyDescent="0.25">
      <c r="G2768" t="str">
        <f>IFERROR(VLOOKUP(Table2[[#This Row],[رقم الايصال الاكتروني]],Table1[],2,0),"")</f>
        <v/>
      </c>
      <c r="H2768" t="str">
        <f>IFERROR(VLOOKUP(Table2[[#This Row],[رقم الايصال الاكتروني]],Table1[],3,0),"")</f>
        <v/>
      </c>
    </row>
    <row r="2769" spans="7:8" x14ac:dyDescent="0.25">
      <c r="G2769" t="str">
        <f>IFERROR(VLOOKUP(Table2[[#This Row],[رقم الايصال الاكتروني]],Table1[],2,0),"")</f>
        <v/>
      </c>
      <c r="H2769" t="str">
        <f>IFERROR(VLOOKUP(Table2[[#This Row],[رقم الايصال الاكتروني]],Table1[],3,0),"")</f>
        <v/>
      </c>
    </row>
    <row r="2770" spans="7:8" x14ac:dyDescent="0.25">
      <c r="G2770" t="str">
        <f>IFERROR(VLOOKUP(Table2[[#This Row],[رقم الايصال الاكتروني]],Table1[],2,0),"")</f>
        <v/>
      </c>
      <c r="H2770" t="str">
        <f>IFERROR(VLOOKUP(Table2[[#This Row],[رقم الايصال الاكتروني]],Table1[],3,0),"")</f>
        <v/>
      </c>
    </row>
    <row r="2771" spans="7:8" x14ac:dyDescent="0.25">
      <c r="G2771" t="str">
        <f>IFERROR(VLOOKUP(Table2[[#This Row],[رقم الايصال الاكتروني]],Table1[],2,0),"")</f>
        <v/>
      </c>
      <c r="H2771" t="str">
        <f>IFERROR(VLOOKUP(Table2[[#This Row],[رقم الايصال الاكتروني]],Table1[],3,0),"")</f>
        <v/>
      </c>
    </row>
    <row r="2772" spans="7:8" x14ac:dyDescent="0.25">
      <c r="G2772" t="str">
        <f>IFERROR(VLOOKUP(Table2[[#This Row],[رقم الايصال الاكتروني]],Table1[],2,0),"")</f>
        <v/>
      </c>
      <c r="H2772" t="str">
        <f>IFERROR(VLOOKUP(Table2[[#This Row],[رقم الايصال الاكتروني]],Table1[],3,0),"")</f>
        <v/>
      </c>
    </row>
    <row r="2773" spans="7:8" x14ac:dyDescent="0.25">
      <c r="G2773" t="str">
        <f>IFERROR(VLOOKUP(Table2[[#This Row],[رقم الايصال الاكتروني]],Table1[],2,0),"")</f>
        <v/>
      </c>
      <c r="H2773" t="str">
        <f>IFERROR(VLOOKUP(Table2[[#This Row],[رقم الايصال الاكتروني]],Table1[],3,0),"")</f>
        <v/>
      </c>
    </row>
    <row r="2774" spans="7:8" x14ac:dyDescent="0.25">
      <c r="G2774" t="str">
        <f>IFERROR(VLOOKUP(Table2[[#This Row],[رقم الايصال الاكتروني]],Table1[],2,0),"")</f>
        <v/>
      </c>
      <c r="H2774" t="str">
        <f>IFERROR(VLOOKUP(Table2[[#This Row],[رقم الايصال الاكتروني]],Table1[],3,0),"")</f>
        <v/>
      </c>
    </row>
    <row r="2775" spans="7:8" x14ac:dyDescent="0.25">
      <c r="G2775" t="str">
        <f>IFERROR(VLOOKUP(Table2[[#This Row],[رقم الايصال الاكتروني]],Table1[],2,0),"")</f>
        <v/>
      </c>
      <c r="H2775" t="str">
        <f>IFERROR(VLOOKUP(Table2[[#This Row],[رقم الايصال الاكتروني]],Table1[],3,0),"")</f>
        <v/>
      </c>
    </row>
    <row r="2776" spans="7:8" x14ac:dyDescent="0.25">
      <c r="G2776" t="str">
        <f>IFERROR(VLOOKUP(Table2[[#This Row],[رقم الايصال الاكتروني]],Table1[],2,0),"")</f>
        <v/>
      </c>
      <c r="H2776" t="str">
        <f>IFERROR(VLOOKUP(Table2[[#This Row],[رقم الايصال الاكتروني]],Table1[],3,0),"")</f>
        <v/>
      </c>
    </row>
    <row r="2777" spans="7:8" x14ac:dyDescent="0.25">
      <c r="G2777" t="str">
        <f>IFERROR(VLOOKUP(Table2[[#This Row],[رقم الايصال الاكتروني]],Table1[],2,0),"")</f>
        <v/>
      </c>
      <c r="H2777" t="str">
        <f>IFERROR(VLOOKUP(Table2[[#This Row],[رقم الايصال الاكتروني]],Table1[],3,0),"")</f>
        <v/>
      </c>
    </row>
    <row r="2778" spans="7:8" x14ac:dyDescent="0.25">
      <c r="G2778" t="str">
        <f>IFERROR(VLOOKUP(Table2[[#This Row],[رقم الايصال الاكتروني]],Table1[],2,0),"")</f>
        <v/>
      </c>
      <c r="H2778" t="str">
        <f>IFERROR(VLOOKUP(Table2[[#This Row],[رقم الايصال الاكتروني]],Table1[],3,0),"")</f>
        <v/>
      </c>
    </row>
    <row r="2779" spans="7:8" x14ac:dyDescent="0.25">
      <c r="G2779" t="str">
        <f>IFERROR(VLOOKUP(Table2[[#This Row],[رقم الايصال الاكتروني]],Table1[],2,0),"")</f>
        <v/>
      </c>
      <c r="H2779" t="str">
        <f>IFERROR(VLOOKUP(Table2[[#This Row],[رقم الايصال الاكتروني]],Table1[],3,0),"")</f>
        <v/>
      </c>
    </row>
    <row r="2780" spans="7:8" x14ac:dyDescent="0.25">
      <c r="G2780" t="str">
        <f>IFERROR(VLOOKUP(Table2[[#This Row],[رقم الايصال الاكتروني]],Table1[],2,0),"")</f>
        <v/>
      </c>
      <c r="H2780" t="str">
        <f>IFERROR(VLOOKUP(Table2[[#This Row],[رقم الايصال الاكتروني]],Table1[],3,0),"")</f>
        <v/>
      </c>
    </row>
    <row r="2781" spans="7:8" x14ac:dyDescent="0.25">
      <c r="G2781" t="str">
        <f>IFERROR(VLOOKUP(Table2[[#This Row],[رقم الايصال الاكتروني]],Table1[],2,0),"")</f>
        <v/>
      </c>
      <c r="H2781" t="str">
        <f>IFERROR(VLOOKUP(Table2[[#This Row],[رقم الايصال الاكتروني]],Table1[],3,0),"")</f>
        <v/>
      </c>
    </row>
    <row r="2782" spans="7:8" x14ac:dyDescent="0.25">
      <c r="G2782" t="str">
        <f>IFERROR(VLOOKUP(Table2[[#This Row],[رقم الايصال الاكتروني]],Table1[],2,0),"")</f>
        <v/>
      </c>
      <c r="H2782" t="str">
        <f>IFERROR(VLOOKUP(Table2[[#This Row],[رقم الايصال الاكتروني]],Table1[],3,0),"")</f>
        <v/>
      </c>
    </row>
    <row r="2783" spans="7:8" x14ac:dyDescent="0.25">
      <c r="G2783" t="str">
        <f>IFERROR(VLOOKUP(Table2[[#This Row],[رقم الايصال الاكتروني]],Table1[],2,0),"")</f>
        <v/>
      </c>
      <c r="H2783" t="str">
        <f>IFERROR(VLOOKUP(Table2[[#This Row],[رقم الايصال الاكتروني]],Table1[],3,0),"")</f>
        <v/>
      </c>
    </row>
    <row r="2784" spans="7:8" x14ac:dyDescent="0.25">
      <c r="G2784" t="str">
        <f>IFERROR(VLOOKUP(Table2[[#This Row],[رقم الايصال الاكتروني]],Table1[],2,0),"")</f>
        <v/>
      </c>
      <c r="H2784" t="str">
        <f>IFERROR(VLOOKUP(Table2[[#This Row],[رقم الايصال الاكتروني]],Table1[],3,0),"")</f>
        <v/>
      </c>
    </row>
    <row r="2785" spans="7:8" x14ac:dyDescent="0.25">
      <c r="G2785" t="str">
        <f>IFERROR(VLOOKUP(Table2[[#This Row],[رقم الايصال الاكتروني]],Table1[],2,0),"")</f>
        <v/>
      </c>
      <c r="H2785" t="str">
        <f>IFERROR(VLOOKUP(Table2[[#This Row],[رقم الايصال الاكتروني]],Table1[],3,0),"")</f>
        <v/>
      </c>
    </row>
    <row r="2786" spans="7:8" x14ac:dyDescent="0.25">
      <c r="G2786" t="str">
        <f>IFERROR(VLOOKUP(Table2[[#This Row],[رقم الايصال الاكتروني]],Table1[],2,0),"")</f>
        <v/>
      </c>
      <c r="H2786" t="str">
        <f>IFERROR(VLOOKUP(Table2[[#This Row],[رقم الايصال الاكتروني]],Table1[],3,0),"")</f>
        <v/>
      </c>
    </row>
    <row r="2787" spans="7:8" x14ac:dyDescent="0.25">
      <c r="G2787" t="str">
        <f>IFERROR(VLOOKUP(Table2[[#This Row],[رقم الايصال الاكتروني]],Table1[],2,0),"")</f>
        <v/>
      </c>
      <c r="H2787" t="str">
        <f>IFERROR(VLOOKUP(Table2[[#This Row],[رقم الايصال الاكتروني]],Table1[],3,0),"")</f>
        <v/>
      </c>
    </row>
    <row r="2788" spans="7:8" x14ac:dyDescent="0.25">
      <c r="G2788" t="str">
        <f>IFERROR(VLOOKUP(Table2[[#This Row],[رقم الايصال الاكتروني]],Table1[],2,0),"")</f>
        <v/>
      </c>
      <c r="H2788" t="str">
        <f>IFERROR(VLOOKUP(Table2[[#This Row],[رقم الايصال الاكتروني]],Table1[],3,0),"")</f>
        <v/>
      </c>
    </row>
    <row r="2789" spans="7:8" x14ac:dyDescent="0.25">
      <c r="G2789" t="str">
        <f>IFERROR(VLOOKUP(Table2[[#This Row],[رقم الايصال الاكتروني]],Table1[],2,0),"")</f>
        <v/>
      </c>
      <c r="H2789" t="str">
        <f>IFERROR(VLOOKUP(Table2[[#This Row],[رقم الايصال الاكتروني]],Table1[],3,0),"")</f>
        <v/>
      </c>
    </row>
    <row r="2790" spans="7:8" x14ac:dyDescent="0.25">
      <c r="G2790" t="str">
        <f>IFERROR(VLOOKUP(Table2[[#This Row],[رقم الايصال الاكتروني]],Table1[],2,0),"")</f>
        <v/>
      </c>
      <c r="H2790" t="str">
        <f>IFERROR(VLOOKUP(Table2[[#This Row],[رقم الايصال الاكتروني]],Table1[],3,0),"")</f>
        <v/>
      </c>
    </row>
    <row r="2791" spans="7:8" x14ac:dyDescent="0.25">
      <c r="G2791" t="str">
        <f>IFERROR(VLOOKUP(Table2[[#This Row],[رقم الايصال الاكتروني]],Table1[],2,0),"")</f>
        <v/>
      </c>
      <c r="H2791" t="str">
        <f>IFERROR(VLOOKUP(Table2[[#This Row],[رقم الايصال الاكتروني]],Table1[],3,0),"")</f>
        <v/>
      </c>
    </row>
    <row r="2792" spans="7:8" x14ac:dyDescent="0.25">
      <c r="G2792" t="str">
        <f>IFERROR(VLOOKUP(Table2[[#This Row],[رقم الايصال الاكتروني]],Table1[],2,0),"")</f>
        <v/>
      </c>
      <c r="H2792" t="str">
        <f>IFERROR(VLOOKUP(Table2[[#This Row],[رقم الايصال الاكتروني]],Table1[],3,0),"")</f>
        <v/>
      </c>
    </row>
    <row r="2793" spans="7:8" x14ac:dyDescent="0.25">
      <c r="G2793" t="str">
        <f>IFERROR(VLOOKUP(Table2[[#This Row],[رقم الايصال الاكتروني]],Table1[],2,0),"")</f>
        <v/>
      </c>
      <c r="H2793" t="str">
        <f>IFERROR(VLOOKUP(Table2[[#This Row],[رقم الايصال الاكتروني]],Table1[],3,0),"")</f>
        <v/>
      </c>
    </row>
    <row r="2794" spans="7:8" x14ac:dyDescent="0.25">
      <c r="G2794" t="str">
        <f>IFERROR(VLOOKUP(Table2[[#This Row],[رقم الايصال الاكتروني]],Table1[],2,0),"")</f>
        <v/>
      </c>
      <c r="H2794" t="str">
        <f>IFERROR(VLOOKUP(Table2[[#This Row],[رقم الايصال الاكتروني]],Table1[],3,0),"")</f>
        <v/>
      </c>
    </row>
    <row r="2795" spans="7:8" x14ac:dyDescent="0.25">
      <c r="G2795" t="str">
        <f>IFERROR(VLOOKUP(Table2[[#This Row],[رقم الايصال الاكتروني]],Table1[],2,0),"")</f>
        <v/>
      </c>
      <c r="H2795" t="str">
        <f>IFERROR(VLOOKUP(Table2[[#This Row],[رقم الايصال الاكتروني]],Table1[],3,0),"")</f>
        <v/>
      </c>
    </row>
    <row r="2796" spans="7:8" x14ac:dyDescent="0.25">
      <c r="G2796" t="str">
        <f>IFERROR(VLOOKUP(Table2[[#This Row],[رقم الايصال الاكتروني]],Table1[],2,0),"")</f>
        <v/>
      </c>
      <c r="H2796" t="str">
        <f>IFERROR(VLOOKUP(Table2[[#This Row],[رقم الايصال الاكتروني]],Table1[],3,0),"")</f>
        <v/>
      </c>
    </row>
    <row r="2797" spans="7:8" x14ac:dyDescent="0.25">
      <c r="G2797" t="str">
        <f>IFERROR(VLOOKUP(Table2[[#This Row],[رقم الايصال الاكتروني]],Table1[],2,0),"")</f>
        <v/>
      </c>
      <c r="H2797" t="str">
        <f>IFERROR(VLOOKUP(Table2[[#This Row],[رقم الايصال الاكتروني]],Table1[],3,0),"")</f>
        <v/>
      </c>
    </row>
    <row r="2798" spans="7:8" x14ac:dyDescent="0.25">
      <c r="G2798" t="str">
        <f>IFERROR(VLOOKUP(Table2[[#This Row],[رقم الايصال الاكتروني]],Table1[],2,0),"")</f>
        <v/>
      </c>
      <c r="H2798" t="str">
        <f>IFERROR(VLOOKUP(Table2[[#This Row],[رقم الايصال الاكتروني]],Table1[],3,0),"")</f>
        <v/>
      </c>
    </row>
    <row r="2799" spans="7:8" x14ac:dyDescent="0.25">
      <c r="G2799" t="str">
        <f>IFERROR(VLOOKUP(Table2[[#This Row],[رقم الايصال الاكتروني]],Table1[],2,0),"")</f>
        <v/>
      </c>
      <c r="H2799" t="str">
        <f>IFERROR(VLOOKUP(Table2[[#This Row],[رقم الايصال الاكتروني]],Table1[],3,0),"")</f>
        <v/>
      </c>
    </row>
    <row r="2800" spans="7:8" x14ac:dyDescent="0.25">
      <c r="G2800" t="str">
        <f>IFERROR(VLOOKUP(Table2[[#This Row],[رقم الايصال الاكتروني]],Table1[],2,0),"")</f>
        <v/>
      </c>
      <c r="H2800" t="str">
        <f>IFERROR(VLOOKUP(Table2[[#This Row],[رقم الايصال الاكتروني]],Table1[],3,0),"")</f>
        <v/>
      </c>
    </row>
    <row r="2801" spans="7:8" x14ac:dyDescent="0.25">
      <c r="G2801" t="str">
        <f>IFERROR(VLOOKUP(Table2[[#This Row],[رقم الايصال الاكتروني]],Table1[],2,0),"")</f>
        <v/>
      </c>
      <c r="H2801" t="str">
        <f>IFERROR(VLOOKUP(Table2[[#This Row],[رقم الايصال الاكتروني]],Table1[],3,0),"")</f>
        <v/>
      </c>
    </row>
  </sheetData>
  <conditionalFormatting sqref="F4:H2746">
    <cfRule type="expression" dxfId="1" priority="1">
      <formula>$G4=""</formula>
    </cfRule>
  </conditionalFormatting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 Hameed Mohamed</dc:creator>
  <cp:lastModifiedBy>Ali Mohamed</cp:lastModifiedBy>
  <dcterms:created xsi:type="dcterms:W3CDTF">2020-04-14T10:19:43Z</dcterms:created>
  <dcterms:modified xsi:type="dcterms:W3CDTF">2020-04-28T21:59:22Z</dcterms:modified>
</cp:coreProperties>
</file>