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7D024A93-7B92-461E-A09B-FD21E06982E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" i="1"/>
  <c r="H10" i="1" a="1"/>
  <c r="H10" i="1" s="1"/>
  <c r="I10" i="1" a="1"/>
  <c r="I10" i="1" s="1"/>
  <c r="J10" i="1" a="1"/>
  <c r="J10" i="1" s="1"/>
  <c r="K10" i="1" a="1"/>
  <c r="K10" i="1" s="1"/>
  <c r="L10" i="1" a="1"/>
  <c r="L10" i="1" s="1"/>
  <c r="M10" i="1" a="1"/>
  <c r="M10" i="1" s="1"/>
  <c r="N10" i="1" a="1"/>
  <c r="N10" i="1" s="1"/>
  <c r="O10" i="1" a="1"/>
  <c r="O10" i="1" s="1"/>
  <c r="P10" i="1" a="1"/>
  <c r="P10" i="1" s="1"/>
  <c r="H11" i="1" a="1"/>
  <c r="H11" i="1" s="1"/>
  <c r="I11" i="1" a="1"/>
  <c r="I11" i="1" s="1"/>
  <c r="J11" i="1" a="1"/>
  <c r="J11" i="1" s="1"/>
  <c r="K11" i="1" a="1"/>
  <c r="K11" i="1" s="1"/>
  <c r="L11" i="1" a="1"/>
  <c r="L11" i="1" s="1"/>
  <c r="M11" i="1" a="1"/>
  <c r="M11" i="1" s="1"/>
  <c r="N11" i="1" a="1"/>
  <c r="N11" i="1" s="1"/>
  <c r="O11" i="1" a="1"/>
  <c r="O11" i="1" s="1"/>
  <c r="P11" i="1" a="1"/>
  <c r="P11" i="1" s="1"/>
  <c r="H12" i="1" a="1"/>
  <c r="H12" i="1" s="1"/>
  <c r="I12" i="1" a="1"/>
  <c r="I12" i="1" s="1"/>
  <c r="J12" i="1" a="1"/>
  <c r="J12" i="1" s="1"/>
  <c r="K12" i="1" a="1"/>
  <c r="K12" i="1" s="1"/>
  <c r="L12" i="1" a="1"/>
  <c r="L12" i="1" s="1"/>
  <c r="M12" i="1" a="1"/>
  <c r="M12" i="1" s="1"/>
  <c r="N12" i="1" a="1"/>
  <c r="N12" i="1" s="1"/>
  <c r="O12" i="1" a="1"/>
  <c r="O12" i="1" s="1"/>
  <c r="P12" i="1" a="1"/>
  <c r="P12" i="1" s="1"/>
  <c r="H13" i="1" a="1"/>
  <c r="H13" i="1" s="1"/>
  <c r="I13" i="1" a="1"/>
  <c r="I13" i="1" s="1"/>
  <c r="J13" i="1" a="1"/>
  <c r="J13" i="1" s="1"/>
  <c r="K13" i="1" a="1"/>
  <c r="K13" i="1" s="1"/>
  <c r="L13" i="1" a="1"/>
  <c r="L13" i="1" s="1"/>
  <c r="M13" i="1" a="1"/>
  <c r="M13" i="1" s="1"/>
  <c r="N13" i="1" a="1"/>
  <c r="N13" i="1" s="1"/>
  <c r="O13" i="1" a="1"/>
  <c r="O13" i="1" s="1"/>
  <c r="P13" i="1" a="1"/>
  <c r="P13" i="1" s="1"/>
  <c r="H14" i="1" a="1"/>
  <c r="H14" i="1" s="1"/>
  <c r="I14" i="1" a="1"/>
  <c r="I14" i="1" s="1"/>
  <c r="J14" i="1" a="1"/>
  <c r="J14" i="1" s="1"/>
  <c r="K14" i="1" a="1"/>
  <c r="K14" i="1" s="1"/>
  <c r="L14" i="1" a="1"/>
  <c r="L14" i="1" s="1"/>
  <c r="M14" i="1" a="1"/>
  <c r="M14" i="1" s="1"/>
  <c r="N14" i="1" a="1"/>
  <c r="N14" i="1" s="1"/>
  <c r="O14" i="1" a="1"/>
  <c r="O14" i="1" s="1"/>
  <c r="P14" i="1" a="1"/>
  <c r="P14" i="1" s="1"/>
  <c r="H15" i="1" a="1"/>
  <c r="H15" i="1" s="1"/>
  <c r="I15" i="1" a="1"/>
  <c r="I15" i="1" s="1"/>
  <c r="J15" i="1" a="1"/>
  <c r="J15" i="1" s="1"/>
  <c r="K15" i="1" a="1"/>
  <c r="K15" i="1" s="1"/>
  <c r="L15" i="1" a="1"/>
  <c r="L15" i="1" s="1"/>
  <c r="M15" i="1" a="1"/>
  <c r="M15" i="1" s="1"/>
  <c r="N15" i="1" a="1"/>
  <c r="N15" i="1" s="1"/>
  <c r="O15" i="1" a="1"/>
  <c r="O15" i="1" s="1"/>
  <c r="P15" i="1" a="1"/>
  <c r="P15" i="1" s="1"/>
  <c r="H16" i="1" a="1"/>
  <c r="H16" i="1" s="1"/>
  <c r="I16" i="1" a="1"/>
  <c r="I16" i="1" s="1"/>
  <c r="J16" i="1" a="1"/>
  <c r="J16" i="1" s="1"/>
  <c r="K16" i="1" a="1"/>
  <c r="K16" i="1" s="1"/>
  <c r="L16" i="1" a="1"/>
  <c r="L16" i="1" s="1"/>
  <c r="M16" i="1" a="1"/>
  <c r="M16" i="1" s="1"/>
  <c r="N16" i="1" a="1"/>
  <c r="N16" i="1" s="1"/>
  <c r="O16" i="1" a="1"/>
  <c r="O16" i="1" s="1"/>
  <c r="P16" i="1" a="1"/>
  <c r="P16" i="1" s="1"/>
  <c r="H17" i="1" a="1"/>
  <c r="H17" i="1" s="1"/>
  <c r="I17" i="1" a="1"/>
  <c r="I17" i="1" s="1"/>
  <c r="J17" i="1" a="1"/>
  <c r="J17" i="1" s="1"/>
  <c r="K17" i="1" a="1"/>
  <c r="K17" i="1" s="1"/>
  <c r="L17" i="1" a="1"/>
  <c r="L17" i="1" s="1"/>
  <c r="M17" i="1" a="1"/>
  <c r="M17" i="1" s="1"/>
  <c r="N17" i="1" a="1"/>
  <c r="N17" i="1" s="1"/>
  <c r="O17" i="1" a="1"/>
  <c r="O17" i="1" s="1"/>
  <c r="P17" i="1" a="1"/>
  <c r="P17" i="1" s="1"/>
  <c r="H18" i="1" a="1"/>
  <c r="H18" i="1" s="1"/>
  <c r="I18" i="1" a="1"/>
  <c r="I18" i="1" s="1"/>
  <c r="J18" i="1" a="1"/>
  <c r="J18" i="1" s="1"/>
  <c r="K18" i="1" a="1"/>
  <c r="K18" i="1" s="1"/>
  <c r="L18" i="1" a="1"/>
  <c r="L18" i="1" s="1"/>
  <c r="M18" i="1" a="1"/>
  <c r="M18" i="1" s="1"/>
  <c r="N18" i="1" a="1"/>
  <c r="N18" i="1" s="1"/>
  <c r="O18" i="1" a="1"/>
  <c r="O18" i="1" s="1"/>
  <c r="P18" i="1" a="1"/>
  <c r="P18" i="1" s="1"/>
  <c r="H19" i="1" a="1"/>
  <c r="H19" i="1" s="1"/>
  <c r="I19" i="1" a="1"/>
  <c r="I19" i="1" s="1"/>
  <c r="J19" i="1" a="1"/>
  <c r="J19" i="1" s="1"/>
  <c r="K19" i="1" a="1"/>
  <c r="K19" i="1" s="1"/>
  <c r="L19" i="1" a="1"/>
  <c r="L19" i="1"/>
  <c r="M19" i="1" a="1"/>
  <c r="M19" i="1" s="1"/>
  <c r="N19" i="1" a="1"/>
  <c r="N19" i="1" s="1"/>
  <c r="O19" i="1" a="1"/>
  <c r="O19" i="1" s="1"/>
  <c r="P19" i="1" a="1"/>
  <c r="P19" i="1" s="1"/>
  <c r="H20" i="1" a="1"/>
  <c r="H20" i="1" s="1"/>
  <c r="I20" i="1" a="1"/>
  <c r="I20" i="1" s="1"/>
  <c r="J20" i="1" a="1"/>
  <c r="J20" i="1" s="1"/>
  <c r="K20" i="1" a="1"/>
  <c r="K20" i="1" s="1"/>
  <c r="L20" i="1" a="1"/>
  <c r="L20" i="1" s="1"/>
  <c r="M20" i="1" a="1"/>
  <c r="M20" i="1" s="1"/>
  <c r="N20" i="1" a="1"/>
  <c r="N20" i="1" s="1"/>
  <c r="O20" i="1" a="1"/>
  <c r="O20" i="1" s="1"/>
  <c r="P20" i="1" a="1"/>
  <c r="P20" i="1" s="1"/>
  <c r="N2" i="1" a="1"/>
  <c r="N2" i="1" s="1"/>
  <c r="O2" i="1" a="1"/>
  <c r="O2" i="1" s="1"/>
  <c r="P2" i="1" a="1"/>
  <c r="P2" i="1" s="1"/>
  <c r="N3" i="1" a="1"/>
  <c r="N3" i="1" s="1"/>
  <c r="O3" i="1" a="1"/>
  <c r="O3" i="1" s="1"/>
  <c r="P3" i="1" a="1"/>
  <c r="P3" i="1" s="1"/>
  <c r="N4" i="1" a="1"/>
  <c r="N4" i="1" s="1"/>
  <c r="O4" i="1" a="1"/>
  <c r="O4" i="1" s="1"/>
  <c r="P4" i="1" a="1"/>
  <c r="P4" i="1" s="1"/>
  <c r="N5" i="1" a="1"/>
  <c r="N5" i="1" s="1"/>
  <c r="O5" i="1" a="1"/>
  <c r="O5" i="1" s="1"/>
  <c r="P5" i="1" a="1"/>
  <c r="P5" i="1" s="1"/>
  <c r="N6" i="1" a="1"/>
  <c r="N6" i="1" s="1"/>
  <c r="O6" i="1" a="1"/>
  <c r="O6" i="1" s="1"/>
  <c r="P6" i="1" a="1"/>
  <c r="P6" i="1" s="1"/>
  <c r="N7" i="1" a="1"/>
  <c r="N7" i="1" s="1"/>
  <c r="O7" i="1" a="1"/>
  <c r="O7" i="1" s="1"/>
  <c r="P7" i="1" a="1"/>
  <c r="P7" i="1" s="1"/>
  <c r="N8" i="1" a="1"/>
  <c r="N8" i="1" s="1"/>
  <c r="O8" i="1" a="1"/>
  <c r="O8" i="1" s="1"/>
  <c r="P8" i="1" a="1"/>
  <c r="P8" i="1" s="1"/>
  <c r="N9" i="1" a="1"/>
  <c r="N9" i="1" s="1"/>
  <c r="O9" i="1" a="1"/>
  <c r="O9" i="1" s="1"/>
  <c r="P9" i="1" a="1"/>
  <c r="P9" i="1" s="1"/>
  <c r="I2" i="1" a="1"/>
  <c r="I2" i="1" s="1"/>
  <c r="J2" i="1" a="1"/>
  <c r="J2" i="1" s="1"/>
  <c r="K2" i="1" a="1"/>
  <c r="K2" i="1" s="1"/>
  <c r="L2" i="1" a="1"/>
  <c r="L2" i="1" s="1"/>
  <c r="M2" i="1" a="1"/>
  <c r="M2" i="1" s="1"/>
  <c r="I3" i="1" a="1"/>
  <c r="I3" i="1" s="1"/>
  <c r="J3" i="1" a="1"/>
  <c r="J3" i="1" s="1"/>
  <c r="K3" i="1" a="1"/>
  <c r="K3" i="1" s="1"/>
  <c r="L3" i="1" a="1"/>
  <c r="L3" i="1" s="1"/>
  <c r="M3" i="1" a="1"/>
  <c r="M3" i="1" s="1"/>
  <c r="I4" i="1" a="1"/>
  <c r="I4" i="1" s="1"/>
  <c r="J4" i="1" a="1"/>
  <c r="J4" i="1" s="1"/>
  <c r="K4" i="1" a="1"/>
  <c r="K4" i="1" s="1"/>
  <c r="L4" i="1" a="1"/>
  <c r="L4" i="1" s="1"/>
  <c r="M4" i="1" a="1"/>
  <c r="M4" i="1" s="1"/>
  <c r="I5" i="1" a="1"/>
  <c r="I5" i="1" s="1"/>
  <c r="J5" i="1" a="1"/>
  <c r="J5" i="1" s="1"/>
  <c r="K5" i="1" a="1"/>
  <c r="K5" i="1" s="1"/>
  <c r="L5" i="1" a="1"/>
  <c r="L5" i="1" s="1"/>
  <c r="M5" i="1" a="1"/>
  <c r="M5" i="1" s="1"/>
  <c r="I6" i="1" a="1"/>
  <c r="I6" i="1" s="1"/>
  <c r="J6" i="1" a="1"/>
  <c r="J6" i="1" s="1"/>
  <c r="K6" i="1" a="1"/>
  <c r="K6" i="1" s="1"/>
  <c r="L6" i="1" a="1"/>
  <c r="L6" i="1" s="1"/>
  <c r="M6" i="1" a="1"/>
  <c r="M6" i="1" s="1"/>
  <c r="I7" i="1" a="1"/>
  <c r="I7" i="1" s="1"/>
  <c r="J7" i="1" a="1"/>
  <c r="J7" i="1" s="1"/>
  <c r="K7" i="1" a="1"/>
  <c r="K7" i="1" s="1"/>
  <c r="L7" i="1" a="1"/>
  <c r="L7" i="1" s="1"/>
  <c r="M7" i="1" a="1"/>
  <c r="M7" i="1" s="1"/>
  <c r="I8" i="1" a="1"/>
  <c r="I8" i="1" s="1"/>
  <c r="J8" i="1" a="1"/>
  <c r="J8" i="1" s="1"/>
  <c r="K8" i="1" a="1"/>
  <c r="K8" i="1" s="1"/>
  <c r="L8" i="1" a="1"/>
  <c r="L8" i="1" s="1"/>
  <c r="M8" i="1" a="1"/>
  <c r="M8" i="1" s="1"/>
  <c r="I9" i="1" a="1"/>
  <c r="I9" i="1" s="1"/>
  <c r="J9" i="1" a="1"/>
  <c r="J9" i="1" s="1"/>
  <c r="K9" i="1" a="1"/>
  <c r="K9" i="1" s="1"/>
  <c r="L9" i="1" a="1"/>
  <c r="L9" i="1" s="1"/>
  <c r="M9" i="1" a="1"/>
  <c r="M9" i="1" s="1"/>
  <c r="H3" i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2" i="1" a="1"/>
  <c r="H2" i="1" s="1"/>
  <c r="Q2" i="1" a="1"/>
  <c r="Q2" i="1" s="1"/>
  <c r="R2" i="1" a="1"/>
  <c r="R2" i="1" s="1"/>
  <c r="Q3" i="1" a="1"/>
  <c r="Q3" i="1" s="1"/>
  <c r="R3" i="1" a="1"/>
  <c r="R3" i="1" s="1"/>
  <c r="Q4" i="1" a="1"/>
  <c r="Q4" i="1" s="1"/>
  <c r="R4" i="1" a="1"/>
  <c r="R4" i="1" s="1"/>
  <c r="Q5" i="1" a="1"/>
  <c r="Q5" i="1" s="1"/>
  <c r="R5" i="1" a="1"/>
  <c r="R5" i="1" s="1"/>
  <c r="Q6" i="1" a="1"/>
  <c r="Q6" i="1" s="1"/>
  <c r="R6" i="1" a="1"/>
  <c r="R6" i="1" s="1"/>
  <c r="Q7" i="1" a="1"/>
  <c r="Q7" i="1" s="1"/>
  <c r="R7" i="1" a="1"/>
  <c r="R7" i="1" s="1"/>
  <c r="Q8" i="1" a="1"/>
  <c r="Q8" i="1" s="1"/>
  <c r="R8" i="1" a="1"/>
  <c r="R8" i="1" s="1"/>
  <c r="Q9" i="1" a="1"/>
  <c r="Q9" i="1" s="1"/>
  <c r="R9" i="1" a="1"/>
  <c r="R9" i="1" s="1"/>
</calcChain>
</file>

<file path=xl/sharedStrings.xml><?xml version="1.0" encoding="utf-8"?>
<sst xmlns="http://schemas.openxmlformats.org/spreadsheetml/2006/main" count="31" uniqueCount="30">
  <si>
    <t>الرقم</t>
  </si>
  <si>
    <t>الاسم</t>
  </si>
  <si>
    <t>المكافأة</t>
  </si>
  <si>
    <t>المكافأة الأولى</t>
  </si>
  <si>
    <t>المكافأة الثانية</t>
  </si>
  <si>
    <t>المكافأة الثالثة</t>
  </si>
  <si>
    <t>المكافأة الرابعة</t>
  </si>
  <si>
    <t>المكافأة الخامسة</t>
  </si>
  <si>
    <t>خالد</t>
  </si>
  <si>
    <t>يوسف</t>
  </si>
  <si>
    <t>احمد</t>
  </si>
  <si>
    <t>صالح</t>
  </si>
  <si>
    <t>عباس</t>
  </si>
  <si>
    <t>محمد</t>
  </si>
  <si>
    <t>ناجي</t>
  </si>
  <si>
    <t>مها</t>
  </si>
  <si>
    <t>فاتن</t>
  </si>
  <si>
    <t>مرام</t>
  </si>
  <si>
    <t>ابراهيم</t>
  </si>
  <si>
    <t>فهد</t>
  </si>
  <si>
    <t>مروه</t>
  </si>
  <si>
    <t>ليان</t>
  </si>
  <si>
    <t>زياد</t>
  </si>
  <si>
    <t>ماهر</t>
  </si>
  <si>
    <t>هتان</t>
  </si>
  <si>
    <t>ليلى</t>
  </si>
  <si>
    <t>شهد</t>
  </si>
  <si>
    <t>عمر</t>
  </si>
  <si>
    <t>أريد مقارنة الأرقام في العمود G بالأرقام في العمود A
أي رقم في العمود G يكون موجود في العمود A  ينقل لي المكافأة (عمود C ) إلى العمود H
وإذا كان التكرار مرتين يضع المكافأة الثانية في العمود I ثم العمود J في حال تكررت 3 مرات.. وهكذا</t>
  </si>
  <si>
    <t>عدد المكافآت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</si>
</sst>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Fill="1" applyBorder="1"/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topLeftCell="E1" workbookViewId="0">
      <selection activeCell="F2" sqref="F2:F21"/>
    </sheetView>
  </sheetViews>
  <sheetFormatPr defaultRowHeight="15" x14ac:dyDescent="0.25"/>
  <cols>
    <col min="1" max="1" width="12" style="1" customWidth="1"/>
    <col min="2" max="4" width="9.140625" style="1"/>
    <col min="5" max="5" width="6.5703125" style="1" customWidth="1"/>
    <col min="6" max="6" width="9.140625" style="11"/>
    <col min="7" max="7" width="14.5703125" style="1" customWidth="1"/>
    <col min="8" max="8" width="10.28515625" style="1" bestFit="1" customWidth="1"/>
    <col min="9" max="12" width="15.28515625" style="1" customWidth="1"/>
    <col min="13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F1" s="10" t="s">
        <v>29</v>
      </c>
      <c r="G1" s="9" t="s">
        <v>0</v>
      </c>
      <c r="H1" s="9" t="s">
        <v>3</v>
      </c>
      <c r="I1" s="9" t="s">
        <v>4</v>
      </c>
      <c r="J1" s="9" t="s">
        <v>5</v>
      </c>
      <c r="K1" s="9" t="s">
        <v>6</v>
      </c>
      <c r="L1" s="9" t="s">
        <v>7</v>
      </c>
      <c r="M1" s="9"/>
      <c r="N1" s="9"/>
      <c r="O1" s="9"/>
      <c r="P1" s="9"/>
    </row>
    <row r="2" spans="1:18" x14ac:dyDescent="0.25">
      <c r="A2" s="2">
        <v>202207</v>
      </c>
      <c r="B2" s="3" t="s">
        <v>8</v>
      </c>
      <c r="C2" s="3">
        <v>2400</v>
      </c>
      <c r="F2" s="7">
        <f>COUNTIF($A:$A,G2)</f>
        <v>2</v>
      </c>
      <c r="G2" s="8">
        <v>202207</v>
      </c>
      <c r="H2" s="8">
        <f t="array" ref="H2">IFERROR(INDEX($C$2:$C$10000,SMALL(IF(ISNUMBER(MATCH($A$2:$A$10000,$G2,0)),MATCH(ROW($A$2:$A$10000),ROW($A$2:$A$10000)),""),COLUMNS($A$1:A$1))),"-")</f>
        <v>2400</v>
      </c>
      <c r="I2" s="8">
        <f t="array" ref="I2">IFERROR(INDEX($C$2:$C$10000,SMALL(IF(ISNUMBER(MATCH($A$2:$A$10000,$G2,0)),MATCH(ROW($A$2:$A$10000),ROW($A$2:$A$10000)),""),COLUMNS($A$1:B$1))),"-")</f>
        <v>2400</v>
      </c>
      <c r="J2" s="8" t="str">
        <f t="array" ref="J2">IFERROR(INDEX($C$2:$C$10000,SMALL(IF(ISNUMBER(MATCH($A$2:$A$10000,$G2,0)),MATCH(ROW($A$2:$A$10000),ROW($A$2:$A$10000)),""),COLUMNS($A$1:C$1))),"-")</f>
        <v>-</v>
      </c>
      <c r="K2" s="8" t="str">
        <f t="array" ref="K2">IFERROR(INDEX($C$2:$C$10000,SMALL(IF(ISNUMBER(MATCH($A$2:$A$10000,$G2,0)),MATCH(ROW($A$2:$A$10000),ROW($A$2:$A$10000)),""),COLUMNS($A$1:D$1))),"-")</f>
        <v>-</v>
      </c>
      <c r="L2" s="8" t="str">
        <f t="array" ref="L2">IFERROR(INDEX($C$2:$C$10000,SMALL(IF(ISNUMBER(MATCH($A$2:$A$10000,$G2,0)),MATCH(ROW($A$2:$A$10000),ROW($A$2:$A$10000)),""),COLUMNS($A$1:E$1))),"-")</f>
        <v>-</v>
      </c>
      <c r="M2" s="8" t="str">
        <f t="array" ref="M2">IFERROR(INDEX($C$2:$C$10000,SMALL(IF(ISNUMBER(MATCH($A$2:$A$10000,$G2,0)),MATCH(ROW($A$2:$A$10000),ROW($A$2:$A$10000)),""),COLUMNS($A$1:F$1))),"-")</f>
        <v>-</v>
      </c>
      <c r="N2" s="8" t="str">
        <f t="array" ref="N2">IFERROR(INDEX($C$2:$C$10000,SMALL(IF(ISNUMBER(MATCH($A$2:$A$10000,$G2,0)),MATCH(ROW($A$2:$A$10000),ROW($A$2:$A$10000)),""),COLUMNS($A$1:G$1))),"-")</f>
        <v>-</v>
      </c>
      <c r="O2" s="8" t="str">
        <f t="array" ref="O2">IFERROR(INDEX($C$2:$C$10000,SMALL(IF(ISNUMBER(MATCH($A$2:$A$10000,$G2,0)),MATCH(ROW($A$2:$A$10000),ROW($A$2:$A$10000)),""),COLUMNS($A$1:H$1))),"-")</f>
        <v>-</v>
      </c>
      <c r="P2" s="8" t="str">
        <f t="array" ref="P2">IFERROR(INDEX($C$2:$C$10000,SMALL(IF(ISNUMBER(MATCH($A$2:$A$10000,$G2,0)),MATCH(ROW($A$2:$A$10000),ROW($A$2:$A$10000)),""),COLUMNS($A$1:I$1))),"-")</f>
        <v>-</v>
      </c>
      <c r="Q2" s="4" t="str">
        <f t="array" ref="Q2">IFERROR(INDEX($C$2:$C$10000,SMALL(IF(ISNUMBER(MATCH($A$2:$A$10000,$G2,0)),MATCH(ROW($A$2:$A$10000),ROW($A$2:$A$10000)),""),COLUMNS($A$1:J$1))),"")</f>
        <v/>
      </c>
      <c r="R2" s="4" t="str">
        <f t="array" ref="R2">IFERROR(INDEX($C$2:$C$10000,SMALL(IF(ISNUMBER(MATCH($A$2:$A$10000,$G2,0)),MATCH(ROW($A$2:$A$10000),ROW($A$2:$A$10000)),""),COLUMNS($A$1:K$1))),"")</f>
        <v/>
      </c>
    </row>
    <row r="3" spans="1:18" x14ac:dyDescent="0.25">
      <c r="A3" s="2">
        <v>202207</v>
      </c>
      <c r="B3" s="3" t="s">
        <v>9</v>
      </c>
      <c r="C3" s="3">
        <v>2400</v>
      </c>
      <c r="F3" s="7">
        <f t="shared" ref="F3:F21" si="0">COUNTIF($A:$A,G3)</f>
        <v>0</v>
      </c>
      <c r="G3" s="3">
        <v>1001806875</v>
      </c>
      <c r="H3" s="7" t="str">
        <f t="array" ref="H3">IFERROR(INDEX($C$2:$C$10000,SMALL(IF(ISNUMBER(MATCH($A$2:$A$10000,$G3,0)),MATCH(ROW($A$2:$A$10000),ROW($A$2:$A$10000)),""),COLUMNS($A$1:A$1))),"-")</f>
        <v>-</v>
      </c>
      <c r="I3" s="7" t="str">
        <f t="array" ref="I3">IFERROR(INDEX($C$2:$C$10000,SMALL(IF(ISNUMBER(MATCH($A$2:$A$10000,$G3,0)),MATCH(ROW($A$2:$A$10000),ROW($A$2:$A$10000)),""),COLUMNS($A$1:B$1))),"-")</f>
        <v>-</v>
      </c>
      <c r="J3" s="7" t="str">
        <f t="array" ref="J3">IFERROR(INDEX($C$2:$C$10000,SMALL(IF(ISNUMBER(MATCH($A$2:$A$10000,$G3,0)),MATCH(ROW($A$2:$A$10000),ROW($A$2:$A$10000)),""),COLUMNS($A$1:C$1))),"-")</f>
        <v>-</v>
      </c>
      <c r="K3" s="7" t="str">
        <f t="array" ref="K3">IFERROR(INDEX($C$2:$C$10000,SMALL(IF(ISNUMBER(MATCH($A$2:$A$10000,$G3,0)),MATCH(ROW($A$2:$A$10000),ROW($A$2:$A$10000)),""),COLUMNS($A$1:D$1))),"-")</f>
        <v>-</v>
      </c>
      <c r="L3" s="7" t="str">
        <f t="array" ref="L3">IFERROR(INDEX($C$2:$C$10000,SMALL(IF(ISNUMBER(MATCH($A$2:$A$10000,$G3,0)),MATCH(ROW($A$2:$A$10000),ROW($A$2:$A$10000)),""),COLUMNS($A$1:E$1))),"-")</f>
        <v>-</v>
      </c>
      <c r="M3" s="7" t="str">
        <f t="array" ref="M3">IFERROR(INDEX($C$2:$C$10000,SMALL(IF(ISNUMBER(MATCH($A$2:$A$10000,$G3,0)),MATCH(ROW($A$2:$A$10000),ROW($A$2:$A$10000)),""),COLUMNS($A$1:F$1))),"-")</f>
        <v>-</v>
      </c>
      <c r="N3" s="7" t="str">
        <f t="array" ref="N3">IFERROR(INDEX($C$2:$C$10000,SMALL(IF(ISNUMBER(MATCH($A$2:$A$10000,$G3,0)),MATCH(ROW($A$2:$A$10000),ROW($A$2:$A$10000)),""),COLUMNS($A$1:G$1))),"-")</f>
        <v>-</v>
      </c>
      <c r="O3" s="7" t="str">
        <f t="array" ref="O3">IFERROR(INDEX($C$2:$C$10000,SMALL(IF(ISNUMBER(MATCH($A$2:$A$10000,$G3,0)),MATCH(ROW($A$2:$A$10000),ROW($A$2:$A$10000)),""),COLUMNS($A$1:H$1))),"-")</f>
        <v>-</v>
      </c>
      <c r="P3" s="7" t="str">
        <f t="array" ref="P3">IFERROR(INDEX($C$2:$C$10000,SMALL(IF(ISNUMBER(MATCH($A$2:$A$10000,$G3,0)),MATCH(ROW($A$2:$A$10000),ROW($A$2:$A$10000)),""),COLUMNS($A$1:I$1))),"-")</f>
        <v>-</v>
      </c>
      <c r="Q3" s="4" t="str">
        <f t="array" ref="Q3">IFERROR(INDEX($C$2:$C$10000,SMALL(IF(ISNUMBER(MATCH($A$2:$A$10000,$G3,0)),MATCH(ROW($A$2:$A$10000),ROW($A$2:$A$10000)),""),COLUMNS($A$1:J$1))),"")</f>
        <v/>
      </c>
      <c r="R3" s="4" t="str">
        <f t="array" ref="R3">IFERROR(INDEX($C$2:$C$10000,SMALL(IF(ISNUMBER(MATCH($A$2:$A$10000,$G3,0)),MATCH(ROW($A$2:$A$10000),ROW($A$2:$A$10000)),""),COLUMNS($A$1:K$1))),"")</f>
        <v/>
      </c>
    </row>
    <row r="4" spans="1:18" x14ac:dyDescent="0.25">
      <c r="A4" s="2">
        <v>1009087</v>
      </c>
      <c r="B4" s="3" t="s">
        <v>10</v>
      </c>
      <c r="C4" s="3">
        <v>1000</v>
      </c>
      <c r="F4" s="7">
        <f t="shared" si="0"/>
        <v>0</v>
      </c>
      <c r="G4" s="3">
        <v>1001897412</v>
      </c>
      <c r="H4" s="7" t="str">
        <f t="array" ref="H4">IFERROR(INDEX($C$2:$C$10000,SMALL(IF(ISNUMBER(MATCH($A$2:$A$10000,$G4,0)),MATCH(ROW($A$2:$A$10000),ROW($A$2:$A$10000)),""),COLUMNS($A$1:A$1))),"-")</f>
        <v>-</v>
      </c>
      <c r="I4" s="7" t="str">
        <f t="array" ref="I4">IFERROR(INDEX($C$2:$C$10000,SMALL(IF(ISNUMBER(MATCH($A$2:$A$10000,$G4,0)),MATCH(ROW($A$2:$A$10000),ROW($A$2:$A$10000)),""),COLUMNS($A$1:B$1))),"-")</f>
        <v>-</v>
      </c>
      <c r="J4" s="7" t="str">
        <f t="array" ref="J4">IFERROR(INDEX($C$2:$C$10000,SMALL(IF(ISNUMBER(MATCH($A$2:$A$10000,$G4,0)),MATCH(ROW($A$2:$A$10000),ROW($A$2:$A$10000)),""),COLUMNS($A$1:C$1))),"-")</f>
        <v>-</v>
      </c>
      <c r="K4" s="7" t="str">
        <f t="array" ref="K4">IFERROR(INDEX($C$2:$C$10000,SMALL(IF(ISNUMBER(MATCH($A$2:$A$10000,$G4,0)),MATCH(ROW($A$2:$A$10000),ROW($A$2:$A$10000)),""),COLUMNS($A$1:D$1))),"-")</f>
        <v>-</v>
      </c>
      <c r="L4" s="7" t="str">
        <f t="array" ref="L4">IFERROR(INDEX($C$2:$C$10000,SMALL(IF(ISNUMBER(MATCH($A$2:$A$10000,$G4,0)),MATCH(ROW($A$2:$A$10000),ROW($A$2:$A$10000)),""),COLUMNS($A$1:E$1))),"-")</f>
        <v>-</v>
      </c>
      <c r="M4" s="7" t="str">
        <f t="array" ref="M4">IFERROR(INDEX($C$2:$C$10000,SMALL(IF(ISNUMBER(MATCH($A$2:$A$10000,$G4,0)),MATCH(ROW($A$2:$A$10000),ROW($A$2:$A$10000)),""),COLUMNS($A$1:F$1))),"-")</f>
        <v>-</v>
      </c>
      <c r="N4" s="7" t="str">
        <f t="array" ref="N4">IFERROR(INDEX($C$2:$C$10000,SMALL(IF(ISNUMBER(MATCH($A$2:$A$10000,$G4,0)),MATCH(ROW($A$2:$A$10000),ROW($A$2:$A$10000)),""),COLUMNS($A$1:G$1))),"-")</f>
        <v>-</v>
      </c>
      <c r="O4" s="7" t="str">
        <f t="array" ref="O4">IFERROR(INDEX($C$2:$C$10000,SMALL(IF(ISNUMBER(MATCH($A$2:$A$10000,$G4,0)),MATCH(ROW($A$2:$A$10000),ROW($A$2:$A$10000)),""),COLUMNS($A$1:H$1))),"-")</f>
        <v>-</v>
      </c>
      <c r="P4" s="7" t="str">
        <f t="array" ref="P4">IFERROR(INDEX($C$2:$C$10000,SMALL(IF(ISNUMBER(MATCH($A$2:$A$10000,$G4,0)),MATCH(ROW($A$2:$A$10000),ROW($A$2:$A$10000)),""),COLUMNS($A$1:I$1))),"-")</f>
        <v>-</v>
      </c>
      <c r="Q4" s="4" t="str">
        <f t="array" ref="Q4">IFERROR(INDEX($C$2:$C$10000,SMALL(IF(ISNUMBER(MATCH($A$2:$A$10000,$G4,0)),MATCH(ROW($A$2:$A$10000),ROW($A$2:$A$10000)),""),COLUMNS($A$1:J$1))),"")</f>
        <v/>
      </c>
      <c r="R4" s="4" t="str">
        <f t="array" ref="R4">IFERROR(INDEX($C$2:$C$10000,SMALL(IF(ISNUMBER(MATCH($A$2:$A$10000,$G4,0)),MATCH(ROW($A$2:$A$10000),ROW($A$2:$A$10000)),""),COLUMNS($A$1:K$1))),"")</f>
        <v/>
      </c>
    </row>
    <row r="5" spans="1:18" x14ac:dyDescent="0.25">
      <c r="A5" s="2">
        <v>1040677</v>
      </c>
      <c r="B5" s="3" t="s">
        <v>11</v>
      </c>
      <c r="C5" s="3">
        <v>1500</v>
      </c>
      <c r="F5" s="7">
        <f t="shared" si="0"/>
        <v>0</v>
      </c>
      <c r="G5" s="3">
        <v>1002041066</v>
      </c>
      <c r="H5" s="7" t="str">
        <f t="array" ref="H5">IFERROR(INDEX($C$2:$C$10000,SMALL(IF(ISNUMBER(MATCH($A$2:$A$10000,$G5,0)),MATCH(ROW($A$2:$A$10000),ROW($A$2:$A$10000)),""),COLUMNS($A$1:A$1))),"-")</f>
        <v>-</v>
      </c>
      <c r="I5" s="7" t="str">
        <f t="array" ref="I5">IFERROR(INDEX($C$2:$C$10000,SMALL(IF(ISNUMBER(MATCH($A$2:$A$10000,$G5,0)),MATCH(ROW($A$2:$A$10000),ROW($A$2:$A$10000)),""),COLUMNS($A$1:B$1))),"-")</f>
        <v>-</v>
      </c>
      <c r="J5" s="7" t="str">
        <f t="array" ref="J5">IFERROR(INDEX($C$2:$C$10000,SMALL(IF(ISNUMBER(MATCH($A$2:$A$10000,$G5,0)),MATCH(ROW($A$2:$A$10000),ROW($A$2:$A$10000)),""),COLUMNS($A$1:C$1))),"-")</f>
        <v>-</v>
      </c>
      <c r="K5" s="7" t="str">
        <f t="array" ref="K5">IFERROR(INDEX($C$2:$C$10000,SMALL(IF(ISNUMBER(MATCH($A$2:$A$10000,$G5,0)),MATCH(ROW($A$2:$A$10000),ROW($A$2:$A$10000)),""),COLUMNS($A$1:D$1))),"-")</f>
        <v>-</v>
      </c>
      <c r="L5" s="7" t="str">
        <f t="array" ref="L5">IFERROR(INDEX($C$2:$C$10000,SMALL(IF(ISNUMBER(MATCH($A$2:$A$10000,$G5,0)),MATCH(ROW($A$2:$A$10000),ROW($A$2:$A$10000)),""),COLUMNS($A$1:E$1))),"-")</f>
        <v>-</v>
      </c>
      <c r="M5" s="7" t="str">
        <f t="array" ref="M5">IFERROR(INDEX($C$2:$C$10000,SMALL(IF(ISNUMBER(MATCH($A$2:$A$10000,$G5,0)),MATCH(ROW($A$2:$A$10000),ROW($A$2:$A$10000)),""),COLUMNS($A$1:F$1))),"-")</f>
        <v>-</v>
      </c>
      <c r="N5" s="7" t="str">
        <f t="array" ref="N5">IFERROR(INDEX($C$2:$C$10000,SMALL(IF(ISNUMBER(MATCH($A$2:$A$10000,$G5,0)),MATCH(ROW($A$2:$A$10000),ROW($A$2:$A$10000)),""),COLUMNS($A$1:G$1))),"-")</f>
        <v>-</v>
      </c>
      <c r="O5" s="7" t="str">
        <f t="array" ref="O5">IFERROR(INDEX($C$2:$C$10000,SMALL(IF(ISNUMBER(MATCH($A$2:$A$10000,$G5,0)),MATCH(ROW($A$2:$A$10000),ROW($A$2:$A$10000)),""),COLUMNS($A$1:H$1))),"-")</f>
        <v>-</v>
      </c>
      <c r="P5" s="7" t="str">
        <f t="array" ref="P5">IFERROR(INDEX($C$2:$C$10000,SMALL(IF(ISNUMBER(MATCH($A$2:$A$10000,$G5,0)),MATCH(ROW($A$2:$A$10000),ROW($A$2:$A$10000)),""),COLUMNS($A$1:I$1))),"-")</f>
        <v>-</v>
      </c>
      <c r="Q5" s="4" t="str">
        <f t="array" ref="Q5">IFERROR(INDEX($C$2:$C$10000,SMALL(IF(ISNUMBER(MATCH($A$2:$A$10000,$G5,0)),MATCH(ROW($A$2:$A$10000),ROW($A$2:$A$10000)),""),COLUMNS($A$1:J$1))),"")</f>
        <v/>
      </c>
      <c r="R5" s="4" t="str">
        <f t="array" ref="R5">IFERROR(INDEX($C$2:$C$10000,SMALL(IF(ISNUMBER(MATCH($A$2:$A$10000,$G5,0)),MATCH(ROW($A$2:$A$10000),ROW($A$2:$A$10000)),""),COLUMNS($A$1:K$1))),"")</f>
        <v/>
      </c>
    </row>
    <row r="6" spans="1:18" x14ac:dyDescent="0.25">
      <c r="A6" s="2">
        <v>1043730</v>
      </c>
      <c r="B6" s="3" t="s">
        <v>12</v>
      </c>
      <c r="C6" s="3">
        <v>2000</v>
      </c>
      <c r="F6" s="7">
        <f t="shared" si="0"/>
        <v>1</v>
      </c>
      <c r="G6" s="3">
        <v>1801749590</v>
      </c>
      <c r="H6" s="7">
        <f t="array" ref="H6">IFERROR(INDEX($C$2:$C$10000,SMALL(IF(ISNUMBER(MATCH($A$2:$A$10000,$G6,0)),MATCH(ROW($A$2:$A$10000),ROW($A$2:$A$10000)),""),COLUMNS($A$1:A$1))),"-")</f>
        <v>500</v>
      </c>
      <c r="I6" s="7" t="str">
        <f t="array" ref="I6">IFERROR(INDEX($C$2:$C$10000,SMALL(IF(ISNUMBER(MATCH($A$2:$A$10000,$G6,0)),MATCH(ROW($A$2:$A$10000),ROW($A$2:$A$10000)),""),COLUMNS($A$1:B$1))),"-")</f>
        <v>-</v>
      </c>
      <c r="J6" s="7" t="str">
        <f t="array" ref="J6">IFERROR(INDEX($C$2:$C$10000,SMALL(IF(ISNUMBER(MATCH($A$2:$A$10000,$G6,0)),MATCH(ROW($A$2:$A$10000),ROW($A$2:$A$10000)),""),COLUMNS($A$1:C$1))),"-")</f>
        <v>-</v>
      </c>
      <c r="K6" s="7" t="str">
        <f t="array" ref="K6">IFERROR(INDEX($C$2:$C$10000,SMALL(IF(ISNUMBER(MATCH($A$2:$A$10000,$G6,0)),MATCH(ROW($A$2:$A$10000),ROW($A$2:$A$10000)),""),COLUMNS($A$1:D$1))),"-")</f>
        <v>-</v>
      </c>
      <c r="L6" s="7" t="str">
        <f t="array" ref="L6">IFERROR(INDEX($C$2:$C$10000,SMALL(IF(ISNUMBER(MATCH($A$2:$A$10000,$G6,0)),MATCH(ROW($A$2:$A$10000),ROW($A$2:$A$10000)),""),COLUMNS($A$1:E$1))),"-")</f>
        <v>-</v>
      </c>
      <c r="M6" s="7" t="str">
        <f t="array" ref="M6">IFERROR(INDEX($C$2:$C$10000,SMALL(IF(ISNUMBER(MATCH($A$2:$A$10000,$G6,0)),MATCH(ROW($A$2:$A$10000),ROW($A$2:$A$10000)),""),COLUMNS($A$1:F$1))),"-")</f>
        <v>-</v>
      </c>
      <c r="N6" s="7" t="str">
        <f t="array" ref="N6">IFERROR(INDEX($C$2:$C$10000,SMALL(IF(ISNUMBER(MATCH($A$2:$A$10000,$G6,0)),MATCH(ROW($A$2:$A$10000),ROW($A$2:$A$10000)),""),COLUMNS($A$1:G$1))),"-")</f>
        <v>-</v>
      </c>
      <c r="O6" s="7" t="str">
        <f t="array" ref="O6">IFERROR(INDEX($C$2:$C$10000,SMALL(IF(ISNUMBER(MATCH($A$2:$A$10000,$G6,0)),MATCH(ROW($A$2:$A$10000),ROW($A$2:$A$10000)),""),COLUMNS($A$1:H$1))),"-")</f>
        <v>-</v>
      </c>
      <c r="P6" s="7" t="str">
        <f t="array" ref="P6">IFERROR(INDEX($C$2:$C$10000,SMALL(IF(ISNUMBER(MATCH($A$2:$A$10000,$G6,0)),MATCH(ROW($A$2:$A$10000),ROW($A$2:$A$10000)),""),COLUMNS($A$1:I$1))),"-")</f>
        <v>-</v>
      </c>
      <c r="Q6" s="4" t="str">
        <f t="array" ref="Q6">IFERROR(INDEX($C$2:$C$10000,SMALL(IF(ISNUMBER(MATCH($A$2:$A$10000,$G6,0)),MATCH(ROW($A$2:$A$10000),ROW($A$2:$A$10000)),""),COLUMNS($A$1:J$1))),"")</f>
        <v/>
      </c>
      <c r="R6" s="4" t="str">
        <f t="array" ref="R6">IFERROR(INDEX($C$2:$C$10000,SMALL(IF(ISNUMBER(MATCH($A$2:$A$10000,$G6,0)),MATCH(ROW($A$2:$A$10000),ROW($A$2:$A$10000)),""),COLUMNS($A$1:K$1))),"")</f>
        <v/>
      </c>
    </row>
    <row r="7" spans="1:18" x14ac:dyDescent="0.25">
      <c r="A7" s="2">
        <v>1084860</v>
      </c>
      <c r="B7" s="3" t="s">
        <v>13</v>
      </c>
      <c r="C7" s="3">
        <v>750</v>
      </c>
      <c r="F7" s="7">
        <f t="shared" si="0"/>
        <v>2</v>
      </c>
      <c r="G7" s="3">
        <v>2001772718</v>
      </c>
      <c r="H7" s="7">
        <f t="array" ref="H7">IFERROR(INDEX($C$2:$C$10000,SMALL(IF(ISNUMBER(MATCH($A$2:$A$10000,$G7,0)),MATCH(ROW($A$2:$A$10000),ROW($A$2:$A$10000)),""),COLUMNS($A$1:A$1))),"-")</f>
        <v>1800</v>
      </c>
      <c r="I7" s="7">
        <f t="array" ref="I7">IFERROR(INDEX($C$2:$C$10000,SMALL(IF(ISNUMBER(MATCH($A$2:$A$10000,$G7,0)),MATCH(ROW($A$2:$A$10000),ROW($A$2:$A$10000)),""),COLUMNS($A$1:B$1))),"-")</f>
        <v>750</v>
      </c>
      <c r="J7" s="7" t="str">
        <f t="array" ref="J7">IFERROR(INDEX($C$2:$C$10000,SMALL(IF(ISNUMBER(MATCH($A$2:$A$10000,$G7,0)),MATCH(ROW($A$2:$A$10000),ROW($A$2:$A$10000)),""),COLUMNS($A$1:C$1))),"-")</f>
        <v>-</v>
      </c>
      <c r="K7" s="7" t="str">
        <f t="array" ref="K7">IFERROR(INDEX($C$2:$C$10000,SMALL(IF(ISNUMBER(MATCH($A$2:$A$10000,$G7,0)),MATCH(ROW($A$2:$A$10000),ROW($A$2:$A$10000)),""),COLUMNS($A$1:D$1))),"-")</f>
        <v>-</v>
      </c>
      <c r="L7" s="7" t="str">
        <f t="array" ref="L7">IFERROR(INDEX($C$2:$C$10000,SMALL(IF(ISNUMBER(MATCH($A$2:$A$10000,$G7,0)),MATCH(ROW($A$2:$A$10000),ROW($A$2:$A$10000)),""),COLUMNS($A$1:E$1))),"-")</f>
        <v>-</v>
      </c>
      <c r="M7" s="7" t="str">
        <f t="array" ref="M7">IFERROR(INDEX($C$2:$C$10000,SMALL(IF(ISNUMBER(MATCH($A$2:$A$10000,$G7,0)),MATCH(ROW($A$2:$A$10000),ROW($A$2:$A$10000)),""),COLUMNS($A$1:F$1))),"-")</f>
        <v>-</v>
      </c>
      <c r="N7" s="7" t="str">
        <f t="array" ref="N7">IFERROR(INDEX($C$2:$C$10000,SMALL(IF(ISNUMBER(MATCH($A$2:$A$10000,$G7,0)),MATCH(ROW($A$2:$A$10000),ROW($A$2:$A$10000)),""),COLUMNS($A$1:G$1))),"-")</f>
        <v>-</v>
      </c>
      <c r="O7" s="7" t="str">
        <f t="array" ref="O7">IFERROR(INDEX($C$2:$C$10000,SMALL(IF(ISNUMBER(MATCH($A$2:$A$10000,$G7,0)),MATCH(ROW($A$2:$A$10000),ROW($A$2:$A$10000)),""),COLUMNS($A$1:H$1))),"-")</f>
        <v>-</v>
      </c>
      <c r="P7" s="7" t="str">
        <f t="array" ref="P7">IFERROR(INDEX($C$2:$C$10000,SMALL(IF(ISNUMBER(MATCH($A$2:$A$10000,$G7,0)),MATCH(ROW($A$2:$A$10000),ROW($A$2:$A$10000)),""),COLUMNS($A$1:I$1))),"-")</f>
        <v>-</v>
      </c>
      <c r="Q7" s="4" t="str">
        <f t="array" ref="Q7">IFERROR(INDEX($C$2:$C$10000,SMALL(IF(ISNUMBER(MATCH($A$2:$A$10000,$G7,0)),MATCH(ROW($A$2:$A$10000),ROW($A$2:$A$10000)),""),COLUMNS($A$1:J$1))),"")</f>
        <v/>
      </c>
      <c r="R7" s="4" t="str">
        <f t="array" ref="R7">IFERROR(INDEX($C$2:$C$10000,SMALL(IF(ISNUMBER(MATCH($A$2:$A$10000,$G7,0)),MATCH(ROW($A$2:$A$10000),ROW($A$2:$A$10000)),""),COLUMNS($A$1:K$1))),"")</f>
        <v/>
      </c>
    </row>
    <row r="8" spans="1:18" x14ac:dyDescent="0.25">
      <c r="A8" s="3">
        <v>1131621</v>
      </c>
      <c r="B8" s="3" t="s">
        <v>14</v>
      </c>
      <c r="C8" s="3">
        <v>2200</v>
      </c>
      <c r="F8" s="7">
        <f t="shared" si="0"/>
        <v>1</v>
      </c>
      <c r="G8" s="3">
        <v>2001812906</v>
      </c>
      <c r="H8" s="7">
        <f t="array" ref="H8">IFERROR(INDEX($C$2:$C$10000,SMALL(IF(ISNUMBER(MATCH($A$2:$A$10000,$G8,0)),MATCH(ROW($A$2:$A$10000),ROW($A$2:$A$10000)),""),COLUMNS($A$1:A$1))),"-")</f>
        <v>2500</v>
      </c>
      <c r="I8" s="7" t="str">
        <f t="array" ref="I8">IFERROR(INDEX($C$2:$C$10000,SMALL(IF(ISNUMBER(MATCH($A$2:$A$10000,$G8,0)),MATCH(ROW($A$2:$A$10000),ROW($A$2:$A$10000)),""),COLUMNS($A$1:B$1))),"-")</f>
        <v>-</v>
      </c>
      <c r="J8" s="7" t="str">
        <f t="array" ref="J8">IFERROR(INDEX($C$2:$C$10000,SMALL(IF(ISNUMBER(MATCH($A$2:$A$10000,$G8,0)),MATCH(ROW($A$2:$A$10000),ROW($A$2:$A$10000)),""),COLUMNS($A$1:C$1))),"-")</f>
        <v>-</v>
      </c>
      <c r="K8" s="7" t="str">
        <f t="array" ref="K8">IFERROR(INDEX($C$2:$C$10000,SMALL(IF(ISNUMBER(MATCH($A$2:$A$10000,$G8,0)),MATCH(ROW($A$2:$A$10000),ROW($A$2:$A$10000)),""),COLUMNS($A$1:D$1))),"-")</f>
        <v>-</v>
      </c>
      <c r="L8" s="7" t="str">
        <f t="array" ref="L8">IFERROR(INDEX($C$2:$C$10000,SMALL(IF(ISNUMBER(MATCH($A$2:$A$10000,$G8,0)),MATCH(ROW($A$2:$A$10000),ROW($A$2:$A$10000)),""),COLUMNS($A$1:E$1))),"-")</f>
        <v>-</v>
      </c>
      <c r="M8" s="7" t="str">
        <f t="array" ref="M8">IFERROR(INDEX($C$2:$C$10000,SMALL(IF(ISNUMBER(MATCH($A$2:$A$10000,$G8,0)),MATCH(ROW($A$2:$A$10000),ROW($A$2:$A$10000)),""),COLUMNS($A$1:F$1))),"-")</f>
        <v>-</v>
      </c>
      <c r="N8" s="7" t="str">
        <f t="array" ref="N8">IFERROR(INDEX($C$2:$C$10000,SMALL(IF(ISNUMBER(MATCH($A$2:$A$10000,$G8,0)),MATCH(ROW($A$2:$A$10000),ROW($A$2:$A$10000)),""),COLUMNS($A$1:G$1))),"-")</f>
        <v>-</v>
      </c>
      <c r="O8" s="7" t="str">
        <f t="array" ref="O8">IFERROR(INDEX($C$2:$C$10000,SMALL(IF(ISNUMBER(MATCH($A$2:$A$10000,$G8,0)),MATCH(ROW($A$2:$A$10000),ROW($A$2:$A$10000)),""),COLUMNS($A$1:H$1))),"-")</f>
        <v>-</v>
      </c>
      <c r="P8" s="7" t="str">
        <f t="array" ref="P8">IFERROR(INDEX($C$2:$C$10000,SMALL(IF(ISNUMBER(MATCH($A$2:$A$10000,$G8,0)),MATCH(ROW($A$2:$A$10000),ROW($A$2:$A$10000)),""),COLUMNS($A$1:I$1))),"-")</f>
        <v>-</v>
      </c>
      <c r="Q8" s="4" t="str">
        <f t="array" ref="Q8">IFERROR(INDEX($C$2:$C$10000,SMALL(IF(ISNUMBER(MATCH($A$2:$A$10000,$G8,0)),MATCH(ROW($A$2:$A$10000),ROW($A$2:$A$10000)),""),COLUMNS($A$1:J$1))),"")</f>
        <v/>
      </c>
      <c r="R8" s="4" t="str">
        <f t="array" ref="R8">IFERROR(INDEX($C$2:$C$10000,SMALL(IF(ISNUMBER(MATCH($A$2:$A$10000,$G8,0)),MATCH(ROW($A$2:$A$10000),ROW($A$2:$A$10000)),""),COLUMNS($A$1:K$1))),"")</f>
        <v/>
      </c>
    </row>
    <row r="9" spans="1:18" x14ac:dyDescent="0.25">
      <c r="A9" s="3">
        <v>2001772718</v>
      </c>
      <c r="B9" s="3" t="s">
        <v>15</v>
      </c>
      <c r="C9" s="3">
        <v>1800</v>
      </c>
      <c r="F9" s="7">
        <f t="shared" si="0"/>
        <v>0</v>
      </c>
      <c r="G9" s="3">
        <v>2001819692</v>
      </c>
      <c r="H9" s="7" t="str">
        <f t="array" ref="H9">IFERROR(INDEX($C$2:$C$10000,SMALL(IF(ISNUMBER(MATCH($A$2:$A$10000,$G9,0)),MATCH(ROW($A$2:$A$10000),ROW($A$2:$A$10000)),""),COLUMNS($A$1:A$1))),"-")</f>
        <v>-</v>
      </c>
      <c r="I9" s="7" t="str">
        <f t="array" ref="I9">IFERROR(INDEX($C$2:$C$10000,SMALL(IF(ISNUMBER(MATCH($A$2:$A$10000,$G9,0)),MATCH(ROW($A$2:$A$10000),ROW($A$2:$A$10000)),""),COLUMNS($A$1:B$1))),"-")</f>
        <v>-</v>
      </c>
      <c r="J9" s="7" t="str">
        <f t="array" ref="J9">IFERROR(INDEX($C$2:$C$10000,SMALL(IF(ISNUMBER(MATCH($A$2:$A$10000,$G9,0)),MATCH(ROW($A$2:$A$10000),ROW($A$2:$A$10000)),""),COLUMNS($A$1:C$1))),"-")</f>
        <v>-</v>
      </c>
      <c r="K9" s="7" t="str">
        <f t="array" ref="K9">IFERROR(INDEX($C$2:$C$10000,SMALL(IF(ISNUMBER(MATCH($A$2:$A$10000,$G9,0)),MATCH(ROW($A$2:$A$10000),ROW($A$2:$A$10000)),""),COLUMNS($A$1:D$1))),"-")</f>
        <v>-</v>
      </c>
      <c r="L9" s="7" t="str">
        <f t="array" ref="L9">IFERROR(INDEX($C$2:$C$10000,SMALL(IF(ISNUMBER(MATCH($A$2:$A$10000,$G9,0)),MATCH(ROW($A$2:$A$10000),ROW($A$2:$A$10000)),""),COLUMNS($A$1:E$1))),"-")</f>
        <v>-</v>
      </c>
      <c r="M9" s="7" t="str">
        <f t="array" ref="M9">IFERROR(INDEX($C$2:$C$10000,SMALL(IF(ISNUMBER(MATCH($A$2:$A$10000,$G9,0)),MATCH(ROW($A$2:$A$10000),ROW($A$2:$A$10000)),""),COLUMNS($A$1:F$1))),"-")</f>
        <v>-</v>
      </c>
      <c r="N9" s="7" t="str">
        <f t="array" ref="N9">IFERROR(INDEX($C$2:$C$10000,SMALL(IF(ISNUMBER(MATCH($A$2:$A$10000,$G9,0)),MATCH(ROW($A$2:$A$10000),ROW($A$2:$A$10000)),""),COLUMNS($A$1:G$1))),"-")</f>
        <v>-</v>
      </c>
      <c r="O9" s="7" t="str">
        <f t="array" ref="O9">IFERROR(INDEX($C$2:$C$10000,SMALL(IF(ISNUMBER(MATCH($A$2:$A$10000,$G9,0)),MATCH(ROW($A$2:$A$10000),ROW($A$2:$A$10000)),""),COLUMNS($A$1:H$1))),"-")</f>
        <v>-</v>
      </c>
      <c r="P9" s="7" t="str">
        <f t="array" ref="P9">IFERROR(INDEX($C$2:$C$10000,SMALL(IF(ISNUMBER(MATCH($A$2:$A$10000,$G9,0)),MATCH(ROW($A$2:$A$10000),ROW($A$2:$A$10000)),""),COLUMNS($A$1:I$1))),"-")</f>
        <v>-</v>
      </c>
      <c r="Q9" s="4" t="str">
        <f t="array" ref="Q9">IFERROR(INDEX($C$2:$C$10000,SMALL(IF(ISNUMBER(MATCH($A$2:$A$10000,$G9,0)),MATCH(ROW($A$2:$A$10000),ROW($A$2:$A$10000)),""),COLUMNS($A$1:J$1))),"")</f>
        <v/>
      </c>
      <c r="R9" s="4" t="str">
        <f t="array" ref="R9">IFERROR(INDEX($C$2:$C$10000,SMALL(IF(ISNUMBER(MATCH($A$2:$A$10000,$G9,0)),MATCH(ROW($A$2:$A$10000),ROW($A$2:$A$10000)),""),COLUMNS($A$1:K$1))),"")</f>
        <v/>
      </c>
    </row>
    <row r="10" spans="1:18" x14ac:dyDescent="0.25">
      <c r="A10" s="3">
        <v>2001812906</v>
      </c>
      <c r="B10" s="3" t="s">
        <v>16</v>
      </c>
      <c r="C10" s="3">
        <v>2500</v>
      </c>
      <c r="F10" s="7">
        <f t="shared" si="0"/>
        <v>0</v>
      </c>
      <c r="G10" s="3">
        <v>2100098950</v>
      </c>
      <c r="H10" s="7" t="str">
        <f t="array" ref="H10">IFERROR(INDEX($C$2:$C$10000,SMALL(IF(ISNUMBER(MATCH($A$2:$A$10000,$G10,0)),MATCH(ROW($A$2:$A$10000),ROW($A$2:$A$10000)),""),COLUMNS($A$1:A$1))),"-")</f>
        <v>-</v>
      </c>
      <c r="I10" s="7" t="str">
        <f t="array" ref="I10">IFERROR(INDEX($C$2:$C$10000,SMALL(IF(ISNUMBER(MATCH($A$2:$A$10000,$G10,0)),MATCH(ROW($A$2:$A$10000),ROW($A$2:$A$10000)),""),COLUMNS($A$1:B$1))),"-")</f>
        <v>-</v>
      </c>
      <c r="J10" s="7" t="str">
        <f t="array" ref="J10">IFERROR(INDEX($C$2:$C$10000,SMALL(IF(ISNUMBER(MATCH($A$2:$A$10000,$G10,0)),MATCH(ROW($A$2:$A$10000),ROW($A$2:$A$10000)),""),COLUMNS($A$1:C$1))),"-")</f>
        <v>-</v>
      </c>
      <c r="K10" s="7" t="str">
        <f t="array" ref="K10">IFERROR(INDEX($C$2:$C$10000,SMALL(IF(ISNUMBER(MATCH($A$2:$A$10000,$G10,0)),MATCH(ROW($A$2:$A$10000),ROW($A$2:$A$10000)),""),COLUMNS($A$1:D$1))),"-")</f>
        <v>-</v>
      </c>
      <c r="L10" s="7" t="str">
        <f t="array" ref="L10">IFERROR(INDEX($C$2:$C$10000,SMALL(IF(ISNUMBER(MATCH($A$2:$A$10000,$G10,0)),MATCH(ROW($A$2:$A$10000),ROW($A$2:$A$10000)),""),COLUMNS($A$1:E$1))),"-")</f>
        <v>-</v>
      </c>
      <c r="M10" s="7" t="str">
        <f t="array" ref="M10">IFERROR(INDEX($C$2:$C$10000,SMALL(IF(ISNUMBER(MATCH($A$2:$A$10000,$G10,0)),MATCH(ROW($A$2:$A$10000),ROW($A$2:$A$10000)),""),COLUMNS($A$1:F$1))),"-")</f>
        <v>-</v>
      </c>
      <c r="N10" s="7" t="str">
        <f t="array" ref="N10">IFERROR(INDEX($C$2:$C$10000,SMALL(IF(ISNUMBER(MATCH($A$2:$A$10000,$G10,0)),MATCH(ROW($A$2:$A$10000),ROW($A$2:$A$10000)),""),COLUMNS($A$1:G$1))),"-")</f>
        <v>-</v>
      </c>
      <c r="O10" s="7" t="str">
        <f t="array" ref="O10">IFERROR(INDEX($C$2:$C$10000,SMALL(IF(ISNUMBER(MATCH($A$2:$A$10000,$G10,0)),MATCH(ROW($A$2:$A$10000),ROW($A$2:$A$10000)),""),COLUMNS($A$1:H$1))),"-")</f>
        <v>-</v>
      </c>
      <c r="P10" s="7" t="str">
        <f t="array" ref="P10">IFERROR(INDEX($C$2:$C$10000,SMALL(IF(ISNUMBER(MATCH($A$2:$A$10000,$G10,0)),MATCH(ROW($A$2:$A$10000),ROW($A$2:$A$10000)),""),COLUMNS($A$1:I$1))),"-")</f>
        <v>-</v>
      </c>
    </row>
    <row r="11" spans="1:18" x14ac:dyDescent="0.25">
      <c r="A11" s="2">
        <v>1141058</v>
      </c>
      <c r="B11" s="3" t="s">
        <v>17</v>
      </c>
      <c r="C11" s="3">
        <v>1600</v>
      </c>
      <c r="F11" s="7">
        <f t="shared" si="0"/>
        <v>0</v>
      </c>
      <c r="G11" s="3">
        <v>2101722526</v>
      </c>
      <c r="H11" s="7" t="str">
        <f t="array" ref="H11">IFERROR(INDEX($C$2:$C$10000,SMALL(IF(ISNUMBER(MATCH($A$2:$A$10000,$G11,0)),MATCH(ROW($A$2:$A$10000),ROW($A$2:$A$10000)),""),COLUMNS($A$1:A$1))),"-")</f>
        <v>-</v>
      </c>
      <c r="I11" s="7" t="str">
        <f t="array" ref="I11">IFERROR(INDEX($C$2:$C$10000,SMALL(IF(ISNUMBER(MATCH($A$2:$A$10000,$G11,0)),MATCH(ROW($A$2:$A$10000),ROW($A$2:$A$10000)),""),COLUMNS($A$1:B$1))),"-")</f>
        <v>-</v>
      </c>
      <c r="J11" s="7" t="str">
        <f t="array" ref="J11">IFERROR(INDEX($C$2:$C$10000,SMALL(IF(ISNUMBER(MATCH($A$2:$A$10000,$G11,0)),MATCH(ROW($A$2:$A$10000),ROW($A$2:$A$10000)),""),COLUMNS($A$1:C$1))),"-")</f>
        <v>-</v>
      </c>
      <c r="K11" s="7" t="str">
        <f t="array" ref="K11">IFERROR(INDEX($C$2:$C$10000,SMALL(IF(ISNUMBER(MATCH($A$2:$A$10000,$G11,0)),MATCH(ROW($A$2:$A$10000),ROW($A$2:$A$10000)),""),COLUMNS($A$1:D$1))),"-")</f>
        <v>-</v>
      </c>
      <c r="L11" s="7" t="str">
        <f t="array" ref="L11">IFERROR(INDEX($C$2:$C$10000,SMALL(IF(ISNUMBER(MATCH($A$2:$A$10000,$G11,0)),MATCH(ROW($A$2:$A$10000),ROW($A$2:$A$10000)),""),COLUMNS($A$1:E$1))),"-")</f>
        <v>-</v>
      </c>
      <c r="M11" s="7" t="str">
        <f t="array" ref="M11">IFERROR(INDEX($C$2:$C$10000,SMALL(IF(ISNUMBER(MATCH($A$2:$A$10000,$G11,0)),MATCH(ROW($A$2:$A$10000),ROW($A$2:$A$10000)),""),COLUMNS($A$1:F$1))),"-")</f>
        <v>-</v>
      </c>
      <c r="N11" s="7" t="str">
        <f t="array" ref="N11">IFERROR(INDEX($C$2:$C$10000,SMALL(IF(ISNUMBER(MATCH($A$2:$A$10000,$G11,0)),MATCH(ROW($A$2:$A$10000),ROW($A$2:$A$10000)),""),COLUMNS($A$1:G$1))),"-")</f>
        <v>-</v>
      </c>
      <c r="O11" s="7" t="str">
        <f t="array" ref="O11">IFERROR(INDEX($C$2:$C$10000,SMALL(IF(ISNUMBER(MATCH($A$2:$A$10000,$G11,0)),MATCH(ROW($A$2:$A$10000),ROW($A$2:$A$10000)),""),COLUMNS($A$1:H$1))),"-")</f>
        <v>-</v>
      </c>
      <c r="P11" s="7" t="str">
        <f t="array" ref="P11">IFERROR(INDEX($C$2:$C$10000,SMALL(IF(ISNUMBER(MATCH($A$2:$A$10000,$G11,0)),MATCH(ROW($A$2:$A$10000),ROW($A$2:$A$10000)),""),COLUMNS($A$1:I$1))),"-")</f>
        <v>-</v>
      </c>
    </row>
    <row r="12" spans="1:18" x14ac:dyDescent="0.25">
      <c r="A12" s="3">
        <v>2001772718</v>
      </c>
      <c r="B12" s="3" t="s">
        <v>18</v>
      </c>
      <c r="C12" s="3">
        <v>750</v>
      </c>
      <c r="F12" s="7">
        <f t="shared" si="0"/>
        <v>0</v>
      </c>
      <c r="G12" s="3">
        <v>2200082932</v>
      </c>
      <c r="H12" s="7" t="str">
        <f t="array" ref="H12">IFERROR(INDEX($C$2:$C$10000,SMALL(IF(ISNUMBER(MATCH($A$2:$A$10000,$G12,0)),MATCH(ROW($A$2:$A$10000),ROW($A$2:$A$10000)),""),COLUMNS($A$1:A$1))),"-")</f>
        <v>-</v>
      </c>
      <c r="I12" s="7" t="str">
        <f t="array" ref="I12">IFERROR(INDEX($C$2:$C$10000,SMALL(IF(ISNUMBER(MATCH($A$2:$A$10000,$G12,0)),MATCH(ROW($A$2:$A$10000),ROW($A$2:$A$10000)),""),COLUMNS($A$1:B$1))),"-")</f>
        <v>-</v>
      </c>
      <c r="J12" s="7" t="str">
        <f t="array" ref="J12">IFERROR(INDEX($C$2:$C$10000,SMALL(IF(ISNUMBER(MATCH($A$2:$A$10000,$G12,0)),MATCH(ROW($A$2:$A$10000),ROW($A$2:$A$10000)),""),COLUMNS($A$1:C$1))),"-")</f>
        <v>-</v>
      </c>
      <c r="K12" s="7" t="str">
        <f t="array" ref="K12">IFERROR(INDEX($C$2:$C$10000,SMALL(IF(ISNUMBER(MATCH($A$2:$A$10000,$G12,0)),MATCH(ROW($A$2:$A$10000),ROW($A$2:$A$10000)),""),COLUMNS($A$1:D$1))),"-")</f>
        <v>-</v>
      </c>
      <c r="L12" s="7" t="str">
        <f t="array" ref="L12">IFERROR(INDEX($C$2:$C$10000,SMALL(IF(ISNUMBER(MATCH($A$2:$A$10000,$G12,0)),MATCH(ROW($A$2:$A$10000),ROW($A$2:$A$10000)),""),COLUMNS($A$1:E$1))),"-")</f>
        <v>-</v>
      </c>
      <c r="M12" s="7" t="str">
        <f t="array" ref="M12">IFERROR(INDEX($C$2:$C$10000,SMALL(IF(ISNUMBER(MATCH($A$2:$A$10000,$G12,0)),MATCH(ROW($A$2:$A$10000),ROW($A$2:$A$10000)),""),COLUMNS($A$1:F$1))),"-")</f>
        <v>-</v>
      </c>
      <c r="N12" s="7" t="str">
        <f t="array" ref="N12">IFERROR(INDEX($C$2:$C$10000,SMALL(IF(ISNUMBER(MATCH($A$2:$A$10000,$G12,0)),MATCH(ROW($A$2:$A$10000),ROW($A$2:$A$10000)),""),COLUMNS($A$1:G$1))),"-")</f>
        <v>-</v>
      </c>
      <c r="O12" s="7" t="str">
        <f t="array" ref="O12">IFERROR(INDEX($C$2:$C$10000,SMALL(IF(ISNUMBER(MATCH($A$2:$A$10000,$G12,0)),MATCH(ROW($A$2:$A$10000),ROW($A$2:$A$10000)),""),COLUMNS($A$1:H$1))),"-")</f>
        <v>-</v>
      </c>
      <c r="P12" s="7" t="str">
        <f t="array" ref="P12">IFERROR(INDEX($C$2:$C$10000,SMALL(IF(ISNUMBER(MATCH($A$2:$A$10000,$G12,0)),MATCH(ROW($A$2:$A$10000),ROW($A$2:$A$10000)),""),COLUMNS($A$1:I$1))),"-")</f>
        <v>-</v>
      </c>
    </row>
    <row r="13" spans="1:18" x14ac:dyDescent="0.25">
      <c r="A13" s="2">
        <v>1541480</v>
      </c>
      <c r="B13" s="3" t="s">
        <v>19</v>
      </c>
      <c r="C13" s="3">
        <v>1600</v>
      </c>
      <c r="F13" s="7">
        <f t="shared" si="0"/>
        <v>0</v>
      </c>
      <c r="G13" s="3">
        <v>2202801260</v>
      </c>
      <c r="H13" s="7" t="str">
        <f t="array" ref="H13">IFERROR(INDEX($C$2:$C$10000,SMALL(IF(ISNUMBER(MATCH($A$2:$A$10000,$G13,0)),MATCH(ROW($A$2:$A$10000),ROW($A$2:$A$10000)),""),COLUMNS($A$1:A$1))),"-")</f>
        <v>-</v>
      </c>
      <c r="I13" s="7" t="str">
        <f t="array" ref="I13">IFERROR(INDEX($C$2:$C$10000,SMALL(IF(ISNUMBER(MATCH($A$2:$A$10000,$G13,0)),MATCH(ROW($A$2:$A$10000),ROW($A$2:$A$10000)),""),COLUMNS($A$1:B$1))),"-")</f>
        <v>-</v>
      </c>
      <c r="J13" s="7" t="str">
        <f t="array" ref="J13">IFERROR(INDEX($C$2:$C$10000,SMALL(IF(ISNUMBER(MATCH($A$2:$A$10000,$G13,0)),MATCH(ROW($A$2:$A$10000),ROW($A$2:$A$10000)),""),COLUMNS($A$1:C$1))),"-")</f>
        <v>-</v>
      </c>
      <c r="K13" s="7" t="str">
        <f t="array" ref="K13">IFERROR(INDEX($C$2:$C$10000,SMALL(IF(ISNUMBER(MATCH($A$2:$A$10000,$G13,0)),MATCH(ROW($A$2:$A$10000),ROW($A$2:$A$10000)),""),COLUMNS($A$1:D$1))),"-")</f>
        <v>-</v>
      </c>
      <c r="L13" s="7" t="str">
        <f t="array" ref="L13">IFERROR(INDEX($C$2:$C$10000,SMALL(IF(ISNUMBER(MATCH($A$2:$A$10000,$G13,0)),MATCH(ROW($A$2:$A$10000),ROW($A$2:$A$10000)),""),COLUMNS($A$1:E$1))),"-")</f>
        <v>-</v>
      </c>
      <c r="M13" s="7" t="str">
        <f t="array" ref="M13">IFERROR(INDEX($C$2:$C$10000,SMALL(IF(ISNUMBER(MATCH($A$2:$A$10000,$G13,0)),MATCH(ROW($A$2:$A$10000),ROW($A$2:$A$10000)),""),COLUMNS($A$1:F$1))),"-")</f>
        <v>-</v>
      </c>
      <c r="N13" s="7" t="str">
        <f t="array" ref="N13">IFERROR(INDEX($C$2:$C$10000,SMALL(IF(ISNUMBER(MATCH($A$2:$A$10000,$G13,0)),MATCH(ROW($A$2:$A$10000),ROW($A$2:$A$10000)),""),COLUMNS($A$1:G$1))),"-")</f>
        <v>-</v>
      </c>
      <c r="O13" s="7" t="str">
        <f t="array" ref="O13">IFERROR(INDEX($C$2:$C$10000,SMALL(IF(ISNUMBER(MATCH($A$2:$A$10000,$G13,0)),MATCH(ROW($A$2:$A$10000),ROW($A$2:$A$10000)),""),COLUMNS($A$1:H$1))),"-")</f>
        <v>-</v>
      </c>
      <c r="P13" s="7" t="str">
        <f t="array" ref="P13">IFERROR(INDEX($C$2:$C$10000,SMALL(IF(ISNUMBER(MATCH($A$2:$A$10000,$G13,0)),MATCH(ROW($A$2:$A$10000),ROW($A$2:$A$10000)),""),COLUMNS($A$1:I$1))),"-")</f>
        <v>-</v>
      </c>
    </row>
    <row r="14" spans="1:18" x14ac:dyDescent="0.25">
      <c r="A14" s="2">
        <v>1548450</v>
      </c>
      <c r="B14" s="3" t="s">
        <v>20</v>
      </c>
      <c r="C14" s="3">
        <v>800</v>
      </c>
      <c r="F14" s="7">
        <f t="shared" si="0"/>
        <v>0</v>
      </c>
      <c r="G14" s="3">
        <v>2301768287</v>
      </c>
      <c r="H14" s="7" t="str">
        <f t="array" ref="H14">IFERROR(INDEX($C$2:$C$10000,SMALL(IF(ISNUMBER(MATCH($A$2:$A$10000,$G14,0)),MATCH(ROW($A$2:$A$10000),ROW($A$2:$A$10000)),""),COLUMNS($A$1:A$1))),"-")</f>
        <v>-</v>
      </c>
      <c r="I14" s="7" t="str">
        <f t="array" ref="I14">IFERROR(INDEX($C$2:$C$10000,SMALL(IF(ISNUMBER(MATCH($A$2:$A$10000,$G14,0)),MATCH(ROW($A$2:$A$10000),ROW($A$2:$A$10000)),""),COLUMNS($A$1:B$1))),"-")</f>
        <v>-</v>
      </c>
      <c r="J14" s="7" t="str">
        <f t="array" ref="J14">IFERROR(INDEX($C$2:$C$10000,SMALL(IF(ISNUMBER(MATCH($A$2:$A$10000,$G14,0)),MATCH(ROW($A$2:$A$10000),ROW($A$2:$A$10000)),""),COLUMNS($A$1:C$1))),"-")</f>
        <v>-</v>
      </c>
      <c r="K14" s="7" t="str">
        <f t="array" ref="K14">IFERROR(INDEX($C$2:$C$10000,SMALL(IF(ISNUMBER(MATCH($A$2:$A$10000,$G14,0)),MATCH(ROW($A$2:$A$10000),ROW($A$2:$A$10000)),""),COLUMNS($A$1:D$1))),"-")</f>
        <v>-</v>
      </c>
      <c r="L14" s="7" t="str">
        <f t="array" ref="L14">IFERROR(INDEX($C$2:$C$10000,SMALL(IF(ISNUMBER(MATCH($A$2:$A$10000,$G14,0)),MATCH(ROW($A$2:$A$10000),ROW($A$2:$A$10000)),""),COLUMNS($A$1:E$1))),"-")</f>
        <v>-</v>
      </c>
      <c r="M14" s="7" t="str">
        <f t="array" ref="M14">IFERROR(INDEX($C$2:$C$10000,SMALL(IF(ISNUMBER(MATCH($A$2:$A$10000,$G14,0)),MATCH(ROW($A$2:$A$10000),ROW($A$2:$A$10000)),""),COLUMNS($A$1:F$1))),"-")</f>
        <v>-</v>
      </c>
      <c r="N14" s="7" t="str">
        <f t="array" ref="N14">IFERROR(INDEX($C$2:$C$10000,SMALL(IF(ISNUMBER(MATCH($A$2:$A$10000,$G14,0)),MATCH(ROW($A$2:$A$10000),ROW($A$2:$A$10000)),""),COLUMNS($A$1:G$1))),"-")</f>
        <v>-</v>
      </c>
      <c r="O14" s="7" t="str">
        <f t="array" ref="O14">IFERROR(INDEX($C$2:$C$10000,SMALL(IF(ISNUMBER(MATCH($A$2:$A$10000,$G14,0)),MATCH(ROW($A$2:$A$10000),ROW($A$2:$A$10000)),""),COLUMNS($A$1:H$1))),"-")</f>
        <v>-</v>
      </c>
      <c r="P14" s="7" t="str">
        <f t="array" ref="P14">IFERROR(INDEX($C$2:$C$10000,SMALL(IF(ISNUMBER(MATCH($A$2:$A$10000,$G14,0)),MATCH(ROW($A$2:$A$10000),ROW($A$2:$A$10000)),""),COLUMNS($A$1:I$1))),"-")</f>
        <v>-</v>
      </c>
    </row>
    <row r="15" spans="1:18" x14ac:dyDescent="0.25">
      <c r="A15" s="2">
        <v>1548905</v>
      </c>
      <c r="B15" s="3" t="s">
        <v>21</v>
      </c>
      <c r="C15" s="3">
        <v>1400</v>
      </c>
      <c r="F15" s="7">
        <f t="shared" si="0"/>
        <v>0</v>
      </c>
      <c r="G15" s="3">
        <v>2301850420</v>
      </c>
      <c r="H15" s="7" t="str">
        <f t="array" ref="H15">IFERROR(INDEX($C$2:$C$10000,SMALL(IF(ISNUMBER(MATCH($A$2:$A$10000,$G15,0)),MATCH(ROW($A$2:$A$10000),ROW($A$2:$A$10000)),""),COLUMNS($A$1:A$1))),"-")</f>
        <v>-</v>
      </c>
      <c r="I15" s="7" t="str">
        <f t="array" ref="I15">IFERROR(INDEX($C$2:$C$10000,SMALL(IF(ISNUMBER(MATCH($A$2:$A$10000,$G15,0)),MATCH(ROW($A$2:$A$10000),ROW($A$2:$A$10000)),""),COLUMNS($A$1:B$1))),"-")</f>
        <v>-</v>
      </c>
      <c r="J15" s="7" t="str">
        <f t="array" ref="J15">IFERROR(INDEX($C$2:$C$10000,SMALL(IF(ISNUMBER(MATCH($A$2:$A$10000,$G15,0)),MATCH(ROW($A$2:$A$10000),ROW($A$2:$A$10000)),""),COLUMNS($A$1:C$1))),"-")</f>
        <v>-</v>
      </c>
      <c r="K15" s="7" t="str">
        <f t="array" ref="K15">IFERROR(INDEX($C$2:$C$10000,SMALL(IF(ISNUMBER(MATCH($A$2:$A$10000,$G15,0)),MATCH(ROW($A$2:$A$10000),ROW($A$2:$A$10000)),""),COLUMNS($A$1:D$1))),"-")</f>
        <v>-</v>
      </c>
      <c r="L15" s="7" t="str">
        <f t="array" ref="L15">IFERROR(INDEX($C$2:$C$10000,SMALL(IF(ISNUMBER(MATCH($A$2:$A$10000,$G15,0)),MATCH(ROW($A$2:$A$10000),ROW($A$2:$A$10000)),""),COLUMNS($A$1:E$1))),"-")</f>
        <v>-</v>
      </c>
      <c r="M15" s="7" t="str">
        <f t="array" ref="M15">IFERROR(INDEX($C$2:$C$10000,SMALL(IF(ISNUMBER(MATCH($A$2:$A$10000,$G15,0)),MATCH(ROW($A$2:$A$10000),ROW($A$2:$A$10000)),""),COLUMNS($A$1:F$1))),"-")</f>
        <v>-</v>
      </c>
      <c r="N15" s="7" t="str">
        <f t="array" ref="N15">IFERROR(INDEX($C$2:$C$10000,SMALL(IF(ISNUMBER(MATCH($A$2:$A$10000,$G15,0)),MATCH(ROW($A$2:$A$10000),ROW($A$2:$A$10000)),""),COLUMNS($A$1:G$1))),"-")</f>
        <v>-</v>
      </c>
      <c r="O15" s="7" t="str">
        <f t="array" ref="O15">IFERROR(INDEX($C$2:$C$10000,SMALL(IF(ISNUMBER(MATCH($A$2:$A$10000,$G15,0)),MATCH(ROW($A$2:$A$10000),ROW($A$2:$A$10000)),""),COLUMNS($A$1:H$1))),"-")</f>
        <v>-</v>
      </c>
      <c r="P15" s="7" t="str">
        <f t="array" ref="P15">IFERROR(INDEX($C$2:$C$10000,SMALL(IF(ISNUMBER(MATCH($A$2:$A$10000,$G15,0)),MATCH(ROW($A$2:$A$10000),ROW($A$2:$A$10000)),""),COLUMNS($A$1:I$1))),"-")</f>
        <v>-</v>
      </c>
    </row>
    <row r="16" spans="1:18" x14ac:dyDescent="0.25">
      <c r="A16" s="2">
        <v>4828160</v>
      </c>
      <c r="B16" s="3" t="s">
        <v>22</v>
      </c>
      <c r="C16" s="3">
        <v>4000</v>
      </c>
      <c r="F16" s="7">
        <f t="shared" si="0"/>
        <v>0</v>
      </c>
      <c r="G16" s="3">
        <v>2301895661</v>
      </c>
      <c r="H16" s="7" t="str">
        <f t="array" ref="H16">IFERROR(INDEX($C$2:$C$10000,SMALL(IF(ISNUMBER(MATCH($A$2:$A$10000,$G16,0)),MATCH(ROW($A$2:$A$10000),ROW($A$2:$A$10000)),""),COLUMNS($A$1:A$1))),"-")</f>
        <v>-</v>
      </c>
      <c r="I16" s="7" t="str">
        <f t="array" ref="I16">IFERROR(INDEX($C$2:$C$10000,SMALL(IF(ISNUMBER(MATCH($A$2:$A$10000,$G16,0)),MATCH(ROW($A$2:$A$10000),ROW($A$2:$A$10000)),""),COLUMNS($A$1:B$1))),"-")</f>
        <v>-</v>
      </c>
      <c r="J16" s="7" t="str">
        <f t="array" ref="J16">IFERROR(INDEX($C$2:$C$10000,SMALL(IF(ISNUMBER(MATCH($A$2:$A$10000,$G16,0)),MATCH(ROW($A$2:$A$10000),ROW($A$2:$A$10000)),""),COLUMNS($A$1:C$1))),"-")</f>
        <v>-</v>
      </c>
      <c r="K16" s="7" t="str">
        <f t="array" ref="K16">IFERROR(INDEX($C$2:$C$10000,SMALL(IF(ISNUMBER(MATCH($A$2:$A$10000,$G16,0)),MATCH(ROW($A$2:$A$10000),ROW($A$2:$A$10000)),""),COLUMNS($A$1:D$1))),"-")</f>
        <v>-</v>
      </c>
      <c r="L16" s="7" t="str">
        <f t="array" ref="L16">IFERROR(INDEX($C$2:$C$10000,SMALL(IF(ISNUMBER(MATCH($A$2:$A$10000,$G16,0)),MATCH(ROW($A$2:$A$10000),ROW($A$2:$A$10000)),""),COLUMNS($A$1:E$1))),"-")</f>
        <v>-</v>
      </c>
      <c r="M16" s="7" t="str">
        <f t="array" ref="M16">IFERROR(INDEX($C$2:$C$10000,SMALL(IF(ISNUMBER(MATCH($A$2:$A$10000,$G16,0)),MATCH(ROW($A$2:$A$10000),ROW($A$2:$A$10000)),""),COLUMNS($A$1:F$1))),"-")</f>
        <v>-</v>
      </c>
      <c r="N16" s="7" t="str">
        <f t="array" ref="N16">IFERROR(INDEX($C$2:$C$10000,SMALL(IF(ISNUMBER(MATCH($A$2:$A$10000,$G16,0)),MATCH(ROW($A$2:$A$10000),ROW($A$2:$A$10000)),""),COLUMNS($A$1:G$1))),"-")</f>
        <v>-</v>
      </c>
      <c r="O16" s="7" t="str">
        <f t="array" ref="O16">IFERROR(INDEX($C$2:$C$10000,SMALL(IF(ISNUMBER(MATCH($A$2:$A$10000,$G16,0)),MATCH(ROW($A$2:$A$10000),ROW($A$2:$A$10000)),""),COLUMNS($A$1:H$1))),"-")</f>
        <v>-</v>
      </c>
      <c r="P16" s="7" t="str">
        <f t="array" ref="P16">IFERROR(INDEX($C$2:$C$10000,SMALL(IF(ISNUMBER(MATCH($A$2:$A$10000,$G16,0)),MATCH(ROW($A$2:$A$10000),ROW($A$2:$A$10000)),""),COLUMNS($A$1:I$1))),"-")</f>
        <v>-</v>
      </c>
    </row>
    <row r="17" spans="1:16" x14ac:dyDescent="0.25">
      <c r="A17" s="2">
        <v>8118876</v>
      </c>
      <c r="B17" s="3" t="s">
        <v>23</v>
      </c>
      <c r="C17" s="3">
        <v>1000</v>
      </c>
      <c r="F17" s="7">
        <f t="shared" si="0"/>
        <v>0</v>
      </c>
      <c r="G17" s="5">
        <v>2400068755</v>
      </c>
      <c r="H17" s="7" t="str">
        <f t="array" ref="H17">IFERROR(INDEX($C$2:$C$10000,SMALL(IF(ISNUMBER(MATCH($A$2:$A$10000,$G17,0)),MATCH(ROW($A$2:$A$10000),ROW($A$2:$A$10000)),""),COLUMNS($A$1:A$1))),"-")</f>
        <v>-</v>
      </c>
      <c r="I17" s="7" t="str">
        <f t="array" ref="I17">IFERROR(INDEX($C$2:$C$10000,SMALL(IF(ISNUMBER(MATCH($A$2:$A$10000,$G17,0)),MATCH(ROW($A$2:$A$10000),ROW($A$2:$A$10000)),""),COLUMNS($A$1:B$1))),"-")</f>
        <v>-</v>
      </c>
      <c r="J17" s="7" t="str">
        <f t="array" ref="J17">IFERROR(INDEX($C$2:$C$10000,SMALL(IF(ISNUMBER(MATCH($A$2:$A$10000,$G17,0)),MATCH(ROW($A$2:$A$10000),ROW($A$2:$A$10000)),""),COLUMNS($A$1:C$1))),"-")</f>
        <v>-</v>
      </c>
      <c r="K17" s="7" t="str">
        <f t="array" ref="K17">IFERROR(INDEX($C$2:$C$10000,SMALL(IF(ISNUMBER(MATCH($A$2:$A$10000,$G17,0)),MATCH(ROW($A$2:$A$10000),ROW($A$2:$A$10000)),""),COLUMNS($A$1:D$1))),"-")</f>
        <v>-</v>
      </c>
      <c r="L17" s="7" t="str">
        <f t="array" ref="L17">IFERROR(INDEX($C$2:$C$10000,SMALL(IF(ISNUMBER(MATCH($A$2:$A$10000,$G17,0)),MATCH(ROW($A$2:$A$10000),ROW($A$2:$A$10000)),""),COLUMNS($A$1:E$1))),"-")</f>
        <v>-</v>
      </c>
      <c r="M17" s="7" t="str">
        <f t="array" ref="M17">IFERROR(INDEX($C$2:$C$10000,SMALL(IF(ISNUMBER(MATCH($A$2:$A$10000,$G17,0)),MATCH(ROW($A$2:$A$10000),ROW($A$2:$A$10000)),""),COLUMNS($A$1:F$1))),"-")</f>
        <v>-</v>
      </c>
      <c r="N17" s="7" t="str">
        <f t="array" ref="N17">IFERROR(INDEX($C$2:$C$10000,SMALL(IF(ISNUMBER(MATCH($A$2:$A$10000,$G17,0)),MATCH(ROW($A$2:$A$10000),ROW($A$2:$A$10000)),""),COLUMNS($A$1:G$1))),"-")</f>
        <v>-</v>
      </c>
      <c r="O17" s="7" t="str">
        <f t="array" ref="O17">IFERROR(INDEX($C$2:$C$10000,SMALL(IF(ISNUMBER(MATCH($A$2:$A$10000,$G17,0)),MATCH(ROW($A$2:$A$10000),ROW($A$2:$A$10000)),""),COLUMNS($A$1:H$1))),"-")</f>
        <v>-</v>
      </c>
      <c r="P17" s="7" t="str">
        <f t="array" ref="P17">IFERROR(INDEX($C$2:$C$10000,SMALL(IF(ISNUMBER(MATCH($A$2:$A$10000,$G17,0)),MATCH(ROW($A$2:$A$10000),ROW($A$2:$A$10000)),""),COLUMNS($A$1:I$1))),"-")</f>
        <v>-</v>
      </c>
    </row>
    <row r="18" spans="1:16" x14ac:dyDescent="0.25">
      <c r="A18" s="3">
        <v>1801749590</v>
      </c>
      <c r="B18" s="3" t="s">
        <v>24</v>
      </c>
      <c r="C18" s="3">
        <v>500</v>
      </c>
      <c r="F18" s="7">
        <f t="shared" si="0"/>
        <v>0</v>
      </c>
      <c r="G18" s="3">
        <v>2401707700</v>
      </c>
      <c r="H18" s="7" t="str">
        <f t="array" ref="H18">IFERROR(INDEX($C$2:$C$10000,SMALL(IF(ISNUMBER(MATCH($A$2:$A$10000,$G18,0)),MATCH(ROW($A$2:$A$10000),ROW($A$2:$A$10000)),""),COLUMNS($A$1:A$1))),"-")</f>
        <v>-</v>
      </c>
      <c r="I18" s="7" t="str">
        <f t="array" ref="I18">IFERROR(INDEX($C$2:$C$10000,SMALL(IF(ISNUMBER(MATCH($A$2:$A$10000,$G18,0)),MATCH(ROW($A$2:$A$10000),ROW($A$2:$A$10000)),""),COLUMNS($A$1:B$1))),"-")</f>
        <v>-</v>
      </c>
      <c r="J18" s="7" t="str">
        <f t="array" ref="J18">IFERROR(INDEX($C$2:$C$10000,SMALL(IF(ISNUMBER(MATCH($A$2:$A$10000,$G18,0)),MATCH(ROW($A$2:$A$10000),ROW($A$2:$A$10000)),""),COLUMNS($A$1:C$1))),"-")</f>
        <v>-</v>
      </c>
      <c r="K18" s="7" t="str">
        <f t="array" ref="K18">IFERROR(INDEX($C$2:$C$10000,SMALL(IF(ISNUMBER(MATCH($A$2:$A$10000,$G18,0)),MATCH(ROW($A$2:$A$10000),ROW($A$2:$A$10000)),""),COLUMNS($A$1:D$1))),"-")</f>
        <v>-</v>
      </c>
      <c r="L18" s="7" t="str">
        <f t="array" ref="L18">IFERROR(INDEX($C$2:$C$10000,SMALL(IF(ISNUMBER(MATCH($A$2:$A$10000,$G18,0)),MATCH(ROW($A$2:$A$10000),ROW($A$2:$A$10000)),""),COLUMNS($A$1:E$1))),"-")</f>
        <v>-</v>
      </c>
      <c r="M18" s="7" t="str">
        <f t="array" ref="M18">IFERROR(INDEX($C$2:$C$10000,SMALL(IF(ISNUMBER(MATCH($A$2:$A$10000,$G18,0)),MATCH(ROW($A$2:$A$10000),ROW($A$2:$A$10000)),""),COLUMNS($A$1:F$1))),"-")</f>
        <v>-</v>
      </c>
      <c r="N18" s="7" t="str">
        <f t="array" ref="N18">IFERROR(INDEX($C$2:$C$10000,SMALL(IF(ISNUMBER(MATCH($A$2:$A$10000,$G18,0)),MATCH(ROW($A$2:$A$10000),ROW($A$2:$A$10000)),""),COLUMNS($A$1:G$1))),"-")</f>
        <v>-</v>
      </c>
      <c r="O18" s="7" t="str">
        <f t="array" ref="O18">IFERROR(INDEX($C$2:$C$10000,SMALL(IF(ISNUMBER(MATCH($A$2:$A$10000,$G18,0)),MATCH(ROW($A$2:$A$10000),ROW($A$2:$A$10000)),""),COLUMNS($A$1:H$1))),"-")</f>
        <v>-</v>
      </c>
      <c r="P18" s="7" t="str">
        <f t="array" ref="P18">IFERROR(INDEX($C$2:$C$10000,SMALL(IF(ISNUMBER(MATCH($A$2:$A$10000,$G18,0)),MATCH(ROW($A$2:$A$10000),ROW($A$2:$A$10000)),""),COLUMNS($A$1:I$1))),"-")</f>
        <v>-</v>
      </c>
    </row>
    <row r="19" spans="1:16" x14ac:dyDescent="0.25">
      <c r="A19" s="2">
        <v>9260218</v>
      </c>
      <c r="B19" s="3" t="s">
        <v>25</v>
      </c>
      <c r="C19" s="3">
        <v>600</v>
      </c>
      <c r="F19" s="7">
        <f t="shared" si="0"/>
        <v>0</v>
      </c>
      <c r="G19" s="3">
        <v>2401802495</v>
      </c>
      <c r="H19" s="7" t="str">
        <f t="array" ref="H19">IFERROR(INDEX($C$2:$C$10000,SMALL(IF(ISNUMBER(MATCH($A$2:$A$10000,$G19,0)),MATCH(ROW($A$2:$A$10000),ROW($A$2:$A$10000)),""),COLUMNS($A$1:A$1))),"-")</f>
        <v>-</v>
      </c>
      <c r="I19" s="7" t="str">
        <f t="array" ref="I19">IFERROR(INDEX($C$2:$C$10000,SMALL(IF(ISNUMBER(MATCH($A$2:$A$10000,$G19,0)),MATCH(ROW($A$2:$A$10000),ROW($A$2:$A$10000)),""),COLUMNS($A$1:B$1))),"-")</f>
        <v>-</v>
      </c>
      <c r="J19" s="7" t="str">
        <f t="array" ref="J19">IFERROR(INDEX($C$2:$C$10000,SMALL(IF(ISNUMBER(MATCH($A$2:$A$10000,$G19,0)),MATCH(ROW($A$2:$A$10000),ROW($A$2:$A$10000)),""),COLUMNS($A$1:C$1))),"-")</f>
        <v>-</v>
      </c>
      <c r="K19" s="7" t="str">
        <f t="array" ref="K19">IFERROR(INDEX($C$2:$C$10000,SMALL(IF(ISNUMBER(MATCH($A$2:$A$10000,$G19,0)),MATCH(ROW($A$2:$A$10000),ROW($A$2:$A$10000)),""),COLUMNS($A$1:D$1))),"-")</f>
        <v>-</v>
      </c>
      <c r="L19" s="7" t="str">
        <f t="array" ref="L19">IFERROR(INDEX($C$2:$C$10000,SMALL(IF(ISNUMBER(MATCH($A$2:$A$10000,$G19,0)),MATCH(ROW($A$2:$A$10000),ROW($A$2:$A$10000)),""),COLUMNS($A$1:E$1))),"-")</f>
        <v>-</v>
      </c>
      <c r="M19" s="7" t="str">
        <f t="array" ref="M19">IFERROR(INDEX($C$2:$C$10000,SMALL(IF(ISNUMBER(MATCH($A$2:$A$10000,$G19,0)),MATCH(ROW($A$2:$A$10000),ROW($A$2:$A$10000)),""),COLUMNS($A$1:F$1))),"-")</f>
        <v>-</v>
      </c>
      <c r="N19" s="7" t="str">
        <f t="array" ref="N19">IFERROR(INDEX($C$2:$C$10000,SMALL(IF(ISNUMBER(MATCH($A$2:$A$10000,$G19,0)),MATCH(ROW($A$2:$A$10000),ROW($A$2:$A$10000)),""),COLUMNS($A$1:G$1))),"-")</f>
        <v>-</v>
      </c>
      <c r="O19" s="7" t="str">
        <f t="array" ref="O19">IFERROR(INDEX($C$2:$C$10000,SMALL(IF(ISNUMBER(MATCH($A$2:$A$10000,$G19,0)),MATCH(ROW($A$2:$A$10000),ROW($A$2:$A$10000)),""),COLUMNS($A$1:H$1))),"-")</f>
        <v>-</v>
      </c>
      <c r="P19" s="7" t="str">
        <f t="array" ref="P19">IFERROR(INDEX($C$2:$C$10000,SMALL(IF(ISNUMBER(MATCH($A$2:$A$10000,$G19,0)),MATCH(ROW($A$2:$A$10000),ROW($A$2:$A$10000)),""),COLUMNS($A$1:I$1))),"-")</f>
        <v>-</v>
      </c>
    </row>
    <row r="20" spans="1:16" x14ac:dyDescent="0.25">
      <c r="A20" s="2">
        <v>9298916</v>
      </c>
      <c r="B20" s="3" t="s">
        <v>26</v>
      </c>
      <c r="C20" s="3">
        <v>500</v>
      </c>
      <c r="F20" s="7">
        <f t="shared" si="0"/>
        <v>0</v>
      </c>
      <c r="G20" s="3">
        <v>2401809295</v>
      </c>
      <c r="H20" s="7" t="str">
        <f t="array" ref="H20">IFERROR(INDEX($C$2:$C$10000,SMALL(IF(ISNUMBER(MATCH($A$2:$A$10000,$G20,0)),MATCH(ROW($A$2:$A$10000),ROW($A$2:$A$10000)),""),COLUMNS($A$1:A$1))),"-")</f>
        <v>-</v>
      </c>
      <c r="I20" s="7" t="str">
        <f t="array" ref="I20">IFERROR(INDEX($C$2:$C$10000,SMALL(IF(ISNUMBER(MATCH($A$2:$A$10000,$G20,0)),MATCH(ROW($A$2:$A$10000),ROW($A$2:$A$10000)),""),COLUMNS($A$1:B$1))),"-")</f>
        <v>-</v>
      </c>
      <c r="J20" s="7" t="str">
        <f t="array" ref="J20">IFERROR(INDEX($C$2:$C$10000,SMALL(IF(ISNUMBER(MATCH($A$2:$A$10000,$G20,0)),MATCH(ROW($A$2:$A$10000),ROW($A$2:$A$10000)),""),COLUMNS($A$1:C$1))),"-")</f>
        <v>-</v>
      </c>
      <c r="K20" s="7" t="str">
        <f t="array" ref="K20">IFERROR(INDEX($C$2:$C$10000,SMALL(IF(ISNUMBER(MATCH($A$2:$A$10000,$G20,0)),MATCH(ROW($A$2:$A$10000),ROW($A$2:$A$10000)),""),COLUMNS($A$1:D$1))),"-")</f>
        <v>-</v>
      </c>
      <c r="L20" s="7" t="str">
        <f t="array" ref="L20">IFERROR(INDEX($C$2:$C$10000,SMALL(IF(ISNUMBER(MATCH($A$2:$A$10000,$G20,0)),MATCH(ROW($A$2:$A$10000),ROW($A$2:$A$10000)),""),COLUMNS($A$1:E$1))),"-")</f>
        <v>-</v>
      </c>
      <c r="M20" s="7" t="str">
        <f t="array" ref="M20">IFERROR(INDEX($C$2:$C$10000,SMALL(IF(ISNUMBER(MATCH($A$2:$A$10000,$G20,0)),MATCH(ROW($A$2:$A$10000),ROW($A$2:$A$10000)),""),COLUMNS($A$1:F$1))),"-")</f>
        <v>-</v>
      </c>
      <c r="N20" s="7" t="str">
        <f t="array" ref="N20">IFERROR(INDEX($C$2:$C$10000,SMALL(IF(ISNUMBER(MATCH($A$2:$A$10000,$G20,0)),MATCH(ROW($A$2:$A$10000),ROW($A$2:$A$10000)),""),COLUMNS($A$1:G$1))),"-")</f>
        <v>-</v>
      </c>
      <c r="O20" s="7" t="str">
        <f t="array" ref="O20">IFERROR(INDEX($C$2:$C$10000,SMALL(IF(ISNUMBER(MATCH($A$2:$A$10000,$G20,0)),MATCH(ROW($A$2:$A$10000),ROW($A$2:$A$10000)),""),COLUMNS($A$1:H$1))),"-")</f>
        <v>-</v>
      </c>
      <c r="P20" s="7" t="str">
        <f t="array" ref="P20">IFERROR(INDEX($C$2:$C$10000,SMALL(IF(ISNUMBER(MATCH($A$2:$A$10000,$G20,0)),MATCH(ROW($A$2:$A$10000),ROW($A$2:$A$10000)),""),COLUMNS($A$1:I$1))),"-")</f>
        <v>-</v>
      </c>
    </row>
    <row r="21" spans="1:16" x14ac:dyDescent="0.25">
      <c r="A21" s="2">
        <v>10151516</v>
      </c>
      <c r="B21" s="3" t="s">
        <v>27</v>
      </c>
      <c r="C21" s="3">
        <v>1000</v>
      </c>
      <c r="F21" s="7">
        <f t="shared" si="0"/>
        <v>0</v>
      </c>
      <c r="G21" s="3">
        <v>2601460083</v>
      </c>
      <c r="H21" s="4"/>
    </row>
    <row r="24" spans="1:16" ht="15" customHeight="1" x14ac:dyDescent="0.25">
      <c r="A24" s="6" t="s">
        <v>28</v>
      </c>
      <c r="B24" s="6"/>
      <c r="C24" s="6"/>
      <c r="D24" s="6"/>
      <c r="E24" s="6"/>
      <c r="F24" s="6"/>
      <c r="G24" s="6"/>
      <c r="H24" s="6"/>
      <c r="I24" s="6"/>
      <c r="J24" s="6"/>
    </row>
    <row r="25" spans="1:16" ht="1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6" ht="1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6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6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6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6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6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1">
    <mergeCell ref="A24:J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HUNTER</cp:lastModifiedBy>
  <dcterms:created xsi:type="dcterms:W3CDTF">2020-05-03T20:56:09Z</dcterms:created>
  <dcterms:modified xsi:type="dcterms:W3CDTF">2020-05-03T21:42:38Z</dcterms:modified>
</cp:coreProperties>
</file>