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8235" windowWidth="11340" windowHeight="6030" tabRatio="599" activeTab="2"/>
  </bookViews>
  <sheets>
    <sheet name="العملاء" sheetId="22" r:id="rId1"/>
    <sheet name="Feuil1" sheetId="328" state="hidden" r:id="rId2"/>
    <sheet name="Feuil2" sheetId="336" r:id="rId3"/>
  </sheets>
  <definedNames>
    <definedName name="_xlnm._FilterDatabase" localSheetId="0" hidden="1">العملاء!$A$1:$K$371</definedName>
    <definedName name="_xlnm.Criteria" localSheetId="0">العملاء!$M$2:$M$3</definedName>
  </definedNames>
  <calcPr calcId="125725"/>
</workbook>
</file>

<file path=xl/calcChain.xml><?xml version="1.0" encoding="utf-8"?>
<calcChain xmlns="http://schemas.openxmlformats.org/spreadsheetml/2006/main">
  <c r="S3" i="22"/>
  <c r="AE16" i="336"/>
  <c r="AC16"/>
  <c r="AA16"/>
  <c r="Y16"/>
  <c r="W16"/>
  <c r="U16"/>
  <c r="S16"/>
  <c r="Q16"/>
  <c r="O16"/>
  <c r="M16"/>
  <c r="K16"/>
  <c r="I16"/>
  <c r="G16"/>
  <c r="E16"/>
  <c r="C16"/>
  <c r="AF15"/>
  <c r="AD15"/>
  <c r="AB15"/>
  <c r="Z15"/>
  <c r="X15"/>
  <c r="V15"/>
  <c r="T15"/>
  <c r="R15"/>
  <c r="P15"/>
  <c r="N15"/>
  <c r="L15"/>
  <c r="J15"/>
  <c r="H15"/>
  <c r="F15"/>
  <c r="D15"/>
  <c r="B15"/>
  <c r="AE14"/>
  <c r="AC14"/>
  <c r="AA14"/>
  <c r="Y14"/>
  <c r="W14"/>
  <c r="U14"/>
  <c r="S14"/>
  <c r="Q14"/>
  <c r="O14"/>
  <c r="M14"/>
  <c r="K14"/>
  <c r="I14"/>
  <c r="G14"/>
  <c r="E14"/>
  <c r="C14"/>
  <c r="AF13"/>
  <c r="AD13"/>
  <c r="AB13"/>
  <c r="Z13"/>
  <c r="X13"/>
  <c r="V13"/>
  <c r="T13"/>
  <c r="R13"/>
  <c r="P13"/>
  <c r="N13"/>
  <c r="L13"/>
  <c r="J13"/>
  <c r="H13"/>
  <c r="F13"/>
  <c r="D13"/>
  <c r="B13"/>
  <c r="AE12"/>
  <c r="AC12"/>
  <c r="AA12"/>
  <c r="Y12"/>
  <c r="W12"/>
  <c r="U12"/>
  <c r="S12"/>
  <c r="Q12"/>
  <c r="O12"/>
  <c r="M12"/>
  <c r="K12"/>
  <c r="I12"/>
  <c r="G12"/>
  <c r="E12"/>
  <c r="C12"/>
  <c r="AF11"/>
  <c r="AD11"/>
  <c r="AB11"/>
  <c r="Z11"/>
  <c r="X11"/>
  <c r="V11"/>
  <c r="T11"/>
  <c r="R11"/>
  <c r="P11"/>
  <c r="N11"/>
  <c r="L11"/>
  <c r="J11"/>
  <c r="H11"/>
  <c r="F11"/>
  <c r="D11"/>
  <c r="B11"/>
  <c r="AE10"/>
  <c r="AC10"/>
  <c r="AA10"/>
  <c r="Y10"/>
  <c r="W10"/>
  <c r="U10"/>
  <c r="S10"/>
  <c r="Q10"/>
  <c r="O10"/>
  <c r="M10"/>
  <c r="K10"/>
  <c r="I10"/>
  <c r="G10"/>
  <c r="E10"/>
  <c r="C10"/>
  <c r="AF9"/>
  <c r="AD9"/>
  <c r="AB9"/>
  <c r="Z9"/>
  <c r="X9"/>
  <c r="V9"/>
  <c r="T9"/>
  <c r="R9"/>
  <c r="P9"/>
  <c r="N9"/>
  <c r="L9"/>
  <c r="J9"/>
  <c r="H9"/>
  <c r="F9"/>
  <c r="D9"/>
  <c r="B9"/>
  <c r="AE8"/>
  <c r="AC8"/>
  <c r="AA8"/>
  <c r="Y8"/>
  <c r="W8"/>
  <c r="U8"/>
  <c r="S8"/>
  <c r="Q8"/>
  <c r="O8"/>
  <c r="M8"/>
  <c r="K8"/>
  <c r="I8"/>
  <c r="G8"/>
  <c r="E8"/>
  <c r="C8"/>
  <c r="AF7"/>
  <c r="AD7"/>
  <c r="AB7"/>
  <c r="Z7"/>
  <c r="X7"/>
  <c r="V7"/>
  <c r="T7"/>
  <c r="R7"/>
  <c r="P7"/>
  <c r="N7"/>
  <c r="L7"/>
  <c r="J7"/>
  <c r="H7"/>
  <c r="F7"/>
  <c r="D7"/>
  <c r="B7"/>
  <c r="AE6"/>
  <c r="AC6"/>
  <c r="AA6"/>
  <c r="Y6"/>
  <c r="W6"/>
  <c r="U6"/>
  <c r="S6"/>
  <c r="Q6"/>
  <c r="O6"/>
  <c r="M6"/>
  <c r="K6"/>
  <c r="I6"/>
  <c r="G6"/>
  <c r="E6"/>
  <c r="C6"/>
  <c r="AF5"/>
  <c r="AD5"/>
  <c r="AB5"/>
  <c r="Z5"/>
  <c r="X5"/>
  <c r="V5"/>
  <c r="T5"/>
  <c r="R5"/>
  <c r="P5"/>
  <c r="N5"/>
  <c r="L5"/>
  <c r="J5"/>
  <c r="H5"/>
  <c r="F5"/>
  <c r="D5"/>
  <c r="B5"/>
  <c r="D4"/>
  <c r="F4"/>
  <c r="H4"/>
  <c r="J4"/>
  <c r="L4"/>
  <c r="N4"/>
  <c r="P4"/>
  <c r="R4"/>
  <c r="T4"/>
  <c r="V4"/>
  <c r="X4"/>
  <c r="Z4"/>
  <c r="AB4"/>
  <c r="AD4"/>
  <c r="AF4"/>
  <c r="AF16"/>
  <c r="AD16"/>
  <c r="AB16"/>
  <c r="Z16"/>
  <c r="X16"/>
  <c r="V16"/>
  <c r="T16"/>
  <c r="R16"/>
  <c r="P16"/>
  <c r="N16"/>
  <c r="L16"/>
  <c r="J16"/>
  <c r="H16"/>
  <c r="F16"/>
  <c r="D16"/>
  <c r="B16"/>
  <c r="AE15"/>
  <c r="AC15"/>
  <c r="AA15"/>
  <c r="Y15"/>
  <c r="W15"/>
  <c r="U15"/>
  <c r="S15"/>
  <c r="Q15"/>
  <c r="O15"/>
  <c r="M15"/>
  <c r="K15"/>
  <c r="I15"/>
  <c r="G15"/>
  <c r="E15"/>
  <c r="C15"/>
  <c r="AF14"/>
  <c r="AD14"/>
  <c r="AB14"/>
  <c r="Z14"/>
  <c r="X14"/>
  <c r="V14"/>
  <c r="T14"/>
  <c r="R14"/>
  <c r="P14"/>
  <c r="N14"/>
  <c r="L14"/>
  <c r="J14"/>
  <c r="H14"/>
  <c r="F14"/>
  <c r="D14"/>
  <c r="B14"/>
  <c r="AE13"/>
  <c r="AC13"/>
  <c r="AA13"/>
  <c r="Y13"/>
  <c r="W13"/>
  <c r="U13"/>
  <c r="S13"/>
  <c r="Q13"/>
  <c r="O13"/>
  <c r="M13"/>
  <c r="K13"/>
  <c r="I13"/>
  <c r="G13"/>
  <c r="E13"/>
  <c r="C13"/>
  <c r="AF12"/>
  <c r="AD12"/>
  <c r="AB12"/>
  <c r="Z12"/>
  <c r="X12"/>
  <c r="V12"/>
  <c r="T12"/>
  <c r="R12"/>
  <c r="P12"/>
  <c r="N12"/>
  <c r="L12"/>
  <c r="J12"/>
  <c r="H12"/>
  <c r="F12"/>
  <c r="D12"/>
  <c r="B12"/>
  <c r="AE11"/>
  <c r="AC11"/>
  <c r="AA11"/>
  <c r="Y11"/>
  <c r="W11"/>
  <c r="U11"/>
  <c r="S11"/>
  <c r="Q11"/>
  <c r="O11"/>
  <c r="M11"/>
  <c r="K11"/>
  <c r="I11"/>
  <c r="G11"/>
  <c r="E11"/>
  <c r="C11"/>
  <c r="AF10"/>
  <c r="AD10"/>
  <c r="AB10"/>
  <c r="Z10"/>
  <c r="X10"/>
  <c r="V10"/>
  <c r="T10"/>
  <c r="R10"/>
  <c r="P10"/>
  <c r="N10"/>
  <c r="L10"/>
  <c r="J10"/>
  <c r="H10"/>
  <c r="F10"/>
  <c r="D10"/>
  <c r="B10"/>
  <c r="AE9"/>
  <c r="AC9"/>
  <c r="AA9"/>
  <c r="Y9"/>
  <c r="W9"/>
  <c r="U9"/>
  <c r="S9"/>
  <c r="Q9"/>
  <c r="O9"/>
  <c r="M9"/>
  <c r="K9"/>
  <c r="I9"/>
  <c r="G9"/>
  <c r="E9"/>
  <c r="C9"/>
  <c r="AF8"/>
  <c r="AD8"/>
  <c r="AB8"/>
  <c r="Z8"/>
  <c r="X8"/>
  <c r="V8"/>
  <c r="T8"/>
  <c r="R8"/>
  <c r="P8"/>
  <c r="N8"/>
  <c r="L8"/>
  <c r="J8"/>
  <c r="H8"/>
  <c r="F8"/>
  <c r="D8"/>
  <c r="B8"/>
  <c r="AE7"/>
  <c r="AC7"/>
  <c r="AA7"/>
  <c r="Y7"/>
  <c r="W7"/>
  <c r="U7"/>
  <c r="S7"/>
  <c r="Q7"/>
  <c r="O7"/>
  <c r="M7"/>
  <c r="K7"/>
  <c r="I7"/>
  <c r="G7"/>
  <c r="E7"/>
  <c r="C7"/>
  <c r="AF6"/>
  <c r="AD6"/>
  <c r="AB6"/>
  <c r="Z6"/>
  <c r="X6"/>
  <c r="V6"/>
  <c r="T6"/>
  <c r="R6"/>
  <c r="P6"/>
  <c r="N6"/>
  <c r="L6"/>
  <c r="J6"/>
  <c r="H6"/>
  <c r="F6"/>
  <c r="D6"/>
  <c r="B6"/>
  <c r="AE5"/>
  <c r="AC5"/>
  <c r="AA5"/>
  <c r="Y5"/>
  <c r="W5"/>
  <c r="U5"/>
  <c r="S5"/>
  <c r="Q5"/>
  <c r="O5"/>
  <c r="M5"/>
  <c r="K5"/>
  <c r="I5"/>
  <c r="G5"/>
  <c r="E5"/>
  <c r="C5"/>
  <c r="C4"/>
  <c r="E4"/>
  <c r="G4"/>
  <c r="I4"/>
  <c r="K4"/>
  <c r="M4"/>
  <c r="O4"/>
  <c r="Q4"/>
  <c r="S4"/>
  <c r="U4"/>
  <c r="W4"/>
  <c r="Y4"/>
  <c r="AA4"/>
  <c r="AC4"/>
  <c r="AE4"/>
  <c r="B4"/>
  <c r="B17" l="1"/>
  <c r="B18" s="1"/>
  <c r="AE17"/>
  <c r="AE18" s="1"/>
  <c r="AE19" s="1"/>
  <c r="AC17"/>
  <c r="AC18" s="1"/>
  <c r="AC19" s="1"/>
  <c r="AA17"/>
  <c r="AA18" s="1"/>
  <c r="AA19" s="1"/>
  <c r="Y17"/>
  <c r="Y18" s="1"/>
  <c r="Y19" s="1"/>
  <c r="W17"/>
  <c r="W18" s="1"/>
  <c r="W19" s="1"/>
  <c r="U17"/>
  <c r="U18" s="1"/>
  <c r="U19" s="1"/>
  <c r="S17"/>
  <c r="S18" s="1"/>
  <c r="S19" s="1"/>
  <c r="Q17"/>
  <c r="Q18" s="1"/>
  <c r="Q19" s="1"/>
  <c r="O17"/>
  <c r="O18" s="1"/>
  <c r="O19" s="1"/>
  <c r="M17"/>
  <c r="M18" s="1"/>
  <c r="M19" s="1"/>
  <c r="K17"/>
  <c r="K18" s="1"/>
  <c r="K19" s="1"/>
  <c r="I17"/>
  <c r="I18" s="1"/>
  <c r="I19" s="1"/>
  <c r="G17"/>
  <c r="G18" s="1"/>
  <c r="G19" s="1"/>
  <c r="E17"/>
  <c r="E18" s="1"/>
  <c r="E19" s="1"/>
  <c r="C17"/>
  <c r="C18" s="1"/>
  <c r="C19" s="1"/>
  <c r="AF17"/>
  <c r="AF18" s="1"/>
  <c r="AF19" s="1"/>
  <c r="AD17"/>
  <c r="AD18" s="1"/>
  <c r="AD19" s="1"/>
  <c r="AB17"/>
  <c r="AB18" s="1"/>
  <c r="AB19" s="1"/>
  <c r="Z17"/>
  <c r="Z18" s="1"/>
  <c r="Z19" s="1"/>
  <c r="X17"/>
  <c r="X18" s="1"/>
  <c r="X19" s="1"/>
  <c r="V17"/>
  <c r="V18" s="1"/>
  <c r="V19" s="1"/>
  <c r="T17"/>
  <c r="T18" s="1"/>
  <c r="T19" s="1"/>
  <c r="R17"/>
  <c r="R18" s="1"/>
  <c r="R19" s="1"/>
  <c r="P17"/>
  <c r="P18" s="1"/>
  <c r="P19" s="1"/>
  <c r="N17"/>
  <c r="N18" s="1"/>
  <c r="N19" s="1"/>
  <c r="L17"/>
  <c r="L18" s="1"/>
  <c r="L19" s="1"/>
  <c r="J17"/>
  <c r="J18" s="1"/>
  <c r="J19" s="1"/>
  <c r="H17"/>
  <c r="H18" s="1"/>
  <c r="H19" s="1"/>
  <c r="F17"/>
  <c r="F18" s="1"/>
  <c r="F19" s="1"/>
  <c r="D17"/>
  <c r="D18" s="1"/>
  <c r="D19" s="1"/>
  <c r="B19"/>
</calcChain>
</file>

<file path=xl/sharedStrings.xml><?xml version="1.0" encoding="utf-8"?>
<sst xmlns="http://schemas.openxmlformats.org/spreadsheetml/2006/main" count="267" uniqueCount="185">
  <si>
    <t>الرقم</t>
  </si>
  <si>
    <t>المادة</t>
  </si>
  <si>
    <t>لــــــوازم و سلــــع</t>
  </si>
  <si>
    <t>مستحضرات صيدلية</t>
  </si>
  <si>
    <t xml:space="preserve">تغذية </t>
  </si>
  <si>
    <t xml:space="preserve">ألبسة </t>
  </si>
  <si>
    <t xml:space="preserve">وقود </t>
  </si>
  <si>
    <t xml:space="preserve">محروقات </t>
  </si>
  <si>
    <t>لوازم صيانة البنايات</t>
  </si>
  <si>
    <t xml:space="preserve">لوازم الطرق </t>
  </si>
  <si>
    <t xml:space="preserve">لوازم مدرسية </t>
  </si>
  <si>
    <t>لوازم لصيانة العتاد</t>
  </si>
  <si>
    <t xml:space="preserve">لوازم أخرى </t>
  </si>
  <si>
    <t>مصاريف المستخدمين</t>
  </si>
  <si>
    <t>أجور المستخدمين الدائمين</t>
  </si>
  <si>
    <t>أجور المستخدمين المؤقتين</t>
  </si>
  <si>
    <t xml:space="preserve">أجور مختلفة </t>
  </si>
  <si>
    <t>أعباء اجتماعية</t>
  </si>
  <si>
    <t>ضرائــــــب و رســوم</t>
  </si>
  <si>
    <t xml:space="preserve">الضرائب على المرتبات و الأجور </t>
  </si>
  <si>
    <t xml:space="preserve">ضرائب و رسوم أخرى </t>
  </si>
  <si>
    <t>مصاريف على الأملاك العقارية و المنقولة</t>
  </si>
  <si>
    <t xml:space="preserve">إيجار و أعباء إيجارية </t>
  </si>
  <si>
    <t xml:space="preserve">صيانة و تصليحات في المؤسسات </t>
  </si>
  <si>
    <t xml:space="preserve">إقتناء العتاد الصغير و المعدات </t>
  </si>
  <si>
    <t xml:space="preserve">كهرباء ، ماء ، غاز </t>
  </si>
  <si>
    <t>قسط تأمين الأملاك العقارية و المنقولات</t>
  </si>
  <si>
    <t xml:space="preserve">مصاريف أخرى للأملاك العقارية و المنقولات </t>
  </si>
  <si>
    <t>مساهمات و حصص و أداءات لفائدة الغير</t>
  </si>
  <si>
    <t>حصة شرطة الدولة</t>
  </si>
  <si>
    <t>حصة المساعدة الطبية المجانية</t>
  </si>
  <si>
    <t>مساهمة مصلحة النظافة المدرسية</t>
  </si>
  <si>
    <t>المساهمة في مكافحة الحرائق</t>
  </si>
  <si>
    <t xml:space="preserve">مشاركة البلدية </t>
  </si>
  <si>
    <t xml:space="preserve">المساهمة في النفقات ما بين البلديات </t>
  </si>
  <si>
    <t xml:space="preserve">مصاريف التسيير للفابض </t>
  </si>
  <si>
    <t>مساهمة و أداءات أخرى لفائدة الغير</t>
  </si>
  <si>
    <t>منح و إعانات</t>
  </si>
  <si>
    <t>تزويد حساب الإهتلاكات و المؤونات</t>
  </si>
  <si>
    <t xml:space="preserve">منح و معونات </t>
  </si>
  <si>
    <t xml:space="preserve">تشجيع التنمية الاقتصادية </t>
  </si>
  <si>
    <t xml:space="preserve">منح و جوائز </t>
  </si>
  <si>
    <t xml:space="preserve">إعانات لمختلف الهيئات </t>
  </si>
  <si>
    <t xml:space="preserve">مساعدات اجتماعية </t>
  </si>
  <si>
    <t>مصاريف التسيير العام</t>
  </si>
  <si>
    <t xml:space="preserve">تعويضات على وظيفة أعضاء </t>
  </si>
  <si>
    <t xml:space="preserve">مصاريف الهيئة </t>
  </si>
  <si>
    <t>لوازم المكاتب الطباعة و التجليد</t>
  </si>
  <si>
    <t xml:space="preserve">توثيق عام </t>
  </si>
  <si>
    <t xml:space="preserve">مصاريف البريد و المواصلات </t>
  </si>
  <si>
    <t xml:space="preserve">مصاريف العقود و المنازعات </t>
  </si>
  <si>
    <t xml:space="preserve">أعياد و حفلات </t>
  </si>
  <si>
    <t xml:space="preserve">مصاريف النقل </t>
  </si>
  <si>
    <t xml:space="preserve">تأمينات على المسؤولية المدنية </t>
  </si>
  <si>
    <t xml:space="preserve">نفقات غير متوقعة </t>
  </si>
  <si>
    <t>مصاريف مالية</t>
  </si>
  <si>
    <t xml:space="preserve">فوائد </t>
  </si>
  <si>
    <t>مصلحة .</t>
  </si>
  <si>
    <t>مصلحة ..</t>
  </si>
  <si>
    <t>مصلحة …</t>
  </si>
  <si>
    <t xml:space="preserve">مساهمة في صندوق الضمان للضرائب </t>
  </si>
  <si>
    <t xml:space="preserve">أعباء استثنائية </t>
  </si>
  <si>
    <t xml:space="preserve">اقتطاع لنفقات التجهيز و الاستثمار </t>
  </si>
  <si>
    <t xml:space="preserve">أعباء السنوات المالية السابقة </t>
  </si>
  <si>
    <t xml:space="preserve">عجز مرحل </t>
  </si>
  <si>
    <t xml:space="preserve">تخفيظات على الرسوم السنوات لسابقة </t>
  </si>
  <si>
    <t>قبول بدون قيمة لسندات الإيرادات</t>
  </si>
  <si>
    <t>ناتج الإستغــــلال</t>
  </si>
  <si>
    <t>بيع المنتوجات و الخدمات</t>
  </si>
  <si>
    <t>حقوق استهلاك الماء</t>
  </si>
  <si>
    <t>الرسوم على الزيادات و الممنوحات</t>
  </si>
  <si>
    <t xml:space="preserve">رسوم الدفن </t>
  </si>
  <si>
    <t xml:space="preserve">إرسالات إدارية </t>
  </si>
  <si>
    <t>خدمات مدفوعة</t>
  </si>
  <si>
    <t>ناتج الأملاك العمومية</t>
  </si>
  <si>
    <t xml:space="preserve">بيع المحاصيل </t>
  </si>
  <si>
    <t>تأجير العقارات و المنقولات</t>
  </si>
  <si>
    <t>رسوم على الطرق و أماكن التوقف</t>
  </si>
  <si>
    <t xml:space="preserve">ترخيص في المقابر </t>
  </si>
  <si>
    <t xml:space="preserve">ناتج اخر للأملاك العمومية </t>
  </si>
  <si>
    <t>ناتج مالـــــــي</t>
  </si>
  <si>
    <t xml:space="preserve">مداخيل السندات </t>
  </si>
  <si>
    <t>مصلحة ...</t>
  </si>
  <si>
    <t>تحصيلات و إعانات و مساهمات</t>
  </si>
  <si>
    <t xml:space="preserve">تحصيل من صندوق التعويض للمنح العائلية   </t>
  </si>
  <si>
    <t xml:space="preserve">المساهمة في المساعدات الإجتماعية </t>
  </si>
  <si>
    <t xml:space="preserve">تحسين الفوائد </t>
  </si>
  <si>
    <t xml:space="preserve">إعانات الدولة و الجماعات العمومية </t>
  </si>
  <si>
    <t xml:space="preserve">رسوم الحفلات </t>
  </si>
  <si>
    <t xml:space="preserve">تحصيلات و إعانات أخرى </t>
  </si>
  <si>
    <t>ممنوحات صندوق التضامن</t>
  </si>
  <si>
    <t xml:space="preserve">منح معادلة التوزيع </t>
  </si>
  <si>
    <t xml:space="preserve">معونات للأشخاص </t>
  </si>
  <si>
    <t>مساعدة المسنين</t>
  </si>
  <si>
    <t>ضرائب غير مباشرة</t>
  </si>
  <si>
    <t xml:space="preserve">الرسم الإجمالي الوحيد على تأدية الخدمات </t>
  </si>
  <si>
    <t xml:space="preserve">الرسم على و الرسم الإضافي </t>
  </si>
  <si>
    <t xml:space="preserve">الرسم على العروض </t>
  </si>
  <si>
    <t>الرسم على ألعاب اليانصيب</t>
  </si>
  <si>
    <t xml:space="preserve">رسم الإقامة </t>
  </si>
  <si>
    <t>ضرائب مباشرة</t>
  </si>
  <si>
    <t>الرسم العقاري والتطهير</t>
  </si>
  <si>
    <t xml:space="preserve">الرسم على النشاط المهني </t>
  </si>
  <si>
    <t>قسط البلدية من التسديد الجزافي على  الأجور 70 %</t>
  </si>
  <si>
    <t>762/1</t>
  </si>
  <si>
    <t>الدفع الجزافي 30%</t>
  </si>
  <si>
    <t>ضرائب أخرى مباشرة</t>
  </si>
  <si>
    <t>الرسم الوحيد على (ر.و.ق.م)</t>
  </si>
  <si>
    <t>ناتج إستثنائي</t>
  </si>
  <si>
    <t xml:space="preserve">أشغال التجهيز المنجزة بالإستغلال المباشر </t>
  </si>
  <si>
    <t xml:space="preserve">ناتج إستثنائي اخر </t>
  </si>
  <si>
    <t>ناتج السنوات المالية السابقة</t>
  </si>
  <si>
    <t xml:space="preserve">فائض مرحل </t>
  </si>
  <si>
    <t xml:space="preserve">ناتج السنوات المالية السابقة </t>
  </si>
  <si>
    <t xml:space="preserve">حوالات ملغات أو محذوفة بإنهاء الأجل </t>
  </si>
  <si>
    <t>مجموع النفقات.....................................</t>
  </si>
  <si>
    <t>فائـــض الإيـــــرادات</t>
  </si>
  <si>
    <t>الإيـــــــــــــــــــــــرادات</t>
  </si>
  <si>
    <t>مجموع الإيرادات...........................................</t>
  </si>
  <si>
    <t>فائــــــض النفقـــــــــات</t>
  </si>
  <si>
    <t>أشغـــــــال جديـــدة</t>
  </si>
  <si>
    <t>تصليحــــــــــات كبرى</t>
  </si>
  <si>
    <t>إقتنــاء المنقوالات  والعتـــاد الكبيـــــــــر</t>
  </si>
  <si>
    <t>رقم الحوالة</t>
  </si>
  <si>
    <t>المستفيد</t>
  </si>
  <si>
    <t>تسمية الشركة</t>
  </si>
  <si>
    <t>العنوان</t>
  </si>
  <si>
    <t>حساب جاري</t>
  </si>
  <si>
    <t>مركز الشيكات</t>
  </si>
  <si>
    <t>المؤسسة المصرفية</t>
  </si>
  <si>
    <t>وكالة</t>
  </si>
  <si>
    <t>حساب مصرفي</t>
  </si>
  <si>
    <t>المستندات   المثبتة للنفقة</t>
  </si>
  <si>
    <t>موضوع الصرف</t>
  </si>
  <si>
    <t>المبلغ</t>
  </si>
  <si>
    <t>تسمية المشروع</t>
  </si>
  <si>
    <t>نوع البرنامج</t>
  </si>
  <si>
    <t>ملاحظة</t>
  </si>
  <si>
    <t>تمويل ذاتي</t>
  </si>
  <si>
    <t>04</t>
  </si>
  <si>
    <t>مؤسسة الأشغال العمومية</t>
  </si>
  <si>
    <t>حي الجديد رقم 12 - بوقادير الشلف</t>
  </si>
  <si>
    <t>الجزائر</t>
  </si>
  <si>
    <t>BADR</t>
  </si>
  <si>
    <t>00300268101563300093</t>
  </si>
  <si>
    <t>وضعية الأشغال رقم 01 المؤرخة في : 2019/01/28+ أمر بخدمة + محضر إستلام مؤقت +ب طاقة إلتزام رقم 01 و 02</t>
  </si>
  <si>
    <t>تسوية وضعية الأشغال رقم 01 المؤرخة في 2019/01/28</t>
  </si>
  <si>
    <t>03</t>
  </si>
  <si>
    <t>مؤسسة أشغال البناء في مختلف مراحله</t>
  </si>
  <si>
    <t>تجزئة منطقة النشاطات برطالي الجزء الثاني رقم :41 الشطية</t>
  </si>
  <si>
    <t>البنك الوطني الجزائري</t>
  </si>
  <si>
    <t>00100260030000020027</t>
  </si>
  <si>
    <t>وضعية الأشغال رقم 01 المؤرخة في :2019/01/28+ أمر بخدمة + محضر إستلام مؤقت + بطاقةالإلتزام رقم : 01 و 02</t>
  </si>
  <si>
    <t>المؤسسة الوطنية للإتصال النشر والإشهار</t>
  </si>
  <si>
    <t>ANEP</t>
  </si>
  <si>
    <t xml:space="preserve"> 50شارع خليفة بوخالفة - الجزائر</t>
  </si>
  <si>
    <t xml:space="preserve">الجزائر </t>
  </si>
  <si>
    <t>بنك التنمية المحلية</t>
  </si>
  <si>
    <t>الأمير عبد القادر - الجزائر</t>
  </si>
  <si>
    <t>00500170401782603257</t>
  </si>
  <si>
    <t>فاتورة رقم 840866</t>
  </si>
  <si>
    <t xml:space="preserve">تسوية فاتورة رقم840866  المؤرخة في : 2018/12/31   </t>
  </si>
  <si>
    <t>PCD</t>
  </si>
  <si>
    <t>الإعتمادات لكل مشروع</t>
  </si>
  <si>
    <t xml:space="preserve"> المشاريع</t>
  </si>
  <si>
    <t xml:space="preserve">الاجمالي  </t>
  </si>
  <si>
    <t>الباقي من الإعتمادات لكل مادة</t>
  </si>
  <si>
    <t>النسبة المؤوية</t>
  </si>
  <si>
    <t>محمد جمال</t>
  </si>
  <si>
    <t>أريد معادلة  ترحيل المبالغ من  صفحة العملاء إلى FEUIL 2  على حسب تسمية البرنامج  كما هو موضح في FEUIL2</t>
  </si>
  <si>
    <t xml:space="preserve">إعادة الكتــــامة لقسميــن بمدرسة أحمد </t>
  </si>
  <si>
    <t>إعادة الكتامة لثلاثة أقسام بمدرسة علي</t>
  </si>
  <si>
    <t xml:space="preserve">دراسة، متابعة وتهيئة الحديقة </t>
  </si>
  <si>
    <t xml:space="preserve"> دريزي الشارف</t>
  </si>
  <si>
    <t>حيدرة</t>
  </si>
  <si>
    <t>أناجربت هذه الدالة ولم تنجح في B4  ساعدوني في حل هذه الدالة حتى تظهرقيم البرامج عل حسب كل برنامج وشكرا</t>
  </si>
  <si>
    <t>05</t>
  </si>
  <si>
    <t>وضعية الأشغال رقم 01 المؤرخة في : 2019/01/28+ أمر بخدمة + محضر إستلام مؤقت +ب طاقة إلتزام رقم 01 و 03</t>
  </si>
  <si>
    <t>تسوية وضعية الأشغال رقم 01 المؤرخة في 2019/01/29</t>
  </si>
  <si>
    <t>06</t>
  </si>
  <si>
    <t>وضعية الأشغال رقم 01 المؤرخة في : 2019/01/28+ أمر بخدمة + محضر إستلام مؤقت +ب طاقة إلتزام رقم 01 و 04</t>
  </si>
  <si>
    <t>تسوية وضعية الأشغال رقم 01 المؤرخة في 2019/01/30</t>
  </si>
  <si>
    <t>07</t>
  </si>
  <si>
    <t>08</t>
  </si>
  <si>
    <t>09</t>
  </si>
</sst>
</file>

<file path=xl/styles.xml><?xml version="1.0" encoding="utf-8"?>
<styleSheet xmlns="http://schemas.openxmlformats.org/spreadsheetml/2006/main">
  <numFmts count="8">
    <numFmt numFmtId="43" formatCode="_-* #,##0.00\ _€_-;\-* #,##0.00\ _€_-;_-* &quot;-&quot;??\ _€_-;_-@_-"/>
    <numFmt numFmtId="164" formatCode="_-* #,##0.00_-;_-* #,##0.00\-;_-* &quot;-&quot;??_-;_-@_-"/>
    <numFmt numFmtId="165" formatCode="_(* #,##0.00_);_(* \(#,##0.00\);_(* &quot;-&quot;??_);_(@_)"/>
    <numFmt numFmtId="166" formatCode="_(&quot;د.ج.‏&quot;* #,##0_);_(&quot;د.ج.‏&quot;* \(#,##0\);_(&quot;د.ج.‏&quot;* &quot;-&quot;_);_(@_)"/>
    <numFmt numFmtId="167" formatCode="_(&quot;د.ج.‏&quot;* #,##0.00_);_(&quot;د.ج.‏&quot;* \(#,##0.00\);_(&quot;د.ج.‏&quot;* &quot;-&quot;??_);_(@_)"/>
    <numFmt numFmtId="168" formatCode="_-[$€]\ * #,##0.00_-;_-[$€]\ * #,##0.00\-;_-[$€]\ * &quot;-&quot;??_-;_-@_-"/>
    <numFmt numFmtId="169" formatCode="_-* #,##0_-;_-* #,##0\-;_-* &quot;-&quot;??_-;_-@_-"/>
    <numFmt numFmtId="170" formatCode="_-[$ر.س.‏-401]\ * #,##0.00_-;_-[$ر.س.‏-401]\ * #,##0.00\-;_-[$ر.س.‏-401]\ * &quot;-&quot;??_-;_-@_-"/>
  </numFmts>
  <fonts count="28">
    <font>
      <sz val="10"/>
      <name val="Arial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Arabic Transparent"/>
      <charset val="178"/>
    </font>
    <font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name val="Arabic Transparent"/>
      <charset val="178"/>
    </font>
    <font>
      <b/>
      <sz val="12"/>
      <name val="Arial"/>
      <family val="2"/>
      <charset val="178"/>
    </font>
    <font>
      <b/>
      <sz val="9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name val="Arial"/>
      <family val="2"/>
    </font>
    <font>
      <b/>
      <sz val="14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  <scheme val="minor"/>
    </font>
    <font>
      <b/>
      <sz val="8"/>
      <color theme="0"/>
      <name val="Mudir MT"/>
      <charset val="178"/>
    </font>
    <font>
      <b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" fillId="0" borderId="0"/>
    <xf numFmtId="165" fontId="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09">
    <xf numFmtId="0" fontId="0" fillId="0" borderId="0" xfId="0"/>
    <xf numFmtId="0" fontId="0" fillId="3" borderId="1" xfId="0" applyFill="1" applyBorder="1"/>
    <xf numFmtId="0" fontId="8" fillId="0" borderId="1" xfId="0" applyFont="1" applyBorder="1"/>
    <xf numFmtId="0" fontId="0" fillId="0" borderId="1" xfId="0" applyBorder="1"/>
    <xf numFmtId="169" fontId="7" fillId="2" borderId="7" xfId="6" applyNumberFormat="1" applyFont="1" applyFill="1" applyBorder="1" applyAlignment="1">
      <alignment horizontal="right"/>
    </xf>
    <xf numFmtId="164" fontId="4" fillId="0" borderId="8" xfId="6" applyNumberFormat="1" applyFont="1" applyBorder="1" applyAlignment="1">
      <alignment horizontal="center"/>
    </xf>
    <xf numFmtId="0" fontId="8" fillId="2" borderId="9" xfId="0" applyFont="1" applyFill="1" applyBorder="1"/>
    <xf numFmtId="0" fontId="8" fillId="0" borderId="2" xfId="0" applyFont="1" applyBorder="1"/>
    <xf numFmtId="0" fontId="8" fillId="2" borderId="4" xfId="0" applyFont="1" applyFill="1" applyBorder="1"/>
    <xf numFmtId="0" fontId="8" fillId="2" borderId="10" xfId="0" applyFont="1" applyFill="1" applyBorder="1"/>
    <xf numFmtId="0" fontId="8" fillId="0" borderId="3" xfId="0" applyFont="1" applyBorder="1"/>
    <xf numFmtId="169" fontId="7" fillId="0" borderId="11" xfId="6" applyNumberFormat="1" applyFont="1" applyBorder="1" applyAlignment="1">
      <alignment horizontal="right"/>
    </xf>
    <xf numFmtId="164" fontId="4" fillId="0" borderId="12" xfId="6" applyNumberFormat="1" applyFont="1" applyBorder="1" applyAlignment="1">
      <alignment horizontal="center"/>
    </xf>
    <xf numFmtId="0" fontId="8" fillId="0" borderId="9" xfId="0" applyFont="1" applyBorder="1"/>
    <xf numFmtId="0" fontId="8" fillId="0" borderId="4" xfId="0" applyFont="1" applyBorder="1"/>
    <xf numFmtId="0" fontId="8" fillId="0" borderId="10" xfId="0" applyFont="1" applyBorder="1"/>
    <xf numFmtId="169" fontId="7" fillId="2" borderId="11" xfId="6" applyNumberFormat="1" applyFont="1" applyFill="1" applyBorder="1" applyAlignment="1">
      <alignment horizontal="right"/>
    </xf>
    <xf numFmtId="0" fontId="8" fillId="3" borderId="9" xfId="0" applyFont="1" applyFill="1" applyBorder="1"/>
    <xf numFmtId="164" fontId="4" fillId="3" borderId="12" xfId="6" applyNumberFormat="1" applyFont="1" applyFill="1" applyBorder="1" applyAlignment="1">
      <alignment horizontal="center"/>
    </xf>
    <xf numFmtId="0" fontId="7" fillId="0" borderId="11" xfId="0" applyFont="1" applyBorder="1" applyAlignment="1"/>
    <xf numFmtId="0" fontId="8" fillId="0" borderId="14" xfId="0" applyFont="1" applyBorder="1"/>
    <xf numFmtId="0" fontId="8" fillId="0" borderId="0" xfId="0" applyFont="1" applyBorder="1"/>
    <xf numFmtId="164" fontId="4" fillId="0" borderId="0" xfId="6" applyNumberFormat="1" applyFont="1" applyBorder="1" applyAlignment="1">
      <alignment horizontal="center"/>
    </xf>
    <xf numFmtId="0" fontId="8" fillId="0" borderId="0" xfId="0" applyFont="1"/>
    <xf numFmtId="169" fontId="7" fillId="0" borderId="14" xfId="6" applyNumberFormat="1" applyFont="1" applyBorder="1" applyAlignment="1">
      <alignment horizontal="center"/>
    </xf>
    <xf numFmtId="164" fontId="4" fillId="0" borderId="18" xfId="6" applyNumberFormat="1" applyFont="1" applyBorder="1" applyAlignment="1">
      <alignment horizontal="center"/>
    </xf>
    <xf numFmtId="0" fontId="9" fillId="0" borderId="19" xfId="0" applyFont="1" applyBorder="1" applyAlignment="1">
      <alignment horizontal="right" vertical="top" wrapText="1"/>
    </xf>
    <xf numFmtId="0" fontId="10" fillId="0" borderId="11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169" fontId="7" fillId="0" borderId="7" xfId="6" applyNumberFormat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8" xfId="0" applyFont="1" applyBorder="1"/>
    <xf numFmtId="0" fontId="12" fillId="0" borderId="1" xfId="0" applyFont="1" applyBorder="1" applyAlignment="1">
      <alignment horizontal="center"/>
    </xf>
    <xf numFmtId="0" fontId="8" fillId="0" borderId="0" xfId="0" applyFont="1" applyAlignment="1" applyProtection="1">
      <alignment horizontal="center" vertical="center"/>
      <protection locked="0" hidden="1"/>
    </xf>
    <xf numFmtId="165" fontId="13" fillId="0" borderId="1" xfId="6" applyFont="1" applyBorder="1" applyAlignment="1">
      <alignment horizontal="center"/>
    </xf>
    <xf numFmtId="165" fontId="14" fillId="3" borderId="1" xfId="6" applyFont="1" applyFill="1" applyBorder="1" applyAlignment="1">
      <alignment horizontal="center"/>
    </xf>
    <xf numFmtId="165" fontId="13" fillId="3" borderId="1" xfId="6" applyFont="1" applyFill="1" applyBorder="1" applyAlignment="1">
      <alignment horizontal="center"/>
    </xf>
    <xf numFmtId="0" fontId="0" fillId="3" borderId="0" xfId="0" applyFill="1" applyBorder="1"/>
    <xf numFmtId="0" fontId="11" fillId="0" borderId="1" xfId="6" applyNumberFormat="1" applyFont="1" applyBorder="1" applyAlignment="1">
      <alignment horizontal="center" vertical="center" wrapText="1"/>
    </xf>
    <xf numFmtId="0" fontId="15" fillId="4" borderId="1" xfId="0" applyNumberFormat="1" applyFont="1" applyFill="1" applyBorder="1" applyAlignment="1" applyProtection="1">
      <alignment horizontal="center" vertical="center"/>
    </xf>
    <xf numFmtId="0" fontId="15" fillId="4" borderId="1" xfId="0" applyNumberFormat="1" applyFont="1" applyFill="1" applyBorder="1" applyAlignment="1" applyProtection="1">
      <alignment horizontal="center" vertical="center" wrapText="1"/>
    </xf>
    <xf numFmtId="0" fontId="15" fillId="4" borderId="1" xfId="6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1" xfId="6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vertical="center"/>
    </xf>
    <xf numFmtId="0" fontId="17" fillId="3" borderId="1" xfId="0" applyNumberFormat="1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</xf>
    <xf numFmtId="4" fontId="17" fillId="3" borderId="1" xfId="0" applyNumberFormat="1" applyFont="1" applyFill="1" applyBorder="1" applyAlignment="1" applyProtection="1">
      <alignment horizontal="center" vertical="center"/>
    </xf>
    <xf numFmtId="165" fontId="17" fillId="3" borderId="1" xfId="6" applyFont="1" applyFill="1" applyBorder="1" applyAlignment="1" applyProtection="1">
      <alignment horizontal="center" vertical="center"/>
    </xf>
    <xf numFmtId="0" fontId="17" fillId="3" borderId="1" xfId="6" applyNumberFormat="1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5" borderId="3" xfId="0" applyFont="1" applyFill="1" applyBorder="1" applyAlignment="1">
      <alignment horizontal="center" vertical="center"/>
    </xf>
    <xf numFmtId="43" fontId="22" fillId="6" borderId="29" xfId="6" applyNumberFormat="1" applyFont="1" applyFill="1" applyBorder="1" applyAlignment="1">
      <alignment horizontal="center" vertical="center"/>
    </xf>
    <xf numFmtId="43" fontId="19" fillId="6" borderId="29" xfId="6" applyNumberFormat="1" applyFont="1" applyFill="1" applyBorder="1" applyAlignment="1">
      <alignment horizontal="center" vertical="center"/>
    </xf>
    <xf numFmtId="43" fontId="19" fillId="6" borderId="30" xfId="6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70" fontId="24" fillId="5" borderId="28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70" fontId="21" fillId="5" borderId="28" xfId="0" applyNumberFormat="1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3" fillId="0" borderId="0" xfId="0" applyFont="1"/>
    <xf numFmtId="43" fontId="22" fillId="6" borderId="30" xfId="6" applyNumberFormat="1" applyFont="1" applyFill="1" applyBorder="1" applyAlignment="1">
      <alignment horizontal="center" vertical="center"/>
    </xf>
    <xf numFmtId="43" fontId="19" fillId="3" borderId="28" xfId="6" applyNumberFormat="1" applyFont="1" applyFill="1" applyBorder="1" applyAlignment="1">
      <alignment horizontal="center" vertical="center"/>
    </xf>
    <xf numFmtId="170" fontId="26" fillId="5" borderId="5" xfId="0" applyNumberFormat="1" applyFont="1" applyFill="1" applyBorder="1" applyAlignment="1">
      <alignment horizontal="center" vertical="center"/>
    </xf>
    <xf numFmtId="43" fontId="24" fillId="5" borderId="34" xfId="6" applyNumberFormat="1" applyFont="1" applyFill="1" applyBorder="1" applyAlignment="1">
      <alignment horizontal="center" vertical="center"/>
    </xf>
    <xf numFmtId="43" fontId="21" fillId="5" borderId="1" xfId="6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9" fontId="21" fillId="5" borderId="3" xfId="7" applyFont="1" applyFill="1" applyBorder="1" applyAlignment="1">
      <alignment horizontal="center" vertical="center"/>
    </xf>
    <xf numFmtId="9" fontId="21" fillId="5" borderId="1" xfId="7" applyFont="1" applyFill="1" applyBorder="1" applyAlignment="1">
      <alignment horizontal="center" vertical="center"/>
    </xf>
    <xf numFmtId="9" fontId="25" fillId="0" borderId="28" xfId="7" applyFont="1" applyBorder="1" applyAlignment="1">
      <alignment horizontal="center"/>
    </xf>
    <xf numFmtId="9" fontId="23" fillId="0" borderId="0" xfId="7" applyFont="1"/>
    <xf numFmtId="43" fontId="23" fillId="0" borderId="0" xfId="6" applyNumberFormat="1" applyFont="1"/>
    <xf numFmtId="0" fontId="23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1" fillId="5" borderId="28" xfId="0" applyNumberFormat="1" applyFont="1" applyFill="1" applyBorder="1" applyAlignment="1">
      <alignment horizontal="center" vertical="center"/>
    </xf>
    <xf numFmtId="0" fontId="26" fillId="5" borderId="2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5" xfId="6" applyNumberFormat="1" applyFont="1" applyBorder="1" applyAlignment="1">
      <alignment horizontal="center"/>
    </xf>
    <xf numFmtId="164" fontId="4" fillId="0" borderId="15" xfId="6" applyNumberFormat="1" applyFont="1" applyBorder="1" applyAlignment="1">
      <alignment horizontal="center"/>
    </xf>
    <xf numFmtId="164" fontId="4" fillId="0" borderId="16" xfId="6" applyNumberFormat="1" applyFont="1" applyBorder="1" applyAlignment="1">
      <alignment horizontal="center"/>
    </xf>
    <xf numFmtId="164" fontId="4" fillId="0" borderId="17" xfId="6" applyNumberFormat="1" applyFont="1" applyBorder="1" applyAlignment="1">
      <alignment horizontal="center"/>
    </xf>
    <xf numFmtId="0" fontId="21" fillId="5" borderId="31" xfId="0" applyFont="1" applyFill="1" applyBorder="1" applyAlignment="1">
      <alignment horizontal="center" vertical="center" readingOrder="2"/>
    </xf>
    <xf numFmtId="0" fontId="21" fillId="5" borderId="32" xfId="0" applyFont="1" applyFill="1" applyBorder="1" applyAlignment="1">
      <alignment horizontal="center" vertical="center" readingOrder="2"/>
    </xf>
    <xf numFmtId="0" fontId="21" fillId="5" borderId="33" xfId="0" applyFont="1" applyFill="1" applyBorder="1" applyAlignment="1">
      <alignment horizontal="center" vertical="center" readingOrder="2"/>
    </xf>
    <xf numFmtId="0" fontId="20" fillId="2" borderId="5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center" wrapText="1"/>
    </xf>
  </cellXfs>
  <cellStyles count="8">
    <cellStyle name="Euro" xfId="1"/>
    <cellStyle name="Milliers" xfId="6" builtinId="3"/>
    <cellStyle name="Normal" xfId="0" builtinId="0"/>
    <cellStyle name="Normal 2" xfId="4"/>
    <cellStyle name="Normal 4" xfId="5"/>
    <cellStyle name="Pourcentage" xfId="7" builtinId="5"/>
    <cellStyle name="عملة [0]_ورقة1" xfId="2"/>
    <cellStyle name="عملة_ورقة1" xfId="3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Feuil26!A1"/><Relationship Id="rId117" Type="http://schemas.openxmlformats.org/officeDocument/2006/relationships/hyperlink" Target="#Feuil68!A1"/><Relationship Id="rId21" Type="http://schemas.openxmlformats.org/officeDocument/2006/relationships/hyperlink" Target="#Feuil21!A1"/><Relationship Id="rId42" Type="http://schemas.openxmlformats.org/officeDocument/2006/relationships/hyperlink" Target="#Feuil42!A1"/><Relationship Id="rId47" Type="http://schemas.openxmlformats.org/officeDocument/2006/relationships/hyperlink" Target="#Feuil47!A1"/><Relationship Id="rId63" Type="http://schemas.openxmlformats.org/officeDocument/2006/relationships/hyperlink" Target="#Feuil13!A1"/><Relationship Id="rId68" Type="http://schemas.openxmlformats.org/officeDocument/2006/relationships/hyperlink" Target="#Feuil18!A1"/><Relationship Id="rId84" Type="http://schemas.openxmlformats.org/officeDocument/2006/relationships/hyperlink" Target="#Feuil34!A1"/><Relationship Id="rId89" Type="http://schemas.openxmlformats.org/officeDocument/2006/relationships/hyperlink" Target="#Feuil39!A1"/><Relationship Id="rId112" Type="http://schemas.openxmlformats.org/officeDocument/2006/relationships/hyperlink" Target="#Feuil63!A1"/><Relationship Id="rId133" Type="http://schemas.openxmlformats.org/officeDocument/2006/relationships/hyperlink" Target="#Feuil84!A1"/><Relationship Id="rId138" Type="http://schemas.openxmlformats.org/officeDocument/2006/relationships/hyperlink" Target="#Feuil89!A1"/><Relationship Id="rId154" Type="http://schemas.openxmlformats.org/officeDocument/2006/relationships/hyperlink" Target="#Feuil104!A1"/><Relationship Id="rId159" Type="http://schemas.openxmlformats.org/officeDocument/2006/relationships/hyperlink" Target="#Feuil109!A1"/><Relationship Id="rId170" Type="http://schemas.openxmlformats.org/officeDocument/2006/relationships/hyperlink" Target="#Feuil120!A1"/><Relationship Id="rId16" Type="http://schemas.openxmlformats.org/officeDocument/2006/relationships/hyperlink" Target="#Feuil16!A1"/><Relationship Id="rId107" Type="http://schemas.openxmlformats.org/officeDocument/2006/relationships/hyperlink" Target="#Feuil58!A1"/><Relationship Id="rId11" Type="http://schemas.openxmlformats.org/officeDocument/2006/relationships/hyperlink" Target="#Feuil11!A1"/><Relationship Id="rId32" Type="http://schemas.openxmlformats.org/officeDocument/2006/relationships/hyperlink" Target="#Feuil32!A1"/><Relationship Id="rId37" Type="http://schemas.openxmlformats.org/officeDocument/2006/relationships/hyperlink" Target="#Feuil37!A1"/><Relationship Id="rId53" Type="http://schemas.openxmlformats.org/officeDocument/2006/relationships/hyperlink" Target="#Feuil3!A1"/><Relationship Id="rId58" Type="http://schemas.openxmlformats.org/officeDocument/2006/relationships/hyperlink" Target="#Feuil8!A1"/><Relationship Id="rId74" Type="http://schemas.openxmlformats.org/officeDocument/2006/relationships/hyperlink" Target="#Feuil24!A1"/><Relationship Id="rId79" Type="http://schemas.openxmlformats.org/officeDocument/2006/relationships/hyperlink" Target="#Feuil29!A1"/><Relationship Id="rId102" Type="http://schemas.openxmlformats.org/officeDocument/2006/relationships/hyperlink" Target="#Feuil52!A1"/><Relationship Id="rId123" Type="http://schemas.openxmlformats.org/officeDocument/2006/relationships/hyperlink" Target="#Feuil74!A1"/><Relationship Id="rId128" Type="http://schemas.openxmlformats.org/officeDocument/2006/relationships/hyperlink" Target="#Feuil79!A1"/><Relationship Id="rId144" Type="http://schemas.openxmlformats.org/officeDocument/2006/relationships/hyperlink" Target="#Feuil95!A1"/><Relationship Id="rId149" Type="http://schemas.openxmlformats.org/officeDocument/2006/relationships/hyperlink" Target="#Feuil100!A1"/><Relationship Id="rId5" Type="http://schemas.openxmlformats.org/officeDocument/2006/relationships/hyperlink" Target="#Feuil5!A1"/><Relationship Id="rId90" Type="http://schemas.openxmlformats.org/officeDocument/2006/relationships/hyperlink" Target="#Feuil40!A1"/><Relationship Id="rId95" Type="http://schemas.openxmlformats.org/officeDocument/2006/relationships/hyperlink" Target="#Feuil45!A1"/><Relationship Id="rId160" Type="http://schemas.openxmlformats.org/officeDocument/2006/relationships/hyperlink" Target="#Feuil110!A1"/><Relationship Id="rId165" Type="http://schemas.openxmlformats.org/officeDocument/2006/relationships/hyperlink" Target="#Feuil115!A1"/><Relationship Id="rId22" Type="http://schemas.openxmlformats.org/officeDocument/2006/relationships/hyperlink" Target="#Feuil22!A1"/><Relationship Id="rId27" Type="http://schemas.openxmlformats.org/officeDocument/2006/relationships/hyperlink" Target="#Feuil27!A1"/><Relationship Id="rId43" Type="http://schemas.openxmlformats.org/officeDocument/2006/relationships/hyperlink" Target="#Feuil43!A1"/><Relationship Id="rId48" Type="http://schemas.openxmlformats.org/officeDocument/2006/relationships/hyperlink" Target="#Feuil48!A1"/><Relationship Id="rId64" Type="http://schemas.openxmlformats.org/officeDocument/2006/relationships/hyperlink" Target="#Feuil14!A1"/><Relationship Id="rId69" Type="http://schemas.openxmlformats.org/officeDocument/2006/relationships/hyperlink" Target="#Feuil19!A1"/><Relationship Id="rId113" Type="http://schemas.openxmlformats.org/officeDocument/2006/relationships/hyperlink" Target="#Feuil64!A1"/><Relationship Id="rId118" Type="http://schemas.openxmlformats.org/officeDocument/2006/relationships/hyperlink" Target="#Feuil69!A1"/><Relationship Id="rId134" Type="http://schemas.openxmlformats.org/officeDocument/2006/relationships/hyperlink" Target="#Feuil85!A1"/><Relationship Id="rId139" Type="http://schemas.openxmlformats.org/officeDocument/2006/relationships/hyperlink" Target="#Feuil90!A1"/><Relationship Id="rId80" Type="http://schemas.openxmlformats.org/officeDocument/2006/relationships/hyperlink" Target="#Feuil30!A1"/><Relationship Id="rId85" Type="http://schemas.openxmlformats.org/officeDocument/2006/relationships/hyperlink" Target="#Feuil35!A1"/><Relationship Id="rId150" Type="http://schemas.openxmlformats.org/officeDocument/2006/relationships/hyperlink" Target="#Feuil57!A1"/><Relationship Id="rId155" Type="http://schemas.openxmlformats.org/officeDocument/2006/relationships/hyperlink" Target="#Feuil105!A1"/><Relationship Id="rId171" Type="http://schemas.openxmlformats.org/officeDocument/2006/relationships/hyperlink" Target="#Feuil99!A1"/><Relationship Id="rId12" Type="http://schemas.openxmlformats.org/officeDocument/2006/relationships/hyperlink" Target="#Feuil12!A1"/><Relationship Id="rId17" Type="http://schemas.openxmlformats.org/officeDocument/2006/relationships/hyperlink" Target="#Feuil17!A1"/><Relationship Id="rId33" Type="http://schemas.openxmlformats.org/officeDocument/2006/relationships/hyperlink" Target="#Feuil33!A1"/><Relationship Id="rId38" Type="http://schemas.openxmlformats.org/officeDocument/2006/relationships/hyperlink" Target="#Feuil38!A1"/><Relationship Id="rId59" Type="http://schemas.openxmlformats.org/officeDocument/2006/relationships/hyperlink" Target="#Feuil9!A1"/><Relationship Id="rId103" Type="http://schemas.openxmlformats.org/officeDocument/2006/relationships/hyperlink" Target="#Feuil53!A1"/><Relationship Id="rId108" Type="http://schemas.openxmlformats.org/officeDocument/2006/relationships/hyperlink" Target="#Feuil59!A1"/><Relationship Id="rId124" Type="http://schemas.openxmlformats.org/officeDocument/2006/relationships/hyperlink" Target="#Feuil75!A1"/><Relationship Id="rId129" Type="http://schemas.openxmlformats.org/officeDocument/2006/relationships/hyperlink" Target="#Feuil80!A1"/><Relationship Id="rId54" Type="http://schemas.openxmlformats.org/officeDocument/2006/relationships/hyperlink" Target="#Feuil4!A1"/><Relationship Id="rId70" Type="http://schemas.openxmlformats.org/officeDocument/2006/relationships/hyperlink" Target="#Feuil20!A1"/><Relationship Id="rId75" Type="http://schemas.openxmlformats.org/officeDocument/2006/relationships/hyperlink" Target="#Feuil25!A1"/><Relationship Id="rId91" Type="http://schemas.openxmlformats.org/officeDocument/2006/relationships/hyperlink" Target="#Feuil41!A1"/><Relationship Id="rId96" Type="http://schemas.openxmlformats.org/officeDocument/2006/relationships/hyperlink" Target="#Feuil46!A1"/><Relationship Id="rId140" Type="http://schemas.openxmlformats.org/officeDocument/2006/relationships/hyperlink" Target="#Feuil91!A1"/><Relationship Id="rId145" Type="http://schemas.openxmlformats.org/officeDocument/2006/relationships/hyperlink" Target="#Feuil96!A1"/><Relationship Id="rId161" Type="http://schemas.openxmlformats.org/officeDocument/2006/relationships/hyperlink" Target="#Feuil111!A1"/><Relationship Id="rId166" Type="http://schemas.openxmlformats.org/officeDocument/2006/relationships/hyperlink" Target="#Feuil116!A1"/><Relationship Id="rId1" Type="http://schemas.openxmlformats.org/officeDocument/2006/relationships/hyperlink" Target="#Feuil1!A1"/><Relationship Id="rId6" Type="http://schemas.openxmlformats.org/officeDocument/2006/relationships/hyperlink" Target="#Feuil6!A1"/><Relationship Id="rId15" Type="http://schemas.openxmlformats.org/officeDocument/2006/relationships/hyperlink" Target="#Feuil15!A1"/><Relationship Id="rId23" Type="http://schemas.openxmlformats.org/officeDocument/2006/relationships/hyperlink" Target="#Feuil23!A1"/><Relationship Id="rId28" Type="http://schemas.openxmlformats.org/officeDocument/2006/relationships/hyperlink" Target="#Feuil28!A1"/><Relationship Id="rId36" Type="http://schemas.openxmlformats.org/officeDocument/2006/relationships/hyperlink" Target="#Feuil36!A1"/><Relationship Id="rId49" Type="http://schemas.openxmlformats.org/officeDocument/2006/relationships/hyperlink" Target="#Feuil49!A1"/><Relationship Id="rId57" Type="http://schemas.openxmlformats.org/officeDocument/2006/relationships/hyperlink" Target="#Feuil7!A1"/><Relationship Id="rId106" Type="http://schemas.openxmlformats.org/officeDocument/2006/relationships/hyperlink" Target="#Feuil56!A1"/><Relationship Id="rId114" Type="http://schemas.openxmlformats.org/officeDocument/2006/relationships/hyperlink" Target="#Feuil65!A1"/><Relationship Id="rId119" Type="http://schemas.openxmlformats.org/officeDocument/2006/relationships/hyperlink" Target="#Feuil70!A1"/><Relationship Id="rId127" Type="http://schemas.openxmlformats.org/officeDocument/2006/relationships/hyperlink" Target="#Feuil78!A1"/><Relationship Id="rId10" Type="http://schemas.openxmlformats.org/officeDocument/2006/relationships/hyperlink" Target="#Feuil10!A1"/><Relationship Id="rId31" Type="http://schemas.openxmlformats.org/officeDocument/2006/relationships/hyperlink" Target="#Feuil31!A1"/><Relationship Id="rId44" Type="http://schemas.openxmlformats.org/officeDocument/2006/relationships/hyperlink" Target="#Feuil44!A1"/><Relationship Id="rId52" Type="http://schemas.openxmlformats.org/officeDocument/2006/relationships/hyperlink" Target="#Feuil2!A1"/><Relationship Id="rId60" Type="http://schemas.openxmlformats.org/officeDocument/2006/relationships/hyperlink" Target="#Feuil10!A1"/><Relationship Id="rId65" Type="http://schemas.openxmlformats.org/officeDocument/2006/relationships/hyperlink" Target="#Feuil15!A1"/><Relationship Id="rId73" Type="http://schemas.openxmlformats.org/officeDocument/2006/relationships/hyperlink" Target="#Feuil23!A1"/><Relationship Id="rId78" Type="http://schemas.openxmlformats.org/officeDocument/2006/relationships/hyperlink" Target="#Feuil28!A1"/><Relationship Id="rId81" Type="http://schemas.openxmlformats.org/officeDocument/2006/relationships/hyperlink" Target="#Feuil31!A1"/><Relationship Id="rId86" Type="http://schemas.openxmlformats.org/officeDocument/2006/relationships/hyperlink" Target="#Feuil36!A1"/><Relationship Id="rId94" Type="http://schemas.openxmlformats.org/officeDocument/2006/relationships/hyperlink" Target="#Feuil44!A1"/><Relationship Id="rId99" Type="http://schemas.openxmlformats.org/officeDocument/2006/relationships/hyperlink" Target="#Feuil49!A1"/><Relationship Id="rId101" Type="http://schemas.openxmlformats.org/officeDocument/2006/relationships/hyperlink" Target="#Feuil51!A1"/><Relationship Id="rId122" Type="http://schemas.openxmlformats.org/officeDocument/2006/relationships/hyperlink" Target="#Feuil73!A1"/><Relationship Id="rId130" Type="http://schemas.openxmlformats.org/officeDocument/2006/relationships/hyperlink" Target="#Feuil81!A1"/><Relationship Id="rId135" Type="http://schemas.openxmlformats.org/officeDocument/2006/relationships/hyperlink" Target="#Feuil86!A1"/><Relationship Id="rId143" Type="http://schemas.openxmlformats.org/officeDocument/2006/relationships/hyperlink" Target="#Feuil94!A1"/><Relationship Id="rId148" Type="http://schemas.openxmlformats.org/officeDocument/2006/relationships/hyperlink" Target="#Feuil99!A1"/><Relationship Id="rId151" Type="http://schemas.openxmlformats.org/officeDocument/2006/relationships/hyperlink" Target="#Feuil101!A1"/><Relationship Id="rId156" Type="http://schemas.openxmlformats.org/officeDocument/2006/relationships/hyperlink" Target="#Feuil106!A1"/><Relationship Id="rId164" Type="http://schemas.openxmlformats.org/officeDocument/2006/relationships/hyperlink" Target="#Feuil114!A1"/><Relationship Id="rId169" Type="http://schemas.openxmlformats.org/officeDocument/2006/relationships/hyperlink" Target="#Feuil119!A1"/><Relationship Id="rId4" Type="http://schemas.openxmlformats.org/officeDocument/2006/relationships/hyperlink" Target="#Feuil4!A1"/><Relationship Id="rId9" Type="http://schemas.openxmlformats.org/officeDocument/2006/relationships/hyperlink" Target="#Feuil9!A1"/><Relationship Id="rId13" Type="http://schemas.openxmlformats.org/officeDocument/2006/relationships/hyperlink" Target="#Feuil13!A1"/><Relationship Id="rId18" Type="http://schemas.openxmlformats.org/officeDocument/2006/relationships/hyperlink" Target="#Feuil18!A1"/><Relationship Id="rId39" Type="http://schemas.openxmlformats.org/officeDocument/2006/relationships/hyperlink" Target="#Feuil39!A1"/><Relationship Id="rId109" Type="http://schemas.openxmlformats.org/officeDocument/2006/relationships/hyperlink" Target="#Feuil60!A1"/><Relationship Id="rId34" Type="http://schemas.openxmlformats.org/officeDocument/2006/relationships/hyperlink" Target="#Feuil34!A1"/><Relationship Id="rId50" Type="http://schemas.openxmlformats.org/officeDocument/2006/relationships/hyperlink" Target="#Feuil50!A1"/><Relationship Id="rId55" Type="http://schemas.openxmlformats.org/officeDocument/2006/relationships/hyperlink" Target="#Feuil5!A1"/><Relationship Id="rId76" Type="http://schemas.openxmlformats.org/officeDocument/2006/relationships/hyperlink" Target="#Feuil26!A1"/><Relationship Id="rId97" Type="http://schemas.openxmlformats.org/officeDocument/2006/relationships/hyperlink" Target="#Feuil47!A1"/><Relationship Id="rId104" Type="http://schemas.openxmlformats.org/officeDocument/2006/relationships/hyperlink" Target="#Feuil54!A1"/><Relationship Id="rId120" Type="http://schemas.openxmlformats.org/officeDocument/2006/relationships/hyperlink" Target="#Feuil71!A1"/><Relationship Id="rId125" Type="http://schemas.openxmlformats.org/officeDocument/2006/relationships/hyperlink" Target="#Feuil76!A1"/><Relationship Id="rId141" Type="http://schemas.openxmlformats.org/officeDocument/2006/relationships/hyperlink" Target="#Feuil92!A1"/><Relationship Id="rId146" Type="http://schemas.openxmlformats.org/officeDocument/2006/relationships/hyperlink" Target="#Feuil97!A1"/><Relationship Id="rId167" Type="http://schemas.openxmlformats.org/officeDocument/2006/relationships/hyperlink" Target="#Feuil117!A1"/><Relationship Id="rId7" Type="http://schemas.openxmlformats.org/officeDocument/2006/relationships/hyperlink" Target="#Feuil7!A1"/><Relationship Id="rId71" Type="http://schemas.openxmlformats.org/officeDocument/2006/relationships/hyperlink" Target="#Feuil21!A1"/><Relationship Id="rId92" Type="http://schemas.openxmlformats.org/officeDocument/2006/relationships/hyperlink" Target="#Feuil42!A1"/><Relationship Id="rId162" Type="http://schemas.openxmlformats.org/officeDocument/2006/relationships/hyperlink" Target="#Feuil112!A1"/><Relationship Id="rId2" Type="http://schemas.openxmlformats.org/officeDocument/2006/relationships/hyperlink" Target="#Feuil2!A1"/><Relationship Id="rId29" Type="http://schemas.openxmlformats.org/officeDocument/2006/relationships/hyperlink" Target="#Feuil29!A1"/><Relationship Id="rId24" Type="http://schemas.openxmlformats.org/officeDocument/2006/relationships/hyperlink" Target="#Feuil24!A1"/><Relationship Id="rId40" Type="http://schemas.openxmlformats.org/officeDocument/2006/relationships/hyperlink" Target="#Feuil40!A1"/><Relationship Id="rId45" Type="http://schemas.openxmlformats.org/officeDocument/2006/relationships/hyperlink" Target="#Feuil45!A1"/><Relationship Id="rId66" Type="http://schemas.openxmlformats.org/officeDocument/2006/relationships/hyperlink" Target="#Feuil16!A1"/><Relationship Id="rId87" Type="http://schemas.openxmlformats.org/officeDocument/2006/relationships/hyperlink" Target="#Feuil37!A1"/><Relationship Id="rId110" Type="http://schemas.openxmlformats.org/officeDocument/2006/relationships/hyperlink" Target="#Feuil61!A1"/><Relationship Id="rId115" Type="http://schemas.openxmlformats.org/officeDocument/2006/relationships/hyperlink" Target="#Feuil66!A1"/><Relationship Id="rId131" Type="http://schemas.openxmlformats.org/officeDocument/2006/relationships/hyperlink" Target="#Feuil82!A1"/><Relationship Id="rId136" Type="http://schemas.openxmlformats.org/officeDocument/2006/relationships/hyperlink" Target="#Feuil87!A1"/><Relationship Id="rId157" Type="http://schemas.openxmlformats.org/officeDocument/2006/relationships/hyperlink" Target="#Feuil107!A1"/><Relationship Id="rId61" Type="http://schemas.openxmlformats.org/officeDocument/2006/relationships/hyperlink" Target="#Feuil11!A1"/><Relationship Id="rId82" Type="http://schemas.openxmlformats.org/officeDocument/2006/relationships/hyperlink" Target="#Feuil32!A1"/><Relationship Id="rId152" Type="http://schemas.openxmlformats.org/officeDocument/2006/relationships/hyperlink" Target="#Feuil102!A1"/><Relationship Id="rId19" Type="http://schemas.openxmlformats.org/officeDocument/2006/relationships/hyperlink" Target="#Feuil19!A1"/><Relationship Id="rId14" Type="http://schemas.openxmlformats.org/officeDocument/2006/relationships/hyperlink" Target="#Feuil14!A1"/><Relationship Id="rId30" Type="http://schemas.openxmlformats.org/officeDocument/2006/relationships/hyperlink" Target="#Feuil30!A1"/><Relationship Id="rId35" Type="http://schemas.openxmlformats.org/officeDocument/2006/relationships/hyperlink" Target="#Feuil35!A1"/><Relationship Id="rId56" Type="http://schemas.openxmlformats.org/officeDocument/2006/relationships/hyperlink" Target="#Feuil6!A1"/><Relationship Id="rId77" Type="http://schemas.openxmlformats.org/officeDocument/2006/relationships/hyperlink" Target="#Feuil27!A1"/><Relationship Id="rId100" Type="http://schemas.openxmlformats.org/officeDocument/2006/relationships/hyperlink" Target="#Feuil50!A1"/><Relationship Id="rId105" Type="http://schemas.openxmlformats.org/officeDocument/2006/relationships/hyperlink" Target="#Feuil55!A1"/><Relationship Id="rId126" Type="http://schemas.openxmlformats.org/officeDocument/2006/relationships/hyperlink" Target="#Feuil77!A1"/><Relationship Id="rId147" Type="http://schemas.openxmlformats.org/officeDocument/2006/relationships/hyperlink" Target="#Feuil98!A1"/><Relationship Id="rId168" Type="http://schemas.openxmlformats.org/officeDocument/2006/relationships/hyperlink" Target="#Feuil118!A1"/><Relationship Id="rId8" Type="http://schemas.openxmlformats.org/officeDocument/2006/relationships/hyperlink" Target="#Feuil8!A1"/><Relationship Id="rId51" Type="http://schemas.openxmlformats.org/officeDocument/2006/relationships/hyperlink" Target="#Feuil1!A1"/><Relationship Id="rId72" Type="http://schemas.openxmlformats.org/officeDocument/2006/relationships/hyperlink" Target="#Feuil22!A1"/><Relationship Id="rId93" Type="http://schemas.openxmlformats.org/officeDocument/2006/relationships/hyperlink" Target="#Feuil43!A1"/><Relationship Id="rId98" Type="http://schemas.openxmlformats.org/officeDocument/2006/relationships/hyperlink" Target="#Feuil48!A1"/><Relationship Id="rId121" Type="http://schemas.openxmlformats.org/officeDocument/2006/relationships/hyperlink" Target="#Feuil72!A1"/><Relationship Id="rId142" Type="http://schemas.openxmlformats.org/officeDocument/2006/relationships/hyperlink" Target="#Feuil93!A1"/><Relationship Id="rId163" Type="http://schemas.openxmlformats.org/officeDocument/2006/relationships/hyperlink" Target="#Feuil113!A1"/><Relationship Id="rId3" Type="http://schemas.openxmlformats.org/officeDocument/2006/relationships/hyperlink" Target="#Feuil3!A1"/><Relationship Id="rId25" Type="http://schemas.openxmlformats.org/officeDocument/2006/relationships/hyperlink" Target="#Feuil25!A1"/><Relationship Id="rId46" Type="http://schemas.openxmlformats.org/officeDocument/2006/relationships/hyperlink" Target="#Feuil46!A1"/><Relationship Id="rId67" Type="http://schemas.openxmlformats.org/officeDocument/2006/relationships/hyperlink" Target="#Feuil17!A1"/><Relationship Id="rId116" Type="http://schemas.openxmlformats.org/officeDocument/2006/relationships/hyperlink" Target="#Feuil67!A1"/><Relationship Id="rId137" Type="http://schemas.openxmlformats.org/officeDocument/2006/relationships/hyperlink" Target="#Feuil88!A1"/><Relationship Id="rId158" Type="http://schemas.openxmlformats.org/officeDocument/2006/relationships/hyperlink" Target="#Feuil108!A1"/><Relationship Id="rId20" Type="http://schemas.openxmlformats.org/officeDocument/2006/relationships/hyperlink" Target="#Feuil20!A1"/><Relationship Id="rId41" Type="http://schemas.openxmlformats.org/officeDocument/2006/relationships/hyperlink" Target="#Feuil41!A1"/><Relationship Id="rId62" Type="http://schemas.openxmlformats.org/officeDocument/2006/relationships/hyperlink" Target="#Feuil12!A1"/><Relationship Id="rId83" Type="http://schemas.openxmlformats.org/officeDocument/2006/relationships/hyperlink" Target="#Feuil33!A1"/><Relationship Id="rId88" Type="http://schemas.openxmlformats.org/officeDocument/2006/relationships/hyperlink" Target="#Feuil38!A1"/><Relationship Id="rId111" Type="http://schemas.openxmlformats.org/officeDocument/2006/relationships/hyperlink" Target="#Feuil62!A1"/><Relationship Id="rId132" Type="http://schemas.openxmlformats.org/officeDocument/2006/relationships/hyperlink" Target="#Feuil83!A1"/><Relationship Id="rId153" Type="http://schemas.openxmlformats.org/officeDocument/2006/relationships/hyperlink" Target="#Feuil103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53" name="Rectangle 52">
          <a:hlinkClick xmlns:r="http://schemas.openxmlformats.org/officeDocument/2006/relationships" r:id="rId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55" name="Rectangle 54">
          <a:hlinkClick xmlns:r="http://schemas.openxmlformats.org/officeDocument/2006/relationships" r:id="rId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56" name="Rectangle 55">
          <a:hlinkClick xmlns:r="http://schemas.openxmlformats.org/officeDocument/2006/relationships" r:id="rId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57" name="Rectangle 56">
          <a:hlinkClick xmlns:r="http://schemas.openxmlformats.org/officeDocument/2006/relationships" r:id="rId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58" name="Rectangle 57">
          <a:hlinkClick xmlns:r="http://schemas.openxmlformats.org/officeDocument/2006/relationships" r:id="rId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59" name="Rectangle 58">
          <a:hlinkClick xmlns:r="http://schemas.openxmlformats.org/officeDocument/2006/relationships" r:id="rId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60" name="Rectangle 59">
          <a:hlinkClick xmlns:r="http://schemas.openxmlformats.org/officeDocument/2006/relationships" r:id="rId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61" name="Rectangle 60">
          <a:hlinkClick xmlns:r="http://schemas.openxmlformats.org/officeDocument/2006/relationships" r:id="rId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62" name="Rectangle 61">
          <a:hlinkClick xmlns:r="http://schemas.openxmlformats.org/officeDocument/2006/relationships" r:id="rId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63" name="Rectangle 62">
          <a:hlinkClick xmlns:r="http://schemas.openxmlformats.org/officeDocument/2006/relationships" r:id="rId1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64" name="Rectangle 63">
          <a:hlinkClick xmlns:r="http://schemas.openxmlformats.org/officeDocument/2006/relationships" r:id="rId1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65" name="Rectangle 64">
          <a:hlinkClick xmlns:r="http://schemas.openxmlformats.org/officeDocument/2006/relationships" r:id="rId1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66" name="Rectangle 65">
          <a:hlinkClick xmlns:r="http://schemas.openxmlformats.org/officeDocument/2006/relationships" r:id="rId1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67" name="Rectangle 66">
          <a:hlinkClick xmlns:r="http://schemas.openxmlformats.org/officeDocument/2006/relationships" r:id="rId1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68" name="Rectangle 67">
          <a:hlinkClick xmlns:r="http://schemas.openxmlformats.org/officeDocument/2006/relationships" r:id="rId1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69" name="Rectangle 68">
          <a:hlinkClick xmlns:r="http://schemas.openxmlformats.org/officeDocument/2006/relationships" r:id="rId1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70" name="Rectangle 69">
          <a:hlinkClick xmlns:r="http://schemas.openxmlformats.org/officeDocument/2006/relationships" r:id="rId1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71" name="Rectangle 70">
          <a:hlinkClick xmlns:r="http://schemas.openxmlformats.org/officeDocument/2006/relationships" r:id="rId1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72" name="Rectangle 71">
          <a:hlinkClick xmlns:r="http://schemas.openxmlformats.org/officeDocument/2006/relationships" r:id="rId1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73" name="Rectangle 72">
          <a:hlinkClick xmlns:r="http://schemas.openxmlformats.org/officeDocument/2006/relationships" r:id="rId2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74" name="Rectangle 73">
          <a:hlinkClick xmlns:r="http://schemas.openxmlformats.org/officeDocument/2006/relationships" r:id="rId2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75" name="Rectangle 74">
          <a:hlinkClick xmlns:r="http://schemas.openxmlformats.org/officeDocument/2006/relationships" r:id="rId2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76" name="Rectangle 75">
          <a:hlinkClick xmlns:r="http://schemas.openxmlformats.org/officeDocument/2006/relationships" r:id="rId2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77" name="Rectangle 76">
          <a:hlinkClick xmlns:r="http://schemas.openxmlformats.org/officeDocument/2006/relationships" r:id="rId2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78" name="Rectangle 77">
          <a:hlinkClick xmlns:r="http://schemas.openxmlformats.org/officeDocument/2006/relationships" r:id="rId2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79" name="Rectangle 78">
          <a:hlinkClick xmlns:r="http://schemas.openxmlformats.org/officeDocument/2006/relationships" r:id="rId2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80" name="Rectangle 79">
          <a:hlinkClick xmlns:r="http://schemas.openxmlformats.org/officeDocument/2006/relationships" r:id="rId2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81" name="Rectangle 80">
          <a:hlinkClick xmlns:r="http://schemas.openxmlformats.org/officeDocument/2006/relationships" r:id="rId2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82" name="Rectangle 81">
          <a:hlinkClick xmlns:r="http://schemas.openxmlformats.org/officeDocument/2006/relationships" r:id="rId2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180976</xdr:rowOff>
    </xdr:to>
    <xdr:sp macro="" textlink="">
      <xdr:nvSpPr>
        <xdr:cNvPr id="83" name="Rectangle 82">
          <a:hlinkClick xmlns:r="http://schemas.openxmlformats.org/officeDocument/2006/relationships" r:id="rId3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180976</xdr:rowOff>
    </xdr:to>
    <xdr:sp macro="" textlink="">
      <xdr:nvSpPr>
        <xdr:cNvPr id="84" name="Rectangle 83">
          <a:hlinkClick xmlns:r="http://schemas.openxmlformats.org/officeDocument/2006/relationships" r:id="rId3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180976</xdr:rowOff>
    </xdr:to>
    <xdr:sp macro="" textlink="">
      <xdr:nvSpPr>
        <xdr:cNvPr id="85" name="Rectangle 84">
          <a:hlinkClick xmlns:r="http://schemas.openxmlformats.org/officeDocument/2006/relationships" r:id="rId3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161925</xdr:rowOff>
    </xdr:to>
    <xdr:sp macro="" textlink="">
      <xdr:nvSpPr>
        <xdr:cNvPr id="86" name="Rectangle 85">
          <a:hlinkClick xmlns:r="http://schemas.openxmlformats.org/officeDocument/2006/relationships" r:id="rId3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38</xdr:row>
      <xdr:rowOff>190500</xdr:rowOff>
    </xdr:from>
    <xdr:to>
      <xdr:col>0</xdr:col>
      <xdr:colOff>0</xdr:colOff>
      <xdr:row>39</xdr:row>
      <xdr:rowOff>161926</xdr:rowOff>
    </xdr:to>
    <xdr:sp macro="" textlink="">
      <xdr:nvSpPr>
        <xdr:cNvPr id="87" name="Rectangle 86">
          <a:hlinkClick xmlns:r="http://schemas.openxmlformats.org/officeDocument/2006/relationships" r:id="rId3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39</xdr:row>
      <xdr:rowOff>200025</xdr:rowOff>
    </xdr:from>
    <xdr:to>
      <xdr:col>0</xdr:col>
      <xdr:colOff>0</xdr:colOff>
      <xdr:row>40</xdr:row>
      <xdr:rowOff>171451</xdr:rowOff>
    </xdr:to>
    <xdr:sp macro="" textlink="">
      <xdr:nvSpPr>
        <xdr:cNvPr id="88" name="Rectangle 87">
          <a:hlinkClick xmlns:r="http://schemas.openxmlformats.org/officeDocument/2006/relationships" r:id="rId3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89" name="Rectangle 88">
          <a:hlinkClick xmlns:r="http://schemas.openxmlformats.org/officeDocument/2006/relationships" r:id="rId3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90" name="Rectangle 89">
          <a:hlinkClick xmlns:r="http://schemas.openxmlformats.org/officeDocument/2006/relationships" r:id="rId3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91" name="Rectangle 90">
          <a:hlinkClick xmlns:r="http://schemas.openxmlformats.org/officeDocument/2006/relationships" r:id="rId3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92" name="Rectangle 91">
          <a:hlinkClick xmlns:r="http://schemas.openxmlformats.org/officeDocument/2006/relationships" r:id="rId3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93" name="Rectangle 92">
          <a:hlinkClick xmlns:r="http://schemas.openxmlformats.org/officeDocument/2006/relationships" r:id="rId4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94" name="Rectangle 93">
          <a:hlinkClick xmlns:r="http://schemas.openxmlformats.org/officeDocument/2006/relationships" r:id="rId4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95" name="Rectangle 94">
          <a:hlinkClick xmlns:r="http://schemas.openxmlformats.org/officeDocument/2006/relationships" r:id="rId4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96" name="Rectangle 95">
          <a:hlinkClick xmlns:r="http://schemas.openxmlformats.org/officeDocument/2006/relationships" r:id="rId4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97" name="Rectangle 96">
          <a:hlinkClick xmlns:r="http://schemas.openxmlformats.org/officeDocument/2006/relationships" r:id="rId4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98" name="Rectangle 97">
          <a:hlinkClick xmlns:r="http://schemas.openxmlformats.org/officeDocument/2006/relationships" r:id="rId4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99" name="Rectangle 98">
          <a:hlinkClick xmlns:r="http://schemas.openxmlformats.org/officeDocument/2006/relationships" r:id="rId4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100" name="Rectangle 99">
          <a:hlinkClick xmlns:r="http://schemas.openxmlformats.org/officeDocument/2006/relationships" r:id="rId4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101" name="Rectangle 100">
          <a:hlinkClick xmlns:r="http://schemas.openxmlformats.org/officeDocument/2006/relationships" r:id="rId4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102" name="Rectangle 101">
          <a:hlinkClick xmlns:r="http://schemas.openxmlformats.org/officeDocument/2006/relationships" r:id="rId4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103" name="Rectangle 102">
          <a:hlinkClick xmlns:r="http://schemas.openxmlformats.org/officeDocument/2006/relationships" r:id="rId5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205" name="Rectangle 204">
          <a:hlinkClick xmlns:r="http://schemas.openxmlformats.org/officeDocument/2006/relationships" r:id="rId5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207" name="Rectangle 206">
          <a:hlinkClick xmlns:r="http://schemas.openxmlformats.org/officeDocument/2006/relationships" r:id="rId5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208" name="Rectangle 207">
          <a:hlinkClick xmlns:r="http://schemas.openxmlformats.org/officeDocument/2006/relationships" r:id="rId5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209" name="Rectangle 208">
          <a:hlinkClick xmlns:r="http://schemas.openxmlformats.org/officeDocument/2006/relationships" r:id="rId5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210" name="Rectangle 209">
          <a:hlinkClick xmlns:r="http://schemas.openxmlformats.org/officeDocument/2006/relationships" r:id="rId5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211" name="Rectangle 210">
          <a:hlinkClick xmlns:r="http://schemas.openxmlformats.org/officeDocument/2006/relationships" r:id="rId5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212" name="Rectangle 211">
          <a:hlinkClick xmlns:r="http://schemas.openxmlformats.org/officeDocument/2006/relationships" r:id="rId5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213" name="Rectangle 212">
          <a:hlinkClick xmlns:r="http://schemas.openxmlformats.org/officeDocument/2006/relationships" r:id="rId5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214" name="Rectangle 213">
          <a:hlinkClick xmlns:r="http://schemas.openxmlformats.org/officeDocument/2006/relationships" r:id="rId5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215" name="Rectangle 214">
          <a:hlinkClick xmlns:r="http://schemas.openxmlformats.org/officeDocument/2006/relationships" r:id="rId6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216" name="Rectangle 215">
          <a:hlinkClick xmlns:r="http://schemas.openxmlformats.org/officeDocument/2006/relationships" r:id="rId6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217" name="Rectangle 216">
          <a:hlinkClick xmlns:r="http://schemas.openxmlformats.org/officeDocument/2006/relationships" r:id="rId6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218" name="Rectangle 217">
          <a:hlinkClick xmlns:r="http://schemas.openxmlformats.org/officeDocument/2006/relationships" r:id="rId6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219" name="Rectangle 218">
          <a:hlinkClick xmlns:r="http://schemas.openxmlformats.org/officeDocument/2006/relationships" r:id="rId6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220" name="Rectangle 219">
          <a:hlinkClick xmlns:r="http://schemas.openxmlformats.org/officeDocument/2006/relationships" r:id="rId6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221" name="Rectangle 220">
          <a:hlinkClick xmlns:r="http://schemas.openxmlformats.org/officeDocument/2006/relationships" r:id="rId6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222" name="Rectangle 221">
          <a:hlinkClick xmlns:r="http://schemas.openxmlformats.org/officeDocument/2006/relationships" r:id="rId6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223" name="Rectangle 222">
          <a:hlinkClick xmlns:r="http://schemas.openxmlformats.org/officeDocument/2006/relationships" r:id="rId6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224" name="Rectangle 223">
          <a:hlinkClick xmlns:r="http://schemas.openxmlformats.org/officeDocument/2006/relationships" r:id="rId6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225" name="Rectangle 224">
          <a:hlinkClick xmlns:r="http://schemas.openxmlformats.org/officeDocument/2006/relationships" r:id="rId7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226" name="Rectangle 225">
          <a:hlinkClick xmlns:r="http://schemas.openxmlformats.org/officeDocument/2006/relationships" r:id="rId7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227" name="Rectangle 226">
          <a:hlinkClick xmlns:r="http://schemas.openxmlformats.org/officeDocument/2006/relationships" r:id="rId7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228" name="Rectangle 227">
          <a:hlinkClick xmlns:r="http://schemas.openxmlformats.org/officeDocument/2006/relationships" r:id="rId7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229" name="Rectangle 228">
          <a:hlinkClick xmlns:r="http://schemas.openxmlformats.org/officeDocument/2006/relationships" r:id="rId7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230" name="Rectangle 229">
          <a:hlinkClick xmlns:r="http://schemas.openxmlformats.org/officeDocument/2006/relationships" r:id="rId7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231" name="Rectangle 230">
          <a:hlinkClick xmlns:r="http://schemas.openxmlformats.org/officeDocument/2006/relationships" r:id="rId7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232" name="Rectangle 231">
          <a:hlinkClick xmlns:r="http://schemas.openxmlformats.org/officeDocument/2006/relationships" r:id="rId7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233" name="Rectangle 232">
          <a:hlinkClick xmlns:r="http://schemas.openxmlformats.org/officeDocument/2006/relationships" r:id="rId7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234" name="Rectangle 233">
          <a:hlinkClick xmlns:r="http://schemas.openxmlformats.org/officeDocument/2006/relationships" r:id="rId7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180976</xdr:rowOff>
    </xdr:to>
    <xdr:sp macro="" textlink="">
      <xdr:nvSpPr>
        <xdr:cNvPr id="235" name="Rectangle 234">
          <a:hlinkClick xmlns:r="http://schemas.openxmlformats.org/officeDocument/2006/relationships" r:id="rId8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180976</xdr:rowOff>
    </xdr:to>
    <xdr:sp macro="" textlink="">
      <xdr:nvSpPr>
        <xdr:cNvPr id="236" name="Rectangle 235">
          <a:hlinkClick xmlns:r="http://schemas.openxmlformats.org/officeDocument/2006/relationships" r:id="rId8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180976</xdr:rowOff>
    </xdr:to>
    <xdr:sp macro="" textlink="">
      <xdr:nvSpPr>
        <xdr:cNvPr id="237" name="Rectangle 236">
          <a:hlinkClick xmlns:r="http://schemas.openxmlformats.org/officeDocument/2006/relationships" r:id="rId8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161925</xdr:rowOff>
    </xdr:to>
    <xdr:sp macro="" textlink="">
      <xdr:nvSpPr>
        <xdr:cNvPr id="238" name="Rectangle 237">
          <a:hlinkClick xmlns:r="http://schemas.openxmlformats.org/officeDocument/2006/relationships" r:id="rId8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38</xdr:row>
      <xdr:rowOff>190500</xdr:rowOff>
    </xdr:from>
    <xdr:to>
      <xdr:col>0</xdr:col>
      <xdr:colOff>0</xdr:colOff>
      <xdr:row>39</xdr:row>
      <xdr:rowOff>161926</xdr:rowOff>
    </xdr:to>
    <xdr:sp macro="" textlink="">
      <xdr:nvSpPr>
        <xdr:cNvPr id="239" name="Rectangle 238">
          <a:hlinkClick xmlns:r="http://schemas.openxmlformats.org/officeDocument/2006/relationships" r:id="rId8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39</xdr:row>
      <xdr:rowOff>200025</xdr:rowOff>
    </xdr:from>
    <xdr:to>
      <xdr:col>0</xdr:col>
      <xdr:colOff>0</xdr:colOff>
      <xdr:row>40</xdr:row>
      <xdr:rowOff>171451</xdr:rowOff>
    </xdr:to>
    <xdr:sp macro="" textlink="">
      <xdr:nvSpPr>
        <xdr:cNvPr id="240" name="Rectangle 239">
          <a:hlinkClick xmlns:r="http://schemas.openxmlformats.org/officeDocument/2006/relationships" r:id="rId8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241" name="Rectangle 240">
          <a:hlinkClick xmlns:r="http://schemas.openxmlformats.org/officeDocument/2006/relationships" r:id="rId8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242" name="Rectangle 241">
          <a:hlinkClick xmlns:r="http://schemas.openxmlformats.org/officeDocument/2006/relationships" r:id="rId8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243" name="Rectangle 242">
          <a:hlinkClick xmlns:r="http://schemas.openxmlformats.org/officeDocument/2006/relationships" r:id="rId8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244" name="Rectangle 243">
          <a:hlinkClick xmlns:r="http://schemas.openxmlformats.org/officeDocument/2006/relationships" r:id="rId8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245" name="Rectangle 244">
          <a:hlinkClick xmlns:r="http://schemas.openxmlformats.org/officeDocument/2006/relationships" r:id="rId9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246" name="Rectangle 245">
          <a:hlinkClick xmlns:r="http://schemas.openxmlformats.org/officeDocument/2006/relationships" r:id="rId9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247" name="Rectangle 246">
          <a:hlinkClick xmlns:r="http://schemas.openxmlformats.org/officeDocument/2006/relationships" r:id="rId9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248" name="Rectangle 247">
          <a:hlinkClick xmlns:r="http://schemas.openxmlformats.org/officeDocument/2006/relationships" r:id="rId9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249" name="Rectangle 248">
          <a:hlinkClick xmlns:r="http://schemas.openxmlformats.org/officeDocument/2006/relationships" r:id="rId9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250" name="Rectangle 249">
          <a:hlinkClick xmlns:r="http://schemas.openxmlformats.org/officeDocument/2006/relationships" r:id="rId9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251" name="Rectangle 250">
          <a:hlinkClick xmlns:r="http://schemas.openxmlformats.org/officeDocument/2006/relationships" r:id="rId9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252" name="Rectangle 251">
          <a:hlinkClick xmlns:r="http://schemas.openxmlformats.org/officeDocument/2006/relationships" r:id="rId9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253" name="Rectangle 252">
          <a:hlinkClick xmlns:r="http://schemas.openxmlformats.org/officeDocument/2006/relationships" r:id="rId9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254" name="Rectangle 253">
          <a:hlinkClick xmlns:r="http://schemas.openxmlformats.org/officeDocument/2006/relationships" r:id="rId9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255" name="Rectangle 254">
          <a:hlinkClick xmlns:r="http://schemas.openxmlformats.org/officeDocument/2006/relationships" r:id="rId10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180976</xdr:rowOff>
    </xdr:to>
    <xdr:sp macro="" textlink="">
      <xdr:nvSpPr>
        <xdr:cNvPr id="256" name="Rectangle 255">
          <a:hlinkClick xmlns:r="http://schemas.openxmlformats.org/officeDocument/2006/relationships" r:id="rId101"/>
        </xdr:cNvPr>
        <xdr:cNvSpPr/>
      </xdr:nvSpPr>
      <xdr:spPr>
        <a:xfrm>
          <a:off x="13733716500" y="11115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180976</xdr:rowOff>
    </xdr:to>
    <xdr:sp macro="" textlink="">
      <xdr:nvSpPr>
        <xdr:cNvPr id="257" name="Rectangle 256">
          <a:hlinkClick xmlns:r="http://schemas.openxmlformats.org/officeDocument/2006/relationships" r:id="rId102"/>
        </xdr:cNvPr>
        <xdr:cNvSpPr/>
      </xdr:nvSpPr>
      <xdr:spPr>
        <a:xfrm>
          <a:off x="13733716500" y="11325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180976</xdr:rowOff>
    </xdr:to>
    <xdr:sp macro="" textlink="">
      <xdr:nvSpPr>
        <xdr:cNvPr id="258" name="Rectangle 257">
          <a:hlinkClick xmlns:r="http://schemas.openxmlformats.org/officeDocument/2006/relationships" r:id="rId103"/>
        </xdr:cNvPr>
        <xdr:cNvSpPr/>
      </xdr:nvSpPr>
      <xdr:spPr>
        <a:xfrm>
          <a:off x="13733716500" y="11534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0</xdr:col>
      <xdr:colOff>0</xdr:colOff>
      <xdr:row>59</xdr:row>
      <xdr:rowOff>180976</xdr:rowOff>
    </xdr:to>
    <xdr:sp macro="" textlink="">
      <xdr:nvSpPr>
        <xdr:cNvPr id="259" name="Rectangle 258">
          <a:hlinkClick xmlns:r="http://schemas.openxmlformats.org/officeDocument/2006/relationships" r:id="rId104"/>
        </xdr:cNvPr>
        <xdr:cNvSpPr/>
      </xdr:nvSpPr>
      <xdr:spPr>
        <a:xfrm>
          <a:off x="13733716500" y="11744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0</xdr:col>
      <xdr:colOff>0</xdr:colOff>
      <xdr:row>60</xdr:row>
      <xdr:rowOff>180976</xdr:rowOff>
    </xdr:to>
    <xdr:sp macro="" textlink="">
      <xdr:nvSpPr>
        <xdr:cNvPr id="260" name="Rectangle 259">
          <a:hlinkClick xmlns:r="http://schemas.openxmlformats.org/officeDocument/2006/relationships" r:id="rId105"/>
        </xdr:cNvPr>
        <xdr:cNvSpPr/>
      </xdr:nvSpPr>
      <xdr:spPr>
        <a:xfrm>
          <a:off x="13733716500" y="11953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0</xdr:col>
      <xdr:colOff>0</xdr:colOff>
      <xdr:row>61</xdr:row>
      <xdr:rowOff>180976</xdr:rowOff>
    </xdr:to>
    <xdr:sp macro="" textlink="">
      <xdr:nvSpPr>
        <xdr:cNvPr id="261" name="Rectangle 260">
          <a:hlinkClick xmlns:r="http://schemas.openxmlformats.org/officeDocument/2006/relationships" r:id="rId106"/>
        </xdr:cNvPr>
        <xdr:cNvSpPr/>
      </xdr:nvSpPr>
      <xdr:spPr>
        <a:xfrm>
          <a:off x="13733716500" y="12163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63</xdr:row>
      <xdr:rowOff>0</xdr:rowOff>
    </xdr:from>
    <xdr:to>
      <xdr:col>0</xdr:col>
      <xdr:colOff>0</xdr:colOff>
      <xdr:row>63</xdr:row>
      <xdr:rowOff>180976</xdr:rowOff>
    </xdr:to>
    <xdr:sp macro="" textlink="">
      <xdr:nvSpPr>
        <xdr:cNvPr id="262" name="Rectangle 261">
          <a:hlinkClick xmlns:r="http://schemas.openxmlformats.org/officeDocument/2006/relationships" r:id="rId107"/>
        </xdr:cNvPr>
        <xdr:cNvSpPr/>
      </xdr:nvSpPr>
      <xdr:spPr>
        <a:xfrm>
          <a:off x="13733716500" y="12582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0</xdr:col>
      <xdr:colOff>0</xdr:colOff>
      <xdr:row>64</xdr:row>
      <xdr:rowOff>180976</xdr:rowOff>
    </xdr:to>
    <xdr:sp macro="" textlink="">
      <xdr:nvSpPr>
        <xdr:cNvPr id="263" name="Rectangle 262">
          <a:hlinkClick xmlns:r="http://schemas.openxmlformats.org/officeDocument/2006/relationships" r:id="rId108"/>
        </xdr:cNvPr>
        <xdr:cNvSpPr/>
      </xdr:nvSpPr>
      <xdr:spPr>
        <a:xfrm>
          <a:off x="13733716500" y="12792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65</xdr:row>
      <xdr:rowOff>0</xdr:rowOff>
    </xdr:from>
    <xdr:to>
      <xdr:col>0</xdr:col>
      <xdr:colOff>0</xdr:colOff>
      <xdr:row>65</xdr:row>
      <xdr:rowOff>180976</xdr:rowOff>
    </xdr:to>
    <xdr:sp macro="" textlink="">
      <xdr:nvSpPr>
        <xdr:cNvPr id="264" name="Rectangle 263">
          <a:hlinkClick xmlns:r="http://schemas.openxmlformats.org/officeDocument/2006/relationships" r:id="rId109"/>
        </xdr:cNvPr>
        <xdr:cNvSpPr/>
      </xdr:nvSpPr>
      <xdr:spPr>
        <a:xfrm>
          <a:off x="13733716500" y="13001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180976</xdr:rowOff>
    </xdr:to>
    <xdr:sp macro="" textlink="">
      <xdr:nvSpPr>
        <xdr:cNvPr id="265" name="Rectangle 264">
          <a:hlinkClick xmlns:r="http://schemas.openxmlformats.org/officeDocument/2006/relationships" r:id="rId110"/>
        </xdr:cNvPr>
        <xdr:cNvSpPr/>
      </xdr:nvSpPr>
      <xdr:spPr>
        <a:xfrm>
          <a:off x="13733716500" y="13211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180976</xdr:rowOff>
    </xdr:to>
    <xdr:sp macro="" textlink="">
      <xdr:nvSpPr>
        <xdr:cNvPr id="266" name="Rectangle 265">
          <a:hlinkClick xmlns:r="http://schemas.openxmlformats.org/officeDocument/2006/relationships" r:id="rId111"/>
        </xdr:cNvPr>
        <xdr:cNvSpPr/>
      </xdr:nvSpPr>
      <xdr:spPr>
        <a:xfrm>
          <a:off x="13733716500" y="13420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0</xdr:colOff>
      <xdr:row>68</xdr:row>
      <xdr:rowOff>180976</xdr:rowOff>
    </xdr:to>
    <xdr:sp macro="" textlink="">
      <xdr:nvSpPr>
        <xdr:cNvPr id="267" name="Rectangle 266">
          <a:hlinkClick xmlns:r="http://schemas.openxmlformats.org/officeDocument/2006/relationships" r:id="rId112"/>
        </xdr:cNvPr>
        <xdr:cNvSpPr/>
      </xdr:nvSpPr>
      <xdr:spPr>
        <a:xfrm>
          <a:off x="13733716500" y="13630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69</xdr:row>
      <xdr:rowOff>0</xdr:rowOff>
    </xdr:from>
    <xdr:to>
      <xdr:col>0</xdr:col>
      <xdr:colOff>0</xdr:colOff>
      <xdr:row>69</xdr:row>
      <xdr:rowOff>180976</xdr:rowOff>
    </xdr:to>
    <xdr:sp macro="" textlink="">
      <xdr:nvSpPr>
        <xdr:cNvPr id="268" name="Rectangle 267">
          <a:hlinkClick xmlns:r="http://schemas.openxmlformats.org/officeDocument/2006/relationships" r:id="rId113"/>
        </xdr:cNvPr>
        <xdr:cNvSpPr/>
      </xdr:nvSpPr>
      <xdr:spPr>
        <a:xfrm>
          <a:off x="13733716500" y="13839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0</xdr:colOff>
      <xdr:row>70</xdr:row>
      <xdr:rowOff>180976</xdr:rowOff>
    </xdr:to>
    <xdr:sp macro="" textlink="">
      <xdr:nvSpPr>
        <xdr:cNvPr id="269" name="Rectangle 268">
          <a:hlinkClick xmlns:r="http://schemas.openxmlformats.org/officeDocument/2006/relationships" r:id="rId114"/>
        </xdr:cNvPr>
        <xdr:cNvSpPr/>
      </xdr:nvSpPr>
      <xdr:spPr>
        <a:xfrm>
          <a:off x="13733716500" y="14049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0</xdr:colOff>
      <xdr:row>71</xdr:row>
      <xdr:rowOff>180976</xdr:rowOff>
    </xdr:to>
    <xdr:sp macro="" textlink="">
      <xdr:nvSpPr>
        <xdr:cNvPr id="270" name="Rectangle 269">
          <a:hlinkClick xmlns:r="http://schemas.openxmlformats.org/officeDocument/2006/relationships" r:id="rId115"/>
        </xdr:cNvPr>
        <xdr:cNvSpPr/>
      </xdr:nvSpPr>
      <xdr:spPr>
        <a:xfrm>
          <a:off x="13733716500" y="14258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0</xdr:colOff>
      <xdr:row>72</xdr:row>
      <xdr:rowOff>180976</xdr:rowOff>
    </xdr:to>
    <xdr:sp macro="" textlink="">
      <xdr:nvSpPr>
        <xdr:cNvPr id="271" name="Rectangle 270">
          <a:hlinkClick xmlns:r="http://schemas.openxmlformats.org/officeDocument/2006/relationships" r:id="rId116"/>
        </xdr:cNvPr>
        <xdr:cNvSpPr/>
      </xdr:nvSpPr>
      <xdr:spPr>
        <a:xfrm>
          <a:off x="13733716500" y="14468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0</xdr:colOff>
      <xdr:row>73</xdr:row>
      <xdr:rowOff>180976</xdr:rowOff>
    </xdr:to>
    <xdr:sp macro="" textlink="">
      <xdr:nvSpPr>
        <xdr:cNvPr id="272" name="Rectangle 271">
          <a:hlinkClick xmlns:r="http://schemas.openxmlformats.org/officeDocument/2006/relationships" r:id="rId117"/>
        </xdr:cNvPr>
        <xdr:cNvSpPr/>
      </xdr:nvSpPr>
      <xdr:spPr>
        <a:xfrm>
          <a:off x="13733716500" y="14678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74</xdr:row>
      <xdr:rowOff>0</xdr:rowOff>
    </xdr:from>
    <xdr:to>
      <xdr:col>0</xdr:col>
      <xdr:colOff>0</xdr:colOff>
      <xdr:row>74</xdr:row>
      <xdr:rowOff>180976</xdr:rowOff>
    </xdr:to>
    <xdr:sp macro="" textlink="">
      <xdr:nvSpPr>
        <xdr:cNvPr id="273" name="Rectangle 272">
          <a:hlinkClick xmlns:r="http://schemas.openxmlformats.org/officeDocument/2006/relationships" r:id="rId118"/>
        </xdr:cNvPr>
        <xdr:cNvSpPr/>
      </xdr:nvSpPr>
      <xdr:spPr>
        <a:xfrm>
          <a:off x="13733716500" y="14887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180976</xdr:rowOff>
    </xdr:to>
    <xdr:sp macro="" textlink="">
      <xdr:nvSpPr>
        <xdr:cNvPr id="274" name="Rectangle 273">
          <a:hlinkClick xmlns:r="http://schemas.openxmlformats.org/officeDocument/2006/relationships" r:id="rId119"/>
        </xdr:cNvPr>
        <xdr:cNvSpPr/>
      </xdr:nvSpPr>
      <xdr:spPr>
        <a:xfrm>
          <a:off x="13733716500" y="15097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180976</xdr:rowOff>
    </xdr:to>
    <xdr:sp macro="" textlink="">
      <xdr:nvSpPr>
        <xdr:cNvPr id="275" name="Rectangle 274">
          <a:hlinkClick xmlns:r="http://schemas.openxmlformats.org/officeDocument/2006/relationships" r:id="rId120"/>
        </xdr:cNvPr>
        <xdr:cNvSpPr/>
      </xdr:nvSpPr>
      <xdr:spPr>
        <a:xfrm>
          <a:off x="13733716500" y="15306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77</xdr:row>
      <xdr:rowOff>0</xdr:rowOff>
    </xdr:from>
    <xdr:to>
      <xdr:col>0</xdr:col>
      <xdr:colOff>0</xdr:colOff>
      <xdr:row>77</xdr:row>
      <xdr:rowOff>180976</xdr:rowOff>
    </xdr:to>
    <xdr:sp macro="" textlink="">
      <xdr:nvSpPr>
        <xdr:cNvPr id="276" name="Rectangle 275">
          <a:hlinkClick xmlns:r="http://schemas.openxmlformats.org/officeDocument/2006/relationships" r:id="rId121"/>
        </xdr:cNvPr>
        <xdr:cNvSpPr/>
      </xdr:nvSpPr>
      <xdr:spPr>
        <a:xfrm>
          <a:off x="13733716500" y="15516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78</xdr:row>
      <xdr:rowOff>0</xdr:rowOff>
    </xdr:from>
    <xdr:to>
      <xdr:col>0</xdr:col>
      <xdr:colOff>0</xdr:colOff>
      <xdr:row>78</xdr:row>
      <xdr:rowOff>180976</xdr:rowOff>
    </xdr:to>
    <xdr:sp macro="" textlink="">
      <xdr:nvSpPr>
        <xdr:cNvPr id="277" name="Rectangle 276">
          <a:hlinkClick xmlns:r="http://schemas.openxmlformats.org/officeDocument/2006/relationships" r:id="rId122"/>
        </xdr:cNvPr>
        <xdr:cNvSpPr/>
      </xdr:nvSpPr>
      <xdr:spPr>
        <a:xfrm>
          <a:off x="13733716500" y="15725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79</xdr:row>
      <xdr:rowOff>0</xdr:rowOff>
    </xdr:from>
    <xdr:to>
      <xdr:col>0</xdr:col>
      <xdr:colOff>0</xdr:colOff>
      <xdr:row>79</xdr:row>
      <xdr:rowOff>180976</xdr:rowOff>
    </xdr:to>
    <xdr:sp macro="" textlink="">
      <xdr:nvSpPr>
        <xdr:cNvPr id="278" name="Rectangle 277">
          <a:hlinkClick xmlns:r="http://schemas.openxmlformats.org/officeDocument/2006/relationships" r:id="rId123"/>
        </xdr:cNvPr>
        <xdr:cNvSpPr/>
      </xdr:nvSpPr>
      <xdr:spPr>
        <a:xfrm>
          <a:off x="13733716500" y="15935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80</xdr:row>
      <xdr:rowOff>0</xdr:rowOff>
    </xdr:from>
    <xdr:to>
      <xdr:col>0</xdr:col>
      <xdr:colOff>0</xdr:colOff>
      <xdr:row>80</xdr:row>
      <xdr:rowOff>180976</xdr:rowOff>
    </xdr:to>
    <xdr:sp macro="" textlink="">
      <xdr:nvSpPr>
        <xdr:cNvPr id="279" name="Rectangle 278">
          <a:hlinkClick xmlns:r="http://schemas.openxmlformats.org/officeDocument/2006/relationships" r:id="rId124"/>
        </xdr:cNvPr>
        <xdr:cNvSpPr/>
      </xdr:nvSpPr>
      <xdr:spPr>
        <a:xfrm>
          <a:off x="13733716500" y="16144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0</xdr:col>
      <xdr:colOff>0</xdr:colOff>
      <xdr:row>81</xdr:row>
      <xdr:rowOff>180976</xdr:rowOff>
    </xdr:to>
    <xdr:sp macro="" textlink="">
      <xdr:nvSpPr>
        <xdr:cNvPr id="280" name="Rectangle 279">
          <a:hlinkClick xmlns:r="http://schemas.openxmlformats.org/officeDocument/2006/relationships" r:id="rId125"/>
        </xdr:cNvPr>
        <xdr:cNvSpPr/>
      </xdr:nvSpPr>
      <xdr:spPr>
        <a:xfrm>
          <a:off x="13733716500" y="16354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0</xdr:col>
      <xdr:colOff>0</xdr:colOff>
      <xdr:row>82</xdr:row>
      <xdr:rowOff>180976</xdr:rowOff>
    </xdr:to>
    <xdr:sp macro="" textlink="">
      <xdr:nvSpPr>
        <xdr:cNvPr id="281" name="Rectangle 280">
          <a:hlinkClick xmlns:r="http://schemas.openxmlformats.org/officeDocument/2006/relationships" r:id="rId126"/>
        </xdr:cNvPr>
        <xdr:cNvSpPr/>
      </xdr:nvSpPr>
      <xdr:spPr>
        <a:xfrm>
          <a:off x="13733716500" y="16563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0</xdr:col>
      <xdr:colOff>0</xdr:colOff>
      <xdr:row>83</xdr:row>
      <xdr:rowOff>180976</xdr:rowOff>
    </xdr:to>
    <xdr:sp macro="" textlink="">
      <xdr:nvSpPr>
        <xdr:cNvPr id="282" name="Rectangle 281">
          <a:hlinkClick xmlns:r="http://schemas.openxmlformats.org/officeDocument/2006/relationships" r:id="rId127"/>
        </xdr:cNvPr>
        <xdr:cNvSpPr/>
      </xdr:nvSpPr>
      <xdr:spPr>
        <a:xfrm>
          <a:off x="13733716500" y="16773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84</xdr:row>
      <xdr:rowOff>0</xdr:rowOff>
    </xdr:from>
    <xdr:to>
      <xdr:col>0</xdr:col>
      <xdr:colOff>0</xdr:colOff>
      <xdr:row>84</xdr:row>
      <xdr:rowOff>180976</xdr:rowOff>
    </xdr:to>
    <xdr:sp macro="" textlink="">
      <xdr:nvSpPr>
        <xdr:cNvPr id="283" name="Rectangle 282">
          <a:hlinkClick xmlns:r="http://schemas.openxmlformats.org/officeDocument/2006/relationships" r:id="rId128"/>
        </xdr:cNvPr>
        <xdr:cNvSpPr/>
      </xdr:nvSpPr>
      <xdr:spPr>
        <a:xfrm>
          <a:off x="13733716500" y="16983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85</xdr:row>
      <xdr:rowOff>0</xdr:rowOff>
    </xdr:from>
    <xdr:to>
      <xdr:col>0</xdr:col>
      <xdr:colOff>0</xdr:colOff>
      <xdr:row>85</xdr:row>
      <xdr:rowOff>180976</xdr:rowOff>
    </xdr:to>
    <xdr:sp macro="" textlink="">
      <xdr:nvSpPr>
        <xdr:cNvPr id="284" name="Rectangle 283">
          <a:hlinkClick xmlns:r="http://schemas.openxmlformats.org/officeDocument/2006/relationships" r:id="rId129"/>
        </xdr:cNvPr>
        <xdr:cNvSpPr/>
      </xdr:nvSpPr>
      <xdr:spPr>
        <a:xfrm>
          <a:off x="13733716500" y="17192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0</xdr:col>
      <xdr:colOff>0</xdr:colOff>
      <xdr:row>86</xdr:row>
      <xdr:rowOff>180976</xdr:rowOff>
    </xdr:to>
    <xdr:sp macro="" textlink="">
      <xdr:nvSpPr>
        <xdr:cNvPr id="285" name="Rectangle 284">
          <a:hlinkClick xmlns:r="http://schemas.openxmlformats.org/officeDocument/2006/relationships" r:id="rId130"/>
        </xdr:cNvPr>
        <xdr:cNvSpPr/>
      </xdr:nvSpPr>
      <xdr:spPr>
        <a:xfrm>
          <a:off x="13733716500" y="17402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87</xdr:row>
      <xdr:rowOff>0</xdr:rowOff>
    </xdr:from>
    <xdr:to>
      <xdr:col>0</xdr:col>
      <xdr:colOff>0</xdr:colOff>
      <xdr:row>87</xdr:row>
      <xdr:rowOff>180976</xdr:rowOff>
    </xdr:to>
    <xdr:sp macro="" textlink="">
      <xdr:nvSpPr>
        <xdr:cNvPr id="286" name="Rectangle 285">
          <a:hlinkClick xmlns:r="http://schemas.openxmlformats.org/officeDocument/2006/relationships" r:id="rId131"/>
        </xdr:cNvPr>
        <xdr:cNvSpPr/>
      </xdr:nvSpPr>
      <xdr:spPr>
        <a:xfrm>
          <a:off x="13733716500" y="17611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88</xdr:row>
      <xdr:rowOff>0</xdr:rowOff>
    </xdr:from>
    <xdr:to>
      <xdr:col>0</xdr:col>
      <xdr:colOff>0</xdr:colOff>
      <xdr:row>88</xdr:row>
      <xdr:rowOff>180976</xdr:rowOff>
    </xdr:to>
    <xdr:sp macro="" textlink="">
      <xdr:nvSpPr>
        <xdr:cNvPr id="287" name="Rectangle 286">
          <a:hlinkClick xmlns:r="http://schemas.openxmlformats.org/officeDocument/2006/relationships" r:id="rId132"/>
        </xdr:cNvPr>
        <xdr:cNvSpPr/>
      </xdr:nvSpPr>
      <xdr:spPr>
        <a:xfrm>
          <a:off x="13733716500" y="17821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0</xdr:colOff>
      <xdr:row>89</xdr:row>
      <xdr:rowOff>180976</xdr:rowOff>
    </xdr:to>
    <xdr:sp macro="" textlink="">
      <xdr:nvSpPr>
        <xdr:cNvPr id="288" name="Rectangle 287">
          <a:hlinkClick xmlns:r="http://schemas.openxmlformats.org/officeDocument/2006/relationships" r:id="rId133"/>
        </xdr:cNvPr>
        <xdr:cNvSpPr/>
      </xdr:nvSpPr>
      <xdr:spPr>
        <a:xfrm>
          <a:off x="13733716500" y="18030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0</xdr:colOff>
      <xdr:row>90</xdr:row>
      <xdr:rowOff>180976</xdr:rowOff>
    </xdr:to>
    <xdr:sp macro="" textlink="">
      <xdr:nvSpPr>
        <xdr:cNvPr id="289" name="Rectangle 288">
          <a:hlinkClick xmlns:r="http://schemas.openxmlformats.org/officeDocument/2006/relationships" r:id="rId134"/>
        </xdr:cNvPr>
        <xdr:cNvSpPr/>
      </xdr:nvSpPr>
      <xdr:spPr>
        <a:xfrm>
          <a:off x="13733716500" y="18240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180976</xdr:rowOff>
    </xdr:to>
    <xdr:sp macro="" textlink="">
      <xdr:nvSpPr>
        <xdr:cNvPr id="290" name="Rectangle 289">
          <a:hlinkClick xmlns:r="http://schemas.openxmlformats.org/officeDocument/2006/relationships" r:id="rId135"/>
        </xdr:cNvPr>
        <xdr:cNvSpPr/>
      </xdr:nvSpPr>
      <xdr:spPr>
        <a:xfrm>
          <a:off x="13733716500" y="18449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0</xdr:colOff>
      <xdr:row>92</xdr:row>
      <xdr:rowOff>180976</xdr:rowOff>
    </xdr:to>
    <xdr:sp macro="" textlink="">
      <xdr:nvSpPr>
        <xdr:cNvPr id="291" name="Rectangle 290">
          <a:hlinkClick xmlns:r="http://schemas.openxmlformats.org/officeDocument/2006/relationships" r:id="rId136"/>
        </xdr:cNvPr>
        <xdr:cNvSpPr/>
      </xdr:nvSpPr>
      <xdr:spPr>
        <a:xfrm>
          <a:off x="13733716500" y="18659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93</xdr:row>
      <xdr:rowOff>0</xdr:rowOff>
    </xdr:from>
    <xdr:to>
      <xdr:col>0</xdr:col>
      <xdr:colOff>0</xdr:colOff>
      <xdr:row>93</xdr:row>
      <xdr:rowOff>180976</xdr:rowOff>
    </xdr:to>
    <xdr:sp macro="" textlink="">
      <xdr:nvSpPr>
        <xdr:cNvPr id="292" name="Rectangle 291">
          <a:hlinkClick xmlns:r="http://schemas.openxmlformats.org/officeDocument/2006/relationships" r:id="rId137"/>
        </xdr:cNvPr>
        <xdr:cNvSpPr/>
      </xdr:nvSpPr>
      <xdr:spPr>
        <a:xfrm>
          <a:off x="13733716500" y="18869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94</xdr:row>
      <xdr:rowOff>0</xdr:rowOff>
    </xdr:from>
    <xdr:to>
      <xdr:col>0</xdr:col>
      <xdr:colOff>0</xdr:colOff>
      <xdr:row>94</xdr:row>
      <xdr:rowOff>180976</xdr:rowOff>
    </xdr:to>
    <xdr:sp macro="" textlink="">
      <xdr:nvSpPr>
        <xdr:cNvPr id="293" name="Rectangle 292">
          <a:hlinkClick xmlns:r="http://schemas.openxmlformats.org/officeDocument/2006/relationships" r:id="rId138"/>
        </xdr:cNvPr>
        <xdr:cNvSpPr/>
      </xdr:nvSpPr>
      <xdr:spPr>
        <a:xfrm>
          <a:off x="13733716500" y="19078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95</xdr:row>
      <xdr:rowOff>0</xdr:rowOff>
    </xdr:from>
    <xdr:to>
      <xdr:col>0</xdr:col>
      <xdr:colOff>0</xdr:colOff>
      <xdr:row>95</xdr:row>
      <xdr:rowOff>180976</xdr:rowOff>
    </xdr:to>
    <xdr:sp macro="" textlink="">
      <xdr:nvSpPr>
        <xdr:cNvPr id="294" name="Rectangle 293">
          <a:hlinkClick xmlns:r="http://schemas.openxmlformats.org/officeDocument/2006/relationships" r:id="rId139"/>
        </xdr:cNvPr>
        <xdr:cNvSpPr/>
      </xdr:nvSpPr>
      <xdr:spPr>
        <a:xfrm>
          <a:off x="13733716500" y="19288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96</xdr:row>
      <xdr:rowOff>0</xdr:rowOff>
    </xdr:from>
    <xdr:to>
      <xdr:col>0</xdr:col>
      <xdr:colOff>0</xdr:colOff>
      <xdr:row>96</xdr:row>
      <xdr:rowOff>180976</xdr:rowOff>
    </xdr:to>
    <xdr:sp macro="" textlink="">
      <xdr:nvSpPr>
        <xdr:cNvPr id="295" name="Rectangle 294">
          <a:hlinkClick xmlns:r="http://schemas.openxmlformats.org/officeDocument/2006/relationships" r:id="rId140"/>
        </xdr:cNvPr>
        <xdr:cNvSpPr/>
      </xdr:nvSpPr>
      <xdr:spPr>
        <a:xfrm>
          <a:off x="13733716500" y="19497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97</xdr:row>
      <xdr:rowOff>0</xdr:rowOff>
    </xdr:from>
    <xdr:to>
      <xdr:col>0</xdr:col>
      <xdr:colOff>0</xdr:colOff>
      <xdr:row>97</xdr:row>
      <xdr:rowOff>180976</xdr:rowOff>
    </xdr:to>
    <xdr:sp macro="" textlink="">
      <xdr:nvSpPr>
        <xdr:cNvPr id="296" name="Rectangle 295">
          <a:hlinkClick xmlns:r="http://schemas.openxmlformats.org/officeDocument/2006/relationships" r:id="rId141"/>
        </xdr:cNvPr>
        <xdr:cNvSpPr/>
      </xdr:nvSpPr>
      <xdr:spPr>
        <a:xfrm>
          <a:off x="13733716500" y="19707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98</xdr:row>
      <xdr:rowOff>0</xdr:rowOff>
    </xdr:from>
    <xdr:to>
      <xdr:col>0</xdr:col>
      <xdr:colOff>0</xdr:colOff>
      <xdr:row>98</xdr:row>
      <xdr:rowOff>180976</xdr:rowOff>
    </xdr:to>
    <xdr:sp macro="" textlink="">
      <xdr:nvSpPr>
        <xdr:cNvPr id="297" name="Rectangle 296">
          <a:hlinkClick xmlns:r="http://schemas.openxmlformats.org/officeDocument/2006/relationships" r:id="rId142"/>
        </xdr:cNvPr>
        <xdr:cNvSpPr/>
      </xdr:nvSpPr>
      <xdr:spPr>
        <a:xfrm>
          <a:off x="13733716500" y="19916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99</xdr:row>
      <xdr:rowOff>0</xdr:rowOff>
    </xdr:from>
    <xdr:to>
      <xdr:col>0</xdr:col>
      <xdr:colOff>0</xdr:colOff>
      <xdr:row>99</xdr:row>
      <xdr:rowOff>180976</xdr:rowOff>
    </xdr:to>
    <xdr:sp macro="" textlink="">
      <xdr:nvSpPr>
        <xdr:cNvPr id="298" name="Rectangle 297">
          <a:hlinkClick xmlns:r="http://schemas.openxmlformats.org/officeDocument/2006/relationships" r:id="rId143"/>
        </xdr:cNvPr>
        <xdr:cNvSpPr/>
      </xdr:nvSpPr>
      <xdr:spPr>
        <a:xfrm>
          <a:off x="13733716500" y="20126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0</xdr:colOff>
      <xdr:row>100</xdr:row>
      <xdr:rowOff>180976</xdr:rowOff>
    </xdr:to>
    <xdr:sp macro="" textlink="">
      <xdr:nvSpPr>
        <xdr:cNvPr id="299" name="Rectangle 298">
          <a:hlinkClick xmlns:r="http://schemas.openxmlformats.org/officeDocument/2006/relationships" r:id="rId144"/>
        </xdr:cNvPr>
        <xdr:cNvSpPr/>
      </xdr:nvSpPr>
      <xdr:spPr>
        <a:xfrm>
          <a:off x="13733716500" y="20335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180976</xdr:rowOff>
    </xdr:to>
    <xdr:sp macro="" textlink="">
      <xdr:nvSpPr>
        <xdr:cNvPr id="300" name="Rectangle 299">
          <a:hlinkClick xmlns:r="http://schemas.openxmlformats.org/officeDocument/2006/relationships" r:id="rId145"/>
        </xdr:cNvPr>
        <xdr:cNvSpPr/>
      </xdr:nvSpPr>
      <xdr:spPr>
        <a:xfrm>
          <a:off x="13733716500" y="20545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0</xdr:colOff>
      <xdr:row>102</xdr:row>
      <xdr:rowOff>180976</xdr:rowOff>
    </xdr:to>
    <xdr:sp macro="" textlink="">
      <xdr:nvSpPr>
        <xdr:cNvPr id="301" name="Rectangle 300">
          <a:hlinkClick xmlns:r="http://schemas.openxmlformats.org/officeDocument/2006/relationships" r:id="rId146"/>
        </xdr:cNvPr>
        <xdr:cNvSpPr/>
      </xdr:nvSpPr>
      <xdr:spPr>
        <a:xfrm>
          <a:off x="13733716500" y="20754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0</xdr:colOff>
      <xdr:row>103</xdr:row>
      <xdr:rowOff>180976</xdr:rowOff>
    </xdr:to>
    <xdr:sp macro="" textlink="">
      <xdr:nvSpPr>
        <xdr:cNvPr id="302" name="Rectangle 301">
          <a:hlinkClick xmlns:r="http://schemas.openxmlformats.org/officeDocument/2006/relationships" r:id="rId147"/>
        </xdr:cNvPr>
        <xdr:cNvSpPr/>
      </xdr:nvSpPr>
      <xdr:spPr>
        <a:xfrm>
          <a:off x="13733716500" y="20964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0</xdr:colOff>
      <xdr:row>104</xdr:row>
      <xdr:rowOff>180976</xdr:rowOff>
    </xdr:to>
    <xdr:sp macro="" textlink="">
      <xdr:nvSpPr>
        <xdr:cNvPr id="303" name="Rectangle 302">
          <a:hlinkClick xmlns:r="http://schemas.openxmlformats.org/officeDocument/2006/relationships" r:id="rId148"/>
        </xdr:cNvPr>
        <xdr:cNvSpPr/>
      </xdr:nvSpPr>
      <xdr:spPr>
        <a:xfrm>
          <a:off x="13733716500" y="21174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0</xdr:colOff>
      <xdr:row>105</xdr:row>
      <xdr:rowOff>180976</xdr:rowOff>
    </xdr:to>
    <xdr:sp macro="" textlink="">
      <xdr:nvSpPr>
        <xdr:cNvPr id="304" name="Rectangle 303">
          <a:hlinkClick xmlns:r="http://schemas.openxmlformats.org/officeDocument/2006/relationships" r:id="rId149"/>
        </xdr:cNvPr>
        <xdr:cNvSpPr/>
      </xdr:nvSpPr>
      <xdr:spPr>
        <a:xfrm>
          <a:off x="13733716500" y="21383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100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0</xdr:col>
      <xdr:colOff>0</xdr:colOff>
      <xdr:row>62</xdr:row>
      <xdr:rowOff>180976</xdr:rowOff>
    </xdr:to>
    <xdr:sp macro="" textlink="">
      <xdr:nvSpPr>
        <xdr:cNvPr id="305" name="Rectangle 304">
          <a:hlinkClick xmlns:r="http://schemas.openxmlformats.org/officeDocument/2006/relationships" r:id="rId150"/>
        </xdr:cNvPr>
        <xdr:cNvSpPr/>
      </xdr:nvSpPr>
      <xdr:spPr>
        <a:xfrm>
          <a:off x="13733716500" y="12372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106</xdr:row>
      <xdr:rowOff>19051</xdr:rowOff>
    </xdr:from>
    <xdr:to>
      <xdr:col>0</xdr:col>
      <xdr:colOff>0</xdr:colOff>
      <xdr:row>106</xdr:row>
      <xdr:rowOff>171451</xdr:rowOff>
    </xdr:to>
    <xdr:sp macro="" textlink="">
      <xdr:nvSpPr>
        <xdr:cNvPr id="155" name="Rectangle 154">
          <a:hlinkClick xmlns:r="http://schemas.openxmlformats.org/officeDocument/2006/relationships" r:id="rId151"/>
        </xdr:cNvPr>
        <xdr:cNvSpPr/>
      </xdr:nvSpPr>
      <xdr:spPr>
        <a:xfrm>
          <a:off x="12487008300" y="21145501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101</a:t>
          </a:r>
        </a:p>
      </xdr:txBody>
    </xdr:sp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0</xdr:colOff>
      <xdr:row>107</xdr:row>
      <xdr:rowOff>152400</xdr:rowOff>
    </xdr:to>
    <xdr:sp macro="" textlink="">
      <xdr:nvSpPr>
        <xdr:cNvPr id="157" name="Rectangle 156">
          <a:hlinkClick xmlns:r="http://schemas.openxmlformats.org/officeDocument/2006/relationships" r:id="rId152"/>
        </xdr:cNvPr>
        <xdr:cNvSpPr/>
      </xdr:nvSpPr>
      <xdr:spPr>
        <a:xfrm>
          <a:off x="12487008301" y="213264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102</a:t>
          </a:r>
        </a:p>
      </xdr:txBody>
    </xdr:sp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0</xdr:colOff>
      <xdr:row>108</xdr:row>
      <xdr:rowOff>152400</xdr:rowOff>
    </xdr:to>
    <xdr:sp macro="" textlink="">
      <xdr:nvSpPr>
        <xdr:cNvPr id="158" name="Rectangle 157">
          <a:hlinkClick xmlns:r="http://schemas.openxmlformats.org/officeDocument/2006/relationships" r:id="rId153"/>
        </xdr:cNvPr>
        <xdr:cNvSpPr/>
      </xdr:nvSpPr>
      <xdr:spPr>
        <a:xfrm>
          <a:off x="12487055926" y="214884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103</a:t>
          </a:r>
        </a:p>
      </xdr:txBody>
    </xdr:sp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0</xdr:colOff>
      <xdr:row>109</xdr:row>
      <xdr:rowOff>152400</xdr:rowOff>
    </xdr:to>
    <xdr:sp macro="" textlink="">
      <xdr:nvSpPr>
        <xdr:cNvPr id="159" name="Rectangle 158">
          <a:hlinkClick xmlns:r="http://schemas.openxmlformats.org/officeDocument/2006/relationships" r:id="rId154"/>
        </xdr:cNvPr>
        <xdr:cNvSpPr/>
      </xdr:nvSpPr>
      <xdr:spPr>
        <a:xfrm>
          <a:off x="12487055926" y="216503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104</a:t>
          </a:r>
        </a:p>
      </xdr:txBody>
    </xdr:sp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0</xdr:colOff>
      <xdr:row>110</xdr:row>
      <xdr:rowOff>152400</xdr:rowOff>
    </xdr:to>
    <xdr:sp macro="" textlink="">
      <xdr:nvSpPr>
        <xdr:cNvPr id="160" name="Rectangle 159">
          <a:hlinkClick xmlns:r="http://schemas.openxmlformats.org/officeDocument/2006/relationships" r:id="rId155"/>
        </xdr:cNvPr>
        <xdr:cNvSpPr/>
      </xdr:nvSpPr>
      <xdr:spPr>
        <a:xfrm>
          <a:off x="12487055926" y="218122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105</a:t>
          </a:r>
        </a:p>
      </xdr:txBody>
    </xdr:sp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0</xdr:colOff>
      <xdr:row>111</xdr:row>
      <xdr:rowOff>152400</xdr:rowOff>
    </xdr:to>
    <xdr:sp macro="" textlink="">
      <xdr:nvSpPr>
        <xdr:cNvPr id="161" name="Rectangle 160">
          <a:hlinkClick xmlns:r="http://schemas.openxmlformats.org/officeDocument/2006/relationships" r:id="rId156"/>
        </xdr:cNvPr>
        <xdr:cNvSpPr/>
      </xdr:nvSpPr>
      <xdr:spPr>
        <a:xfrm>
          <a:off x="12487055926" y="219741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106</a:t>
          </a:r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0</xdr:colOff>
      <xdr:row>112</xdr:row>
      <xdr:rowOff>152400</xdr:rowOff>
    </xdr:to>
    <xdr:sp macro="" textlink="">
      <xdr:nvSpPr>
        <xdr:cNvPr id="162" name="Rectangle 161">
          <a:hlinkClick xmlns:r="http://schemas.openxmlformats.org/officeDocument/2006/relationships" r:id="rId157"/>
        </xdr:cNvPr>
        <xdr:cNvSpPr/>
      </xdr:nvSpPr>
      <xdr:spPr>
        <a:xfrm>
          <a:off x="12487055926" y="221361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107</a:t>
          </a:r>
        </a:p>
      </xdr:txBody>
    </xdr:sp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0</xdr:colOff>
      <xdr:row>113</xdr:row>
      <xdr:rowOff>152400</xdr:rowOff>
    </xdr:to>
    <xdr:sp macro="" textlink="">
      <xdr:nvSpPr>
        <xdr:cNvPr id="163" name="Rectangle 162">
          <a:hlinkClick xmlns:r="http://schemas.openxmlformats.org/officeDocument/2006/relationships" r:id="rId158"/>
        </xdr:cNvPr>
        <xdr:cNvSpPr/>
      </xdr:nvSpPr>
      <xdr:spPr>
        <a:xfrm>
          <a:off x="12487055926" y="222980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108</a:t>
          </a:r>
        </a:p>
      </xdr:txBody>
    </xdr:sp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0</xdr:colOff>
      <xdr:row>114</xdr:row>
      <xdr:rowOff>152400</xdr:rowOff>
    </xdr:to>
    <xdr:sp macro="" textlink="">
      <xdr:nvSpPr>
        <xdr:cNvPr id="164" name="Rectangle 163">
          <a:hlinkClick xmlns:r="http://schemas.openxmlformats.org/officeDocument/2006/relationships" r:id="rId159"/>
        </xdr:cNvPr>
        <xdr:cNvSpPr/>
      </xdr:nvSpPr>
      <xdr:spPr>
        <a:xfrm>
          <a:off x="12487055926" y="22459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109</a:t>
          </a:r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0</xdr:colOff>
      <xdr:row>115</xdr:row>
      <xdr:rowOff>152400</xdr:rowOff>
    </xdr:to>
    <xdr:sp macro="" textlink="">
      <xdr:nvSpPr>
        <xdr:cNvPr id="166" name="Rectangle 165">
          <a:hlinkClick xmlns:r="http://schemas.openxmlformats.org/officeDocument/2006/relationships" r:id="rId160"/>
        </xdr:cNvPr>
        <xdr:cNvSpPr/>
      </xdr:nvSpPr>
      <xdr:spPr>
        <a:xfrm>
          <a:off x="12487055926" y="22621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110</a:t>
          </a:r>
        </a:p>
      </xdr:txBody>
    </xdr:sp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0</xdr:colOff>
      <xdr:row>116</xdr:row>
      <xdr:rowOff>152400</xdr:rowOff>
    </xdr:to>
    <xdr:sp macro="" textlink="">
      <xdr:nvSpPr>
        <xdr:cNvPr id="167" name="Rectangle 166">
          <a:hlinkClick xmlns:r="http://schemas.openxmlformats.org/officeDocument/2006/relationships" r:id="rId161"/>
        </xdr:cNvPr>
        <xdr:cNvSpPr/>
      </xdr:nvSpPr>
      <xdr:spPr>
        <a:xfrm>
          <a:off x="12487055926" y="22783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111</a:t>
          </a:r>
        </a:p>
      </xdr:txBody>
    </xdr:sp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0</xdr:colOff>
      <xdr:row>117</xdr:row>
      <xdr:rowOff>152400</xdr:rowOff>
    </xdr:to>
    <xdr:sp macro="" textlink="">
      <xdr:nvSpPr>
        <xdr:cNvPr id="168" name="Rectangle 167">
          <a:hlinkClick xmlns:r="http://schemas.openxmlformats.org/officeDocument/2006/relationships" r:id="rId162"/>
        </xdr:cNvPr>
        <xdr:cNvSpPr/>
      </xdr:nvSpPr>
      <xdr:spPr>
        <a:xfrm>
          <a:off x="12487055926" y="229457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112</a:t>
          </a: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0</xdr:colOff>
      <xdr:row>118</xdr:row>
      <xdr:rowOff>152400</xdr:rowOff>
    </xdr:to>
    <xdr:sp macro="" textlink="">
      <xdr:nvSpPr>
        <xdr:cNvPr id="169" name="Rectangle 168">
          <a:hlinkClick xmlns:r="http://schemas.openxmlformats.org/officeDocument/2006/relationships" r:id="rId163"/>
        </xdr:cNvPr>
        <xdr:cNvSpPr/>
      </xdr:nvSpPr>
      <xdr:spPr>
        <a:xfrm>
          <a:off x="12487055926" y="235267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113</a:t>
          </a:r>
        </a:p>
      </xdr:txBody>
    </xdr:sp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0</xdr:colOff>
      <xdr:row>119</xdr:row>
      <xdr:rowOff>152400</xdr:rowOff>
    </xdr:to>
    <xdr:sp macro="" textlink="">
      <xdr:nvSpPr>
        <xdr:cNvPr id="170" name="Rectangle 169">
          <a:hlinkClick xmlns:r="http://schemas.openxmlformats.org/officeDocument/2006/relationships" r:id="rId164"/>
        </xdr:cNvPr>
        <xdr:cNvSpPr/>
      </xdr:nvSpPr>
      <xdr:spPr>
        <a:xfrm>
          <a:off x="12487055926" y="237267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114</a:t>
          </a: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0</xdr:colOff>
      <xdr:row>120</xdr:row>
      <xdr:rowOff>152400</xdr:rowOff>
    </xdr:to>
    <xdr:sp macro="" textlink="">
      <xdr:nvSpPr>
        <xdr:cNvPr id="171" name="Rectangle 170">
          <a:hlinkClick xmlns:r="http://schemas.openxmlformats.org/officeDocument/2006/relationships" r:id="rId165"/>
        </xdr:cNvPr>
        <xdr:cNvSpPr/>
      </xdr:nvSpPr>
      <xdr:spPr>
        <a:xfrm>
          <a:off x="12487055926" y="23926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115</a:t>
          </a:r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0</xdr:colOff>
      <xdr:row>121</xdr:row>
      <xdr:rowOff>152400</xdr:rowOff>
    </xdr:to>
    <xdr:sp macro="" textlink="">
      <xdr:nvSpPr>
        <xdr:cNvPr id="172" name="Rectangle 171">
          <a:hlinkClick xmlns:r="http://schemas.openxmlformats.org/officeDocument/2006/relationships" r:id="rId166"/>
        </xdr:cNvPr>
        <xdr:cNvSpPr/>
      </xdr:nvSpPr>
      <xdr:spPr>
        <a:xfrm>
          <a:off x="12487055926" y="241268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116</a:t>
          </a:r>
        </a:p>
      </xdr:txBody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0</xdr:colOff>
      <xdr:row>122</xdr:row>
      <xdr:rowOff>152400</xdr:rowOff>
    </xdr:to>
    <xdr:sp macro="" textlink="">
      <xdr:nvSpPr>
        <xdr:cNvPr id="173" name="Rectangle 172">
          <a:hlinkClick xmlns:r="http://schemas.openxmlformats.org/officeDocument/2006/relationships" r:id="rId167"/>
        </xdr:cNvPr>
        <xdr:cNvSpPr/>
      </xdr:nvSpPr>
      <xdr:spPr>
        <a:xfrm>
          <a:off x="12487055926" y="243268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117</a:t>
          </a: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0</xdr:colOff>
      <xdr:row>123</xdr:row>
      <xdr:rowOff>152400</xdr:rowOff>
    </xdr:to>
    <xdr:sp macro="" textlink="">
      <xdr:nvSpPr>
        <xdr:cNvPr id="174" name="Rectangle 173">
          <a:hlinkClick xmlns:r="http://schemas.openxmlformats.org/officeDocument/2006/relationships" r:id="rId168"/>
        </xdr:cNvPr>
        <xdr:cNvSpPr/>
      </xdr:nvSpPr>
      <xdr:spPr>
        <a:xfrm>
          <a:off x="12487055926" y="24526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118</a:t>
          </a:r>
        </a:p>
      </xdr:txBody>
    </xdr:sp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0</xdr:colOff>
      <xdr:row>124</xdr:row>
      <xdr:rowOff>152400</xdr:rowOff>
    </xdr:to>
    <xdr:sp macro="" textlink="">
      <xdr:nvSpPr>
        <xdr:cNvPr id="175" name="Rectangle 174">
          <a:hlinkClick xmlns:r="http://schemas.openxmlformats.org/officeDocument/2006/relationships" r:id="rId169"/>
        </xdr:cNvPr>
        <xdr:cNvSpPr/>
      </xdr:nvSpPr>
      <xdr:spPr>
        <a:xfrm>
          <a:off x="12487055926" y="247269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119</a:t>
          </a:r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0</xdr:colOff>
      <xdr:row>125</xdr:row>
      <xdr:rowOff>152400</xdr:rowOff>
    </xdr:to>
    <xdr:sp macro="" textlink="">
      <xdr:nvSpPr>
        <xdr:cNvPr id="176" name="Rectangle 175">
          <a:hlinkClick xmlns:r="http://schemas.openxmlformats.org/officeDocument/2006/relationships" r:id="rId170"/>
        </xdr:cNvPr>
        <xdr:cNvSpPr/>
      </xdr:nvSpPr>
      <xdr:spPr>
        <a:xfrm>
          <a:off x="12487055926" y="249269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120</a:t>
          </a:r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0</xdr:colOff>
      <xdr:row>126</xdr:row>
      <xdr:rowOff>152400</xdr:rowOff>
    </xdr:to>
    <xdr:sp macro="" textlink="">
      <xdr:nvSpPr>
        <xdr:cNvPr id="177" name="Rectangle 176">
          <a:hlinkClick xmlns:r="http://schemas.openxmlformats.org/officeDocument/2006/relationships" r:id="rId171"/>
        </xdr:cNvPr>
        <xdr:cNvSpPr/>
      </xdr:nvSpPr>
      <xdr:spPr>
        <a:xfrm>
          <a:off x="12487055926" y="25126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endParaRPr lang="ar-DZ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rtlCol="0" anchor="ctr"/>
      <a:lstStyle>
        <a:defPPr algn="r" rtl="1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tabColor rgb="FF00B050"/>
  </sheetPr>
  <dimension ref="A1:Y60"/>
  <sheetViews>
    <sheetView rightToLeft="1" workbookViewId="0">
      <pane xSplit="6" ySplit="14" topLeftCell="J15" activePane="bottomRight" state="frozen"/>
      <selection pane="topRight" activeCell="G1" sqref="G1"/>
      <selection pane="bottomLeft" activeCell="A12" sqref="A12"/>
      <selection pane="bottomRight" activeCell="K14" sqref="K14"/>
    </sheetView>
  </sheetViews>
  <sheetFormatPr baseColWidth="10" defaultColWidth="10.28515625" defaultRowHeight="23.25" customHeight="1"/>
  <cols>
    <col min="1" max="1" width="5" style="45" customWidth="1"/>
    <col min="2" max="2" width="7.85546875" style="45" customWidth="1"/>
    <col min="3" max="3" width="6.85546875" style="45" customWidth="1"/>
    <col min="4" max="4" width="23.28515625" style="45" customWidth="1"/>
    <col min="5" max="5" width="18.5703125" style="41" customWidth="1"/>
    <col min="6" max="6" width="18.28515625" style="41" customWidth="1"/>
    <col min="7" max="7" width="18.7109375" style="41" customWidth="1"/>
    <col min="8" max="8" width="10" style="41" customWidth="1"/>
    <col min="9" max="9" width="30" style="45" customWidth="1"/>
    <col min="10" max="10" width="13.5703125" style="41" customWidth="1"/>
    <col min="11" max="11" width="15.5703125" style="47" customWidth="1"/>
    <col min="12" max="13" width="10.28515625" style="48"/>
    <col min="14" max="14" width="14" style="48" customWidth="1"/>
    <col min="15" max="15" width="32.7109375" style="48" customWidth="1"/>
    <col min="16" max="16" width="10.28515625" style="48" customWidth="1"/>
    <col min="17" max="17" width="10.28515625" style="48"/>
  </cols>
  <sheetData>
    <row r="1" spans="1:25" s="46" customFormat="1" ht="42" customHeight="1">
      <c r="A1" s="42" t="s">
        <v>0</v>
      </c>
      <c r="B1" s="43" t="s">
        <v>123</v>
      </c>
      <c r="C1" s="42" t="s">
        <v>1</v>
      </c>
      <c r="D1" s="43" t="s">
        <v>124</v>
      </c>
      <c r="E1" s="43" t="s">
        <v>125</v>
      </c>
      <c r="F1" s="43" t="s">
        <v>126</v>
      </c>
      <c r="G1" s="42" t="s">
        <v>127</v>
      </c>
      <c r="H1" s="43" t="s">
        <v>128</v>
      </c>
      <c r="I1" s="43" t="s">
        <v>129</v>
      </c>
      <c r="J1" s="42" t="s">
        <v>130</v>
      </c>
      <c r="K1" s="42" t="s">
        <v>131</v>
      </c>
      <c r="L1" s="43" t="s">
        <v>132</v>
      </c>
      <c r="M1" s="43" t="s">
        <v>133</v>
      </c>
      <c r="N1" s="44" t="s">
        <v>134</v>
      </c>
      <c r="O1" s="43" t="s">
        <v>135</v>
      </c>
      <c r="P1" s="44" t="s">
        <v>136</v>
      </c>
      <c r="Q1" s="44" t="s">
        <v>137</v>
      </c>
    </row>
    <row r="2" spans="1:25" ht="43.5" customHeight="1">
      <c r="A2" s="49">
        <v>1</v>
      </c>
      <c r="B2" s="50" t="s">
        <v>139</v>
      </c>
      <c r="C2" s="51">
        <v>231</v>
      </c>
      <c r="D2" s="52" t="s">
        <v>168</v>
      </c>
      <c r="E2" s="53" t="s">
        <v>140</v>
      </c>
      <c r="F2" s="54" t="s">
        <v>141</v>
      </c>
      <c r="G2" s="55"/>
      <c r="H2" s="51" t="s">
        <v>142</v>
      </c>
      <c r="I2" s="52" t="s">
        <v>143</v>
      </c>
      <c r="J2" s="49" t="s">
        <v>142</v>
      </c>
      <c r="K2" s="50" t="s">
        <v>144</v>
      </c>
      <c r="L2" s="53" t="s">
        <v>145</v>
      </c>
      <c r="M2" s="53" t="s">
        <v>146</v>
      </c>
      <c r="N2" s="56">
        <v>593391.72</v>
      </c>
      <c r="O2" s="53" t="s">
        <v>170</v>
      </c>
      <c r="P2" s="57" t="s">
        <v>138</v>
      </c>
      <c r="Q2" s="57"/>
    </row>
    <row r="3" spans="1:25" s="40" customFormat="1" ht="38.25" customHeight="1">
      <c r="A3" s="49">
        <v>2</v>
      </c>
      <c r="B3" s="50" t="s">
        <v>147</v>
      </c>
      <c r="C3" s="51">
        <v>231</v>
      </c>
      <c r="D3" s="52" t="s">
        <v>173</v>
      </c>
      <c r="E3" s="53" t="s">
        <v>148</v>
      </c>
      <c r="F3" s="54" t="s">
        <v>149</v>
      </c>
      <c r="G3" s="55"/>
      <c r="H3" s="51" t="s">
        <v>142</v>
      </c>
      <c r="I3" s="52" t="s">
        <v>150</v>
      </c>
      <c r="J3" s="49" t="s">
        <v>142</v>
      </c>
      <c r="K3" s="50" t="s">
        <v>151</v>
      </c>
      <c r="L3" s="53" t="s">
        <v>152</v>
      </c>
      <c r="M3" s="53" t="s">
        <v>146</v>
      </c>
      <c r="N3" s="56">
        <v>485520</v>
      </c>
      <c r="O3" s="53" t="s">
        <v>171</v>
      </c>
      <c r="P3" s="57" t="s">
        <v>138</v>
      </c>
      <c r="Q3" s="57"/>
      <c r="R3"/>
      <c r="S3" s="86" t="b">
        <f>SEARCH("",B1)=1</f>
        <v>1</v>
      </c>
      <c r="T3"/>
      <c r="U3"/>
      <c r="V3"/>
      <c r="W3"/>
      <c r="X3"/>
      <c r="Y3"/>
    </row>
    <row r="4" spans="1:25" s="40" customFormat="1" ht="33.75" customHeight="1">
      <c r="A4" s="49">
        <v>3</v>
      </c>
      <c r="B4" s="50"/>
      <c r="C4" s="51">
        <v>230</v>
      </c>
      <c r="D4" s="52" t="s">
        <v>153</v>
      </c>
      <c r="E4" s="53" t="s">
        <v>154</v>
      </c>
      <c r="F4" s="54" t="s">
        <v>155</v>
      </c>
      <c r="G4" s="55"/>
      <c r="H4" s="51" t="s">
        <v>156</v>
      </c>
      <c r="I4" s="52" t="s">
        <v>157</v>
      </c>
      <c r="J4" s="49" t="s">
        <v>158</v>
      </c>
      <c r="K4" s="50" t="s">
        <v>159</v>
      </c>
      <c r="L4" s="53" t="s">
        <v>160</v>
      </c>
      <c r="M4" s="53" t="s">
        <v>161</v>
      </c>
      <c r="N4" s="56">
        <v>55758.64</v>
      </c>
      <c r="O4" s="53" t="s">
        <v>172</v>
      </c>
      <c r="P4" s="57" t="s">
        <v>162</v>
      </c>
      <c r="Q4" s="57"/>
      <c r="R4"/>
      <c r="S4" s="86"/>
      <c r="T4"/>
      <c r="U4"/>
      <c r="V4"/>
      <c r="W4"/>
      <c r="X4"/>
      <c r="Y4"/>
    </row>
    <row r="5" spans="1:25" ht="23.25" customHeight="1">
      <c r="A5" s="49">
        <v>5</v>
      </c>
      <c r="B5" s="50" t="s">
        <v>139</v>
      </c>
      <c r="C5" s="51">
        <v>231</v>
      </c>
      <c r="D5" s="52" t="s">
        <v>168</v>
      </c>
      <c r="E5" s="53" t="s">
        <v>140</v>
      </c>
      <c r="F5" s="54" t="s">
        <v>141</v>
      </c>
      <c r="G5" s="55"/>
      <c r="H5" s="51" t="s">
        <v>142</v>
      </c>
      <c r="I5" s="52" t="s">
        <v>143</v>
      </c>
      <c r="J5" s="49" t="s">
        <v>174</v>
      </c>
      <c r="K5" s="50" t="s">
        <v>144</v>
      </c>
      <c r="L5" s="53" t="s">
        <v>145</v>
      </c>
      <c r="M5" s="53" t="s">
        <v>146</v>
      </c>
      <c r="N5" s="56">
        <v>20000</v>
      </c>
      <c r="O5" s="53" t="s">
        <v>170</v>
      </c>
      <c r="P5" s="57" t="s">
        <v>138</v>
      </c>
      <c r="Q5" s="57"/>
    </row>
    <row r="6" spans="1:25" s="36" customFormat="1" ht="28.5" customHeight="1">
      <c r="A6" s="49">
        <v>6</v>
      </c>
      <c r="B6" s="50" t="s">
        <v>139</v>
      </c>
      <c r="C6" s="51">
        <v>231</v>
      </c>
      <c r="D6" s="52" t="s">
        <v>168</v>
      </c>
      <c r="E6" s="53" t="s">
        <v>140</v>
      </c>
      <c r="F6" s="54" t="s">
        <v>141</v>
      </c>
      <c r="G6" s="55"/>
      <c r="H6" s="51" t="s">
        <v>142</v>
      </c>
      <c r="I6" s="52" t="s">
        <v>143</v>
      </c>
      <c r="J6" s="49" t="s">
        <v>174</v>
      </c>
      <c r="K6" s="50" t="s">
        <v>144</v>
      </c>
      <c r="L6" s="53" t="s">
        <v>145</v>
      </c>
      <c r="M6" s="53" t="s">
        <v>146</v>
      </c>
      <c r="N6" s="56">
        <v>22541</v>
      </c>
      <c r="O6" s="53" t="s">
        <v>170</v>
      </c>
      <c r="P6" s="57" t="s">
        <v>138</v>
      </c>
      <c r="Q6" s="57"/>
      <c r="R6"/>
      <c r="S6"/>
      <c r="T6"/>
      <c r="U6"/>
      <c r="V6"/>
      <c r="W6"/>
      <c r="X6"/>
      <c r="Y6"/>
    </row>
    <row r="7" spans="1:25" ht="23.25" customHeight="1">
      <c r="A7" s="49">
        <v>7</v>
      </c>
      <c r="B7" s="50" t="s">
        <v>176</v>
      </c>
      <c r="C7" s="51">
        <v>232</v>
      </c>
      <c r="D7" s="52" t="s">
        <v>168</v>
      </c>
      <c r="E7" s="53" t="s">
        <v>140</v>
      </c>
      <c r="F7" s="54" t="s">
        <v>141</v>
      </c>
      <c r="G7" s="55"/>
      <c r="H7" s="51" t="s">
        <v>142</v>
      </c>
      <c r="I7" s="52" t="s">
        <v>143</v>
      </c>
      <c r="J7" s="49" t="s">
        <v>174</v>
      </c>
      <c r="K7" s="50" t="s">
        <v>144</v>
      </c>
      <c r="L7" s="53" t="s">
        <v>177</v>
      </c>
      <c r="M7" s="53" t="s">
        <v>178</v>
      </c>
      <c r="N7" s="56">
        <v>214</v>
      </c>
      <c r="O7" s="53" t="s">
        <v>170</v>
      </c>
      <c r="P7" s="57" t="s">
        <v>138</v>
      </c>
      <c r="Q7" s="57"/>
    </row>
    <row r="8" spans="1:25" ht="23.25" customHeight="1">
      <c r="A8" s="49">
        <v>8</v>
      </c>
      <c r="B8" s="50" t="s">
        <v>179</v>
      </c>
      <c r="C8" s="51">
        <v>233</v>
      </c>
      <c r="D8" s="52" t="s">
        <v>168</v>
      </c>
      <c r="E8" s="53" t="s">
        <v>140</v>
      </c>
      <c r="F8" s="54" t="s">
        <v>141</v>
      </c>
      <c r="G8" s="55"/>
      <c r="H8" s="51" t="s">
        <v>142</v>
      </c>
      <c r="I8" s="52" t="s">
        <v>143</v>
      </c>
      <c r="J8" s="49" t="s">
        <v>174</v>
      </c>
      <c r="K8" s="50" t="s">
        <v>144</v>
      </c>
      <c r="L8" s="53" t="s">
        <v>180</v>
      </c>
      <c r="M8" s="53" t="s">
        <v>181</v>
      </c>
      <c r="N8" s="56">
        <v>2150214</v>
      </c>
      <c r="O8" s="53" t="s">
        <v>170</v>
      </c>
      <c r="P8" s="57" t="s">
        <v>138</v>
      </c>
      <c r="Q8" s="57"/>
    </row>
    <row r="9" spans="1:25" ht="23.25" customHeight="1">
      <c r="A9" s="49">
        <v>9</v>
      </c>
      <c r="B9" s="50" t="s">
        <v>182</v>
      </c>
      <c r="C9" s="51">
        <v>230</v>
      </c>
      <c r="D9" s="52" t="s">
        <v>153</v>
      </c>
      <c r="E9" s="53" t="s">
        <v>154</v>
      </c>
      <c r="F9" s="54" t="s">
        <v>155</v>
      </c>
      <c r="G9" s="55"/>
      <c r="H9" s="51" t="s">
        <v>156</v>
      </c>
      <c r="I9" s="52" t="s">
        <v>157</v>
      </c>
      <c r="J9" s="49" t="s">
        <v>158</v>
      </c>
      <c r="K9" s="50" t="s">
        <v>159</v>
      </c>
      <c r="L9" s="53" t="s">
        <v>160</v>
      </c>
      <c r="M9" s="53" t="s">
        <v>161</v>
      </c>
      <c r="N9" s="56">
        <v>880000</v>
      </c>
      <c r="O9" s="53" t="s">
        <v>172</v>
      </c>
      <c r="P9" s="57"/>
      <c r="Q9" s="57"/>
    </row>
    <row r="10" spans="1:25" ht="23.25" customHeight="1">
      <c r="A10" s="49">
        <v>10</v>
      </c>
      <c r="B10" s="50" t="s">
        <v>183</v>
      </c>
      <c r="C10" s="51">
        <v>230</v>
      </c>
      <c r="D10" s="52" t="s">
        <v>153</v>
      </c>
      <c r="E10" s="53" t="s">
        <v>154</v>
      </c>
      <c r="F10" s="54" t="s">
        <v>155</v>
      </c>
      <c r="G10" s="55"/>
      <c r="H10" s="51" t="s">
        <v>156</v>
      </c>
      <c r="I10" s="52" t="s">
        <v>157</v>
      </c>
      <c r="J10" s="49" t="s">
        <v>158</v>
      </c>
      <c r="K10" s="50" t="s">
        <v>159</v>
      </c>
      <c r="L10" s="53" t="s">
        <v>160</v>
      </c>
      <c r="M10" s="53" t="s">
        <v>161</v>
      </c>
      <c r="N10" s="56">
        <v>77000</v>
      </c>
      <c r="O10" s="53" t="s">
        <v>172</v>
      </c>
      <c r="P10" s="57"/>
      <c r="Q10" s="57"/>
    </row>
    <row r="11" spans="1:25" ht="23.25" customHeight="1">
      <c r="A11" s="49">
        <v>11</v>
      </c>
      <c r="B11" s="50" t="s">
        <v>184</v>
      </c>
      <c r="C11" s="51">
        <v>231</v>
      </c>
      <c r="D11" s="52" t="s">
        <v>168</v>
      </c>
      <c r="E11" s="53" t="s">
        <v>140</v>
      </c>
      <c r="F11" s="54" t="s">
        <v>141</v>
      </c>
      <c r="G11" s="55"/>
      <c r="H11" s="51" t="s">
        <v>142</v>
      </c>
      <c r="I11" s="52" t="s">
        <v>143</v>
      </c>
      <c r="J11" s="49" t="s">
        <v>142</v>
      </c>
      <c r="K11" s="50" t="s">
        <v>144</v>
      </c>
      <c r="L11" s="53" t="s">
        <v>145</v>
      </c>
      <c r="M11" s="53" t="s">
        <v>146</v>
      </c>
      <c r="N11" s="56">
        <v>100000</v>
      </c>
      <c r="O11" s="53" t="s">
        <v>170</v>
      </c>
      <c r="P11" s="57"/>
      <c r="Q11" s="57"/>
    </row>
    <row r="12" spans="1:25" ht="23.25" customHeight="1">
      <c r="A12" s="49">
        <v>12</v>
      </c>
      <c r="B12" s="50"/>
      <c r="C12" s="51"/>
      <c r="D12" s="52"/>
      <c r="E12" s="53"/>
      <c r="F12" s="54"/>
      <c r="G12" s="55"/>
      <c r="H12" s="51"/>
      <c r="I12" s="52"/>
      <c r="J12" s="49"/>
      <c r="K12" s="50"/>
      <c r="L12" s="53"/>
      <c r="M12" s="53"/>
      <c r="N12" s="56"/>
      <c r="O12" s="53"/>
      <c r="P12" s="57"/>
      <c r="Q12" s="57"/>
    </row>
    <row r="13" spans="1:25" ht="23.25" customHeight="1">
      <c r="A13" s="49">
        <v>13</v>
      </c>
      <c r="B13" s="50"/>
      <c r="C13" s="51"/>
      <c r="D13" s="52"/>
      <c r="E13" s="53"/>
      <c r="F13" s="54"/>
      <c r="G13" s="55"/>
      <c r="H13" s="51"/>
      <c r="I13" s="52"/>
      <c r="J13" s="49"/>
      <c r="K13" s="50"/>
      <c r="L13" s="53"/>
      <c r="M13" s="53"/>
      <c r="N13" s="56"/>
      <c r="O13" s="53"/>
      <c r="P13" s="57"/>
      <c r="Q13" s="57"/>
    </row>
    <row r="14" spans="1:25" ht="23.25" customHeight="1">
      <c r="A14" s="49">
        <v>14</v>
      </c>
      <c r="B14" s="50"/>
      <c r="C14" s="51"/>
      <c r="D14" s="52"/>
      <c r="E14" s="53"/>
      <c r="F14" s="54"/>
      <c r="G14" s="55"/>
      <c r="H14" s="51"/>
      <c r="I14" s="52"/>
      <c r="J14" s="49"/>
      <c r="K14" s="58"/>
      <c r="L14" s="53"/>
      <c r="M14" s="53"/>
      <c r="N14" s="56"/>
      <c r="O14" s="53"/>
      <c r="P14" s="57"/>
      <c r="Q14" s="57"/>
    </row>
    <row r="15" spans="1:25" ht="23.25" customHeight="1">
      <c r="A15" s="49">
        <v>15</v>
      </c>
      <c r="B15" s="50"/>
      <c r="C15" s="51"/>
      <c r="D15" s="52"/>
      <c r="E15" s="53"/>
      <c r="F15" s="54"/>
      <c r="G15" s="55"/>
      <c r="H15" s="51"/>
      <c r="I15" s="52"/>
      <c r="J15" s="49"/>
      <c r="K15" s="50"/>
      <c r="L15" s="53"/>
      <c r="M15" s="53"/>
      <c r="N15" s="56"/>
      <c r="O15" s="53"/>
      <c r="P15" s="57"/>
      <c r="Q15" s="57"/>
    </row>
    <row r="16" spans="1:25" ht="23.25" customHeight="1">
      <c r="A16" s="49">
        <v>16</v>
      </c>
      <c r="B16" s="50"/>
      <c r="C16" s="51"/>
      <c r="D16" s="52"/>
      <c r="E16" s="53"/>
      <c r="F16" s="54"/>
      <c r="G16" s="55"/>
      <c r="H16" s="51"/>
      <c r="I16" s="52"/>
      <c r="J16" s="49"/>
      <c r="K16" s="50"/>
      <c r="L16" s="53"/>
      <c r="M16" s="53"/>
      <c r="N16" s="56"/>
      <c r="O16" s="53"/>
      <c r="P16" s="57"/>
      <c r="Q16" s="57"/>
    </row>
    <row r="17" spans="1:17" ht="23.25" customHeight="1">
      <c r="A17" s="49">
        <v>17</v>
      </c>
      <c r="B17" s="50"/>
      <c r="C17" s="51"/>
      <c r="D17" s="52"/>
      <c r="E17" s="53"/>
      <c r="F17" s="54"/>
      <c r="G17" s="55"/>
      <c r="H17" s="51"/>
      <c r="I17" s="52"/>
      <c r="J17" s="49"/>
      <c r="K17" s="50"/>
      <c r="L17" s="53"/>
      <c r="M17" s="53"/>
      <c r="N17" s="56"/>
      <c r="O17" s="53"/>
      <c r="P17" s="57"/>
      <c r="Q17" s="57"/>
    </row>
    <row r="18" spans="1:17" ht="23.25" customHeight="1">
      <c r="A18" s="49">
        <v>18</v>
      </c>
      <c r="B18" s="50"/>
      <c r="C18" s="51"/>
      <c r="D18" s="52"/>
      <c r="E18" s="53"/>
      <c r="F18" s="54"/>
      <c r="G18" s="55"/>
      <c r="H18" s="51"/>
      <c r="I18" s="52"/>
      <c r="J18" s="49"/>
      <c r="K18" s="50"/>
      <c r="L18" s="53"/>
      <c r="M18" s="53"/>
      <c r="N18" s="56"/>
      <c r="O18" s="53"/>
      <c r="P18" s="57"/>
      <c r="Q18" s="57"/>
    </row>
    <row r="19" spans="1:17" ht="23.25" customHeight="1">
      <c r="A19" s="49">
        <v>19</v>
      </c>
      <c r="B19" s="50"/>
      <c r="C19" s="51"/>
      <c r="D19" s="52"/>
      <c r="E19" s="53"/>
      <c r="F19" s="54"/>
      <c r="G19" s="55"/>
      <c r="H19" s="51"/>
      <c r="I19" s="52"/>
      <c r="J19" s="49"/>
      <c r="K19" s="50"/>
      <c r="L19" s="53"/>
      <c r="M19" s="53"/>
      <c r="N19" s="56"/>
      <c r="O19" s="53"/>
      <c r="P19" s="57"/>
      <c r="Q19" s="57"/>
    </row>
    <row r="20" spans="1:17" ht="23.25" customHeight="1">
      <c r="A20" s="49">
        <v>20</v>
      </c>
      <c r="B20" s="50"/>
      <c r="C20" s="51"/>
      <c r="D20" s="52"/>
      <c r="E20" s="53"/>
      <c r="F20" s="54"/>
      <c r="G20" s="55"/>
      <c r="H20" s="51"/>
      <c r="I20" s="52"/>
      <c r="J20" s="49"/>
      <c r="K20" s="50"/>
      <c r="L20" s="53"/>
      <c r="M20" s="53"/>
      <c r="N20" s="56"/>
      <c r="O20" s="53"/>
      <c r="P20" s="57"/>
      <c r="Q20" s="57"/>
    </row>
    <row r="21" spans="1:17" ht="23.25" customHeight="1">
      <c r="A21" s="49">
        <v>21</v>
      </c>
      <c r="B21" s="50"/>
      <c r="C21" s="51"/>
      <c r="D21" s="52"/>
      <c r="E21" s="53"/>
      <c r="F21" s="54"/>
      <c r="G21" s="55"/>
      <c r="H21" s="51"/>
      <c r="I21" s="52"/>
      <c r="J21" s="49"/>
      <c r="K21" s="50"/>
      <c r="L21" s="53"/>
      <c r="M21" s="53"/>
      <c r="N21" s="56"/>
      <c r="O21" s="53"/>
      <c r="P21" s="57"/>
      <c r="Q21" s="57"/>
    </row>
    <row r="22" spans="1:17" ht="23.25" customHeight="1">
      <c r="A22" s="49">
        <v>22</v>
      </c>
      <c r="B22" s="50"/>
      <c r="C22" s="51"/>
      <c r="D22" s="52"/>
      <c r="E22" s="53"/>
      <c r="F22" s="59"/>
      <c r="G22" s="55"/>
      <c r="H22" s="51"/>
      <c r="I22" s="52"/>
      <c r="J22" s="49"/>
      <c r="K22" s="50"/>
      <c r="L22" s="53"/>
      <c r="M22" s="53"/>
      <c r="N22" s="56"/>
      <c r="O22" s="53"/>
      <c r="P22" s="57"/>
      <c r="Q22" s="57"/>
    </row>
    <row r="23" spans="1:17" ht="23.25" customHeight="1">
      <c r="A23" s="49">
        <v>23</v>
      </c>
      <c r="B23" s="50"/>
      <c r="C23" s="51"/>
      <c r="D23" s="52"/>
      <c r="E23" s="53"/>
      <c r="F23" s="54"/>
      <c r="G23" s="55"/>
      <c r="H23" s="51"/>
      <c r="I23" s="52"/>
      <c r="J23" s="49"/>
      <c r="K23" s="50"/>
      <c r="L23" s="53"/>
      <c r="M23" s="53"/>
      <c r="N23" s="56"/>
      <c r="O23" s="53"/>
      <c r="P23" s="57"/>
      <c r="Q23" s="57"/>
    </row>
    <row r="24" spans="1:17" ht="23.25" customHeight="1">
      <c r="A24" s="49">
        <v>24</v>
      </c>
      <c r="B24" s="50"/>
      <c r="C24" s="51"/>
      <c r="D24" s="52"/>
      <c r="E24" s="53"/>
      <c r="F24" s="54"/>
      <c r="G24" s="55"/>
      <c r="H24" s="51"/>
      <c r="I24" s="52"/>
      <c r="J24" s="49"/>
      <c r="K24" s="50"/>
      <c r="L24" s="53"/>
      <c r="M24" s="53"/>
      <c r="N24" s="56"/>
      <c r="O24" s="53"/>
      <c r="P24" s="57"/>
      <c r="Q24" s="57"/>
    </row>
    <row r="25" spans="1:17" ht="23.25" customHeight="1">
      <c r="A25" s="49">
        <v>25</v>
      </c>
      <c r="B25" s="50"/>
      <c r="C25" s="51"/>
      <c r="D25" s="52"/>
      <c r="E25" s="53"/>
      <c r="F25" s="54"/>
      <c r="G25" s="55"/>
      <c r="H25" s="51"/>
      <c r="I25" s="52"/>
      <c r="J25" s="49"/>
      <c r="K25" s="50"/>
      <c r="L25" s="53"/>
      <c r="M25" s="53"/>
      <c r="N25" s="56"/>
      <c r="O25" s="53"/>
      <c r="P25" s="57"/>
      <c r="Q25" s="57"/>
    </row>
    <row r="26" spans="1:17" ht="23.25" customHeight="1">
      <c r="A26" s="49">
        <v>26</v>
      </c>
      <c r="B26" s="50"/>
      <c r="C26" s="51"/>
      <c r="D26" s="52"/>
      <c r="E26" s="53"/>
      <c r="F26" s="54"/>
      <c r="G26" s="55"/>
      <c r="H26" s="51"/>
      <c r="I26" s="52"/>
      <c r="J26" s="49"/>
      <c r="K26" s="50"/>
      <c r="L26" s="53"/>
      <c r="M26" s="53"/>
      <c r="N26" s="56"/>
      <c r="O26" s="53"/>
      <c r="P26" s="57"/>
      <c r="Q26" s="57"/>
    </row>
    <row r="27" spans="1:17" ht="23.25" customHeight="1">
      <c r="A27" s="49">
        <v>27</v>
      </c>
      <c r="B27" s="50"/>
      <c r="C27" s="51"/>
      <c r="D27" s="52"/>
      <c r="E27" s="53"/>
      <c r="F27" s="54"/>
      <c r="G27" s="55"/>
      <c r="H27" s="51"/>
      <c r="I27" s="52"/>
      <c r="J27" s="49"/>
      <c r="K27" s="50"/>
      <c r="L27" s="53"/>
      <c r="M27" s="53"/>
      <c r="N27" s="56"/>
      <c r="O27" s="53"/>
      <c r="P27" s="57"/>
      <c r="Q27" s="57"/>
    </row>
    <row r="28" spans="1:17" ht="23.25" customHeight="1">
      <c r="A28" s="49">
        <v>28</v>
      </c>
      <c r="B28" s="50"/>
      <c r="C28" s="51"/>
      <c r="D28" s="52"/>
      <c r="E28" s="53"/>
      <c r="F28" s="54"/>
      <c r="G28" s="55"/>
      <c r="H28" s="51"/>
      <c r="I28" s="52"/>
      <c r="J28" s="49"/>
      <c r="K28" s="50"/>
      <c r="L28" s="53"/>
      <c r="M28" s="53"/>
      <c r="N28" s="56"/>
      <c r="O28" s="53"/>
      <c r="P28" s="57"/>
      <c r="Q28" s="57"/>
    </row>
    <row r="29" spans="1:17" ht="23.25" customHeight="1">
      <c r="A29" s="49">
        <v>29</v>
      </c>
      <c r="B29" s="50"/>
      <c r="C29" s="51"/>
      <c r="D29" s="52"/>
      <c r="E29" s="53"/>
      <c r="F29" s="54"/>
      <c r="G29" s="55"/>
      <c r="H29" s="51"/>
      <c r="I29" s="52"/>
      <c r="J29" s="49"/>
      <c r="K29" s="50"/>
      <c r="L29" s="53"/>
      <c r="M29" s="53"/>
      <c r="N29" s="56"/>
      <c r="O29" s="53"/>
      <c r="P29" s="57"/>
      <c r="Q29" s="57"/>
    </row>
    <row r="30" spans="1:17" ht="23.25" customHeight="1">
      <c r="A30" s="49">
        <v>30</v>
      </c>
      <c r="B30" s="50"/>
      <c r="C30" s="51"/>
      <c r="D30" s="52"/>
      <c r="E30" s="53"/>
      <c r="F30" s="54"/>
      <c r="G30" s="55"/>
      <c r="H30" s="51"/>
      <c r="I30" s="52"/>
      <c r="J30" s="49"/>
      <c r="K30" s="50"/>
      <c r="L30" s="53"/>
      <c r="M30" s="53"/>
      <c r="N30" s="56"/>
      <c r="O30" s="53"/>
      <c r="P30" s="57"/>
      <c r="Q30" s="57"/>
    </row>
    <row r="31" spans="1:17" ht="23.25" customHeight="1">
      <c r="A31" s="49"/>
      <c r="B31" s="50"/>
      <c r="C31" s="51"/>
      <c r="D31" s="52"/>
      <c r="E31" s="53"/>
      <c r="F31" s="54"/>
      <c r="G31" s="55"/>
      <c r="H31" s="51"/>
      <c r="I31" s="52"/>
      <c r="J31" s="49"/>
      <c r="K31" s="50"/>
      <c r="L31" s="53"/>
      <c r="M31" s="53"/>
      <c r="N31" s="56"/>
      <c r="O31" s="53"/>
      <c r="P31" s="57"/>
      <c r="Q31" s="57"/>
    </row>
    <row r="32" spans="1:17" ht="23.25" customHeight="1">
      <c r="A32" s="49"/>
      <c r="B32" s="50"/>
      <c r="C32" s="51"/>
      <c r="D32" s="52"/>
      <c r="E32" s="53"/>
      <c r="F32" s="54"/>
      <c r="G32" s="55"/>
      <c r="H32" s="51"/>
      <c r="I32" s="52"/>
      <c r="J32" s="49"/>
      <c r="K32" s="50"/>
      <c r="L32" s="53"/>
      <c r="M32" s="53"/>
      <c r="N32" s="56"/>
      <c r="O32" s="53"/>
      <c r="P32" s="57"/>
      <c r="Q32" s="57"/>
    </row>
    <row r="33" spans="1:17" ht="23.25" customHeight="1">
      <c r="A33" s="49"/>
      <c r="B33" s="50"/>
      <c r="C33" s="51"/>
      <c r="D33" s="52"/>
      <c r="E33" s="53"/>
      <c r="F33" s="54"/>
      <c r="G33" s="55"/>
      <c r="H33" s="51"/>
      <c r="I33" s="52"/>
      <c r="J33" s="49"/>
      <c r="K33" s="50"/>
      <c r="L33" s="53"/>
      <c r="M33" s="53"/>
      <c r="N33" s="56"/>
      <c r="O33" s="53"/>
      <c r="P33" s="57"/>
      <c r="Q33" s="57"/>
    </row>
    <row r="34" spans="1:17" ht="23.25" customHeight="1">
      <c r="A34" s="49"/>
      <c r="B34" s="50"/>
      <c r="C34" s="51"/>
      <c r="D34" s="52"/>
      <c r="E34" s="53"/>
      <c r="F34" s="54"/>
      <c r="G34" s="55"/>
      <c r="H34" s="51"/>
      <c r="I34" s="52"/>
      <c r="J34" s="49"/>
      <c r="K34" s="50"/>
      <c r="L34" s="53"/>
      <c r="M34" s="53"/>
      <c r="N34" s="56"/>
      <c r="O34" s="53"/>
      <c r="P34" s="57"/>
      <c r="Q34" s="57"/>
    </row>
    <row r="35" spans="1:17" ht="23.25" customHeight="1">
      <c r="A35" s="49"/>
      <c r="B35" s="50"/>
      <c r="C35" s="51"/>
      <c r="D35" s="52"/>
      <c r="E35" s="53"/>
      <c r="F35" s="54"/>
      <c r="G35" s="55"/>
      <c r="H35" s="51"/>
      <c r="I35" s="52"/>
      <c r="J35" s="49"/>
      <c r="K35" s="50"/>
      <c r="L35" s="53"/>
      <c r="M35" s="53"/>
      <c r="N35" s="56"/>
      <c r="O35" s="53"/>
      <c r="P35" s="57"/>
      <c r="Q35" s="57"/>
    </row>
    <row r="36" spans="1:17" ht="23.25" customHeight="1">
      <c r="A36" s="49"/>
      <c r="B36" s="50"/>
      <c r="C36" s="51"/>
      <c r="D36" s="52"/>
      <c r="E36" s="53"/>
      <c r="F36" s="54"/>
      <c r="G36" s="55"/>
      <c r="H36" s="51"/>
      <c r="I36" s="52"/>
      <c r="J36" s="49"/>
      <c r="K36" s="50"/>
      <c r="L36" s="53"/>
      <c r="M36" s="53"/>
      <c r="N36" s="56"/>
      <c r="O36" s="53"/>
      <c r="P36" s="57"/>
      <c r="Q36" s="57"/>
    </row>
    <row r="37" spans="1:17" ht="23.25" customHeight="1">
      <c r="A37" s="49"/>
      <c r="B37" s="50"/>
      <c r="C37" s="51"/>
      <c r="D37" s="52"/>
      <c r="E37" s="53"/>
      <c r="F37" s="54"/>
      <c r="G37" s="55"/>
      <c r="H37" s="51"/>
      <c r="I37" s="52"/>
      <c r="J37" s="49"/>
      <c r="K37" s="50"/>
      <c r="L37" s="53"/>
      <c r="M37" s="53"/>
      <c r="N37" s="56"/>
      <c r="O37" s="53"/>
      <c r="P37" s="57"/>
      <c r="Q37" s="57"/>
    </row>
    <row r="38" spans="1:17" ht="23.25" customHeight="1">
      <c r="A38" s="49"/>
      <c r="B38" s="50"/>
      <c r="C38" s="51"/>
      <c r="D38" s="52"/>
      <c r="E38" s="53"/>
      <c r="F38" s="54"/>
      <c r="G38" s="55"/>
      <c r="H38" s="51"/>
      <c r="I38" s="52"/>
      <c r="J38" s="49"/>
      <c r="K38" s="50"/>
      <c r="L38" s="53"/>
      <c r="M38" s="53"/>
      <c r="N38" s="56"/>
      <c r="O38" s="53"/>
      <c r="P38" s="57"/>
      <c r="Q38" s="57"/>
    </row>
    <row r="39" spans="1:17" ht="23.25" customHeight="1">
      <c r="A39" s="49"/>
      <c r="B39" s="50"/>
      <c r="C39" s="51"/>
      <c r="D39" s="52"/>
      <c r="E39" s="53"/>
      <c r="F39" s="54"/>
      <c r="G39" s="55"/>
      <c r="H39" s="51"/>
      <c r="I39" s="52"/>
      <c r="J39" s="49"/>
      <c r="K39" s="50"/>
      <c r="L39" s="53"/>
      <c r="M39" s="53"/>
      <c r="N39" s="56"/>
      <c r="O39" s="53"/>
      <c r="P39" s="57"/>
      <c r="Q39" s="57"/>
    </row>
    <row r="40" spans="1:17" ht="23.25" customHeight="1">
      <c r="A40" s="49"/>
      <c r="B40" s="50"/>
      <c r="C40" s="51"/>
      <c r="D40" s="52"/>
      <c r="E40" s="53"/>
      <c r="F40" s="54"/>
      <c r="G40" s="55"/>
      <c r="H40" s="51"/>
      <c r="I40" s="52"/>
      <c r="J40" s="49"/>
      <c r="K40" s="50"/>
      <c r="L40" s="53"/>
      <c r="M40" s="53"/>
      <c r="N40" s="56"/>
      <c r="O40" s="53"/>
      <c r="P40" s="57"/>
      <c r="Q40" s="57"/>
    </row>
    <row r="41" spans="1:17" ht="23.25" customHeight="1">
      <c r="A41" s="49"/>
      <c r="B41" s="50"/>
      <c r="C41" s="51"/>
      <c r="D41" s="52"/>
      <c r="E41" s="53"/>
      <c r="F41" s="54"/>
      <c r="G41" s="55"/>
      <c r="H41" s="51"/>
      <c r="I41" s="52"/>
      <c r="J41" s="49"/>
      <c r="K41" s="50"/>
      <c r="L41" s="53"/>
      <c r="M41" s="53"/>
      <c r="N41" s="56"/>
      <c r="O41" s="53"/>
      <c r="P41" s="57"/>
      <c r="Q41" s="57"/>
    </row>
    <row r="42" spans="1:17" ht="23.25" customHeight="1">
      <c r="A42" s="49"/>
      <c r="B42" s="50"/>
      <c r="C42" s="51"/>
      <c r="D42" s="52"/>
      <c r="E42" s="53"/>
      <c r="F42" s="54"/>
      <c r="G42" s="55"/>
      <c r="H42" s="51"/>
      <c r="I42" s="52"/>
      <c r="J42" s="49"/>
      <c r="K42" s="50"/>
      <c r="L42" s="53"/>
      <c r="M42" s="53"/>
      <c r="N42" s="56"/>
      <c r="O42" s="53"/>
      <c r="P42" s="57"/>
      <c r="Q42" s="57"/>
    </row>
    <row r="43" spans="1:17" ht="23.25" customHeight="1">
      <c r="A43" s="49"/>
      <c r="B43" s="50"/>
      <c r="C43" s="51"/>
      <c r="D43" s="52"/>
      <c r="E43" s="53"/>
      <c r="F43" s="54"/>
      <c r="G43" s="55"/>
      <c r="H43" s="51"/>
      <c r="I43" s="52"/>
      <c r="J43" s="49"/>
      <c r="K43" s="50"/>
      <c r="L43" s="53"/>
      <c r="M43" s="53"/>
      <c r="N43" s="56"/>
      <c r="O43" s="53"/>
      <c r="P43" s="57"/>
      <c r="Q43" s="57"/>
    </row>
    <row r="44" spans="1:17" ht="23.25" customHeight="1">
      <c r="A44" s="49"/>
      <c r="B44" s="50"/>
      <c r="C44" s="51"/>
      <c r="D44" s="52"/>
      <c r="E44" s="53"/>
      <c r="F44" s="54"/>
      <c r="G44" s="55"/>
      <c r="H44" s="51"/>
      <c r="I44" s="52"/>
      <c r="J44" s="49"/>
      <c r="K44" s="50"/>
      <c r="L44" s="53"/>
      <c r="M44" s="53"/>
      <c r="N44" s="56"/>
      <c r="O44" s="53"/>
      <c r="P44" s="57"/>
      <c r="Q44" s="57"/>
    </row>
    <row r="45" spans="1:17" ht="23.25" customHeight="1">
      <c r="A45" s="49"/>
      <c r="B45" s="50"/>
      <c r="C45" s="51"/>
      <c r="D45" s="52"/>
      <c r="E45" s="53"/>
      <c r="F45" s="54"/>
      <c r="G45" s="55"/>
      <c r="H45" s="51"/>
      <c r="I45" s="52"/>
      <c r="J45" s="49"/>
      <c r="K45" s="50"/>
      <c r="L45" s="53"/>
      <c r="M45" s="53"/>
      <c r="N45" s="56"/>
      <c r="O45" s="53"/>
      <c r="P45" s="57"/>
      <c r="Q45" s="57"/>
    </row>
    <row r="46" spans="1:17" ht="23.25" customHeight="1">
      <c r="A46" s="49"/>
      <c r="B46" s="50"/>
      <c r="C46" s="51"/>
      <c r="D46" s="52"/>
      <c r="E46" s="53"/>
      <c r="F46" s="54"/>
      <c r="G46" s="55"/>
      <c r="H46" s="51"/>
      <c r="I46" s="52"/>
      <c r="J46" s="49"/>
      <c r="K46" s="50"/>
      <c r="L46" s="53"/>
      <c r="M46" s="53"/>
      <c r="N46" s="56"/>
      <c r="O46" s="53"/>
      <c r="P46" s="57"/>
      <c r="Q46" s="57"/>
    </row>
    <row r="47" spans="1:17" ht="23.25" customHeight="1">
      <c r="A47" s="49"/>
      <c r="B47" s="50"/>
      <c r="C47" s="51"/>
      <c r="D47" s="52"/>
      <c r="E47" s="53"/>
      <c r="F47" s="54"/>
      <c r="G47" s="55"/>
      <c r="H47" s="51"/>
      <c r="I47" s="52"/>
      <c r="J47" s="49"/>
      <c r="K47" s="50"/>
      <c r="L47" s="53"/>
      <c r="M47" s="53"/>
      <c r="N47" s="56"/>
      <c r="O47" s="53"/>
      <c r="P47" s="57"/>
      <c r="Q47" s="57"/>
    </row>
    <row r="48" spans="1:17" ht="23.25" customHeight="1">
      <c r="A48" s="49"/>
      <c r="B48" s="50"/>
      <c r="C48" s="51"/>
      <c r="D48" s="52"/>
      <c r="E48" s="53"/>
      <c r="F48" s="54"/>
      <c r="G48" s="55"/>
      <c r="H48" s="51"/>
      <c r="I48" s="52"/>
      <c r="J48" s="49"/>
      <c r="K48" s="50"/>
      <c r="L48" s="53"/>
      <c r="M48" s="53"/>
      <c r="N48" s="56"/>
      <c r="O48" s="53"/>
      <c r="P48" s="57"/>
      <c r="Q48" s="57"/>
    </row>
    <row r="49" spans="1:17" ht="23.25" customHeight="1">
      <c r="A49" s="49"/>
      <c r="B49" s="50"/>
      <c r="C49" s="51"/>
      <c r="D49" s="52"/>
      <c r="E49" s="53"/>
      <c r="F49" s="54"/>
      <c r="G49" s="55"/>
      <c r="H49" s="51"/>
      <c r="I49" s="52"/>
      <c r="J49" s="49"/>
      <c r="K49" s="50"/>
      <c r="L49" s="53"/>
      <c r="M49" s="53"/>
      <c r="N49" s="56"/>
      <c r="O49" s="53"/>
      <c r="P49" s="57"/>
      <c r="Q49" s="57"/>
    </row>
    <row r="50" spans="1:17" ht="23.25" customHeight="1">
      <c r="A50" s="49"/>
      <c r="B50" s="50"/>
      <c r="C50" s="51"/>
      <c r="D50" s="52"/>
      <c r="E50" s="53"/>
      <c r="F50" s="54"/>
      <c r="G50" s="55"/>
      <c r="H50" s="51"/>
      <c r="I50" s="52"/>
      <c r="J50" s="49"/>
      <c r="K50" s="50"/>
      <c r="L50" s="53"/>
      <c r="M50" s="53"/>
      <c r="N50" s="56"/>
      <c r="O50" s="53"/>
      <c r="P50" s="57"/>
      <c r="Q50" s="57"/>
    </row>
    <row r="51" spans="1:17" ht="23.25" customHeight="1">
      <c r="A51" s="49"/>
      <c r="B51" s="50"/>
      <c r="C51" s="51"/>
      <c r="D51" s="52"/>
      <c r="E51" s="53"/>
      <c r="F51" s="54"/>
      <c r="G51" s="55"/>
      <c r="H51" s="51"/>
      <c r="I51" s="52"/>
      <c r="J51" s="49"/>
      <c r="K51" s="50"/>
      <c r="L51" s="53"/>
      <c r="M51" s="53"/>
      <c r="N51" s="56"/>
      <c r="O51" s="53"/>
      <c r="P51" s="57"/>
      <c r="Q51" s="57"/>
    </row>
    <row r="52" spans="1:17" ht="23.25" customHeight="1">
      <c r="A52" s="49"/>
      <c r="B52" s="50"/>
      <c r="C52" s="51"/>
      <c r="D52" s="52"/>
      <c r="E52" s="53"/>
      <c r="F52" s="54"/>
      <c r="G52" s="55"/>
      <c r="H52" s="51"/>
      <c r="I52" s="52"/>
      <c r="J52" s="49"/>
      <c r="K52" s="50"/>
      <c r="L52" s="53"/>
      <c r="M52" s="53"/>
      <c r="N52" s="56"/>
      <c r="O52" s="53"/>
      <c r="P52" s="57"/>
      <c r="Q52" s="57"/>
    </row>
    <row r="53" spans="1:17" ht="23.25" customHeight="1">
      <c r="A53" s="49"/>
      <c r="B53" s="50"/>
      <c r="C53" s="51"/>
      <c r="D53" s="52"/>
      <c r="E53" s="53"/>
      <c r="F53" s="54"/>
      <c r="G53" s="55"/>
      <c r="H53" s="51"/>
      <c r="I53" s="52"/>
      <c r="J53" s="49"/>
      <c r="K53" s="50"/>
      <c r="L53" s="53"/>
      <c r="M53" s="53"/>
      <c r="N53" s="56"/>
      <c r="O53" s="53"/>
      <c r="P53" s="57"/>
      <c r="Q53" s="57"/>
    </row>
    <row r="54" spans="1:17" ht="23.25" customHeight="1">
      <c r="A54" s="49"/>
      <c r="B54" s="50"/>
      <c r="C54" s="51"/>
      <c r="D54" s="52"/>
      <c r="E54" s="53"/>
      <c r="F54" s="54"/>
      <c r="G54" s="55"/>
      <c r="H54" s="51"/>
      <c r="I54" s="52"/>
      <c r="J54" s="49"/>
      <c r="K54" s="50"/>
      <c r="L54" s="53"/>
      <c r="M54" s="53"/>
      <c r="N54" s="56"/>
      <c r="O54" s="53"/>
      <c r="P54" s="57"/>
      <c r="Q54" s="57"/>
    </row>
    <row r="55" spans="1:17" ht="23.25" customHeight="1">
      <c r="A55" s="49"/>
      <c r="B55" s="50"/>
      <c r="C55" s="51"/>
      <c r="D55" s="52"/>
      <c r="E55" s="53"/>
      <c r="F55" s="54"/>
      <c r="G55" s="55"/>
      <c r="H55" s="51"/>
      <c r="I55" s="52"/>
      <c r="J55" s="49"/>
      <c r="K55" s="50"/>
      <c r="L55" s="53"/>
      <c r="M55" s="53"/>
      <c r="N55" s="56"/>
      <c r="O55" s="53"/>
      <c r="P55" s="57"/>
      <c r="Q55" s="57"/>
    </row>
    <row r="56" spans="1:17" ht="23.25" customHeight="1">
      <c r="A56" s="49"/>
      <c r="B56" s="50"/>
      <c r="C56" s="51"/>
      <c r="D56" s="52"/>
      <c r="E56" s="53"/>
      <c r="F56" s="54"/>
      <c r="G56" s="55"/>
      <c r="H56" s="51"/>
      <c r="I56" s="52"/>
      <c r="J56" s="49"/>
      <c r="K56" s="50"/>
      <c r="L56" s="53"/>
      <c r="M56" s="53"/>
      <c r="N56" s="56"/>
      <c r="O56" s="53"/>
      <c r="P56" s="57"/>
      <c r="Q56" s="57"/>
    </row>
    <row r="57" spans="1:17" ht="23.25" customHeight="1">
      <c r="A57" s="49"/>
      <c r="B57" s="50"/>
      <c r="C57" s="51"/>
      <c r="D57" s="52"/>
      <c r="E57" s="53"/>
      <c r="F57" s="54"/>
      <c r="G57" s="55"/>
      <c r="H57" s="51"/>
      <c r="I57" s="52"/>
      <c r="J57" s="49"/>
      <c r="K57" s="50"/>
      <c r="L57" s="53"/>
      <c r="M57" s="53"/>
      <c r="N57" s="56"/>
      <c r="O57" s="53"/>
      <c r="P57" s="57"/>
      <c r="Q57" s="57"/>
    </row>
    <row r="58" spans="1:17" ht="23.25" customHeight="1">
      <c r="A58" s="49"/>
      <c r="B58" s="50"/>
      <c r="C58" s="51"/>
      <c r="D58" s="52"/>
      <c r="E58" s="53"/>
      <c r="F58" s="54"/>
      <c r="G58" s="55"/>
      <c r="H58" s="51"/>
      <c r="I58" s="52"/>
      <c r="J58" s="49"/>
      <c r="K58" s="50"/>
      <c r="L58" s="53"/>
      <c r="M58" s="53"/>
      <c r="N58" s="56"/>
      <c r="O58" s="53"/>
      <c r="P58" s="57"/>
      <c r="Q58" s="57"/>
    </row>
    <row r="59" spans="1:17" ht="23.25" customHeight="1">
      <c r="A59" s="49"/>
      <c r="B59" s="50"/>
      <c r="C59" s="51"/>
      <c r="D59" s="52"/>
      <c r="E59" s="53"/>
      <c r="F59" s="54"/>
      <c r="G59" s="55"/>
      <c r="H59" s="51"/>
      <c r="I59" s="52"/>
      <c r="J59" s="49"/>
      <c r="K59" s="50"/>
      <c r="L59" s="53"/>
      <c r="M59" s="53"/>
      <c r="N59" s="56"/>
      <c r="O59" s="53"/>
      <c r="P59" s="57"/>
      <c r="Q59" s="57"/>
    </row>
    <row r="60" spans="1:17" ht="23.25" customHeight="1">
      <c r="A60" s="49"/>
      <c r="B60" s="50"/>
      <c r="C60" s="51"/>
      <c r="D60" s="52"/>
      <c r="E60" s="53"/>
      <c r="F60" s="54"/>
      <c r="G60" s="55"/>
      <c r="H60" s="51"/>
      <c r="I60" s="52"/>
      <c r="J60" s="49"/>
      <c r="K60" s="50"/>
      <c r="L60" s="53"/>
      <c r="M60" s="53"/>
      <c r="N60" s="56"/>
      <c r="O60" s="53"/>
      <c r="P60" s="57"/>
      <c r="Q60" s="57"/>
    </row>
  </sheetData>
  <sortState ref="B4:BM120">
    <sortCondition ref="J3"/>
  </sortState>
  <conditionalFormatting sqref="I2:J60">
    <cfRule type="cellIs" dxfId="3" priority="4" operator="equal">
      <formula>0</formula>
    </cfRule>
  </conditionalFormatting>
  <conditionalFormatting sqref="I5:J5">
    <cfRule type="cellIs" dxfId="5" priority="2" operator="equal">
      <formula>0</formula>
    </cfRule>
  </conditionalFormatting>
  <conditionalFormatting sqref="I6:J8">
    <cfRule type="cellIs" dxfId="4" priority="1" operator="equal">
      <formula>0</formula>
    </cfRule>
  </conditionalFormatting>
  <dataValidations count="3">
    <dataValidation type="list" allowBlank="1" showInputMessage="1" showErrorMessage="1" sqref="P11:P26">
      <formula1>$R$10:$R$11</formula1>
    </dataValidation>
    <dataValidation type="list" allowBlank="1" showInputMessage="1" showErrorMessage="1" sqref="P27:P60 P2:P10">
      <formula1>$R$10:$R$12</formula1>
    </dataValidation>
    <dataValidation type="list" allowBlank="1" showInputMessage="1" showErrorMessage="1" sqref="P1">
      <formula1>$R$11:$R$13</formula1>
    </dataValidation>
  </dataValidation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5"/>
  <dimension ref="A1:C134"/>
  <sheetViews>
    <sheetView rightToLeft="1" topLeftCell="A109" workbookViewId="0">
      <selection activeCell="C125" sqref="C125"/>
    </sheetView>
  </sheetViews>
  <sheetFormatPr baseColWidth="10" defaultColWidth="11.42578125" defaultRowHeight="18"/>
  <cols>
    <col min="1" max="1" width="11.42578125" style="1"/>
    <col min="2" max="2" width="44.28515625" style="3" customWidth="1"/>
    <col min="3" max="3" width="30.140625" style="37" customWidth="1"/>
  </cols>
  <sheetData>
    <row r="1" spans="1:3" ht="19.5" thickBot="1">
      <c r="A1" s="4">
        <v>60</v>
      </c>
      <c r="B1" s="5" t="s">
        <v>2</v>
      </c>
      <c r="C1" s="38"/>
    </row>
    <row r="2" spans="1:3">
      <c r="A2" s="6">
        <v>600</v>
      </c>
      <c r="B2" s="7" t="s">
        <v>3</v>
      </c>
      <c r="C2" s="37">
        <v>2000</v>
      </c>
    </row>
    <row r="3" spans="1:3">
      <c r="A3" s="8">
        <v>601</v>
      </c>
      <c r="B3" s="2" t="s">
        <v>4</v>
      </c>
    </row>
    <row r="4" spans="1:3">
      <c r="A4" s="8">
        <v>602</v>
      </c>
      <c r="B4" s="2" t="s">
        <v>5</v>
      </c>
    </row>
    <row r="5" spans="1:3">
      <c r="A5" s="8">
        <v>603</v>
      </c>
      <c r="B5" s="2" t="s">
        <v>6</v>
      </c>
    </row>
    <row r="6" spans="1:3">
      <c r="A6" s="8">
        <v>604</v>
      </c>
      <c r="B6" s="2" t="s">
        <v>7</v>
      </c>
    </row>
    <row r="7" spans="1:3">
      <c r="A7" s="8">
        <v>605</v>
      </c>
      <c r="B7" s="2" t="s">
        <v>8</v>
      </c>
    </row>
    <row r="8" spans="1:3">
      <c r="A8" s="8">
        <v>606</v>
      </c>
      <c r="B8" s="2" t="s">
        <v>9</v>
      </c>
    </row>
    <row r="9" spans="1:3">
      <c r="A9" s="8">
        <v>607</v>
      </c>
      <c r="B9" s="2" t="s">
        <v>10</v>
      </c>
    </row>
    <row r="10" spans="1:3">
      <c r="A10" s="8">
        <v>608</v>
      </c>
      <c r="B10" s="2" t="s">
        <v>11</v>
      </c>
    </row>
    <row r="11" spans="1:3" ht="18.75" thickBot="1">
      <c r="A11" s="9">
        <v>609</v>
      </c>
      <c r="B11" s="10" t="s">
        <v>12</v>
      </c>
    </row>
    <row r="12" spans="1:3" ht="19.5" thickBot="1">
      <c r="A12" s="11">
        <v>61</v>
      </c>
      <c r="B12" s="12" t="s">
        <v>13</v>
      </c>
      <c r="C12" s="38"/>
    </row>
    <row r="13" spans="1:3">
      <c r="A13" s="13">
        <v>610</v>
      </c>
      <c r="B13" s="7" t="s">
        <v>14</v>
      </c>
    </row>
    <row r="14" spans="1:3">
      <c r="A14" s="14">
        <v>611</v>
      </c>
      <c r="B14" s="2" t="s">
        <v>15</v>
      </c>
    </row>
    <row r="15" spans="1:3">
      <c r="A15" s="14">
        <v>615</v>
      </c>
      <c r="B15" s="2" t="s">
        <v>16</v>
      </c>
    </row>
    <row r="16" spans="1:3" ht="18.75" thickBot="1">
      <c r="A16" s="15">
        <v>618</v>
      </c>
      <c r="B16" s="10" t="s">
        <v>17</v>
      </c>
    </row>
    <row r="17" spans="1:3" ht="19.5" thickBot="1">
      <c r="A17" s="16">
        <v>62</v>
      </c>
      <c r="B17" s="12" t="s">
        <v>18</v>
      </c>
      <c r="C17" s="38"/>
    </row>
    <row r="18" spans="1:3">
      <c r="A18" s="17">
        <v>620</v>
      </c>
      <c r="B18" s="7" t="s">
        <v>19</v>
      </c>
    </row>
    <row r="19" spans="1:3" ht="18.75" thickBot="1">
      <c r="A19" s="9">
        <v>629</v>
      </c>
      <c r="B19" s="10" t="s">
        <v>20</v>
      </c>
    </row>
    <row r="20" spans="1:3" ht="19.5" thickBot="1">
      <c r="A20" s="16">
        <v>63</v>
      </c>
      <c r="B20" s="12" t="s">
        <v>21</v>
      </c>
      <c r="C20" s="38"/>
    </row>
    <row r="21" spans="1:3">
      <c r="A21" s="17">
        <v>630</v>
      </c>
      <c r="B21" s="7" t="s">
        <v>22</v>
      </c>
    </row>
    <row r="22" spans="1:3">
      <c r="A22" s="8">
        <v>631</v>
      </c>
      <c r="B22" s="2" t="s">
        <v>23</v>
      </c>
    </row>
    <row r="23" spans="1:3">
      <c r="A23" s="8">
        <v>633</v>
      </c>
      <c r="B23" s="2" t="s">
        <v>24</v>
      </c>
    </row>
    <row r="24" spans="1:3">
      <c r="A24" s="8">
        <v>634</v>
      </c>
      <c r="B24" s="2" t="s">
        <v>25</v>
      </c>
    </row>
    <row r="25" spans="1:3">
      <c r="A25" s="8">
        <v>635</v>
      </c>
      <c r="B25" s="2" t="s">
        <v>26</v>
      </c>
    </row>
    <row r="26" spans="1:3" ht="18.75" thickBot="1">
      <c r="A26" s="15">
        <v>639</v>
      </c>
      <c r="B26" s="10" t="s">
        <v>27</v>
      </c>
    </row>
    <row r="27" spans="1:3" ht="19.5" thickBot="1">
      <c r="A27" s="11">
        <v>64</v>
      </c>
      <c r="B27" s="12" t="s">
        <v>28</v>
      </c>
      <c r="C27" s="38"/>
    </row>
    <row r="28" spans="1:3">
      <c r="A28" s="15">
        <v>640</v>
      </c>
      <c r="B28" s="7" t="s">
        <v>29</v>
      </c>
    </row>
    <row r="29" spans="1:3">
      <c r="A29" s="15">
        <v>641</v>
      </c>
      <c r="B29" s="7" t="s">
        <v>30</v>
      </c>
    </row>
    <row r="30" spans="1:3">
      <c r="A30" s="15">
        <v>642</v>
      </c>
      <c r="B30" s="7" t="s">
        <v>31</v>
      </c>
    </row>
    <row r="31" spans="1:3">
      <c r="A31" s="15">
        <v>643</v>
      </c>
      <c r="B31" s="7" t="s">
        <v>32</v>
      </c>
    </row>
    <row r="32" spans="1:3">
      <c r="A32" s="13">
        <v>645</v>
      </c>
      <c r="B32" s="7" t="s">
        <v>33</v>
      </c>
    </row>
    <row r="33" spans="1:3">
      <c r="A33" s="14">
        <v>647</v>
      </c>
      <c r="B33" s="2" t="s">
        <v>34</v>
      </c>
    </row>
    <row r="34" spans="1:3">
      <c r="A34" s="14">
        <v>648</v>
      </c>
      <c r="B34" s="2" t="s">
        <v>35</v>
      </c>
    </row>
    <row r="35" spans="1:3" ht="18.75" thickBot="1">
      <c r="A35" s="15">
        <v>649</v>
      </c>
      <c r="B35" s="10" t="s">
        <v>36</v>
      </c>
    </row>
    <row r="36" spans="1:3" ht="19.5" thickBot="1">
      <c r="A36" s="11">
        <v>65</v>
      </c>
      <c r="B36" s="12" t="s">
        <v>37</v>
      </c>
      <c r="C36" s="38"/>
    </row>
    <row r="37" spans="1:3">
      <c r="A37" s="13">
        <v>650</v>
      </c>
      <c r="B37" s="7" t="s">
        <v>38</v>
      </c>
    </row>
    <row r="38" spans="1:3">
      <c r="A38" s="14">
        <v>651</v>
      </c>
      <c r="B38" s="2" t="s">
        <v>39</v>
      </c>
    </row>
    <row r="39" spans="1:3">
      <c r="A39" s="14">
        <v>652</v>
      </c>
      <c r="B39" s="2" t="s">
        <v>40</v>
      </c>
    </row>
    <row r="40" spans="1:3">
      <c r="A40" s="14">
        <v>655</v>
      </c>
      <c r="B40" s="2" t="s">
        <v>41</v>
      </c>
    </row>
    <row r="41" spans="1:3">
      <c r="A41" s="14">
        <v>657</v>
      </c>
      <c r="B41" s="2" t="s">
        <v>42</v>
      </c>
    </row>
    <row r="42" spans="1:3" ht="18.75" thickBot="1">
      <c r="A42" s="15">
        <v>658</v>
      </c>
      <c r="B42" s="10" t="s">
        <v>43</v>
      </c>
    </row>
    <row r="43" spans="1:3" ht="19.5" thickBot="1">
      <c r="A43" s="16">
        <v>66</v>
      </c>
      <c r="B43" s="18" t="s">
        <v>44</v>
      </c>
      <c r="C43" s="38"/>
    </row>
    <row r="44" spans="1:3">
      <c r="A44" s="13">
        <v>660</v>
      </c>
      <c r="B44" s="7" t="s">
        <v>45</v>
      </c>
    </row>
    <row r="45" spans="1:3">
      <c r="A45" s="14">
        <v>661</v>
      </c>
      <c r="B45" s="2" t="s">
        <v>46</v>
      </c>
    </row>
    <row r="46" spans="1:3">
      <c r="A46" s="14">
        <v>662</v>
      </c>
      <c r="B46" s="2" t="s">
        <v>47</v>
      </c>
    </row>
    <row r="47" spans="1:3">
      <c r="A47" s="14">
        <v>663</v>
      </c>
      <c r="B47" s="2" t="s">
        <v>48</v>
      </c>
    </row>
    <row r="48" spans="1:3">
      <c r="A48" s="14">
        <v>664</v>
      </c>
      <c r="B48" s="2" t="s">
        <v>49</v>
      </c>
    </row>
    <row r="49" spans="1:3">
      <c r="A49" s="14">
        <v>665</v>
      </c>
      <c r="B49" s="2" t="s">
        <v>50</v>
      </c>
    </row>
    <row r="50" spans="1:3">
      <c r="A50" s="14">
        <v>666</v>
      </c>
      <c r="B50" s="2" t="s">
        <v>51</v>
      </c>
    </row>
    <row r="51" spans="1:3">
      <c r="A51" s="14">
        <v>667</v>
      </c>
      <c r="B51" s="2" t="s">
        <v>52</v>
      </c>
    </row>
    <row r="52" spans="1:3">
      <c r="A52" s="14">
        <v>668</v>
      </c>
      <c r="B52" s="2" t="s">
        <v>53</v>
      </c>
    </row>
    <row r="53" spans="1:3" ht="18.75" thickBot="1">
      <c r="A53" s="15">
        <v>669</v>
      </c>
      <c r="B53" s="10" t="s">
        <v>54</v>
      </c>
    </row>
    <row r="54" spans="1:3" ht="19.5" thickBot="1">
      <c r="A54" s="11">
        <v>67</v>
      </c>
      <c r="B54" s="12" t="s">
        <v>55</v>
      </c>
      <c r="C54" s="38"/>
    </row>
    <row r="55" spans="1:3">
      <c r="A55" s="13">
        <v>670</v>
      </c>
      <c r="B55" s="7" t="s">
        <v>56</v>
      </c>
    </row>
    <row r="56" spans="1:3">
      <c r="A56" s="14">
        <v>671</v>
      </c>
      <c r="B56" s="2" t="s">
        <v>57</v>
      </c>
    </row>
    <row r="57" spans="1:3">
      <c r="A57" s="14">
        <v>672</v>
      </c>
      <c r="B57" s="2" t="s">
        <v>58</v>
      </c>
    </row>
    <row r="58" spans="1:3" ht="18.75" thickBot="1">
      <c r="A58" s="15">
        <v>673</v>
      </c>
      <c r="B58" s="10" t="s">
        <v>59</v>
      </c>
    </row>
    <row r="59" spans="1:3" ht="18.75" thickBot="1">
      <c r="A59" s="19">
        <v>68</v>
      </c>
      <c r="B59" s="12" t="s">
        <v>60</v>
      </c>
    </row>
    <row r="60" spans="1:3" ht="18.75" thickBot="1">
      <c r="A60" s="19">
        <v>69</v>
      </c>
      <c r="B60" s="12" t="s">
        <v>61</v>
      </c>
    </row>
    <row r="61" spans="1:3" ht="18.75" thickBot="1">
      <c r="A61" s="19">
        <v>83</v>
      </c>
      <c r="B61" s="12" t="s">
        <v>62</v>
      </c>
    </row>
    <row r="62" spans="1:3" ht="18.75" thickBot="1">
      <c r="A62" s="19">
        <v>82</v>
      </c>
      <c r="B62" s="12" t="s">
        <v>63</v>
      </c>
    </row>
    <row r="63" spans="1:3">
      <c r="A63" s="13">
        <v>820</v>
      </c>
      <c r="B63" s="7" t="s">
        <v>64</v>
      </c>
    </row>
    <row r="64" spans="1:3">
      <c r="A64" s="14">
        <v>826</v>
      </c>
      <c r="B64" s="2" t="s">
        <v>63</v>
      </c>
    </row>
    <row r="65" spans="1:3">
      <c r="A65" s="14">
        <v>8280</v>
      </c>
      <c r="B65" s="2" t="s">
        <v>65</v>
      </c>
    </row>
    <row r="66" spans="1:3">
      <c r="A66" s="15">
        <v>8281</v>
      </c>
      <c r="B66" s="10" t="s">
        <v>66</v>
      </c>
    </row>
    <row r="67" spans="1:3" ht="19.5" thickBot="1">
      <c r="A67" s="90" t="s">
        <v>115</v>
      </c>
      <c r="B67" s="91"/>
      <c r="C67" s="38"/>
    </row>
    <row r="68" spans="1:3" ht="19.5" thickTop="1" thickBot="1">
      <c r="A68" s="20">
        <v>850</v>
      </c>
      <c r="B68" s="12" t="s">
        <v>116</v>
      </c>
    </row>
    <row r="69" spans="1:3">
      <c r="A69" s="21"/>
      <c r="B69" s="22"/>
    </row>
    <row r="70" spans="1:3">
      <c r="A70" s="23"/>
      <c r="B70" s="23"/>
    </row>
    <row r="71" spans="1:3" ht="18.75" thickBot="1">
      <c r="A71" s="23"/>
      <c r="B71" s="23"/>
    </row>
    <row r="72" spans="1:3">
      <c r="A72" s="92" t="s">
        <v>117</v>
      </c>
      <c r="B72" s="93"/>
    </row>
    <row r="73" spans="1:3" ht="18.75" thickBot="1">
      <c r="A73" s="94"/>
      <c r="B73" s="95"/>
    </row>
    <row r="74" spans="1:3" ht="19.5" thickTop="1" thickBot="1">
      <c r="A74" s="24">
        <v>70</v>
      </c>
      <c r="B74" s="25" t="s">
        <v>67</v>
      </c>
    </row>
    <row r="75" spans="1:3">
      <c r="A75" s="13">
        <v>700</v>
      </c>
      <c r="B75" s="26" t="s">
        <v>68</v>
      </c>
    </row>
    <row r="76" spans="1:3">
      <c r="A76" s="13">
        <v>701</v>
      </c>
      <c r="B76" s="26" t="s">
        <v>69</v>
      </c>
    </row>
    <row r="77" spans="1:3">
      <c r="A77" s="14">
        <v>702</v>
      </c>
      <c r="B77" s="2" t="s">
        <v>70</v>
      </c>
    </row>
    <row r="78" spans="1:3">
      <c r="A78" s="35">
        <v>230</v>
      </c>
      <c r="B78" s="35" t="s">
        <v>120</v>
      </c>
    </row>
    <row r="79" spans="1:3" ht="18.75">
      <c r="A79" s="35">
        <v>231</v>
      </c>
      <c r="B79" s="35" t="s">
        <v>121</v>
      </c>
      <c r="C79" s="38"/>
    </row>
    <row r="80" spans="1:3">
      <c r="A80" s="35">
        <v>214</v>
      </c>
      <c r="B80" s="35" t="s">
        <v>122</v>
      </c>
    </row>
    <row r="81" spans="1:3">
      <c r="A81" s="14">
        <v>706</v>
      </c>
      <c r="B81" s="2" t="s">
        <v>71</v>
      </c>
    </row>
    <row r="82" spans="1:3">
      <c r="A82" s="14">
        <v>707</v>
      </c>
      <c r="B82" s="2" t="s">
        <v>72</v>
      </c>
    </row>
    <row r="83" spans="1:3">
      <c r="A83" s="14">
        <v>708</v>
      </c>
      <c r="B83" s="2" t="s">
        <v>73</v>
      </c>
    </row>
    <row r="84" spans="1:3">
      <c r="A84" s="14"/>
      <c r="B84" s="2"/>
    </row>
    <row r="85" spans="1:3" ht="18.75" thickBot="1">
      <c r="A85" s="15"/>
      <c r="B85" s="10"/>
    </row>
    <row r="86" spans="1:3" ht="19.5" thickBot="1">
      <c r="A86" s="11"/>
      <c r="B86" s="12" t="s">
        <v>74</v>
      </c>
      <c r="C86" s="38"/>
    </row>
    <row r="87" spans="1:3">
      <c r="A87" s="15">
        <v>710</v>
      </c>
      <c r="B87" s="10" t="s">
        <v>75</v>
      </c>
    </row>
    <row r="88" spans="1:3">
      <c r="A88" s="14">
        <v>714</v>
      </c>
      <c r="B88" s="2" t="s">
        <v>76</v>
      </c>
    </row>
    <row r="89" spans="1:3">
      <c r="A89" s="14">
        <v>715</v>
      </c>
      <c r="B89" s="2" t="s">
        <v>77</v>
      </c>
    </row>
    <row r="90" spans="1:3">
      <c r="A90" s="13">
        <v>716</v>
      </c>
      <c r="B90" s="7" t="s">
        <v>78</v>
      </c>
    </row>
    <row r="91" spans="1:3">
      <c r="A91" s="15"/>
      <c r="B91" s="2"/>
      <c r="C91" s="39"/>
    </row>
    <row r="92" spans="1:3" ht="18.75" thickBot="1">
      <c r="A92" s="13">
        <v>719</v>
      </c>
      <c r="B92" s="2" t="s">
        <v>79</v>
      </c>
    </row>
    <row r="93" spans="1:3" ht="18.75" thickBot="1">
      <c r="A93" s="11">
        <v>72</v>
      </c>
      <c r="B93" s="12" t="s">
        <v>80</v>
      </c>
    </row>
    <row r="94" spans="1:3">
      <c r="A94" s="13">
        <v>720</v>
      </c>
      <c r="B94" s="7" t="s">
        <v>81</v>
      </c>
    </row>
    <row r="95" spans="1:3">
      <c r="A95" s="13">
        <v>721</v>
      </c>
      <c r="B95" s="7" t="s">
        <v>57</v>
      </c>
    </row>
    <row r="96" spans="1:3">
      <c r="A96" s="14">
        <v>722</v>
      </c>
      <c r="B96" s="2" t="s">
        <v>58</v>
      </c>
    </row>
    <row r="97" spans="1:3" ht="18.75" thickBot="1">
      <c r="A97" s="14">
        <v>723</v>
      </c>
      <c r="B97" s="2" t="s">
        <v>82</v>
      </c>
    </row>
    <row r="98" spans="1:3" ht="18.75" thickBot="1">
      <c r="A98" s="27">
        <v>73</v>
      </c>
      <c r="B98" s="28" t="s">
        <v>83</v>
      </c>
    </row>
    <row r="99" spans="1:3">
      <c r="A99" s="13">
        <v>730</v>
      </c>
      <c r="B99" s="26" t="s">
        <v>84</v>
      </c>
    </row>
    <row r="100" spans="1:3">
      <c r="A100" s="13">
        <v>731</v>
      </c>
      <c r="B100" s="26" t="s">
        <v>85</v>
      </c>
      <c r="C100" s="39"/>
    </row>
    <row r="101" spans="1:3">
      <c r="A101" s="13">
        <v>732</v>
      </c>
      <c r="B101" s="7" t="s">
        <v>86</v>
      </c>
    </row>
    <row r="102" spans="1:3">
      <c r="A102" s="14">
        <v>733</v>
      </c>
      <c r="B102" s="2" t="s">
        <v>87</v>
      </c>
    </row>
    <row r="103" spans="1:3">
      <c r="A103" s="14">
        <v>734</v>
      </c>
      <c r="B103" s="2" t="s">
        <v>88</v>
      </c>
    </row>
    <row r="104" spans="1:3" ht="18.75">
      <c r="A104" s="14"/>
      <c r="B104" s="2"/>
      <c r="C104" s="38"/>
    </row>
    <row r="105" spans="1:3">
      <c r="A105" s="14"/>
      <c r="B105" s="2"/>
    </row>
    <row r="106" spans="1:3" ht="18.75" thickBot="1">
      <c r="A106" s="14">
        <v>739</v>
      </c>
      <c r="B106" s="2" t="s">
        <v>89</v>
      </c>
    </row>
    <row r="107" spans="1:3" ht="18.75" thickBot="1">
      <c r="A107" s="27">
        <v>74</v>
      </c>
      <c r="B107" s="28" t="s">
        <v>90</v>
      </c>
    </row>
    <row r="108" spans="1:3">
      <c r="A108" s="14">
        <v>740</v>
      </c>
      <c r="B108" s="2" t="s">
        <v>91</v>
      </c>
    </row>
    <row r="109" spans="1:3">
      <c r="A109" s="14">
        <v>741</v>
      </c>
      <c r="B109" s="2" t="s">
        <v>92</v>
      </c>
    </row>
    <row r="110" spans="1:3" ht="18.75" thickBot="1">
      <c r="A110" s="15">
        <v>742</v>
      </c>
      <c r="B110" s="10" t="s">
        <v>93</v>
      </c>
    </row>
    <row r="111" spans="1:3" ht="18.75" thickBot="1">
      <c r="A111" s="11">
        <v>75</v>
      </c>
      <c r="B111" s="12" t="s">
        <v>94</v>
      </c>
    </row>
    <row r="112" spans="1:3" ht="18.75">
      <c r="A112" s="13">
        <v>750</v>
      </c>
      <c r="B112" s="7" t="s">
        <v>95</v>
      </c>
      <c r="C112" s="38"/>
    </row>
    <row r="113" spans="1:3">
      <c r="A113" s="14">
        <v>751</v>
      </c>
      <c r="B113" s="2" t="s">
        <v>96</v>
      </c>
    </row>
    <row r="114" spans="1:3">
      <c r="A114" s="14">
        <v>752</v>
      </c>
      <c r="B114" s="2" t="s">
        <v>97</v>
      </c>
    </row>
    <row r="115" spans="1:3">
      <c r="A115" s="15">
        <v>753</v>
      </c>
      <c r="B115" s="10" t="s">
        <v>98</v>
      </c>
    </row>
    <row r="116" spans="1:3">
      <c r="A116" s="14">
        <v>754</v>
      </c>
      <c r="B116" s="2" t="s">
        <v>99</v>
      </c>
    </row>
    <row r="117" spans="1:3">
      <c r="A117" s="13">
        <v>2</v>
      </c>
      <c r="B117" s="7"/>
    </row>
    <row r="118" spans="1:3" ht="19.5" thickBot="1">
      <c r="A118" s="13"/>
      <c r="B118" s="7"/>
      <c r="C118" s="38"/>
    </row>
    <row r="119" spans="1:3" ht="19.5" thickBot="1">
      <c r="A119" s="11">
        <v>76</v>
      </c>
      <c r="B119" s="12" t="s">
        <v>100</v>
      </c>
      <c r="C119" s="38"/>
    </row>
    <row r="120" spans="1:3">
      <c r="A120" s="13">
        <v>760</v>
      </c>
      <c r="B120" s="7" t="s">
        <v>101</v>
      </c>
    </row>
    <row r="121" spans="1:3">
      <c r="A121" s="13">
        <v>761</v>
      </c>
      <c r="B121" s="7" t="s">
        <v>102</v>
      </c>
    </row>
    <row r="122" spans="1:3">
      <c r="A122" s="14">
        <v>762</v>
      </c>
      <c r="B122" s="2" t="s">
        <v>103</v>
      </c>
    </row>
    <row r="123" spans="1:3">
      <c r="A123" s="29" t="s">
        <v>104</v>
      </c>
      <c r="B123" s="2" t="s">
        <v>105</v>
      </c>
      <c r="C123" s="39"/>
    </row>
    <row r="124" spans="1:3" ht="18.75" thickBot="1">
      <c r="A124" s="30">
        <v>763</v>
      </c>
      <c r="B124" s="10" t="s">
        <v>106</v>
      </c>
    </row>
    <row r="125" spans="1:3" ht="18.75" thickBot="1">
      <c r="A125" s="11">
        <v>77</v>
      </c>
      <c r="B125" s="12" t="s">
        <v>107</v>
      </c>
    </row>
    <row r="126" spans="1:3" ht="18.75" thickBot="1">
      <c r="A126" s="31">
        <v>79</v>
      </c>
      <c r="B126" s="5" t="s">
        <v>108</v>
      </c>
    </row>
    <row r="127" spans="1:3">
      <c r="A127" s="13">
        <v>798</v>
      </c>
      <c r="B127" s="7" t="s">
        <v>109</v>
      </c>
    </row>
    <row r="128" spans="1:3" ht="18.75" thickBot="1">
      <c r="A128" s="15">
        <v>799</v>
      </c>
      <c r="B128" s="10" t="s">
        <v>110</v>
      </c>
    </row>
    <row r="129" spans="1:2" ht="18.75" thickBot="1">
      <c r="A129" s="32">
        <v>82</v>
      </c>
      <c r="B129" s="33" t="s">
        <v>111</v>
      </c>
    </row>
    <row r="130" spans="1:2">
      <c r="A130" s="13">
        <v>820</v>
      </c>
      <c r="B130" s="7" t="s">
        <v>112</v>
      </c>
    </row>
    <row r="131" spans="1:2">
      <c r="A131" s="14">
        <v>827</v>
      </c>
      <c r="B131" s="2" t="s">
        <v>113</v>
      </c>
    </row>
    <row r="132" spans="1:2">
      <c r="A132" s="14">
        <v>829</v>
      </c>
      <c r="B132" s="2" t="s">
        <v>114</v>
      </c>
    </row>
    <row r="133" spans="1:2" ht="18.75" thickBot="1">
      <c r="A133" s="14" t="s">
        <v>118</v>
      </c>
      <c r="B133" s="2"/>
    </row>
    <row r="134" spans="1:2" ht="19.5" thickTop="1" thickBot="1">
      <c r="A134" s="20">
        <v>850</v>
      </c>
      <c r="B134" s="34" t="s">
        <v>119</v>
      </c>
    </row>
  </sheetData>
  <mergeCells count="2">
    <mergeCell ref="A67:B67"/>
    <mergeCell ref="A72:B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"/>
  <dimension ref="A1:AF29"/>
  <sheetViews>
    <sheetView rightToLeft="1" tabSelected="1" workbookViewId="0">
      <selection activeCell="B10" sqref="B10"/>
    </sheetView>
  </sheetViews>
  <sheetFormatPr baseColWidth="10" defaultColWidth="24.7109375" defaultRowHeight="23.25" customHeight="1"/>
  <cols>
    <col min="1" max="1" width="15.7109375" style="85" customWidth="1"/>
    <col min="2" max="16384" width="24.7109375" style="72"/>
  </cols>
  <sheetData>
    <row r="1" spans="1:32" s="64" customFormat="1" ht="23.25" customHeight="1" thickBot="1">
      <c r="A1" s="60" t="s">
        <v>163</v>
      </c>
      <c r="B1" s="61">
        <v>25000000</v>
      </c>
      <c r="C1" s="61">
        <v>3000000</v>
      </c>
      <c r="D1" s="61">
        <v>4000000</v>
      </c>
      <c r="E1" s="61"/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s="66" customFormat="1" ht="23.25" customHeight="1" thickBot="1">
      <c r="A2" s="96" t="s">
        <v>164</v>
      </c>
      <c r="B2" s="97"/>
      <c r="C2" s="97"/>
      <c r="D2" s="97"/>
      <c r="E2" s="97"/>
      <c r="F2" s="98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</row>
    <row r="3" spans="1:32" ht="23.25" customHeight="1" thickBot="1">
      <c r="A3" s="67"/>
      <c r="B3" s="68" t="s">
        <v>170</v>
      </c>
      <c r="C3" s="68" t="s">
        <v>171</v>
      </c>
      <c r="D3" s="68" t="s">
        <v>172</v>
      </c>
      <c r="E3" s="68"/>
      <c r="F3" s="68"/>
      <c r="G3" s="68"/>
      <c r="H3" s="69"/>
      <c r="I3" s="69"/>
      <c r="J3" s="70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</row>
    <row r="4" spans="1:32" ht="23.25" customHeight="1" thickBot="1">
      <c r="A4" s="88"/>
      <c r="B4" s="73" t="str">
        <f ca="1">IFERROR(INDEX(العملاء!$N$2:$N$100,_xlfn.AGGREGATE(15,6,(ROW(العملاء!$N$2:$N$100)-ROW(العملاء!$N$2)+1)/(العملاء!$O$2:$O$100=B$3),ROWS(B$4:B4))),"")</f>
        <v/>
      </c>
      <c r="C4" s="73" t="str">
        <f ca="1">IFERROR(INDEX(العملاء!$N$2:$N$100,_xlfn.AGGREGATE(15,6,(ROW(العملاء!$N$2:$N$100)-ROW(العملاء!$N$2)+1)/(العملاء!$O$2:$O$100=C$3),ROWS(C$4:C4))),"")</f>
        <v/>
      </c>
      <c r="D4" s="73" t="str">
        <f ca="1">IFERROR(INDEX(العملاء!$N$2:$N$100,_xlfn.AGGREGATE(15,6,(ROW(العملاء!$N$2:$N$100)-ROW(العملاء!$N$2)+1)/(العملاء!$O$2:$O$100=D$3),ROWS(D$4:D4))),"")</f>
        <v/>
      </c>
      <c r="E4" s="73" t="str">
        <f ca="1">IFERROR(INDEX(العملاء!$N$2:$N$100,_xlfn.AGGREGATE(15,6,(ROW(العملاء!$N$2:$N$100)-ROW(العملاء!$N$2)+1)/(العملاء!$O$2:$O$100=E$3),ROWS(E$4:E4))),"")</f>
        <v/>
      </c>
      <c r="F4" s="73" t="str">
        <f ca="1">IFERROR(INDEX(العملاء!$N$2:$N$100,_xlfn.AGGREGATE(15,6,(ROW(العملاء!$N$2:$N$100)-ROW(العملاء!$N$2)+1)/(العملاء!$O$2:$O$100=F$3),ROWS(F$4:F4))),"")</f>
        <v/>
      </c>
      <c r="G4" s="73" t="str">
        <f ca="1">IFERROR(INDEX(العملاء!$N$2:$N$100,_xlfn.AGGREGATE(15,6,(ROW(العملاء!$N$2:$N$100)-ROW(العملاء!$N$2)+1)/(العملاء!$O$2:$O$100=G$3),ROWS(G$4:G4))),"")</f>
        <v/>
      </c>
      <c r="H4" s="73" t="str">
        <f ca="1">IFERROR(INDEX(العملاء!$N$2:$N$100,_xlfn.AGGREGATE(15,6,(ROW(العملاء!$N$2:$N$100)-ROW(العملاء!$N$2)+1)/(العملاء!$O$2:$O$100=H$3),ROWS(H$4:H4))),"")</f>
        <v/>
      </c>
      <c r="I4" s="73" t="str">
        <f ca="1">IFERROR(INDEX(العملاء!$N$2:$N$100,_xlfn.AGGREGATE(15,6,(ROW(العملاء!$N$2:$N$100)-ROW(العملاء!$N$2)+1)/(العملاء!$O$2:$O$100=I$3),ROWS(I$4:I4))),"")</f>
        <v/>
      </c>
      <c r="J4" s="73" t="str">
        <f ca="1">IFERROR(INDEX(العملاء!$N$2:$N$100,_xlfn.AGGREGATE(15,6,(ROW(العملاء!$N$2:$N$100)-ROW(العملاء!$N$2)+1)/(العملاء!$O$2:$O$100=J$3),ROWS(J$4:J4))),"")</f>
        <v/>
      </c>
      <c r="K4" s="73" t="str">
        <f ca="1">IFERROR(INDEX(العملاء!$N$2:$N$100,_xlfn.AGGREGATE(15,6,(ROW(العملاء!$N$2:$N$100)-ROW(العملاء!$N$2)+1)/(العملاء!$O$2:$O$100=K$3),ROWS(K$4:K4))),"")</f>
        <v/>
      </c>
      <c r="L4" s="73" t="str">
        <f ca="1">IFERROR(INDEX(العملاء!$N$2:$N$100,_xlfn.AGGREGATE(15,6,(ROW(العملاء!$N$2:$N$100)-ROW(العملاء!$N$2)+1)/(العملاء!$O$2:$O$100=L$3),ROWS(L$4:L4))),"")</f>
        <v/>
      </c>
      <c r="M4" s="73" t="str">
        <f ca="1">IFERROR(INDEX(العملاء!$N$2:$N$100,_xlfn.AGGREGATE(15,6,(ROW(العملاء!$N$2:$N$100)-ROW(العملاء!$N$2)+1)/(العملاء!$O$2:$O$100=M$3),ROWS(M$4:M4))),"")</f>
        <v/>
      </c>
      <c r="N4" s="73" t="str">
        <f ca="1">IFERROR(INDEX(العملاء!$N$2:$N$100,_xlfn.AGGREGATE(15,6,(ROW(العملاء!$N$2:$N$100)-ROW(العملاء!$N$2)+1)/(العملاء!$O$2:$O$100=N$3),ROWS(N$4:N4))),"")</f>
        <v/>
      </c>
      <c r="O4" s="73" t="str">
        <f ca="1">IFERROR(INDEX(العملاء!$N$2:$N$100,_xlfn.AGGREGATE(15,6,(ROW(العملاء!$N$2:$N$100)-ROW(العملاء!$N$2)+1)/(العملاء!$O$2:$O$100=O$3),ROWS(O$4:O4))),"")</f>
        <v/>
      </c>
      <c r="P4" s="73" t="str">
        <f ca="1">IFERROR(INDEX(العملاء!$N$2:$N$100,_xlfn.AGGREGATE(15,6,(ROW(العملاء!$N$2:$N$100)-ROW(العملاء!$N$2)+1)/(العملاء!$O$2:$O$100=P$3),ROWS(P$4:P4))),"")</f>
        <v/>
      </c>
      <c r="Q4" s="73" t="str">
        <f ca="1">IFERROR(INDEX(العملاء!$N$2:$N$100,_xlfn.AGGREGATE(15,6,(ROW(العملاء!$N$2:$N$100)-ROW(العملاء!$N$2)+1)/(العملاء!$O$2:$O$100=Q$3),ROWS(Q$4:Q4))),"")</f>
        <v/>
      </c>
      <c r="R4" s="73" t="str">
        <f ca="1">IFERROR(INDEX(العملاء!$N$2:$N$100,_xlfn.AGGREGATE(15,6,(ROW(العملاء!$N$2:$N$100)-ROW(العملاء!$N$2)+1)/(العملاء!$O$2:$O$100=R$3),ROWS(R$4:R4))),"")</f>
        <v/>
      </c>
      <c r="S4" s="73" t="str">
        <f ca="1">IFERROR(INDEX(العملاء!$N$2:$N$100,_xlfn.AGGREGATE(15,6,(ROW(العملاء!$N$2:$N$100)-ROW(العملاء!$N$2)+1)/(العملاء!$O$2:$O$100=S$3),ROWS(S$4:S4))),"")</f>
        <v/>
      </c>
      <c r="T4" s="73" t="str">
        <f ca="1">IFERROR(INDEX(العملاء!$N$2:$N$100,_xlfn.AGGREGATE(15,6,(ROW(العملاء!$N$2:$N$100)-ROW(العملاء!$N$2)+1)/(العملاء!$O$2:$O$100=T$3),ROWS(T$4:T4))),"")</f>
        <v/>
      </c>
      <c r="U4" s="73" t="str">
        <f ca="1">IFERROR(INDEX(العملاء!$N$2:$N$100,_xlfn.AGGREGATE(15,6,(ROW(العملاء!$N$2:$N$100)-ROW(العملاء!$N$2)+1)/(العملاء!$O$2:$O$100=U$3),ROWS(U$4:U4))),"")</f>
        <v/>
      </c>
      <c r="V4" s="73" t="str">
        <f ca="1">IFERROR(INDEX(العملاء!$N$2:$N$100,_xlfn.AGGREGATE(15,6,(ROW(العملاء!$N$2:$N$100)-ROW(العملاء!$N$2)+1)/(العملاء!$O$2:$O$100=V$3),ROWS(V$4:V4))),"")</f>
        <v/>
      </c>
      <c r="W4" s="73" t="str">
        <f ca="1">IFERROR(INDEX(العملاء!$N$2:$N$100,_xlfn.AGGREGATE(15,6,(ROW(العملاء!$N$2:$N$100)-ROW(العملاء!$N$2)+1)/(العملاء!$O$2:$O$100=W$3),ROWS(W$4:W4))),"")</f>
        <v/>
      </c>
      <c r="X4" s="73" t="str">
        <f ca="1">IFERROR(INDEX(العملاء!$N$2:$N$100,_xlfn.AGGREGATE(15,6,(ROW(العملاء!$N$2:$N$100)-ROW(العملاء!$N$2)+1)/(العملاء!$O$2:$O$100=X$3),ROWS(X$4:X4))),"")</f>
        <v/>
      </c>
      <c r="Y4" s="73" t="str">
        <f ca="1">IFERROR(INDEX(العملاء!$N$2:$N$100,_xlfn.AGGREGATE(15,6,(ROW(العملاء!$N$2:$N$100)-ROW(العملاء!$N$2)+1)/(العملاء!$O$2:$O$100=Y$3),ROWS(Y$4:Y4))),"")</f>
        <v/>
      </c>
      <c r="Z4" s="73" t="str">
        <f ca="1">IFERROR(INDEX(العملاء!$N$2:$N$100,_xlfn.AGGREGATE(15,6,(ROW(العملاء!$N$2:$N$100)-ROW(العملاء!$N$2)+1)/(العملاء!$O$2:$O$100=Z$3),ROWS(Z$4:Z4))),"")</f>
        <v/>
      </c>
      <c r="AA4" s="73" t="str">
        <f ca="1">IFERROR(INDEX(العملاء!$N$2:$N$100,_xlfn.AGGREGATE(15,6,(ROW(العملاء!$N$2:$N$100)-ROW(العملاء!$N$2)+1)/(العملاء!$O$2:$O$100=AA$3),ROWS(AA$4:AA4))),"")</f>
        <v/>
      </c>
      <c r="AB4" s="73" t="str">
        <f ca="1">IFERROR(INDEX(العملاء!$N$2:$N$100,_xlfn.AGGREGATE(15,6,(ROW(العملاء!$N$2:$N$100)-ROW(العملاء!$N$2)+1)/(العملاء!$O$2:$O$100=AB$3),ROWS(AB$4:AB4))),"")</f>
        <v/>
      </c>
      <c r="AC4" s="73" t="str">
        <f ca="1">IFERROR(INDEX(العملاء!$N$2:$N$100,_xlfn.AGGREGATE(15,6,(ROW(العملاء!$N$2:$N$100)-ROW(العملاء!$N$2)+1)/(العملاء!$O$2:$O$100=AC$3),ROWS(AC$4:AC4))),"")</f>
        <v/>
      </c>
      <c r="AD4" s="73" t="str">
        <f ca="1">IFERROR(INDEX(العملاء!$N$2:$N$100,_xlfn.AGGREGATE(15,6,(ROW(العملاء!$N$2:$N$100)-ROW(العملاء!$N$2)+1)/(العملاء!$O$2:$O$100=AD$3),ROWS(AD$4:AD4))),"")</f>
        <v/>
      </c>
      <c r="AE4" s="73" t="str">
        <f ca="1">IFERROR(INDEX(العملاء!$N$2:$N$100,_xlfn.AGGREGATE(15,6,(ROW(العملاء!$N$2:$N$100)-ROW(العملاء!$N$2)+1)/(العملاء!$O$2:$O$100=AE$3),ROWS(AE$4:AE4))),"")</f>
        <v/>
      </c>
      <c r="AF4" s="73" t="str">
        <f ca="1">IFERROR(INDEX(العملاء!$N$2:$N$100,_xlfn.AGGREGATE(15,6,(ROW(العملاء!$N$2:$N$100)-ROW(العملاء!$N$2)+1)/(العملاء!$O$2:$O$100=AF$3),ROWS(AF$4:AF4))),"")</f>
        <v/>
      </c>
    </row>
    <row r="5" spans="1:32" ht="23.25" customHeight="1" thickBot="1">
      <c r="A5" s="89"/>
      <c r="B5" s="73" t="str">
        <f ca="1">IFERROR(INDEX(العملاء!$N$2:$N$100,_xlfn.AGGREGATE(15,6,(ROW(العملاء!$N$2:$N$100)-ROW(العملاء!$N$2)+1)/(العملاء!$O$2:$O$100=B$3),ROWS(B$4:B5))),"")</f>
        <v/>
      </c>
      <c r="C5" s="73" t="str">
        <f ca="1">IFERROR(INDEX(العملاء!$N$2:$N$100,_xlfn.AGGREGATE(15,6,(ROW(العملاء!$N$2:$N$100)-ROW(العملاء!$N$2)+1)/(العملاء!$O$2:$O$100=C$3),ROWS(C$4:C5))),"")</f>
        <v/>
      </c>
      <c r="D5" s="73" t="str">
        <f ca="1">IFERROR(INDEX(العملاء!$N$2:$N$100,_xlfn.AGGREGATE(15,6,(ROW(العملاء!$N$2:$N$100)-ROW(العملاء!$N$2)+1)/(العملاء!$O$2:$O$100=D$3),ROWS(D$4:D5))),"")</f>
        <v/>
      </c>
      <c r="E5" s="73" t="str">
        <f ca="1">IFERROR(INDEX(العملاء!$N$2:$N$100,_xlfn.AGGREGATE(15,6,(ROW(العملاء!$N$2:$N$100)-ROW(العملاء!$N$2)+1)/(العملاء!$O$2:$O$100=E$3),ROWS(E$4:E5))),"")</f>
        <v/>
      </c>
      <c r="F5" s="63" t="str">
        <f ca="1">IFERROR(INDEX(العملاء!$N$2:$N$100,_xlfn.AGGREGATE(15,6,(ROW(العملاء!$N$2:$N$100)-ROW(العملاء!$N$2)+1)/(العملاء!$O$2:$O$100=F$3),ROWS(F$4:F5))),"")</f>
        <v/>
      </c>
      <c r="G5" s="63" t="str">
        <f ca="1">IFERROR(INDEX(العملاء!$N$2:$N$100,_xlfn.AGGREGATE(15,6,(ROW(العملاء!$N$2:$N$100)-ROW(العملاء!$N$2)+1)/(العملاء!$O$2:$O$100=G$3),ROWS(G$4:G5))),"")</f>
        <v/>
      </c>
      <c r="H5" s="63" t="str">
        <f ca="1">IFERROR(INDEX(العملاء!$N$2:$N$100,_xlfn.AGGREGATE(15,6,(ROW(العملاء!$N$2:$N$100)-ROW(العملاء!$N$2)+1)/(العملاء!$O$2:$O$100=H$3),ROWS(H$4:H5))),"")</f>
        <v/>
      </c>
      <c r="I5" s="63" t="str">
        <f ca="1">IFERROR(INDEX(العملاء!$N$2:$N$100,_xlfn.AGGREGATE(15,6,(ROW(العملاء!$N$2:$N$100)-ROW(العملاء!$N$2)+1)/(العملاء!$O$2:$O$100=I$3),ROWS(I$4:I5))),"")</f>
        <v/>
      </c>
      <c r="J5" s="63" t="str">
        <f ca="1">IFERROR(INDEX(العملاء!$N$2:$N$100,_xlfn.AGGREGATE(15,6,(ROW(العملاء!$N$2:$N$100)-ROW(العملاء!$N$2)+1)/(العملاء!$O$2:$O$100=J$3),ROWS(J$4:J5))),"")</f>
        <v/>
      </c>
      <c r="K5" s="63" t="str">
        <f ca="1">IFERROR(INDEX(العملاء!$N$2:$N$100,_xlfn.AGGREGATE(15,6,(ROW(العملاء!$N$2:$N$100)-ROW(العملاء!$N$2)+1)/(العملاء!$O$2:$O$100=K$3),ROWS(K$4:K5))),"")</f>
        <v/>
      </c>
      <c r="L5" s="63" t="str">
        <f ca="1">IFERROR(INDEX(العملاء!$N$2:$N$100,_xlfn.AGGREGATE(15,6,(ROW(العملاء!$N$2:$N$100)-ROW(العملاء!$N$2)+1)/(العملاء!$O$2:$O$100=L$3),ROWS(L$4:L5))),"")</f>
        <v/>
      </c>
      <c r="M5" s="63" t="str">
        <f ca="1">IFERROR(INDEX(العملاء!$N$2:$N$100,_xlfn.AGGREGATE(15,6,(ROW(العملاء!$N$2:$N$100)-ROW(العملاء!$N$2)+1)/(العملاء!$O$2:$O$100=M$3),ROWS(M$4:M5))),"")</f>
        <v/>
      </c>
      <c r="N5" s="63" t="str">
        <f ca="1">IFERROR(INDEX(العملاء!$N$2:$N$100,_xlfn.AGGREGATE(15,6,(ROW(العملاء!$N$2:$N$100)-ROW(العملاء!$N$2)+1)/(العملاء!$O$2:$O$100=N$3),ROWS(N$4:N5))),"")</f>
        <v/>
      </c>
      <c r="O5" s="63" t="str">
        <f ca="1">IFERROR(INDEX(العملاء!$N$2:$N$100,_xlfn.AGGREGATE(15,6,(ROW(العملاء!$N$2:$N$100)-ROW(العملاء!$N$2)+1)/(العملاء!$O$2:$O$100=O$3),ROWS(O$4:O5))),"")</f>
        <v/>
      </c>
      <c r="P5" s="63" t="str">
        <f ca="1">IFERROR(INDEX(العملاء!$N$2:$N$100,_xlfn.AGGREGATE(15,6,(ROW(العملاء!$N$2:$N$100)-ROW(العملاء!$N$2)+1)/(العملاء!$O$2:$O$100=P$3),ROWS(P$4:P5))),"")</f>
        <v/>
      </c>
      <c r="Q5" s="63" t="str">
        <f ca="1">IFERROR(INDEX(العملاء!$N$2:$N$100,_xlfn.AGGREGATE(15,6,(ROW(العملاء!$N$2:$N$100)-ROW(العملاء!$N$2)+1)/(العملاء!$O$2:$O$100=Q$3),ROWS(Q$4:Q5))),"")</f>
        <v/>
      </c>
      <c r="R5" s="63" t="str">
        <f ca="1">IFERROR(INDEX(العملاء!$N$2:$N$100,_xlfn.AGGREGATE(15,6,(ROW(العملاء!$N$2:$N$100)-ROW(العملاء!$N$2)+1)/(العملاء!$O$2:$O$100=R$3),ROWS(R$4:R5))),"")</f>
        <v/>
      </c>
      <c r="S5" s="63" t="str">
        <f ca="1">IFERROR(INDEX(العملاء!$N$2:$N$100,_xlfn.AGGREGATE(15,6,(ROW(العملاء!$N$2:$N$100)-ROW(العملاء!$N$2)+1)/(العملاء!$O$2:$O$100=S$3),ROWS(S$4:S5))),"")</f>
        <v/>
      </c>
      <c r="T5" s="63" t="str">
        <f ca="1">IFERROR(INDEX(العملاء!$N$2:$N$100,_xlfn.AGGREGATE(15,6,(ROW(العملاء!$N$2:$N$100)-ROW(العملاء!$N$2)+1)/(العملاء!$O$2:$O$100=T$3),ROWS(T$4:T5))),"")</f>
        <v/>
      </c>
      <c r="U5" s="63" t="str">
        <f ca="1">IFERROR(INDEX(العملاء!$N$2:$N$100,_xlfn.AGGREGATE(15,6,(ROW(العملاء!$N$2:$N$100)-ROW(العملاء!$N$2)+1)/(العملاء!$O$2:$O$100=U$3),ROWS(U$4:U5))),"")</f>
        <v/>
      </c>
      <c r="V5" s="63" t="str">
        <f ca="1">IFERROR(INDEX(العملاء!$N$2:$N$100,_xlfn.AGGREGATE(15,6,(ROW(العملاء!$N$2:$N$100)-ROW(العملاء!$N$2)+1)/(العملاء!$O$2:$O$100=V$3),ROWS(V$4:V5))),"")</f>
        <v/>
      </c>
      <c r="W5" s="63" t="str">
        <f ca="1">IFERROR(INDEX(العملاء!$N$2:$N$100,_xlfn.AGGREGATE(15,6,(ROW(العملاء!$N$2:$N$100)-ROW(العملاء!$N$2)+1)/(العملاء!$O$2:$O$100=W$3),ROWS(W$4:W5))),"")</f>
        <v/>
      </c>
      <c r="X5" s="63" t="str">
        <f ca="1">IFERROR(INDEX(العملاء!$N$2:$N$100,_xlfn.AGGREGATE(15,6,(ROW(العملاء!$N$2:$N$100)-ROW(العملاء!$N$2)+1)/(العملاء!$O$2:$O$100=X$3),ROWS(X$4:X5))),"")</f>
        <v/>
      </c>
      <c r="Y5" s="63" t="str">
        <f ca="1">IFERROR(INDEX(العملاء!$N$2:$N$100,_xlfn.AGGREGATE(15,6,(ROW(العملاء!$N$2:$N$100)-ROW(العملاء!$N$2)+1)/(العملاء!$O$2:$O$100=Y$3),ROWS(Y$4:Y5))),"")</f>
        <v/>
      </c>
      <c r="Z5" s="63" t="str">
        <f ca="1">IFERROR(INDEX(العملاء!$N$2:$N$100,_xlfn.AGGREGATE(15,6,(ROW(العملاء!$N$2:$N$100)-ROW(العملاء!$N$2)+1)/(العملاء!$O$2:$O$100=Z$3),ROWS(Z$4:Z5))),"")</f>
        <v/>
      </c>
      <c r="AA5" s="63" t="str">
        <f ca="1">IFERROR(INDEX(العملاء!$N$2:$N$100,_xlfn.AGGREGATE(15,6,(ROW(العملاء!$N$2:$N$100)-ROW(العملاء!$N$2)+1)/(العملاء!$O$2:$O$100=AA$3),ROWS(AA$4:AA5))),"")</f>
        <v/>
      </c>
      <c r="AB5" s="63" t="str">
        <f ca="1">IFERROR(INDEX(العملاء!$N$2:$N$100,_xlfn.AGGREGATE(15,6,(ROW(العملاء!$N$2:$N$100)-ROW(العملاء!$N$2)+1)/(العملاء!$O$2:$O$100=AB$3),ROWS(AB$4:AB5))),"")</f>
        <v/>
      </c>
      <c r="AC5" s="63" t="str">
        <f ca="1">IFERROR(INDEX(العملاء!$N$2:$N$100,_xlfn.AGGREGATE(15,6,(ROW(العملاء!$N$2:$N$100)-ROW(العملاء!$N$2)+1)/(العملاء!$O$2:$O$100=AC$3),ROWS(AC$4:AC5))),"")</f>
        <v/>
      </c>
      <c r="AD5" s="63" t="str">
        <f ca="1">IFERROR(INDEX(العملاء!$N$2:$N$100,_xlfn.AGGREGATE(15,6,(ROW(العملاء!$N$2:$N$100)-ROW(العملاء!$N$2)+1)/(العملاء!$O$2:$O$100=AD$3),ROWS(AD$4:AD5))),"")</f>
        <v/>
      </c>
      <c r="AE5" s="63" t="str">
        <f ca="1">IFERROR(INDEX(العملاء!$N$2:$N$100,_xlfn.AGGREGATE(15,6,(ROW(العملاء!$N$2:$N$100)-ROW(العملاء!$N$2)+1)/(العملاء!$O$2:$O$100=AE$3),ROWS(AE$4:AE5))),"")</f>
        <v/>
      </c>
      <c r="AF5" s="63" t="str">
        <f ca="1">IFERROR(INDEX(العملاء!$N$2:$N$100,_xlfn.AGGREGATE(15,6,(ROW(العملاء!$N$2:$N$100)-ROW(العملاء!$N$2)+1)/(العملاء!$O$2:$O$100=AF$3),ROWS(AF$4:AF5))),"")</f>
        <v/>
      </c>
    </row>
    <row r="6" spans="1:32" ht="23.25" customHeight="1" thickBot="1">
      <c r="A6" s="88"/>
      <c r="B6" s="73" t="str">
        <f ca="1">IFERROR(INDEX(العملاء!$N$2:$N$100,_xlfn.AGGREGATE(15,6,(ROW(العملاء!$N$2:$N$100)-ROW(العملاء!$N$2)+1)/(العملاء!$O$2:$O$100=B$3),ROWS(B$4:B6))),"")</f>
        <v/>
      </c>
      <c r="C6" s="74" t="str">
        <f ca="1">IFERROR(INDEX(العملاء!$N$2:$N$100,_xlfn.AGGREGATE(15,6,(ROW(العملاء!$N$2:$N$100)-ROW(العملاء!$N$2)+1)/(العملاء!$O$2:$O$100=C$3),ROWS(C$4:C6))),"")</f>
        <v/>
      </c>
      <c r="D6" s="74" t="str">
        <f ca="1">IFERROR(INDEX(العملاء!$N$2:$N$100,_xlfn.AGGREGATE(15,6,(ROW(العملاء!$N$2:$N$100)-ROW(العملاء!$N$2)+1)/(العملاء!$O$2:$O$100=D$3),ROWS(D$4:D6))),"")</f>
        <v/>
      </c>
      <c r="E6" s="74" t="str">
        <f ca="1">IFERROR(INDEX(العملاء!$N$2:$N$100,_xlfn.AGGREGATE(15,6,(ROW(العملاء!$N$2:$N$100)-ROW(العملاء!$N$2)+1)/(العملاء!$O$2:$O$100=E$3),ROWS(E$4:E6))),"")</f>
        <v/>
      </c>
      <c r="F6" s="74" t="str">
        <f ca="1">IFERROR(INDEX(العملاء!$N$2:$N$100,_xlfn.AGGREGATE(15,6,(ROW(العملاء!$N$2:$N$100)-ROW(العملاء!$N$2)+1)/(العملاء!$O$2:$O$100=F$3),ROWS(F$4:F6))),"")</f>
        <v/>
      </c>
      <c r="G6" s="74" t="str">
        <f ca="1">IFERROR(INDEX(العملاء!$N$2:$N$100,_xlfn.AGGREGATE(15,6,(ROW(العملاء!$N$2:$N$100)-ROW(العملاء!$N$2)+1)/(العملاء!$O$2:$O$100=G$3),ROWS(G$4:G6))),"")</f>
        <v/>
      </c>
      <c r="H6" s="74" t="str">
        <f ca="1">IFERROR(INDEX(العملاء!$N$2:$N$100,_xlfn.AGGREGATE(15,6,(ROW(العملاء!$N$2:$N$100)-ROW(العملاء!$N$2)+1)/(العملاء!$O$2:$O$100=H$3),ROWS(H$4:H6))),"")</f>
        <v/>
      </c>
      <c r="I6" s="74" t="str">
        <f ca="1">IFERROR(INDEX(العملاء!$N$2:$N$100,_xlfn.AGGREGATE(15,6,(ROW(العملاء!$N$2:$N$100)-ROW(العملاء!$N$2)+1)/(العملاء!$O$2:$O$100=I$3),ROWS(I$4:I6))),"")</f>
        <v/>
      </c>
      <c r="J6" s="74" t="str">
        <f ca="1">IFERROR(INDEX(العملاء!$N$2:$N$100,_xlfn.AGGREGATE(15,6,(ROW(العملاء!$N$2:$N$100)-ROW(العملاء!$N$2)+1)/(العملاء!$O$2:$O$100=J$3),ROWS(J$4:J6))),"")</f>
        <v/>
      </c>
      <c r="K6" s="74" t="str">
        <f ca="1">IFERROR(INDEX(العملاء!$N$2:$N$100,_xlfn.AGGREGATE(15,6,(ROW(العملاء!$N$2:$N$100)-ROW(العملاء!$N$2)+1)/(العملاء!$O$2:$O$100=K$3),ROWS(K$4:K6))),"")</f>
        <v/>
      </c>
      <c r="L6" s="74" t="str">
        <f ca="1">IFERROR(INDEX(العملاء!$N$2:$N$100,_xlfn.AGGREGATE(15,6,(ROW(العملاء!$N$2:$N$100)-ROW(العملاء!$N$2)+1)/(العملاء!$O$2:$O$100=L$3),ROWS(L$4:L6))),"")</f>
        <v/>
      </c>
      <c r="M6" s="74" t="str">
        <f ca="1">IFERROR(INDEX(العملاء!$N$2:$N$100,_xlfn.AGGREGATE(15,6,(ROW(العملاء!$N$2:$N$100)-ROW(العملاء!$N$2)+1)/(العملاء!$O$2:$O$100=M$3),ROWS(M$4:M6))),"")</f>
        <v/>
      </c>
      <c r="N6" s="74" t="str">
        <f ca="1">IFERROR(INDEX(العملاء!$N$2:$N$100,_xlfn.AGGREGATE(15,6,(ROW(العملاء!$N$2:$N$100)-ROW(العملاء!$N$2)+1)/(العملاء!$O$2:$O$100=N$3),ROWS(N$4:N6))),"")</f>
        <v/>
      </c>
      <c r="O6" s="74" t="str">
        <f ca="1">IFERROR(INDEX(العملاء!$N$2:$N$100,_xlfn.AGGREGATE(15,6,(ROW(العملاء!$N$2:$N$100)-ROW(العملاء!$N$2)+1)/(العملاء!$O$2:$O$100=O$3),ROWS(O$4:O6))),"")</f>
        <v/>
      </c>
      <c r="P6" s="74" t="str">
        <f ca="1">IFERROR(INDEX(العملاء!$N$2:$N$100,_xlfn.AGGREGATE(15,6,(ROW(العملاء!$N$2:$N$100)-ROW(العملاء!$N$2)+1)/(العملاء!$O$2:$O$100=P$3),ROWS(P$4:P6))),"")</f>
        <v/>
      </c>
      <c r="Q6" s="74" t="str">
        <f ca="1">IFERROR(INDEX(العملاء!$N$2:$N$100,_xlfn.AGGREGATE(15,6,(ROW(العملاء!$N$2:$N$100)-ROW(العملاء!$N$2)+1)/(العملاء!$O$2:$O$100=Q$3),ROWS(Q$4:Q6))),"")</f>
        <v/>
      </c>
      <c r="R6" s="74" t="str">
        <f ca="1">IFERROR(INDEX(العملاء!$N$2:$N$100,_xlfn.AGGREGATE(15,6,(ROW(العملاء!$N$2:$N$100)-ROW(العملاء!$N$2)+1)/(العملاء!$O$2:$O$100=R$3),ROWS(R$4:R6))),"")</f>
        <v/>
      </c>
      <c r="S6" s="74" t="str">
        <f ca="1">IFERROR(INDEX(العملاء!$N$2:$N$100,_xlfn.AGGREGATE(15,6,(ROW(العملاء!$N$2:$N$100)-ROW(العملاء!$N$2)+1)/(العملاء!$O$2:$O$100=S$3),ROWS(S$4:S6))),"")</f>
        <v/>
      </c>
      <c r="T6" s="74" t="str">
        <f ca="1">IFERROR(INDEX(العملاء!$N$2:$N$100,_xlfn.AGGREGATE(15,6,(ROW(العملاء!$N$2:$N$100)-ROW(العملاء!$N$2)+1)/(العملاء!$O$2:$O$100=T$3),ROWS(T$4:T6))),"")</f>
        <v/>
      </c>
      <c r="U6" s="74" t="str">
        <f ca="1">IFERROR(INDEX(العملاء!$N$2:$N$100,_xlfn.AGGREGATE(15,6,(ROW(العملاء!$N$2:$N$100)-ROW(العملاء!$N$2)+1)/(العملاء!$O$2:$O$100=U$3),ROWS(U$4:U6))),"")</f>
        <v/>
      </c>
      <c r="V6" s="74" t="str">
        <f ca="1">IFERROR(INDEX(العملاء!$N$2:$N$100,_xlfn.AGGREGATE(15,6,(ROW(العملاء!$N$2:$N$100)-ROW(العملاء!$N$2)+1)/(العملاء!$O$2:$O$100=V$3),ROWS(V$4:V6))),"")</f>
        <v/>
      </c>
      <c r="W6" s="74" t="str">
        <f ca="1">IFERROR(INDEX(العملاء!$N$2:$N$100,_xlfn.AGGREGATE(15,6,(ROW(العملاء!$N$2:$N$100)-ROW(العملاء!$N$2)+1)/(العملاء!$O$2:$O$100=W$3),ROWS(W$4:W6))),"")</f>
        <v/>
      </c>
      <c r="X6" s="74" t="str">
        <f ca="1">IFERROR(INDEX(العملاء!$N$2:$N$100,_xlfn.AGGREGATE(15,6,(ROW(العملاء!$N$2:$N$100)-ROW(العملاء!$N$2)+1)/(العملاء!$O$2:$O$100=X$3),ROWS(X$4:X6))),"")</f>
        <v/>
      </c>
      <c r="Y6" s="74" t="str">
        <f ca="1">IFERROR(INDEX(العملاء!$N$2:$N$100,_xlfn.AGGREGATE(15,6,(ROW(العملاء!$N$2:$N$100)-ROW(العملاء!$N$2)+1)/(العملاء!$O$2:$O$100=Y$3),ROWS(Y$4:Y6))),"")</f>
        <v/>
      </c>
      <c r="Z6" s="74" t="str">
        <f ca="1">IFERROR(INDEX(العملاء!$N$2:$N$100,_xlfn.AGGREGATE(15,6,(ROW(العملاء!$N$2:$N$100)-ROW(العملاء!$N$2)+1)/(العملاء!$O$2:$O$100=Z$3),ROWS(Z$4:Z6))),"")</f>
        <v/>
      </c>
      <c r="AA6" s="74" t="str">
        <f ca="1">IFERROR(INDEX(العملاء!$N$2:$N$100,_xlfn.AGGREGATE(15,6,(ROW(العملاء!$N$2:$N$100)-ROW(العملاء!$N$2)+1)/(العملاء!$O$2:$O$100=AA$3),ROWS(AA$4:AA6))),"")</f>
        <v/>
      </c>
      <c r="AB6" s="74" t="str">
        <f ca="1">IFERROR(INDEX(العملاء!$N$2:$N$100,_xlfn.AGGREGATE(15,6,(ROW(العملاء!$N$2:$N$100)-ROW(العملاء!$N$2)+1)/(العملاء!$O$2:$O$100=AB$3),ROWS(AB$4:AB6))),"")</f>
        <v/>
      </c>
      <c r="AC6" s="74" t="str">
        <f ca="1">IFERROR(INDEX(العملاء!$N$2:$N$100,_xlfn.AGGREGATE(15,6,(ROW(العملاء!$N$2:$N$100)-ROW(العملاء!$N$2)+1)/(العملاء!$O$2:$O$100=AC$3),ROWS(AC$4:AC6))),"")</f>
        <v/>
      </c>
      <c r="AD6" s="74" t="str">
        <f ca="1">IFERROR(INDEX(العملاء!$N$2:$N$100,_xlfn.AGGREGATE(15,6,(ROW(العملاء!$N$2:$N$100)-ROW(العملاء!$N$2)+1)/(العملاء!$O$2:$O$100=AD$3),ROWS(AD$4:AD6))),"")</f>
        <v/>
      </c>
      <c r="AE6" s="74" t="str">
        <f ca="1">IFERROR(INDEX(العملاء!$N$2:$N$100,_xlfn.AGGREGATE(15,6,(ROW(العملاء!$N$2:$N$100)-ROW(العملاء!$N$2)+1)/(العملاء!$O$2:$O$100=AE$3),ROWS(AE$4:AE6))),"")</f>
        <v/>
      </c>
      <c r="AF6" s="74" t="str">
        <f ca="1">IFERROR(INDEX(العملاء!$N$2:$N$100,_xlfn.AGGREGATE(15,6,(ROW(العملاء!$N$2:$N$100)-ROW(العملاء!$N$2)+1)/(العملاء!$O$2:$O$100=AF$3),ROWS(AF$4:AF6))),"")</f>
        <v/>
      </c>
    </row>
    <row r="7" spans="1:32" ht="23.25" customHeight="1" thickBot="1">
      <c r="A7" s="89"/>
      <c r="B7" s="73" t="str">
        <f ca="1">IFERROR(INDEX(العملاء!$N$2:$N$100,_xlfn.AGGREGATE(15,6,(ROW(العملاء!$N$2:$N$100)-ROW(العملاء!$N$2)+1)/(العملاء!$O$2:$O$100=B$3),ROWS(B$4:B7))),"")</f>
        <v/>
      </c>
      <c r="C7" s="73" t="str">
        <f ca="1">IFERROR(INDEX(العملاء!$N$2:$N$100,_xlfn.AGGREGATE(15,6,(ROW(العملاء!$N$2:$N$100)-ROW(العملاء!$N$2)+1)/(العملاء!$O$2:$O$100=C$3),ROWS(C$4:C7))),"")</f>
        <v/>
      </c>
      <c r="D7" s="73" t="str">
        <f ca="1">IFERROR(INDEX(العملاء!$N$2:$N$100,_xlfn.AGGREGATE(15,6,(ROW(العملاء!$N$2:$N$100)-ROW(العملاء!$N$2)+1)/(العملاء!$O$2:$O$100=D$3),ROWS(D$4:D7))),"")</f>
        <v/>
      </c>
      <c r="E7" s="73" t="str">
        <f ca="1">IFERROR(INDEX(العملاء!$N$2:$N$100,_xlfn.AGGREGATE(15,6,(ROW(العملاء!$N$2:$N$100)-ROW(العملاء!$N$2)+1)/(العملاء!$O$2:$O$100=E$3),ROWS(E$4:E7))),"")</f>
        <v/>
      </c>
      <c r="F7" s="63" t="str">
        <f ca="1">IFERROR(INDEX(العملاء!$N$2:$N$100,_xlfn.AGGREGATE(15,6,(ROW(العملاء!$N$2:$N$100)-ROW(العملاء!$N$2)+1)/(العملاء!$O$2:$O$100=F$3),ROWS(F$4:F7))),"")</f>
        <v/>
      </c>
      <c r="G7" s="63" t="str">
        <f ca="1">IFERROR(INDEX(العملاء!$N$2:$N$100,_xlfn.AGGREGATE(15,6,(ROW(العملاء!$N$2:$N$100)-ROW(العملاء!$N$2)+1)/(العملاء!$O$2:$O$100=G$3),ROWS(G$4:G7))),"")</f>
        <v/>
      </c>
      <c r="H7" s="63" t="str">
        <f ca="1">IFERROR(INDEX(العملاء!$N$2:$N$100,_xlfn.AGGREGATE(15,6,(ROW(العملاء!$N$2:$N$100)-ROW(العملاء!$N$2)+1)/(العملاء!$O$2:$O$100=H$3),ROWS(H$4:H7))),"")</f>
        <v/>
      </c>
      <c r="I7" s="63" t="str">
        <f ca="1">IFERROR(INDEX(العملاء!$N$2:$N$100,_xlfn.AGGREGATE(15,6,(ROW(العملاء!$N$2:$N$100)-ROW(العملاء!$N$2)+1)/(العملاء!$O$2:$O$100=I$3),ROWS(I$4:I7))),"")</f>
        <v/>
      </c>
      <c r="J7" s="63" t="str">
        <f ca="1">IFERROR(INDEX(العملاء!$N$2:$N$100,_xlfn.AGGREGATE(15,6,(ROW(العملاء!$N$2:$N$100)-ROW(العملاء!$N$2)+1)/(العملاء!$O$2:$O$100=J$3),ROWS(J$4:J7))),"")</f>
        <v/>
      </c>
      <c r="K7" s="63" t="str">
        <f ca="1">IFERROR(INDEX(العملاء!$N$2:$N$100,_xlfn.AGGREGATE(15,6,(ROW(العملاء!$N$2:$N$100)-ROW(العملاء!$N$2)+1)/(العملاء!$O$2:$O$100=K$3),ROWS(K$4:K7))),"")</f>
        <v/>
      </c>
      <c r="L7" s="63" t="str">
        <f ca="1">IFERROR(INDEX(العملاء!$N$2:$N$100,_xlfn.AGGREGATE(15,6,(ROW(العملاء!$N$2:$N$100)-ROW(العملاء!$N$2)+1)/(العملاء!$O$2:$O$100=L$3),ROWS(L$4:L7))),"")</f>
        <v/>
      </c>
      <c r="M7" s="63" t="str">
        <f ca="1">IFERROR(INDEX(العملاء!$N$2:$N$100,_xlfn.AGGREGATE(15,6,(ROW(العملاء!$N$2:$N$100)-ROW(العملاء!$N$2)+1)/(العملاء!$O$2:$O$100=M$3),ROWS(M$4:M7))),"")</f>
        <v/>
      </c>
      <c r="N7" s="63" t="str">
        <f ca="1">IFERROR(INDEX(العملاء!$N$2:$N$100,_xlfn.AGGREGATE(15,6,(ROW(العملاء!$N$2:$N$100)-ROW(العملاء!$N$2)+1)/(العملاء!$O$2:$O$100=N$3),ROWS(N$4:N7))),"")</f>
        <v/>
      </c>
      <c r="O7" s="63" t="str">
        <f ca="1">IFERROR(INDEX(العملاء!$N$2:$N$100,_xlfn.AGGREGATE(15,6,(ROW(العملاء!$N$2:$N$100)-ROW(العملاء!$N$2)+1)/(العملاء!$O$2:$O$100=O$3),ROWS(O$4:O7))),"")</f>
        <v/>
      </c>
      <c r="P7" s="63" t="str">
        <f ca="1">IFERROR(INDEX(العملاء!$N$2:$N$100,_xlfn.AGGREGATE(15,6,(ROW(العملاء!$N$2:$N$100)-ROW(العملاء!$N$2)+1)/(العملاء!$O$2:$O$100=P$3),ROWS(P$4:P7))),"")</f>
        <v/>
      </c>
      <c r="Q7" s="63" t="str">
        <f ca="1">IFERROR(INDEX(العملاء!$N$2:$N$100,_xlfn.AGGREGATE(15,6,(ROW(العملاء!$N$2:$N$100)-ROW(العملاء!$N$2)+1)/(العملاء!$O$2:$O$100=Q$3),ROWS(Q$4:Q7))),"")</f>
        <v/>
      </c>
      <c r="R7" s="63" t="str">
        <f ca="1">IFERROR(INDEX(العملاء!$N$2:$N$100,_xlfn.AGGREGATE(15,6,(ROW(العملاء!$N$2:$N$100)-ROW(العملاء!$N$2)+1)/(العملاء!$O$2:$O$100=R$3),ROWS(R$4:R7))),"")</f>
        <v/>
      </c>
      <c r="S7" s="63" t="str">
        <f ca="1">IFERROR(INDEX(العملاء!$N$2:$N$100,_xlfn.AGGREGATE(15,6,(ROW(العملاء!$N$2:$N$100)-ROW(العملاء!$N$2)+1)/(العملاء!$O$2:$O$100=S$3),ROWS(S$4:S7))),"")</f>
        <v/>
      </c>
      <c r="T7" s="63" t="str">
        <f ca="1">IFERROR(INDEX(العملاء!$N$2:$N$100,_xlfn.AGGREGATE(15,6,(ROW(العملاء!$N$2:$N$100)-ROW(العملاء!$N$2)+1)/(العملاء!$O$2:$O$100=T$3),ROWS(T$4:T7))),"")</f>
        <v/>
      </c>
      <c r="U7" s="63" t="str">
        <f ca="1">IFERROR(INDEX(العملاء!$N$2:$N$100,_xlfn.AGGREGATE(15,6,(ROW(العملاء!$N$2:$N$100)-ROW(العملاء!$N$2)+1)/(العملاء!$O$2:$O$100=U$3),ROWS(U$4:U7))),"")</f>
        <v/>
      </c>
      <c r="V7" s="63" t="str">
        <f ca="1">IFERROR(INDEX(العملاء!$N$2:$N$100,_xlfn.AGGREGATE(15,6,(ROW(العملاء!$N$2:$N$100)-ROW(العملاء!$N$2)+1)/(العملاء!$O$2:$O$100=V$3),ROWS(V$4:V7))),"")</f>
        <v/>
      </c>
      <c r="W7" s="63" t="str">
        <f ca="1">IFERROR(INDEX(العملاء!$N$2:$N$100,_xlfn.AGGREGATE(15,6,(ROW(العملاء!$N$2:$N$100)-ROW(العملاء!$N$2)+1)/(العملاء!$O$2:$O$100=W$3),ROWS(W$4:W7))),"")</f>
        <v/>
      </c>
      <c r="X7" s="63" t="str">
        <f ca="1">IFERROR(INDEX(العملاء!$N$2:$N$100,_xlfn.AGGREGATE(15,6,(ROW(العملاء!$N$2:$N$100)-ROW(العملاء!$N$2)+1)/(العملاء!$O$2:$O$100=X$3),ROWS(X$4:X7))),"")</f>
        <v/>
      </c>
      <c r="Y7" s="63" t="str">
        <f ca="1">IFERROR(INDEX(العملاء!$N$2:$N$100,_xlfn.AGGREGATE(15,6,(ROW(العملاء!$N$2:$N$100)-ROW(العملاء!$N$2)+1)/(العملاء!$O$2:$O$100=Y$3),ROWS(Y$4:Y7))),"")</f>
        <v/>
      </c>
      <c r="Z7" s="63" t="str">
        <f ca="1">IFERROR(INDEX(العملاء!$N$2:$N$100,_xlfn.AGGREGATE(15,6,(ROW(العملاء!$N$2:$N$100)-ROW(العملاء!$N$2)+1)/(العملاء!$O$2:$O$100=Z$3),ROWS(Z$4:Z7))),"")</f>
        <v/>
      </c>
      <c r="AA7" s="63" t="str">
        <f ca="1">IFERROR(INDEX(العملاء!$N$2:$N$100,_xlfn.AGGREGATE(15,6,(ROW(العملاء!$N$2:$N$100)-ROW(العملاء!$N$2)+1)/(العملاء!$O$2:$O$100=AA$3),ROWS(AA$4:AA7))),"")</f>
        <v/>
      </c>
      <c r="AB7" s="63" t="str">
        <f ca="1">IFERROR(INDEX(العملاء!$N$2:$N$100,_xlfn.AGGREGATE(15,6,(ROW(العملاء!$N$2:$N$100)-ROW(العملاء!$N$2)+1)/(العملاء!$O$2:$O$100=AB$3),ROWS(AB$4:AB7))),"")</f>
        <v/>
      </c>
      <c r="AC7" s="63" t="str">
        <f ca="1">IFERROR(INDEX(العملاء!$N$2:$N$100,_xlfn.AGGREGATE(15,6,(ROW(العملاء!$N$2:$N$100)-ROW(العملاء!$N$2)+1)/(العملاء!$O$2:$O$100=AC$3),ROWS(AC$4:AC7))),"")</f>
        <v/>
      </c>
      <c r="AD7" s="63" t="str">
        <f ca="1">IFERROR(INDEX(العملاء!$N$2:$N$100,_xlfn.AGGREGATE(15,6,(ROW(العملاء!$N$2:$N$100)-ROW(العملاء!$N$2)+1)/(العملاء!$O$2:$O$100=AD$3),ROWS(AD$4:AD7))),"")</f>
        <v/>
      </c>
      <c r="AE7" s="63" t="str">
        <f ca="1">IFERROR(INDEX(العملاء!$N$2:$N$100,_xlfn.AGGREGATE(15,6,(ROW(العملاء!$N$2:$N$100)-ROW(العملاء!$N$2)+1)/(العملاء!$O$2:$O$100=AE$3),ROWS(AE$4:AE7))),"")</f>
        <v/>
      </c>
      <c r="AF7" s="63" t="str">
        <f ca="1">IFERROR(INDEX(العملاء!$N$2:$N$100,_xlfn.AGGREGATE(15,6,(ROW(العملاء!$N$2:$N$100)-ROW(العملاء!$N$2)+1)/(العملاء!$O$2:$O$100=AF$3),ROWS(AF$4:AF7))),"")</f>
        <v/>
      </c>
    </row>
    <row r="8" spans="1:32" ht="23.25" customHeight="1" thickBot="1">
      <c r="A8" s="88"/>
      <c r="B8" s="74" t="str">
        <f ca="1">IFERROR(INDEX(العملاء!$N$2:$N$100,_xlfn.AGGREGATE(15,6,(ROW(العملاء!$N$2:$N$100)-ROW(العملاء!$N$2)+1)/(العملاء!$O$2:$O$100=B$3),ROWS(B$4:B8))),"")</f>
        <v/>
      </c>
      <c r="C8" s="74" t="str">
        <f ca="1">IFERROR(INDEX(العملاء!$N$2:$N$100,_xlfn.AGGREGATE(15,6,(ROW(العملاء!$N$2:$N$100)-ROW(العملاء!$N$2)+1)/(العملاء!$O$2:$O$100=C$3),ROWS(C$4:C8))),"")</f>
        <v/>
      </c>
      <c r="D8" s="74" t="str">
        <f ca="1">IFERROR(INDEX(العملاء!$N$2:$N$100,_xlfn.AGGREGATE(15,6,(ROW(العملاء!$N$2:$N$100)-ROW(العملاء!$N$2)+1)/(العملاء!$O$2:$O$100=D$3),ROWS(D$4:D8))),"")</f>
        <v/>
      </c>
      <c r="E8" s="74" t="str">
        <f ca="1">IFERROR(INDEX(العملاء!$N$2:$N$100,_xlfn.AGGREGATE(15,6,(ROW(العملاء!$N$2:$N$100)-ROW(العملاء!$N$2)+1)/(العملاء!$O$2:$O$100=E$3),ROWS(E$4:E8))),"")</f>
        <v/>
      </c>
      <c r="F8" s="74" t="str">
        <f ca="1">IFERROR(INDEX(العملاء!$N$2:$N$100,_xlfn.AGGREGATE(15,6,(ROW(العملاء!$N$2:$N$100)-ROW(العملاء!$N$2)+1)/(العملاء!$O$2:$O$100=F$3),ROWS(F$4:F8))),"")</f>
        <v/>
      </c>
      <c r="G8" s="74" t="str">
        <f ca="1">IFERROR(INDEX(العملاء!$N$2:$N$100,_xlfn.AGGREGATE(15,6,(ROW(العملاء!$N$2:$N$100)-ROW(العملاء!$N$2)+1)/(العملاء!$O$2:$O$100=G$3),ROWS(G$4:G8))),"")</f>
        <v/>
      </c>
      <c r="H8" s="74" t="str">
        <f ca="1">IFERROR(INDEX(العملاء!$N$2:$N$100,_xlfn.AGGREGATE(15,6,(ROW(العملاء!$N$2:$N$100)-ROW(العملاء!$N$2)+1)/(العملاء!$O$2:$O$100=H$3),ROWS(H$4:H8))),"")</f>
        <v/>
      </c>
      <c r="I8" s="74" t="str">
        <f ca="1">IFERROR(INDEX(العملاء!$N$2:$N$100,_xlfn.AGGREGATE(15,6,(ROW(العملاء!$N$2:$N$100)-ROW(العملاء!$N$2)+1)/(العملاء!$O$2:$O$100=I$3),ROWS(I$4:I8))),"")</f>
        <v/>
      </c>
      <c r="J8" s="74" t="str">
        <f ca="1">IFERROR(INDEX(العملاء!$N$2:$N$100,_xlfn.AGGREGATE(15,6,(ROW(العملاء!$N$2:$N$100)-ROW(العملاء!$N$2)+1)/(العملاء!$O$2:$O$100=J$3),ROWS(J$4:J8))),"")</f>
        <v/>
      </c>
      <c r="K8" s="74" t="str">
        <f ca="1">IFERROR(INDEX(العملاء!$N$2:$N$100,_xlfn.AGGREGATE(15,6,(ROW(العملاء!$N$2:$N$100)-ROW(العملاء!$N$2)+1)/(العملاء!$O$2:$O$100=K$3),ROWS(K$4:K8))),"")</f>
        <v/>
      </c>
      <c r="L8" s="74" t="str">
        <f ca="1">IFERROR(INDEX(العملاء!$N$2:$N$100,_xlfn.AGGREGATE(15,6,(ROW(العملاء!$N$2:$N$100)-ROW(العملاء!$N$2)+1)/(العملاء!$O$2:$O$100=L$3),ROWS(L$4:L8))),"")</f>
        <v/>
      </c>
      <c r="M8" s="74" t="str">
        <f ca="1">IFERROR(INDEX(العملاء!$N$2:$N$100,_xlfn.AGGREGATE(15,6,(ROW(العملاء!$N$2:$N$100)-ROW(العملاء!$N$2)+1)/(العملاء!$O$2:$O$100=M$3),ROWS(M$4:M8))),"")</f>
        <v/>
      </c>
      <c r="N8" s="74" t="str">
        <f ca="1">IFERROR(INDEX(العملاء!$N$2:$N$100,_xlfn.AGGREGATE(15,6,(ROW(العملاء!$N$2:$N$100)-ROW(العملاء!$N$2)+1)/(العملاء!$O$2:$O$100=N$3),ROWS(N$4:N8))),"")</f>
        <v/>
      </c>
      <c r="O8" s="74" t="str">
        <f ca="1">IFERROR(INDEX(العملاء!$N$2:$N$100,_xlfn.AGGREGATE(15,6,(ROW(العملاء!$N$2:$N$100)-ROW(العملاء!$N$2)+1)/(العملاء!$O$2:$O$100=O$3),ROWS(O$4:O8))),"")</f>
        <v/>
      </c>
      <c r="P8" s="74" t="str">
        <f ca="1">IFERROR(INDEX(العملاء!$N$2:$N$100,_xlfn.AGGREGATE(15,6,(ROW(العملاء!$N$2:$N$100)-ROW(العملاء!$N$2)+1)/(العملاء!$O$2:$O$100=P$3),ROWS(P$4:P8))),"")</f>
        <v/>
      </c>
      <c r="Q8" s="74" t="str">
        <f ca="1">IFERROR(INDEX(العملاء!$N$2:$N$100,_xlfn.AGGREGATE(15,6,(ROW(العملاء!$N$2:$N$100)-ROW(العملاء!$N$2)+1)/(العملاء!$O$2:$O$100=Q$3),ROWS(Q$4:Q8))),"")</f>
        <v/>
      </c>
      <c r="R8" s="74" t="str">
        <f ca="1">IFERROR(INDEX(العملاء!$N$2:$N$100,_xlfn.AGGREGATE(15,6,(ROW(العملاء!$N$2:$N$100)-ROW(العملاء!$N$2)+1)/(العملاء!$O$2:$O$100=R$3),ROWS(R$4:R8))),"")</f>
        <v/>
      </c>
      <c r="S8" s="74" t="str">
        <f ca="1">IFERROR(INDEX(العملاء!$N$2:$N$100,_xlfn.AGGREGATE(15,6,(ROW(العملاء!$N$2:$N$100)-ROW(العملاء!$N$2)+1)/(العملاء!$O$2:$O$100=S$3),ROWS(S$4:S8))),"")</f>
        <v/>
      </c>
      <c r="T8" s="74" t="str">
        <f ca="1">IFERROR(INDEX(العملاء!$N$2:$N$100,_xlfn.AGGREGATE(15,6,(ROW(العملاء!$N$2:$N$100)-ROW(العملاء!$N$2)+1)/(العملاء!$O$2:$O$100=T$3),ROWS(T$4:T8))),"")</f>
        <v/>
      </c>
      <c r="U8" s="74" t="str">
        <f ca="1">IFERROR(INDEX(العملاء!$N$2:$N$100,_xlfn.AGGREGATE(15,6,(ROW(العملاء!$N$2:$N$100)-ROW(العملاء!$N$2)+1)/(العملاء!$O$2:$O$100=U$3),ROWS(U$4:U8))),"")</f>
        <v/>
      </c>
      <c r="V8" s="74" t="str">
        <f ca="1">IFERROR(INDEX(العملاء!$N$2:$N$100,_xlfn.AGGREGATE(15,6,(ROW(العملاء!$N$2:$N$100)-ROW(العملاء!$N$2)+1)/(العملاء!$O$2:$O$100=V$3),ROWS(V$4:V8))),"")</f>
        <v/>
      </c>
      <c r="W8" s="74" t="str">
        <f ca="1">IFERROR(INDEX(العملاء!$N$2:$N$100,_xlfn.AGGREGATE(15,6,(ROW(العملاء!$N$2:$N$100)-ROW(العملاء!$N$2)+1)/(العملاء!$O$2:$O$100=W$3),ROWS(W$4:W8))),"")</f>
        <v/>
      </c>
      <c r="X8" s="74" t="str">
        <f ca="1">IFERROR(INDEX(العملاء!$N$2:$N$100,_xlfn.AGGREGATE(15,6,(ROW(العملاء!$N$2:$N$100)-ROW(العملاء!$N$2)+1)/(العملاء!$O$2:$O$100=X$3),ROWS(X$4:X8))),"")</f>
        <v/>
      </c>
      <c r="Y8" s="74" t="str">
        <f ca="1">IFERROR(INDEX(العملاء!$N$2:$N$100,_xlfn.AGGREGATE(15,6,(ROW(العملاء!$N$2:$N$100)-ROW(العملاء!$N$2)+1)/(العملاء!$O$2:$O$100=Y$3),ROWS(Y$4:Y8))),"")</f>
        <v/>
      </c>
      <c r="Z8" s="74" t="str">
        <f ca="1">IFERROR(INDEX(العملاء!$N$2:$N$100,_xlfn.AGGREGATE(15,6,(ROW(العملاء!$N$2:$N$100)-ROW(العملاء!$N$2)+1)/(العملاء!$O$2:$O$100=Z$3),ROWS(Z$4:Z8))),"")</f>
        <v/>
      </c>
      <c r="AA8" s="74" t="str">
        <f ca="1">IFERROR(INDEX(العملاء!$N$2:$N$100,_xlfn.AGGREGATE(15,6,(ROW(العملاء!$N$2:$N$100)-ROW(العملاء!$N$2)+1)/(العملاء!$O$2:$O$100=AA$3),ROWS(AA$4:AA8))),"")</f>
        <v/>
      </c>
      <c r="AB8" s="74" t="str">
        <f ca="1">IFERROR(INDEX(العملاء!$N$2:$N$100,_xlfn.AGGREGATE(15,6,(ROW(العملاء!$N$2:$N$100)-ROW(العملاء!$N$2)+1)/(العملاء!$O$2:$O$100=AB$3),ROWS(AB$4:AB8))),"")</f>
        <v/>
      </c>
      <c r="AC8" s="74" t="str">
        <f ca="1">IFERROR(INDEX(العملاء!$N$2:$N$100,_xlfn.AGGREGATE(15,6,(ROW(العملاء!$N$2:$N$100)-ROW(العملاء!$N$2)+1)/(العملاء!$O$2:$O$100=AC$3),ROWS(AC$4:AC8))),"")</f>
        <v/>
      </c>
      <c r="AD8" s="74" t="str">
        <f ca="1">IFERROR(INDEX(العملاء!$N$2:$N$100,_xlfn.AGGREGATE(15,6,(ROW(العملاء!$N$2:$N$100)-ROW(العملاء!$N$2)+1)/(العملاء!$O$2:$O$100=AD$3),ROWS(AD$4:AD8))),"")</f>
        <v/>
      </c>
      <c r="AE8" s="74" t="str">
        <f ca="1">IFERROR(INDEX(العملاء!$N$2:$N$100,_xlfn.AGGREGATE(15,6,(ROW(العملاء!$N$2:$N$100)-ROW(العملاء!$N$2)+1)/(العملاء!$O$2:$O$100=AE$3),ROWS(AE$4:AE8))),"")</f>
        <v/>
      </c>
      <c r="AF8" s="74" t="str">
        <f ca="1">IFERROR(INDEX(العملاء!$N$2:$N$100,_xlfn.AGGREGATE(15,6,(ROW(العملاء!$N$2:$N$100)-ROW(العملاء!$N$2)+1)/(العملاء!$O$2:$O$100=AF$3),ROWS(AF$4:AF8))),"")</f>
        <v/>
      </c>
    </row>
    <row r="9" spans="1:32" ht="23.25" customHeight="1" thickBot="1">
      <c r="A9" s="89"/>
      <c r="B9" s="73" t="str">
        <f ca="1">IFERROR(INDEX(العملاء!$N$2:$N$100,_xlfn.AGGREGATE(15,6,(ROW(العملاء!$N$2:$N$100)-ROW(العملاء!$N$2)+1)/(العملاء!$O$2:$O$100=B$3),ROWS(B$4:B9))),"")</f>
        <v/>
      </c>
      <c r="C9" s="73" t="str">
        <f ca="1">IFERROR(INDEX(العملاء!$N$2:$N$100,_xlfn.AGGREGATE(15,6,(ROW(العملاء!$N$2:$N$100)-ROW(العملاء!$N$2)+1)/(العملاء!$O$2:$O$100=C$3),ROWS(C$4:C9))),"")</f>
        <v/>
      </c>
      <c r="D9" s="73" t="str">
        <f ca="1">IFERROR(INDEX(العملاء!$N$2:$N$100,_xlfn.AGGREGATE(15,6,(ROW(العملاء!$N$2:$N$100)-ROW(العملاء!$N$2)+1)/(العملاء!$O$2:$O$100=D$3),ROWS(D$4:D9))),"")</f>
        <v/>
      </c>
      <c r="E9" s="73" t="str">
        <f ca="1">IFERROR(INDEX(العملاء!$N$2:$N$100,_xlfn.AGGREGATE(15,6,(ROW(العملاء!$N$2:$N$100)-ROW(العملاء!$N$2)+1)/(العملاء!$O$2:$O$100=E$3),ROWS(E$4:E9))),"")</f>
        <v/>
      </c>
      <c r="F9" s="63" t="str">
        <f ca="1">IFERROR(INDEX(العملاء!$N$2:$N$100,_xlfn.AGGREGATE(15,6,(ROW(العملاء!$N$2:$N$100)-ROW(العملاء!$N$2)+1)/(العملاء!$O$2:$O$100=F$3),ROWS(F$4:F9))),"")</f>
        <v/>
      </c>
      <c r="G9" s="63" t="str">
        <f ca="1">IFERROR(INDEX(العملاء!$N$2:$N$100,_xlfn.AGGREGATE(15,6,(ROW(العملاء!$N$2:$N$100)-ROW(العملاء!$N$2)+1)/(العملاء!$O$2:$O$100=G$3),ROWS(G$4:G9))),"")</f>
        <v/>
      </c>
      <c r="H9" s="63" t="str">
        <f ca="1">IFERROR(INDEX(العملاء!$N$2:$N$100,_xlfn.AGGREGATE(15,6,(ROW(العملاء!$N$2:$N$100)-ROW(العملاء!$N$2)+1)/(العملاء!$O$2:$O$100=H$3),ROWS(H$4:H9))),"")</f>
        <v/>
      </c>
      <c r="I9" s="63" t="str">
        <f ca="1">IFERROR(INDEX(العملاء!$N$2:$N$100,_xlfn.AGGREGATE(15,6,(ROW(العملاء!$N$2:$N$100)-ROW(العملاء!$N$2)+1)/(العملاء!$O$2:$O$100=I$3),ROWS(I$4:I9))),"")</f>
        <v/>
      </c>
      <c r="J9" s="63" t="str">
        <f ca="1">IFERROR(INDEX(العملاء!$N$2:$N$100,_xlfn.AGGREGATE(15,6,(ROW(العملاء!$N$2:$N$100)-ROW(العملاء!$N$2)+1)/(العملاء!$O$2:$O$100=J$3),ROWS(J$4:J9))),"")</f>
        <v/>
      </c>
      <c r="K9" s="63" t="str">
        <f ca="1">IFERROR(INDEX(العملاء!$N$2:$N$100,_xlfn.AGGREGATE(15,6,(ROW(العملاء!$N$2:$N$100)-ROW(العملاء!$N$2)+1)/(العملاء!$O$2:$O$100=K$3),ROWS(K$4:K9))),"")</f>
        <v/>
      </c>
      <c r="L9" s="63" t="str">
        <f ca="1">IFERROR(INDEX(العملاء!$N$2:$N$100,_xlfn.AGGREGATE(15,6,(ROW(العملاء!$N$2:$N$100)-ROW(العملاء!$N$2)+1)/(العملاء!$O$2:$O$100=L$3),ROWS(L$4:L9))),"")</f>
        <v/>
      </c>
      <c r="M9" s="63" t="str">
        <f ca="1">IFERROR(INDEX(العملاء!$N$2:$N$100,_xlfn.AGGREGATE(15,6,(ROW(العملاء!$N$2:$N$100)-ROW(العملاء!$N$2)+1)/(العملاء!$O$2:$O$100=M$3),ROWS(M$4:M9))),"")</f>
        <v/>
      </c>
      <c r="N9" s="63" t="str">
        <f ca="1">IFERROR(INDEX(العملاء!$N$2:$N$100,_xlfn.AGGREGATE(15,6,(ROW(العملاء!$N$2:$N$100)-ROW(العملاء!$N$2)+1)/(العملاء!$O$2:$O$100=N$3),ROWS(N$4:N9))),"")</f>
        <v/>
      </c>
      <c r="O9" s="63" t="str">
        <f ca="1">IFERROR(INDEX(العملاء!$N$2:$N$100,_xlfn.AGGREGATE(15,6,(ROW(العملاء!$N$2:$N$100)-ROW(العملاء!$N$2)+1)/(العملاء!$O$2:$O$100=O$3),ROWS(O$4:O9))),"")</f>
        <v/>
      </c>
      <c r="P9" s="63" t="str">
        <f ca="1">IFERROR(INDEX(العملاء!$N$2:$N$100,_xlfn.AGGREGATE(15,6,(ROW(العملاء!$N$2:$N$100)-ROW(العملاء!$N$2)+1)/(العملاء!$O$2:$O$100=P$3),ROWS(P$4:P9))),"")</f>
        <v/>
      </c>
      <c r="Q9" s="63" t="str">
        <f ca="1">IFERROR(INDEX(العملاء!$N$2:$N$100,_xlfn.AGGREGATE(15,6,(ROW(العملاء!$N$2:$N$100)-ROW(العملاء!$N$2)+1)/(العملاء!$O$2:$O$100=Q$3),ROWS(Q$4:Q9))),"")</f>
        <v/>
      </c>
      <c r="R9" s="63" t="str">
        <f ca="1">IFERROR(INDEX(العملاء!$N$2:$N$100,_xlfn.AGGREGATE(15,6,(ROW(العملاء!$N$2:$N$100)-ROW(العملاء!$N$2)+1)/(العملاء!$O$2:$O$100=R$3),ROWS(R$4:R9))),"")</f>
        <v/>
      </c>
      <c r="S9" s="63" t="str">
        <f ca="1">IFERROR(INDEX(العملاء!$N$2:$N$100,_xlfn.AGGREGATE(15,6,(ROW(العملاء!$N$2:$N$100)-ROW(العملاء!$N$2)+1)/(العملاء!$O$2:$O$100=S$3),ROWS(S$4:S9))),"")</f>
        <v/>
      </c>
      <c r="T9" s="63" t="str">
        <f ca="1">IFERROR(INDEX(العملاء!$N$2:$N$100,_xlfn.AGGREGATE(15,6,(ROW(العملاء!$N$2:$N$100)-ROW(العملاء!$N$2)+1)/(العملاء!$O$2:$O$100=T$3),ROWS(T$4:T9))),"")</f>
        <v/>
      </c>
      <c r="U9" s="63" t="str">
        <f ca="1">IFERROR(INDEX(العملاء!$N$2:$N$100,_xlfn.AGGREGATE(15,6,(ROW(العملاء!$N$2:$N$100)-ROW(العملاء!$N$2)+1)/(العملاء!$O$2:$O$100=U$3),ROWS(U$4:U9))),"")</f>
        <v/>
      </c>
      <c r="V9" s="63" t="str">
        <f ca="1">IFERROR(INDEX(العملاء!$N$2:$N$100,_xlfn.AGGREGATE(15,6,(ROW(العملاء!$N$2:$N$100)-ROW(العملاء!$N$2)+1)/(العملاء!$O$2:$O$100=V$3),ROWS(V$4:V9))),"")</f>
        <v/>
      </c>
      <c r="W9" s="63" t="str">
        <f ca="1">IFERROR(INDEX(العملاء!$N$2:$N$100,_xlfn.AGGREGATE(15,6,(ROW(العملاء!$N$2:$N$100)-ROW(العملاء!$N$2)+1)/(العملاء!$O$2:$O$100=W$3),ROWS(W$4:W9))),"")</f>
        <v/>
      </c>
      <c r="X9" s="63" t="str">
        <f ca="1">IFERROR(INDEX(العملاء!$N$2:$N$100,_xlfn.AGGREGATE(15,6,(ROW(العملاء!$N$2:$N$100)-ROW(العملاء!$N$2)+1)/(العملاء!$O$2:$O$100=X$3),ROWS(X$4:X9))),"")</f>
        <v/>
      </c>
      <c r="Y9" s="63" t="str">
        <f ca="1">IFERROR(INDEX(العملاء!$N$2:$N$100,_xlfn.AGGREGATE(15,6,(ROW(العملاء!$N$2:$N$100)-ROW(العملاء!$N$2)+1)/(العملاء!$O$2:$O$100=Y$3),ROWS(Y$4:Y9))),"")</f>
        <v/>
      </c>
      <c r="Z9" s="63" t="str">
        <f ca="1">IFERROR(INDEX(العملاء!$N$2:$N$100,_xlfn.AGGREGATE(15,6,(ROW(العملاء!$N$2:$N$100)-ROW(العملاء!$N$2)+1)/(العملاء!$O$2:$O$100=Z$3),ROWS(Z$4:Z9))),"")</f>
        <v/>
      </c>
      <c r="AA9" s="63" t="str">
        <f ca="1">IFERROR(INDEX(العملاء!$N$2:$N$100,_xlfn.AGGREGATE(15,6,(ROW(العملاء!$N$2:$N$100)-ROW(العملاء!$N$2)+1)/(العملاء!$O$2:$O$100=AA$3),ROWS(AA$4:AA9))),"")</f>
        <v/>
      </c>
      <c r="AB9" s="63" t="str">
        <f ca="1">IFERROR(INDEX(العملاء!$N$2:$N$100,_xlfn.AGGREGATE(15,6,(ROW(العملاء!$N$2:$N$100)-ROW(العملاء!$N$2)+1)/(العملاء!$O$2:$O$100=AB$3),ROWS(AB$4:AB9))),"")</f>
        <v/>
      </c>
      <c r="AC9" s="63" t="str">
        <f ca="1">IFERROR(INDEX(العملاء!$N$2:$N$100,_xlfn.AGGREGATE(15,6,(ROW(العملاء!$N$2:$N$100)-ROW(العملاء!$N$2)+1)/(العملاء!$O$2:$O$100=AC$3),ROWS(AC$4:AC9))),"")</f>
        <v/>
      </c>
      <c r="AD9" s="63" t="str">
        <f ca="1">IFERROR(INDEX(العملاء!$N$2:$N$100,_xlfn.AGGREGATE(15,6,(ROW(العملاء!$N$2:$N$100)-ROW(العملاء!$N$2)+1)/(العملاء!$O$2:$O$100=AD$3),ROWS(AD$4:AD9))),"")</f>
        <v/>
      </c>
      <c r="AE9" s="63" t="str">
        <f ca="1">IFERROR(INDEX(العملاء!$N$2:$N$100,_xlfn.AGGREGATE(15,6,(ROW(العملاء!$N$2:$N$100)-ROW(العملاء!$N$2)+1)/(العملاء!$O$2:$O$100=AE$3),ROWS(AE$4:AE9))),"")</f>
        <v/>
      </c>
      <c r="AF9" s="63" t="str">
        <f ca="1">IFERROR(INDEX(العملاء!$N$2:$N$100,_xlfn.AGGREGATE(15,6,(ROW(العملاء!$N$2:$N$100)-ROW(العملاء!$N$2)+1)/(العملاء!$O$2:$O$100=AF$3),ROWS(AF$4:AF9))),"")</f>
        <v/>
      </c>
    </row>
    <row r="10" spans="1:32" ht="23.25" customHeight="1" thickBot="1">
      <c r="A10" s="88"/>
      <c r="B10" s="74" t="str">
        <f ca="1">IFERROR(INDEX(العملاء!$N$2:$N$100,_xlfn.AGGREGATE(15,6,(ROW(العملاء!$N$2:$N$100)-ROW(العملاء!$N$2)+1)/(العملاء!$O$2:$O$100=B$3),ROWS(B$4:B10))),"")</f>
        <v/>
      </c>
      <c r="C10" s="74" t="str">
        <f ca="1">IFERROR(INDEX(العملاء!$N$2:$N$100,_xlfn.AGGREGATE(15,6,(ROW(العملاء!$N$2:$N$100)-ROW(العملاء!$N$2)+1)/(العملاء!$O$2:$O$100=C$3),ROWS(C$4:C10))),"")</f>
        <v/>
      </c>
      <c r="D10" s="74" t="str">
        <f ca="1">IFERROR(INDEX(العملاء!$N$2:$N$100,_xlfn.AGGREGATE(15,6,(ROW(العملاء!$N$2:$N$100)-ROW(العملاء!$N$2)+1)/(العملاء!$O$2:$O$100=D$3),ROWS(D$4:D10))),"")</f>
        <v/>
      </c>
      <c r="E10" s="74" t="str">
        <f ca="1">IFERROR(INDEX(العملاء!$N$2:$N$100,_xlfn.AGGREGATE(15,6,(ROW(العملاء!$N$2:$N$100)-ROW(العملاء!$N$2)+1)/(العملاء!$O$2:$O$100=E$3),ROWS(E$4:E10))),"")</f>
        <v/>
      </c>
      <c r="F10" s="74" t="str">
        <f ca="1">IFERROR(INDEX(العملاء!$N$2:$N$100,_xlfn.AGGREGATE(15,6,(ROW(العملاء!$N$2:$N$100)-ROW(العملاء!$N$2)+1)/(العملاء!$O$2:$O$100=F$3),ROWS(F$4:F10))),"")</f>
        <v/>
      </c>
      <c r="G10" s="74" t="str">
        <f ca="1">IFERROR(INDEX(العملاء!$N$2:$N$100,_xlfn.AGGREGATE(15,6,(ROW(العملاء!$N$2:$N$100)-ROW(العملاء!$N$2)+1)/(العملاء!$O$2:$O$100=G$3),ROWS(G$4:G10))),"")</f>
        <v/>
      </c>
      <c r="H10" s="74" t="str">
        <f ca="1">IFERROR(INDEX(العملاء!$N$2:$N$100,_xlfn.AGGREGATE(15,6,(ROW(العملاء!$N$2:$N$100)-ROW(العملاء!$N$2)+1)/(العملاء!$O$2:$O$100=H$3),ROWS(H$4:H10))),"")</f>
        <v/>
      </c>
      <c r="I10" s="74" t="str">
        <f ca="1">IFERROR(INDEX(العملاء!$N$2:$N$100,_xlfn.AGGREGATE(15,6,(ROW(العملاء!$N$2:$N$100)-ROW(العملاء!$N$2)+1)/(العملاء!$O$2:$O$100=I$3),ROWS(I$4:I10))),"")</f>
        <v/>
      </c>
      <c r="J10" s="74" t="str">
        <f ca="1">IFERROR(INDEX(العملاء!$N$2:$N$100,_xlfn.AGGREGATE(15,6,(ROW(العملاء!$N$2:$N$100)-ROW(العملاء!$N$2)+1)/(العملاء!$O$2:$O$100=J$3),ROWS(J$4:J10))),"")</f>
        <v/>
      </c>
      <c r="K10" s="74" t="str">
        <f ca="1">IFERROR(INDEX(العملاء!$N$2:$N$100,_xlfn.AGGREGATE(15,6,(ROW(العملاء!$N$2:$N$100)-ROW(العملاء!$N$2)+1)/(العملاء!$O$2:$O$100=K$3),ROWS(K$4:K10))),"")</f>
        <v/>
      </c>
      <c r="L10" s="74" t="str">
        <f ca="1">IFERROR(INDEX(العملاء!$N$2:$N$100,_xlfn.AGGREGATE(15,6,(ROW(العملاء!$N$2:$N$100)-ROW(العملاء!$N$2)+1)/(العملاء!$O$2:$O$100=L$3),ROWS(L$4:L10))),"")</f>
        <v/>
      </c>
      <c r="M10" s="74" t="str">
        <f ca="1">IFERROR(INDEX(العملاء!$N$2:$N$100,_xlfn.AGGREGATE(15,6,(ROW(العملاء!$N$2:$N$100)-ROW(العملاء!$N$2)+1)/(العملاء!$O$2:$O$100=M$3),ROWS(M$4:M10))),"")</f>
        <v/>
      </c>
      <c r="N10" s="74" t="str">
        <f ca="1">IFERROR(INDEX(العملاء!$N$2:$N$100,_xlfn.AGGREGATE(15,6,(ROW(العملاء!$N$2:$N$100)-ROW(العملاء!$N$2)+1)/(العملاء!$O$2:$O$100=N$3),ROWS(N$4:N10))),"")</f>
        <v/>
      </c>
      <c r="O10" s="74" t="str">
        <f ca="1">IFERROR(INDEX(العملاء!$N$2:$N$100,_xlfn.AGGREGATE(15,6,(ROW(العملاء!$N$2:$N$100)-ROW(العملاء!$N$2)+1)/(العملاء!$O$2:$O$100=O$3),ROWS(O$4:O10))),"")</f>
        <v/>
      </c>
      <c r="P10" s="74" t="str">
        <f ca="1">IFERROR(INDEX(العملاء!$N$2:$N$100,_xlfn.AGGREGATE(15,6,(ROW(العملاء!$N$2:$N$100)-ROW(العملاء!$N$2)+1)/(العملاء!$O$2:$O$100=P$3),ROWS(P$4:P10))),"")</f>
        <v/>
      </c>
      <c r="Q10" s="74" t="str">
        <f ca="1">IFERROR(INDEX(العملاء!$N$2:$N$100,_xlfn.AGGREGATE(15,6,(ROW(العملاء!$N$2:$N$100)-ROW(العملاء!$N$2)+1)/(العملاء!$O$2:$O$100=Q$3),ROWS(Q$4:Q10))),"")</f>
        <v/>
      </c>
      <c r="R10" s="74" t="str">
        <f ca="1">IFERROR(INDEX(العملاء!$N$2:$N$100,_xlfn.AGGREGATE(15,6,(ROW(العملاء!$N$2:$N$100)-ROW(العملاء!$N$2)+1)/(العملاء!$O$2:$O$100=R$3),ROWS(R$4:R10))),"")</f>
        <v/>
      </c>
      <c r="S10" s="74" t="str">
        <f ca="1">IFERROR(INDEX(العملاء!$N$2:$N$100,_xlfn.AGGREGATE(15,6,(ROW(العملاء!$N$2:$N$100)-ROW(العملاء!$N$2)+1)/(العملاء!$O$2:$O$100=S$3),ROWS(S$4:S10))),"")</f>
        <v/>
      </c>
      <c r="T10" s="74" t="str">
        <f ca="1">IFERROR(INDEX(العملاء!$N$2:$N$100,_xlfn.AGGREGATE(15,6,(ROW(العملاء!$N$2:$N$100)-ROW(العملاء!$N$2)+1)/(العملاء!$O$2:$O$100=T$3),ROWS(T$4:T10))),"")</f>
        <v/>
      </c>
      <c r="U10" s="74" t="str">
        <f ca="1">IFERROR(INDEX(العملاء!$N$2:$N$100,_xlfn.AGGREGATE(15,6,(ROW(العملاء!$N$2:$N$100)-ROW(العملاء!$N$2)+1)/(العملاء!$O$2:$O$100=U$3),ROWS(U$4:U10))),"")</f>
        <v/>
      </c>
      <c r="V10" s="74" t="str">
        <f ca="1">IFERROR(INDEX(العملاء!$N$2:$N$100,_xlfn.AGGREGATE(15,6,(ROW(العملاء!$N$2:$N$100)-ROW(العملاء!$N$2)+1)/(العملاء!$O$2:$O$100=V$3),ROWS(V$4:V10))),"")</f>
        <v/>
      </c>
      <c r="W10" s="74" t="str">
        <f ca="1">IFERROR(INDEX(العملاء!$N$2:$N$100,_xlfn.AGGREGATE(15,6,(ROW(العملاء!$N$2:$N$100)-ROW(العملاء!$N$2)+1)/(العملاء!$O$2:$O$100=W$3),ROWS(W$4:W10))),"")</f>
        <v/>
      </c>
      <c r="X10" s="74" t="str">
        <f ca="1">IFERROR(INDEX(العملاء!$N$2:$N$100,_xlfn.AGGREGATE(15,6,(ROW(العملاء!$N$2:$N$100)-ROW(العملاء!$N$2)+1)/(العملاء!$O$2:$O$100=X$3),ROWS(X$4:X10))),"")</f>
        <v/>
      </c>
      <c r="Y10" s="74" t="str">
        <f ca="1">IFERROR(INDEX(العملاء!$N$2:$N$100,_xlfn.AGGREGATE(15,6,(ROW(العملاء!$N$2:$N$100)-ROW(العملاء!$N$2)+1)/(العملاء!$O$2:$O$100=Y$3),ROWS(Y$4:Y10))),"")</f>
        <v/>
      </c>
      <c r="Z10" s="74" t="str">
        <f ca="1">IFERROR(INDEX(العملاء!$N$2:$N$100,_xlfn.AGGREGATE(15,6,(ROW(العملاء!$N$2:$N$100)-ROW(العملاء!$N$2)+1)/(العملاء!$O$2:$O$100=Z$3),ROWS(Z$4:Z10))),"")</f>
        <v/>
      </c>
      <c r="AA10" s="74" t="str">
        <f ca="1">IFERROR(INDEX(العملاء!$N$2:$N$100,_xlfn.AGGREGATE(15,6,(ROW(العملاء!$N$2:$N$100)-ROW(العملاء!$N$2)+1)/(العملاء!$O$2:$O$100=AA$3),ROWS(AA$4:AA10))),"")</f>
        <v/>
      </c>
      <c r="AB10" s="74" t="str">
        <f ca="1">IFERROR(INDEX(العملاء!$N$2:$N$100,_xlfn.AGGREGATE(15,6,(ROW(العملاء!$N$2:$N$100)-ROW(العملاء!$N$2)+1)/(العملاء!$O$2:$O$100=AB$3),ROWS(AB$4:AB10))),"")</f>
        <v/>
      </c>
      <c r="AC10" s="74" t="str">
        <f ca="1">IFERROR(INDEX(العملاء!$N$2:$N$100,_xlfn.AGGREGATE(15,6,(ROW(العملاء!$N$2:$N$100)-ROW(العملاء!$N$2)+1)/(العملاء!$O$2:$O$100=AC$3),ROWS(AC$4:AC10))),"")</f>
        <v/>
      </c>
      <c r="AD10" s="74" t="str">
        <f ca="1">IFERROR(INDEX(العملاء!$N$2:$N$100,_xlfn.AGGREGATE(15,6,(ROW(العملاء!$N$2:$N$100)-ROW(العملاء!$N$2)+1)/(العملاء!$O$2:$O$100=AD$3),ROWS(AD$4:AD10))),"")</f>
        <v/>
      </c>
      <c r="AE10" s="74" t="str">
        <f ca="1">IFERROR(INDEX(العملاء!$N$2:$N$100,_xlfn.AGGREGATE(15,6,(ROW(العملاء!$N$2:$N$100)-ROW(العملاء!$N$2)+1)/(العملاء!$O$2:$O$100=AE$3),ROWS(AE$4:AE10))),"")</f>
        <v/>
      </c>
      <c r="AF10" s="74" t="str">
        <f ca="1">IFERROR(INDEX(العملاء!$N$2:$N$100,_xlfn.AGGREGATE(15,6,(ROW(العملاء!$N$2:$N$100)-ROW(العملاء!$N$2)+1)/(العملاء!$O$2:$O$100=AF$3),ROWS(AF$4:AF10))),"")</f>
        <v/>
      </c>
    </row>
    <row r="11" spans="1:32" ht="23.25" customHeight="1" thickBot="1">
      <c r="A11" s="89"/>
      <c r="B11" s="73" t="str">
        <f ca="1">IFERROR(INDEX(العملاء!$N$2:$N$100,_xlfn.AGGREGATE(15,6,(ROW(العملاء!$N$2:$N$100)-ROW(العملاء!$N$2)+1)/(العملاء!$O$2:$O$100=B$3),ROWS(B$4:B11))),"")</f>
        <v/>
      </c>
      <c r="C11" s="73" t="str">
        <f ca="1">IFERROR(INDEX(العملاء!$N$2:$N$100,_xlfn.AGGREGATE(15,6,(ROW(العملاء!$N$2:$N$100)-ROW(العملاء!$N$2)+1)/(العملاء!$O$2:$O$100=C$3),ROWS(C$4:C11))),"")</f>
        <v/>
      </c>
      <c r="D11" s="73" t="str">
        <f ca="1">IFERROR(INDEX(العملاء!$N$2:$N$100,_xlfn.AGGREGATE(15,6,(ROW(العملاء!$N$2:$N$100)-ROW(العملاء!$N$2)+1)/(العملاء!$O$2:$O$100=D$3),ROWS(D$4:D11))),"")</f>
        <v/>
      </c>
      <c r="E11" s="73" t="str">
        <f ca="1">IFERROR(INDEX(العملاء!$N$2:$N$100,_xlfn.AGGREGATE(15,6,(ROW(العملاء!$N$2:$N$100)-ROW(العملاء!$N$2)+1)/(العملاء!$O$2:$O$100=E$3),ROWS(E$4:E11))),"")</f>
        <v/>
      </c>
      <c r="F11" s="63" t="str">
        <f ca="1">IFERROR(INDEX(العملاء!$N$2:$N$100,_xlfn.AGGREGATE(15,6,(ROW(العملاء!$N$2:$N$100)-ROW(العملاء!$N$2)+1)/(العملاء!$O$2:$O$100=F$3),ROWS(F$4:F11))),"")</f>
        <v/>
      </c>
      <c r="G11" s="63" t="str">
        <f ca="1">IFERROR(INDEX(العملاء!$N$2:$N$100,_xlfn.AGGREGATE(15,6,(ROW(العملاء!$N$2:$N$100)-ROW(العملاء!$N$2)+1)/(العملاء!$O$2:$O$100=G$3),ROWS(G$4:G11))),"")</f>
        <v/>
      </c>
      <c r="H11" s="63" t="str">
        <f ca="1">IFERROR(INDEX(العملاء!$N$2:$N$100,_xlfn.AGGREGATE(15,6,(ROW(العملاء!$N$2:$N$100)-ROW(العملاء!$N$2)+1)/(العملاء!$O$2:$O$100=H$3),ROWS(H$4:H11))),"")</f>
        <v/>
      </c>
      <c r="I11" s="63" t="str">
        <f ca="1">IFERROR(INDEX(العملاء!$N$2:$N$100,_xlfn.AGGREGATE(15,6,(ROW(العملاء!$N$2:$N$100)-ROW(العملاء!$N$2)+1)/(العملاء!$O$2:$O$100=I$3),ROWS(I$4:I11))),"")</f>
        <v/>
      </c>
      <c r="J11" s="63" t="str">
        <f ca="1">IFERROR(INDEX(العملاء!$N$2:$N$100,_xlfn.AGGREGATE(15,6,(ROW(العملاء!$N$2:$N$100)-ROW(العملاء!$N$2)+1)/(العملاء!$O$2:$O$100=J$3),ROWS(J$4:J11))),"")</f>
        <v/>
      </c>
      <c r="K11" s="63" t="str">
        <f ca="1">IFERROR(INDEX(العملاء!$N$2:$N$100,_xlfn.AGGREGATE(15,6,(ROW(العملاء!$N$2:$N$100)-ROW(العملاء!$N$2)+1)/(العملاء!$O$2:$O$100=K$3),ROWS(K$4:K11))),"")</f>
        <v/>
      </c>
      <c r="L11" s="63" t="str">
        <f ca="1">IFERROR(INDEX(العملاء!$N$2:$N$100,_xlfn.AGGREGATE(15,6,(ROW(العملاء!$N$2:$N$100)-ROW(العملاء!$N$2)+1)/(العملاء!$O$2:$O$100=L$3),ROWS(L$4:L11))),"")</f>
        <v/>
      </c>
      <c r="M11" s="63" t="str">
        <f ca="1">IFERROR(INDEX(العملاء!$N$2:$N$100,_xlfn.AGGREGATE(15,6,(ROW(العملاء!$N$2:$N$100)-ROW(العملاء!$N$2)+1)/(العملاء!$O$2:$O$100=M$3),ROWS(M$4:M11))),"")</f>
        <v/>
      </c>
      <c r="N11" s="63" t="str">
        <f ca="1">IFERROR(INDEX(العملاء!$N$2:$N$100,_xlfn.AGGREGATE(15,6,(ROW(العملاء!$N$2:$N$100)-ROW(العملاء!$N$2)+1)/(العملاء!$O$2:$O$100=N$3),ROWS(N$4:N11))),"")</f>
        <v/>
      </c>
      <c r="O11" s="63" t="str">
        <f ca="1">IFERROR(INDEX(العملاء!$N$2:$N$100,_xlfn.AGGREGATE(15,6,(ROW(العملاء!$N$2:$N$100)-ROW(العملاء!$N$2)+1)/(العملاء!$O$2:$O$100=O$3),ROWS(O$4:O11))),"")</f>
        <v/>
      </c>
      <c r="P11" s="63" t="str">
        <f ca="1">IFERROR(INDEX(العملاء!$N$2:$N$100,_xlfn.AGGREGATE(15,6,(ROW(العملاء!$N$2:$N$100)-ROW(العملاء!$N$2)+1)/(العملاء!$O$2:$O$100=P$3),ROWS(P$4:P11))),"")</f>
        <v/>
      </c>
      <c r="Q11" s="63" t="str">
        <f ca="1">IFERROR(INDEX(العملاء!$N$2:$N$100,_xlfn.AGGREGATE(15,6,(ROW(العملاء!$N$2:$N$100)-ROW(العملاء!$N$2)+1)/(العملاء!$O$2:$O$100=Q$3),ROWS(Q$4:Q11))),"")</f>
        <v/>
      </c>
      <c r="R11" s="63" t="str">
        <f ca="1">IFERROR(INDEX(العملاء!$N$2:$N$100,_xlfn.AGGREGATE(15,6,(ROW(العملاء!$N$2:$N$100)-ROW(العملاء!$N$2)+1)/(العملاء!$O$2:$O$100=R$3),ROWS(R$4:R11))),"")</f>
        <v/>
      </c>
      <c r="S11" s="63" t="str">
        <f ca="1">IFERROR(INDEX(العملاء!$N$2:$N$100,_xlfn.AGGREGATE(15,6,(ROW(العملاء!$N$2:$N$100)-ROW(العملاء!$N$2)+1)/(العملاء!$O$2:$O$100=S$3),ROWS(S$4:S11))),"")</f>
        <v/>
      </c>
      <c r="T11" s="63" t="str">
        <f ca="1">IFERROR(INDEX(العملاء!$N$2:$N$100,_xlfn.AGGREGATE(15,6,(ROW(العملاء!$N$2:$N$100)-ROW(العملاء!$N$2)+1)/(العملاء!$O$2:$O$100=T$3),ROWS(T$4:T11))),"")</f>
        <v/>
      </c>
      <c r="U11" s="63" t="str">
        <f ca="1">IFERROR(INDEX(العملاء!$N$2:$N$100,_xlfn.AGGREGATE(15,6,(ROW(العملاء!$N$2:$N$100)-ROW(العملاء!$N$2)+1)/(العملاء!$O$2:$O$100=U$3),ROWS(U$4:U11))),"")</f>
        <v/>
      </c>
      <c r="V11" s="63" t="str">
        <f ca="1">IFERROR(INDEX(العملاء!$N$2:$N$100,_xlfn.AGGREGATE(15,6,(ROW(العملاء!$N$2:$N$100)-ROW(العملاء!$N$2)+1)/(العملاء!$O$2:$O$100=V$3),ROWS(V$4:V11))),"")</f>
        <v/>
      </c>
      <c r="W11" s="63" t="str">
        <f ca="1">IFERROR(INDEX(العملاء!$N$2:$N$100,_xlfn.AGGREGATE(15,6,(ROW(العملاء!$N$2:$N$100)-ROW(العملاء!$N$2)+1)/(العملاء!$O$2:$O$100=W$3),ROWS(W$4:W11))),"")</f>
        <v/>
      </c>
      <c r="X11" s="63" t="str">
        <f ca="1">IFERROR(INDEX(العملاء!$N$2:$N$100,_xlfn.AGGREGATE(15,6,(ROW(العملاء!$N$2:$N$100)-ROW(العملاء!$N$2)+1)/(العملاء!$O$2:$O$100=X$3),ROWS(X$4:X11))),"")</f>
        <v/>
      </c>
      <c r="Y11" s="63" t="str">
        <f ca="1">IFERROR(INDEX(العملاء!$N$2:$N$100,_xlfn.AGGREGATE(15,6,(ROW(العملاء!$N$2:$N$100)-ROW(العملاء!$N$2)+1)/(العملاء!$O$2:$O$100=Y$3),ROWS(Y$4:Y11))),"")</f>
        <v/>
      </c>
      <c r="Z11" s="63" t="str">
        <f ca="1">IFERROR(INDEX(العملاء!$N$2:$N$100,_xlfn.AGGREGATE(15,6,(ROW(العملاء!$N$2:$N$100)-ROW(العملاء!$N$2)+1)/(العملاء!$O$2:$O$100=Z$3),ROWS(Z$4:Z11))),"")</f>
        <v/>
      </c>
      <c r="AA11" s="63" t="str">
        <f ca="1">IFERROR(INDEX(العملاء!$N$2:$N$100,_xlfn.AGGREGATE(15,6,(ROW(العملاء!$N$2:$N$100)-ROW(العملاء!$N$2)+1)/(العملاء!$O$2:$O$100=AA$3),ROWS(AA$4:AA11))),"")</f>
        <v/>
      </c>
      <c r="AB11" s="63" t="str">
        <f ca="1">IFERROR(INDEX(العملاء!$N$2:$N$100,_xlfn.AGGREGATE(15,6,(ROW(العملاء!$N$2:$N$100)-ROW(العملاء!$N$2)+1)/(العملاء!$O$2:$O$100=AB$3),ROWS(AB$4:AB11))),"")</f>
        <v/>
      </c>
      <c r="AC11" s="63" t="str">
        <f ca="1">IFERROR(INDEX(العملاء!$N$2:$N$100,_xlfn.AGGREGATE(15,6,(ROW(العملاء!$N$2:$N$100)-ROW(العملاء!$N$2)+1)/(العملاء!$O$2:$O$100=AC$3),ROWS(AC$4:AC11))),"")</f>
        <v/>
      </c>
      <c r="AD11" s="63" t="str">
        <f ca="1">IFERROR(INDEX(العملاء!$N$2:$N$100,_xlfn.AGGREGATE(15,6,(ROW(العملاء!$N$2:$N$100)-ROW(العملاء!$N$2)+1)/(العملاء!$O$2:$O$100=AD$3),ROWS(AD$4:AD11))),"")</f>
        <v/>
      </c>
      <c r="AE11" s="63" t="str">
        <f ca="1">IFERROR(INDEX(العملاء!$N$2:$N$100,_xlfn.AGGREGATE(15,6,(ROW(العملاء!$N$2:$N$100)-ROW(العملاء!$N$2)+1)/(العملاء!$O$2:$O$100=AE$3),ROWS(AE$4:AE11))),"")</f>
        <v/>
      </c>
      <c r="AF11" s="63" t="str">
        <f ca="1">IFERROR(INDEX(العملاء!$N$2:$N$100,_xlfn.AGGREGATE(15,6,(ROW(العملاء!$N$2:$N$100)-ROW(العملاء!$N$2)+1)/(العملاء!$O$2:$O$100=AF$3),ROWS(AF$4:AF11))),"")</f>
        <v/>
      </c>
    </row>
    <row r="12" spans="1:32" ht="23.25" customHeight="1" thickBot="1">
      <c r="A12" s="88"/>
      <c r="B12" s="74" t="str">
        <f ca="1">IFERROR(INDEX(العملاء!$N$2:$N$100,_xlfn.AGGREGATE(15,6,(ROW(العملاء!$N$2:$N$100)-ROW(العملاء!$N$2)+1)/(العملاء!$O$2:$O$100=B$3),ROWS(B$4:B12))),"")</f>
        <v/>
      </c>
      <c r="C12" s="74" t="str">
        <f ca="1">IFERROR(INDEX(العملاء!$N$2:$N$100,_xlfn.AGGREGATE(15,6,(ROW(العملاء!$N$2:$N$100)-ROW(العملاء!$N$2)+1)/(العملاء!$O$2:$O$100=C$3),ROWS(C$4:C12))),"")</f>
        <v/>
      </c>
      <c r="D12" s="74" t="str">
        <f ca="1">IFERROR(INDEX(العملاء!$N$2:$N$100,_xlfn.AGGREGATE(15,6,(ROW(العملاء!$N$2:$N$100)-ROW(العملاء!$N$2)+1)/(العملاء!$O$2:$O$100=D$3),ROWS(D$4:D12))),"")</f>
        <v/>
      </c>
      <c r="E12" s="74" t="str">
        <f ca="1">IFERROR(INDEX(العملاء!$N$2:$N$100,_xlfn.AGGREGATE(15,6,(ROW(العملاء!$N$2:$N$100)-ROW(العملاء!$N$2)+1)/(العملاء!$O$2:$O$100=E$3),ROWS(E$4:E12))),"")</f>
        <v/>
      </c>
      <c r="F12" s="74" t="str">
        <f ca="1">IFERROR(INDEX(العملاء!$N$2:$N$100,_xlfn.AGGREGATE(15,6,(ROW(العملاء!$N$2:$N$100)-ROW(العملاء!$N$2)+1)/(العملاء!$O$2:$O$100=F$3),ROWS(F$4:F12))),"")</f>
        <v/>
      </c>
      <c r="G12" s="74" t="str">
        <f ca="1">IFERROR(INDEX(العملاء!$N$2:$N$100,_xlfn.AGGREGATE(15,6,(ROW(العملاء!$N$2:$N$100)-ROW(العملاء!$N$2)+1)/(العملاء!$O$2:$O$100=G$3),ROWS(G$4:G12))),"")</f>
        <v/>
      </c>
      <c r="H12" s="74" t="str">
        <f ca="1">IFERROR(INDEX(العملاء!$N$2:$N$100,_xlfn.AGGREGATE(15,6,(ROW(العملاء!$N$2:$N$100)-ROW(العملاء!$N$2)+1)/(العملاء!$O$2:$O$100=H$3),ROWS(H$4:H12))),"")</f>
        <v/>
      </c>
      <c r="I12" s="74" t="str">
        <f ca="1">IFERROR(INDEX(العملاء!$N$2:$N$100,_xlfn.AGGREGATE(15,6,(ROW(العملاء!$N$2:$N$100)-ROW(العملاء!$N$2)+1)/(العملاء!$O$2:$O$100=I$3),ROWS(I$4:I12))),"")</f>
        <v/>
      </c>
      <c r="J12" s="74" t="str">
        <f ca="1">IFERROR(INDEX(العملاء!$N$2:$N$100,_xlfn.AGGREGATE(15,6,(ROW(العملاء!$N$2:$N$100)-ROW(العملاء!$N$2)+1)/(العملاء!$O$2:$O$100=J$3),ROWS(J$4:J12))),"")</f>
        <v/>
      </c>
      <c r="K12" s="74" t="str">
        <f ca="1">IFERROR(INDEX(العملاء!$N$2:$N$100,_xlfn.AGGREGATE(15,6,(ROW(العملاء!$N$2:$N$100)-ROW(العملاء!$N$2)+1)/(العملاء!$O$2:$O$100=K$3),ROWS(K$4:K12))),"")</f>
        <v/>
      </c>
      <c r="L12" s="74" t="str">
        <f ca="1">IFERROR(INDEX(العملاء!$N$2:$N$100,_xlfn.AGGREGATE(15,6,(ROW(العملاء!$N$2:$N$100)-ROW(العملاء!$N$2)+1)/(العملاء!$O$2:$O$100=L$3),ROWS(L$4:L12))),"")</f>
        <v/>
      </c>
      <c r="M12" s="74" t="str">
        <f ca="1">IFERROR(INDEX(العملاء!$N$2:$N$100,_xlfn.AGGREGATE(15,6,(ROW(العملاء!$N$2:$N$100)-ROW(العملاء!$N$2)+1)/(العملاء!$O$2:$O$100=M$3),ROWS(M$4:M12))),"")</f>
        <v/>
      </c>
      <c r="N12" s="74" t="str">
        <f ca="1">IFERROR(INDEX(العملاء!$N$2:$N$100,_xlfn.AGGREGATE(15,6,(ROW(العملاء!$N$2:$N$100)-ROW(العملاء!$N$2)+1)/(العملاء!$O$2:$O$100=N$3),ROWS(N$4:N12))),"")</f>
        <v/>
      </c>
      <c r="O12" s="74" t="str">
        <f ca="1">IFERROR(INDEX(العملاء!$N$2:$N$100,_xlfn.AGGREGATE(15,6,(ROW(العملاء!$N$2:$N$100)-ROW(العملاء!$N$2)+1)/(العملاء!$O$2:$O$100=O$3),ROWS(O$4:O12))),"")</f>
        <v/>
      </c>
      <c r="P12" s="74" t="str">
        <f ca="1">IFERROR(INDEX(العملاء!$N$2:$N$100,_xlfn.AGGREGATE(15,6,(ROW(العملاء!$N$2:$N$100)-ROW(العملاء!$N$2)+1)/(العملاء!$O$2:$O$100=P$3),ROWS(P$4:P12))),"")</f>
        <v/>
      </c>
      <c r="Q12" s="74" t="str">
        <f ca="1">IFERROR(INDEX(العملاء!$N$2:$N$100,_xlfn.AGGREGATE(15,6,(ROW(العملاء!$N$2:$N$100)-ROW(العملاء!$N$2)+1)/(العملاء!$O$2:$O$100=Q$3),ROWS(Q$4:Q12))),"")</f>
        <v/>
      </c>
      <c r="R12" s="74" t="str">
        <f ca="1">IFERROR(INDEX(العملاء!$N$2:$N$100,_xlfn.AGGREGATE(15,6,(ROW(العملاء!$N$2:$N$100)-ROW(العملاء!$N$2)+1)/(العملاء!$O$2:$O$100=R$3),ROWS(R$4:R12))),"")</f>
        <v/>
      </c>
      <c r="S12" s="74" t="str">
        <f ca="1">IFERROR(INDEX(العملاء!$N$2:$N$100,_xlfn.AGGREGATE(15,6,(ROW(العملاء!$N$2:$N$100)-ROW(العملاء!$N$2)+1)/(العملاء!$O$2:$O$100=S$3),ROWS(S$4:S12))),"")</f>
        <v/>
      </c>
      <c r="T12" s="74" t="str">
        <f ca="1">IFERROR(INDEX(العملاء!$N$2:$N$100,_xlfn.AGGREGATE(15,6,(ROW(العملاء!$N$2:$N$100)-ROW(العملاء!$N$2)+1)/(العملاء!$O$2:$O$100=T$3),ROWS(T$4:T12))),"")</f>
        <v/>
      </c>
      <c r="U12" s="74" t="str">
        <f ca="1">IFERROR(INDEX(العملاء!$N$2:$N$100,_xlfn.AGGREGATE(15,6,(ROW(العملاء!$N$2:$N$100)-ROW(العملاء!$N$2)+1)/(العملاء!$O$2:$O$100=U$3),ROWS(U$4:U12))),"")</f>
        <v/>
      </c>
      <c r="V12" s="74" t="str">
        <f ca="1">IFERROR(INDEX(العملاء!$N$2:$N$100,_xlfn.AGGREGATE(15,6,(ROW(العملاء!$N$2:$N$100)-ROW(العملاء!$N$2)+1)/(العملاء!$O$2:$O$100=V$3),ROWS(V$4:V12))),"")</f>
        <v/>
      </c>
      <c r="W12" s="74" t="str">
        <f ca="1">IFERROR(INDEX(العملاء!$N$2:$N$100,_xlfn.AGGREGATE(15,6,(ROW(العملاء!$N$2:$N$100)-ROW(العملاء!$N$2)+1)/(العملاء!$O$2:$O$100=W$3),ROWS(W$4:W12))),"")</f>
        <v/>
      </c>
      <c r="X12" s="74" t="str">
        <f ca="1">IFERROR(INDEX(العملاء!$N$2:$N$100,_xlfn.AGGREGATE(15,6,(ROW(العملاء!$N$2:$N$100)-ROW(العملاء!$N$2)+1)/(العملاء!$O$2:$O$100=X$3),ROWS(X$4:X12))),"")</f>
        <v/>
      </c>
      <c r="Y12" s="74" t="str">
        <f ca="1">IFERROR(INDEX(العملاء!$N$2:$N$100,_xlfn.AGGREGATE(15,6,(ROW(العملاء!$N$2:$N$100)-ROW(العملاء!$N$2)+1)/(العملاء!$O$2:$O$100=Y$3),ROWS(Y$4:Y12))),"")</f>
        <v/>
      </c>
      <c r="Z12" s="74" t="str">
        <f ca="1">IFERROR(INDEX(العملاء!$N$2:$N$100,_xlfn.AGGREGATE(15,6,(ROW(العملاء!$N$2:$N$100)-ROW(العملاء!$N$2)+1)/(العملاء!$O$2:$O$100=Z$3),ROWS(Z$4:Z12))),"")</f>
        <v/>
      </c>
      <c r="AA12" s="74" t="str">
        <f ca="1">IFERROR(INDEX(العملاء!$N$2:$N$100,_xlfn.AGGREGATE(15,6,(ROW(العملاء!$N$2:$N$100)-ROW(العملاء!$N$2)+1)/(العملاء!$O$2:$O$100=AA$3),ROWS(AA$4:AA12))),"")</f>
        <v/>
      </c>
      <c r="AB12" s="74" t="str">
        <f ca="1">IFERROR(INDEX(العملاء!$N$2:$N$100,_xlfn.AGGREGATE(15,6,(ROW(العملاء!$N$2:$N$100)-ROW(العملاء!$N$2)+1)/(العملاء!$O$2:$O$100=AB$3),ROWS(AB$4:AB12))),"")</f>
        <v/>
      </c>
      <c r="AC12" s="74" t="str">
        <f ca="1">IFERROR(INDEX(العملاء!$N$2:$N$100,_xlfn.AGGREGATE(15,6,(ROW(العملاء!$N$2:$N$100)-ROW(العملاء!$N$2)+1)/(العملاء!$O$2:$O$100=AC$3),ROWS(AC$4:AC12))),"")</f>
        <v/>
      </c>
      <c r="AD12" s="74" t="str">
        <f ca="1">IFERROR(INDEX(العملاء!$N$2:$N$100,_xlfn.AGGREGATE(15,6,(ROW(العملاء!$N$2:$N$100)-ROW(العملاء!$N$2)+1)/(العملاء!$O$2:$O$100=AD$3),ROWS(AD$4:AD12))),"")</f>
        <v/>
      </c>
      <c r="AE12" s="74" t="str">
        <f ca="1">IFERROR(INDEX(العملاء!$N$2:$N$100,_xlfn.AGGREGATE(15,6,(ROW(العملاء!$N$2:$N$100)-ROW(العملاء!$N$2)+1)/(العملاء!$O$2:$O$100=AE$3),ROWS(AE$4:AE12))),"")</f>
        <v/>
      </c>
      <c r="AF12" s="74" t="str">
        <f ca="1">IFERROR(INDEX(العملاء!$N$2:$N$100,_xlfn.AGGREGATE(15,6,(ROW(العملاء!$N$2:$N$100)-ROW(العملاء!$N$2)+1)/(العملاء!$O$2:$O$100=AF$3),ROWS(AF$4:AF12))),"")</f>
        <v/>
      </c>
    </row>
    <row r="13" spans="1:32" ht="23.25" customHeight="1" thickBot="1">
      <c r="A13" s="89"/>
      <c r="B13" s="73" t="str">
        <f ca="1">IFERROR(INDEX(العملاء!$N$2:$N$100,_xlfn.AGGREGATE(15,6,(ROW(العملاء!$N$2:$N$100)-ROW(العملاء!$N$2)+1)/(العملاء!$O$2:$O$100=B$3),ROWS(B$4:B13))),"")</f>
        <v/>
      </c>
      <c r="C13" s="73" t="str">
        <f ca="1">IFERROR(INDEX(العملاء!$N$2:$N$100,_xlfn.AGGREGATE(15,6,(ROW(العملاء!$N$2:$N$100)-ROW(العملاء!$N$2)+1)/(العملاء!$O$2:$O$100=C$3),ROWS(C$4:C13))),"")</f>
        <v/>
      </c>
      <c r="D13" s="73" t="str">
        <f ca="1">IFERROR(INDEX(العملاء!$N$2:$N$100,_xlfn.AGGREGATE(15,6,(ROW(العملاء!$N$2:$N$100)-ROW(العملاء!$N$2)+1)/(العملاء!$O$2:$O$100=D$3),ROWS(D$4:D13))),"")</f>
        <v/>
      </c>
      <c r="E13" s="73" t="str">
        <f ca="1">IFERROR(INDEX(العملاء!$N$2:$N$100,_xlfn.AGGREGATE(15,6,(ROW(العملاء!$N$2:$N$100)-ROW(العملاء!$N$2)+1)/(العملاء!$O$2:$O$100=E$3),ROWS(E$4:E13))),"")</f>
        <v/>
      </c>
      <c r="F13" s="63" t="str">
        <f ca="1">IFERROR(INDEX(العملاء!$N$2:$N$100,_xlfn.AGGREGATE(15,6,(ROW(العملاء!$N$2:$N$100)-ROW(العملاء!$N$2)+1)/(العملاء!$O$2:$O$100=F$3),ROWS(F$4:F13))),"")</f>
        <v/>
      </c>
      <c r="G13" s="63" t="str">
        <f ca="1">IFERROR(INDEX(العملاء!$N$2:$N$100,_xlfn.AGGREGATE(15,6,(ROW(العملاء!$N$2:$N$100)-ROW(العملاء!$N$2)+1)/(العملاء!$O$2:$O$100=G$3),ROWS(G$4:G13))),"")</f>
        <v/>
      </c>
      <c r="H13" s="63" t="str">
        <f ca="1">IFERROR(INDEX(العملاء!$N$2:$N$100,_xlfn.AGGREGATE(15,6,(ROW(العملاء!$N$2:$N$100)-ROW(العملاء!$N$2)+1)/(العملاء!$O$2:$O$100=H$3),ROWS(H$4:H13))),"")</f>
        <v/>
      </c>
      <c r="I13" s="63" t="str">
        <f ca="1">IFERROR(INDEX(العملاء!$N$2:$N$100,_xlfn.AGGREGATE(15,6,(ROW(العملاء!$N$2:$N$100)-ROW(العملاء!$N$2)+1)/(العملاء!$O$2:$O$100=I$3),ROWS(I$4:I13))),"")</f>
        <v/>
      </c>
      <c r="J13" s="63" t="str">
        <f ca="1">IFERROR(INDEX(العملاء!$N$2:$N$100,_xlfn.AGGREGATE(15,6,(ROW(العملاء!$N$2:$N$100)-ROW(العملاء!$N$2)+1)/(العملاء!$O$2:$O$100=J$3),ROWS(J$4:J13))),"")</f>
        <v/>
      </c>
      <c r="K13" s="63" t="str">
        <f ca="1">IFERROR(INDEX(العملاء!$N$2:$N$100,_xlfn.AGGREGATE(15,6,(ROW(العملاء!$N$2:$N$100)-ROW(العملاء!$N$2)+1)/(العملاء!$O$2:$O$100=K$3),ROWS(K$4:K13))),"")</f>
        <v/>
      </c>
      <c r="L13" s="63" t="str">
        <f ca="1">IFERROR(INDEX(العملاء!$N$2:$N$100,_xlfn.AGGREGATE(15,6,(ROW(العملاء!$N$2:$N$100)-ROW(العملاء!$N$2)+1)/(العملاء!$O$2:$O$100=L$3),ROWS(L$4:L13))),"")</f>
        <v/>
      </c>
      <c r="M13" s="63" t="str">
        <f ca="1">IFERROR(INDEX(العملاء!$N$2:$N$100,_xlfn.AGGREGATE(15,6,(ROW(العملاء!$N$2:$N$100)-ROW(العملاء!$N$2)+1)/(العملاء!$O$2:$O$100=M$3),ROWS(M$4:M13))),"")</f>
        <v/>
      </c>
      <c r="N13" s="63" t="str">
        <f ca="1">IFERROR(INDEX(العملاء!$N$2:$N$100,_xlfn.AGGREGATE(15,6,(ROW(العملاء!$N$2:$N$100)-ROW(العملاء!$N$2)+1)/(العملاء!$O$2:$O$100=N$3),ROWS(N$4:N13))),"")</f>
        <v/>
      </c>
      <c r="O13" s="63" t="str">
        <f ca="1">IFERROR(INDEX(العملاء!$N$2:$N$100,_xlfn.AGGREGATE(15,6,(ROW(العملاء!$N$2:$N$100)-ROW(العملاء!$N$2)+1)/(العملاء!$O$2:$O$100=O$3),ROWS(O$4:O13))),"")</f>
        <v/>
      </c>
      <c r="P13" s="63" t="str">
        <f ca="1">IFERROR(INDEX(العملاء!$N$2:$N$100,_xlfn.AGGREGATE(15,6,(ROW(العملاء!$N$2:$N$100)-ROW(العملاء!$N$2)+1)/(العملاء!$O$2:$O$100=P$3),ROWS(P$4:P13))),"")</f>
        <v/>
      </c>
      <c r="Q13" s="63" t="str">
        <f ca="1">IFERROR(INDEX(العملاء!$N$2:$N$100,_xlfn.AGGREGATE(15,6,(ROW(العملاء!$N$2:$N$100)-ROW(العملاء!$N$2)+1)/(العملاء!$O$2:$O$100=Q$3),ROWS(Q$4:Q13))),"")</f>
        <v/>
      </c>
      <c r="R13" s="63" t="str">
        <f ca="1">IFERROR(INDEX(العملاء!$N$2:$N$100,_xlfn.AGGREGATE(15,6,(ROW(العملاء!$N$2:$N$100)-ROW(العملاء!$N$2)+1)/(العملاء!$O$2:$O$100=R$3),ROWS(R$4:R13))),"")</f>
        <v/>
      </c>
      <c r="S13" s="63" t="str">
        <f ca="1">IFERROR(INDEX(العملاء!$N$2:$N$100,_xlfn.AGGREGATE(15,6,(ROW(العملاء!$N$2:$N$100)-ROW(العملاء!$N$2)+1)/(العملاء!$O$2:$O$100=S$3),ROWS(S$4:S13))),"")</f>
        <v/>
      </c>
      <c r="T13" s="63" t="str">
        <f ca="1">IFERROR(INDEX(العملاء!$N$2:$N$100,_xlfn.AGGREGATE(15,6,(ROW(العملاء!$N$2:$N$100)-ROW(العملاء!$N$2)+1)/(العملاء!$O$2:$O$100=T$3),ROWS(T$4:T13))),"")</f>
        <v/>
      </c>
      <c r="U13" s="63" t="str">
        <f ca="1">IFERROR(INDEX(العملاء!$N$2:$N$100,_xlfn.AGGREGATE(15,6,(ROW(العملاء!$N$2:$N$100)-ROW(العملاء!$N$2)+1)/(العملاء!$O$2:$O$100=U$3),ROWS(U$4:U13))),"")</f>
        <v/>
      </c>
      <c r="V13" s="63" t="str">
        <f ca="1">IFERROR(INDEX(العملاء!$N$2:$N$100,_xlfn.AGGREGATE(15,6,(ROW(العملاء!$N$2:$N$100)-ROW(العملاء!$N$2)+1)/(العملاء!$O$2:$O$100=V$3),ROWS(V$4:V13))),"")</f>
        <v/>
      </c>
      <c r="W13" s="63" t="str">
        <f ca="1">IFERROR(INDEX(العملاء!$N$2:$N$100,_xlfn.AGGREGATE(15,6,(ROW(العملاء!$N$2:$N$100)-ROW(العملاء!$N$2)+1)/(العملاء!$O$2:$O$100=W$3),ROWS(W$4:W13))),"")</f>
        <v/>
      </c>
      <c r="X13" s="63" t="str">
        <f ca="1">IFERROR(INDEX(العملاء!$N$2:$N$100,_xlfn.AGGREGATE(15,6,(ROW(العملاء!$N$2:$N$100)-ROW(العملاء!$N$2)+1)/(العملاء!$O$2:$O$100=X$3),ROWS(X$4:X13))),"")</f>
        <v/>
      </c>
      <c r="Y13" s="63" t="str">
        <f ca="1">IFERROR(INDEX(العملاء!$N$2:$N$100,_xlfn.AGGREGATE(15,6,(ROW(العملاء!$N$2:$N$100)-ROW(العملاء!$N$2)+1)/(العملاء!$O$2:$O$100=Y$3),ROWS(Y$4:Y13))),"")</f>
        <v/>
      </c>
      <c r="Z13" s="63" t="str">
        <f ca="1">IFERROR(INDEX(العملاء!$N$2:$N$100,_xlfn.AGGREGATE(15,6,(ROW(العملاء!$N$2:$N$100)-ROW(العملاء!$N$2)+1)/(العملاء!$O$2:$O$100=Z$3),ROWS(Z$4:Z13))),"")</f>
        <v/>
      </c>
      <c r="AA13" s="63" t="str">
        <f ca="1">IFERROR(INDEX(العملاء!$N$2:$N$100,_xlfn.AGGREGATE(15,6,(ROW(العملاء!$N$2:$N$100)-ROW(العملاء!$N$2)+1)/(العملاء!$O$2:$O$100=AA$3),ROWS(AA$4:AA13))),"")</f>
        <v/>
      </c>
      <c r="AB13" s="63" t="str">
        <f ca="1">IFERROR(INDEX(العملاء!$N$2:$N$100,_xlfn.AGGREGATE(15,6,(ROW(العملاء!$N$2:$N$100)-ROW(العملاء!$N$2)+1)/(العملاء!$O$2:$O$100=AB$3),ROWS(AB$4:AB13))),"")</f>
        <v/>
      </c>
      <c r="AC13" s="63" t="str">
        <f ca="1">IFERROR(INDEX(العملاء!$N$2:$N$100,_xlfn.AGGREGATE(15,6,(ROW(العملاء!$N$2:$N$100)-ROW(العملاء!$N$2)+1)/(العملاء!$O$2:$O$100=AC$3),ROWS(AC$4:AC13))),"")</f>
        <v/>
      </c>
      <c r="AD13" s="63" t="str">
        <f ca="1">IFERROR(INDEX(العملاء!$N$2:$N$100,_xlfn.AGGREGATE(15,6,(ROW(العملاء!$N$2:$N$100)-ROW(العملاء!$N$2)+1)/(العملاء!$O$2:$O$100=AD$3),ROWS(AD$4:AD13))),"")</f>
        <v/>
      </c>
      <c r="AE13" s="63" t="str">
        <f ca="1">IFERROR(INDEX(العملاء!$N$2:$N$100,_xlfn.AGGREGATE(15,6,(ROW(العملاء!$N$2:$N$100)-ROW(العملاء!$N$2)+1)/(العملاء!$O$2:$O$100=AE$3),ROWS(AE$4:AE13))),"")</f>
        <v/>
      </c>
      <c r="AF13" s="63" t="str">
        <f ca="1">IFERROR(INDEX(العملاء!$N$2:$N$100,_xlfn.AGGREGATE(15,6,(ROW(العملاء!$N$2:$N$100)-ROW(العملاء!$N$2)+1)/(العملاء!$O$2:$O$100=AF$3),ROWS(AF$4:AF13))),"")</f>
        <v/>
      </c>
    </row>
    <row r="14" spans="1:32" ht="23.25" customHeight="1" thickBot="1">
      <c r="A14" s="88"/>
      <c r="B14" s="74" t="str">
        <f ca="1">IFERROR(INDEX(العملاء!$N$2:$N$100,_xlfn.AGGREGATE(15,6,(ROW(العملاء!$N$2:$N$100)-ROW(العملاء!$N$2)+1)/(العملاء!$O$2:$O$100=B$3),ROWS(B$4:B14))),"")</f>
        <v/>
      </c>
      <c r="C14" s="74" t="str">
        <f ca="1">IFERROR(INDEX(العملاء!$N$2:$N$100,_xlfn.AGGREGATE(15,6,(ROW(العملاء!$N$2:$N$100)-ROW(العملاء!$N$2)+1)/(العملاء!$O$2:$O$100=C$3),ROWS(C$4:C14))),"")</f>
        <v/>
      </c>
      <c r="D14" s="74" t="str">
        <f ca="1">IFERROR(INDEX(العملاء!$N$2:$N$100,_xlfn.AGGREGATE(15,6,(ROW(العملاء!$N$2:$N$100)-ROW(العملاء!$N$2)+1)/(العملاء!$O$2:$O$100=D$3),ROWS(D$4:D14))),"")</f>
        <v/>
      </c>
      <c r="E14" s="74" t="str">
        <f ca="1">IFERROR(INDEX(العملاء!$N$2:$N$100,_xlfn.AGGREGATE(15,6,(ROW(العملاء!$N$2:$N$100)-ROW(العملاء!$N$2)+1)/(العملاء!$O$2:$O$100=E$3),ROWS(E$4:E14))),"")</f>
        <v/>
      </c>
      <c r="F14" s="74" t="str">
        <f ca="1">IFERROR(INDEX(العملاء!$N$2:$N$100,_xlfn.AGGREGATE(15,6,(ROW(العملاء!$N$2:$N$100)-ROW(العملاء!$N$2)+1)/(العملاء!$O$2:$O$100=F$3),ROWS(F$4:F14))),"")</f>
        <v/>
      </c>
      <c r="G14" s="74" t="str">
        <f ca="1">IFERROR(INDEX(العملاء!$N$2:$N$100,_xlfn.AGGREGATE(15,6,(ROW(العملاء!$N$2:$N$100)-ROW(العملاء!$N$2)+1)/(العملاء!$O$2:$O$100=G$3),ROWS(G$4:G14))),"")</f>
        <v/>
      </c>
      <c r="H14" s="74" t="str">
        <f ca="1">IFERROR(INDEX(العملاء!$N$2:$N$100,_xlfn.AGGREGATE(15,6,(ROW(العملاء!$N$2:$N$100)-ROW(العملاء!$N$2)+1)/(العملاء!$O$2:$O$100=H$3),ROWS(H$4:H14))),"")</f>
        <v/>
      </c>
      <c r="I14" s="74" t="str">
        <f ca="1">IFERROR(INDEX(العملاء!$N$2:$N$100,_xlfn.AGGREGATE(15,6,(ROW(العملاء!$N$2:$N$100)-ROW(العملاء!$N$2)+1)/(العملاء!$O$2:$O$100=I$3),ROWS(I$4:I14))),"")</f>
        <v/>
      </c>
      <c r="J14" s="74" t="str">
        <f ca="1">IFERROR(INDEX(العملاء!$N$2:$N$100,_xlfn.AGGREGATE(15,6,(ROW(العملاء!$N$2:$N$100)-ROW(العملاء!$N$2)+1)/(العملاء!$O$2:$O$100=J$3),ROWS(J$4:J14))),"")</f>
        <v/>
      </c>
      <c r="K14" s="74" t="str">
        <f ca="1">IFERROR(INDEX(العملاء!$N$2:$N$100,_xlfn.AGGREGATE(15,6,(ROW(العملاء!$N$2:$N$100)-ROW(العملاء!$N$2)+1)/(العملاء!$O$2:$O$100=K$3),ROWS(K$4:K14))),"")</f>
        <v/>
      </c>
      <c r="L14" s="74" t="str">
        <f ca="1">IFERROR(INDEX(العملاء!$N$2:$N$100,_xlfn.AGGREGATE(15,6,(ROW(العملاء!$N$2:$N$100)-ROW(العملاء!$N$2)+1)/(العملاء!$O$2:$O$100=L$3),ROWS(L$4:L14))),"")</f>
        <v/>
      </c>
      <c r="M14" s="74" t="str">
        <f ca="1">IFERROR(INDEX(العملاء!$N$2:$N$100,_xlfn.AGGREGATE(15,6,(ROW(العملاء!$N$2:$N$100)-ROW(العملاء!$N$2)+1)/(العملاء!$O$2:$O$100=M$3),ROWS(M$4:M14))),"")</f>
        <v/>
      </c>
      <c r="N14" s="74" t="str">
        <f ca="1">IFERROR(INDEX(العملاء!$N$2:$N$100,_xlfn.AGGREGATE(15,6,(ROW(العملاء!$N$2:$N$100)-ROW(العملاء!$N$2)+1)/(العملاء!$O$2:$O$100=N$3),ROWS(N$4:N14))),"")</f>
        <v/>
      </c>
      <c r="O14" s="74" t="str">
        <f ca="1">IFERROR(INDEX(العملاء!$N$2:$N$100,_xlfn.AGGREGATE(15,6,(ROW(العملاء!$N$2:$N$100)-ROW(العملاء!$N$2)+1)/(العملاء!$O$2:$O$100=O$3),ROWS(O$4:O14))),"")</f>
        <v/>
      </c>
      <c r="P14" s="74" t="str">
        <f ca="1">IFERROR(INDEX(العملاء!$N$2:$N$100,_xlfn.AGGREGATE(15,6,(ROW(العملاء!$N$2:$N$100)-ROW(العملاء!$N$2)+1)/(العملاء!$O$2:$O$100=P$3),ROWS(P$4:P14))),"")</f>
        <v/>
      </c>
      <c r="Q14" s="74" t="str">
        <f ca="1">IFERROR(INDEX(العملاء!$N$2:$N$100,_xlfn.AGGREGATE(15,6,(ROW(العملاء!$N$2:$N$100)-ROW(العملاء!$N$2)+1)/(العملاء!$O$2:$O$100=Q$3),ROWS(Q$4:Q14))),"")</f>
        <v/>
      </c>
      <c r="R14" s="74" t="str">
        <f ca="1">IFERROR(INDEX(العملاء!$N$2:$N$100,_xlfn.AGGREGATE(15,6,(ROW(العملاء!$N$2:$N$100)-ROW(العملاء!$N$2)+1)/(العملاء!$O$2:$O$100=R$3),ROWS(R$4:R14))),"")</f>
        <v/>
      </c>
      <c r="S14" s="74" t="str">
        <f ca="1">IFERROR(INDEX(العملاء!$N$2:$N$100,_xlfn.AGGREGATE(15,6,(ROW(العملاء!$N$2:$N$100)-ROW(العملاء!$N$2)+1)/(العملاء!$O$2:$O$100=S$3),ROWS(S$4:S14))),"")</f>
        <v/>
      </c>
      <c r="T14" s="74" t="str">
        <f ca="1">IFERROR(INDEX(العملاء!$N$2:$N$100,_xlfn.AGGREGATE(15,6,(ROW(العملاء!$N$2:$N$100)-ROW(العملاء!$N$2)+1)/(العملاء!$O$2:$O$100=T$3),ROWS(T$4:T14))),"")</f>
        <v/>
      </c>
      <c r="U14" s="74" t="str">
        <f ca="1">IFERROR(INDEX(العملاء!$N$2:$N$100,_xlfn.AGGREGATE(15,6,(ROW(العملاء!$N$2:$N$100)-ROW(العملاء!$N$2)+1)/(العملاء!$O$2:$O$100=U$3),ROWS(U$4:U14))),"")</f>
        <v/>
      </c>
      <c r="V14" s="74" t="str">
        <f ca="1">IFERROR(INDEX(العملاء!$N$2:$N$100,_xlfn.AGGREGATE(15,6,(ROW(العملاء!$N$2:$N$100)-ROW(العملاء!$N$2)+1)/(العملاء!$O$2:$O$100=V$3),ROWS(V$4:V14))),"")</f>
        <v/>
      </c>
      <c r="W14" s="74" t="str">
        <f ca="1">IFERROR(INDEX(العملاء!$N$2:$N$100,_xlfn.AGGREGATE(15,6,(ROW(العملاء!$N$2:$N$100)-ROW(العملاء!$N$2)+1)/(العملاء!$O$2:$O$100=W$3),ROWS(W$4:W14))),"")</f>
        <v/>
      </c>
      <c r="X14" s="74" t="str">
        <f ca="1">IFERROR(INDEX(العملاء!$N$2:$N$100,_xlfn.AGGREGATE(15,6,(ROW(العملاء!$N$2:$N$100)-ROW(العملاء!$N$2)+1)/(العملاء!$O$2:$O$100=X$3),ROWS(X$4:X14))),"")</f>
        <v/>
      </c>
      <c r="Y14" s="74" t="str">
        <f ca="1">IFERROR(INDEX(العملاء!$N$2:$N$100,_xlfn.AGGREGATE(15,6,(ROW(العملاء!$N$2:$N$100)-ROW(العملاء!$N$2)+1)/(العملاء!$O$2:$O$100=Y$3),ROWS(Y$4:Y14))),"")</f>
        <v/>
      </c>
      <c r="Z14" s="74" t="str">
        <f ca="1">IFERROR(INDEX(العملاء!$N$2:$N$100,_xlfn.AGGREGATE(15,6,(ROW(العملاء!$N$2:$N$100)-ROW(العملاء!$N$2)+1)/(العملاء!$O$2:$O$100=Z$3),ROWS(Z$4:Z14))),"")</f>
        <v/>
      </c>
      <c r="AA14" s="74" t="str">
        <f ca="1">IFERROR(INDEX(العملاء!$N$2:$N$100,_xlfn.AGGREGATE(15,6,(ROW(العملاء!$N$2:$N$100)-ROW(العملاء!$N$2)+1)/(العملاء!$O$2:$O$100=AA$3),ROWS(AA$4:AA14))),"")</f>
        <v/>
      </c>
      <c r="AB14" s="74" t="str">
        <f ca="1">IFERROR(INDEX(العملاء!$N$2:$N$100,_xlfn.AGGREGATE(15,6,(ROW(العملاء!$N$2:$N$100)-ROW(العملاء!$N$2)+1)/(العملاء!$O$2:$O$100=AB$3),ROWS(AB$4:AB14))),"")</f>
        <v/>
      </c>
      <c r="AC14" s="74" t="str">
        <f ca="1">IFERROR(INDEX(العملاء!$N$2:$N$100,_xlfn.AGGREGATE(15,6,(ROW(العملاء!$N$2:$N$100)-ROW(العملاء!$N$2)+1)/(العملاء!$O$2:$O$100=AC$3),ROWS(AC$4:AC14))),"")</f>
        <v/>
      </c>
      <c r="AD14" s="74" t="str">
        <f ca="1">IFERROR(INDEX(العملاء!$N$2:$N$100,_xlfn.AGGREGATE(15,6,(ROW(العملاء!$N$2:$N$100)-ROW(العملاء!$N$2)+1)/(العملاء!$O$2:$O$100=AD$3),ROWS(AD$4:AD14))),"")</f>
        <v/>
      </c>
      <c r="AE14" s="74" t="str">
        <f ca="1">IFERROR(INDEX(العملاء!$N$2:$N$100,_xlfn.AGGREGATE(15,6,(ROW(العملاء!$N$2:$N$100)-ROW(العملاء!$N$2)+1)/(العملاء!$O$2:$O$100=AE$3),ROWS(AE$4:AE14))),"")</f>
        <v/>
      </c>
      <c r="AF14" s="74" t="str">
        <f ca="1">IFERROR(INDEX(العملاء!$N$2:$N$100,_xlfn.AGGREGATE(15,6,(ROW(العملاء!$N$2:$N$100)-ROW(العملاء!$N$2)+1)/(العملاء!$O$2:$O$100=AF$3),ROWS(AF$4:AF14))),"")</f>
        <v/>
      </c>
    </row>
    <row r="15" spans="1:32" ht="23.25" customHeight="1" thickBot="1">
      <c r="A15" s="89"/>
      <c r="B15" s="73" t="str">
        <f ca="1">IFERROR(INDEX(العملاء!$N$2:$N$100,_xlfn.AGGREGATE(15,6,(ROW(العملاء!$N$2:$N$100)-ROW(العملاء!$N$2)+1)/(العملاء!$O$2:$O$100=B$3),ROWS(B$4:B15))),"")</f>
        <v/>
      </c>
      <c r="C15" s="73" t="str">
        <f ca="1">IFERROR(INDEX(العملاء!$N$2:$N$100,_xlfn.AGGREGATE(15,6,(ROW(العملاء!$N$2:$N$100)-ROW(العملاء!$N$2)+1)/(العملاء!$O$2:$O$100=C$3),ROWS(C$4:C15))),"")</f>
        <v/>
      </c>
      <c r="D15" s="73" t="str">
        <f ca="1">IFERROR(INDEX(العملاء!$N$2:$N$100,_xlfn.AGGREGATE(15,6,(ROW(العملاء!$N$2:$N$100)-ROW(العملاء!$N$2)+1)/(العملاء!$O$2:$O$100=D$3),ROWS(D$4:D15))),"")</f>
        <v/>
      </c>
      <c r="E15" s="73" t="str">
        <f ca="1">IFERROR(INDEX(العملاء!$N$2:$N$100,_xlfn.AGGREGATE(15,6,(ROW(العملاء!$N$2:$N$100)-ROW(العملاء!$N$2)+1)/(العملاء!$O$2:$O$100=E$3),ROWS(E$4:E15))),"")</f>
        <v/>
      </c>
      <c r="F15" s="63" t="str">
        <f ca="1">IFERROR(INDEX(العملاء!$N$2:$N$100,_xlfn.AGGREGATE(15,6,(ROW(العملاء!$N$2:$N$100)-ROW(العملاء!$N$2)+1)/(العملاء!$O$2:$O$100=F$3),ROWS(F$4:F15))),"")</f>
        <v/>
      </c>
      <c r="G15" s="63" t="str">
        <f ca="1">IFERROR(INDEX(العملاء!$N$2:$N$100,_xlfn.AGGREGATE(15,6,(ROW(العملاء!$N$2:$N$100)-ROW(العملاء!$N$2)+1)/(العملاء!$O$2:$O$100=G$3),ROWS(G$4:G15))),"")</f>
        <v/>
      </c>
      <c r="H15" s="63" t="str">
        <f ca="1">IFERROR(INDEX(العملاء!$N$2:$N$100,_xlfn.AGGREGATE(15,6,(ROW(العملاء!$N$2:$N$100)-ROW(العملاء!$N$2)+1)/(العملاء!$O$2:$O$100=H$3),ROWS(H$4:H15))),"")</f>
        <v/>
      </c>
      <c r="I15" s="63" t="str">
        <f ca="1">IFERROR(INDEX(العملاء!$N$2:$N$100,_xlfn.AGGREGATE(15,6,(ROW(العملاء!$N$2:$N$100)-ROW(العملاء!$N$2)+1)/(العملاء!$O$2:$O$100=I$3),ROWS(I$4:I15))),"")</f>
        <v/>
      </c>
      <c r="J15" s="63" t="str">
        <f ca="1">IFERROR(INDEX(العملاء!$N$2:$N$100,_xlfn.AGGREGATE(15,6,(ROW(العملاء!$N$2:$N$100)-ROW(العملاء!$N$2)+1)/(العملاء!$O$2:$O$100=J$3),ROWS(J$4:J15))),"")</f>
        <v/>
      </c>
      <c r="K15" s="63" t="str">
        <f ca="1">IFERROR(INDEX(العملاء!$N$2:$N$100,_xlfn.AGGREGATE(15,6,(ROW(العملاء!$N$2:$N$100)-ROW(العملاء!$N$2)+1)/(العملاء!$O$2:$O$100=K$3),ROWS(K$4:K15))),"")</f>
        <v/>
      </c>
      <c r="L15" s="63" t="str">
        <f ca="1">IFERROR(INDEX(العملاء!$N$2:$N$100,_xlfn.AGGREGATE(15,6,(ROW(العملاء!$N$2:$N$100)-ROW(العملاء!$N$2)+1)/(العملاء!$O$2:$O$100=L$3),ROWS(L$4:L15))),"")</f>
        <v/>
      </c>
      <c r="M15" s="63" t="str">
        <f ca="1">IFERROR(INDEX(العملاء!$N$2:$N$100,_xlfn.AGGREGATE(15,6,(ROW(العملاء!$N$2:$N$100)-ROW(العملاء!$N$2)+1)/(العملاء!$O$2:$O$100=M$3),ROWS(M$4:M15))),"")</f>
        <v/>
      </c>
      <c r="N15" s="63" t="str">
        <f ca="1">IFERROR(INDEX(العملاء!$N$2:$N$100,_xlfn.AGGREGATE(15,6,(ROW(العملاء!$N$2:$N$100)-ROW(العملاء!$N$2)+1)/(العملاء!$O$2:$O$100=N$3),ROWS(N$4:N15))),"")</f>
        <v/>
      </c>
      <c r="O15" s="63" t="str">
        <f ca="1">IFERROR(INDEX(العملاء!$N$2:$N$100,_xlfn.AGGREGATE(15,6,(ROW(العملاء!$N$2:$N$100)-ROW(العملاء!$N$2)+1)/(العملاء!$O$2:$O$100=O$3),ROWS(O$4:O15))),"")</f>
        <v/>
      </c>
      <c r="P15" s="63" t="str">
        <f ca="1">IFERROR(INDEX(العملاء!$N$2:$N$100,_xlfn.AGGREGATE(15,6,(ROW(العملاء!$N$2:$N$100)-ROW(العملاء!$N$2)+1)/(العملاء!$O$2:$O$100=P$3),ROWS(P$4:P15))),"")</f>
        <v/>
      </c>
      <c r="Q15" s="63" t="str">
        <f ca="1">IFERROR(INDEX(العملاء!$N$2:$N$100,_xlfn.AGGREGATE(15,6,(ROW(العملاء!$N$2:$N$100)-ROW(العملاء!$N$2)+1)/(العملاء!$O$2:$O$100=Q$3),ROWS(Q$4:Q15))),"")</f>
        <v/>
      </c>
      <c r="R15" s="63" t="str">
        <f ca="1">IFERROR(INDEX(العملاء!$N$2:$N$100,_xlfn.AGGREGATE(15,6,(ROW(العملاء!$N$2:$N$100)-ROW(العملاء!$N$2)+1)/(العملاء!$O$2:$O$100=R$3),ROWS(R$4:R15))),"")</f>
        <v/>
      </c>
      <c r="S15" s="63" t="str">
        <f ca="1">IFERROR(INDEX(العملاء!$N$2:$N$100,_xlfn.AGGREGATE(15,6,(ROW(العملاء!$N$2:$N$100)-ROW(العملاء!$N$2)+1)/(العملاء!$O$2:$O$100=S$3),ROWS(S$4:S15))),"")</f>
        <v/>
      </c>
      <c r="T15" s="63" t="str">
        <f ca="1">IFERROR(INDEX(العملاء!$N$2:$N$100,_xlfn.AGGREGATE(15,6,(ROW(العملاء!$N$2:$N$100)-ROW(العملاء!$N$2)+1)/(العملاء!$O$2:$O$100=T$3),ROWS(T$4:T15))),"")</f>
        <v/>
      </c>
      <c r="U15" s="63" t="str">
        <f ca="1">IFERROR(INDEX(العملاء!$N$2:$N$100,_xlfn.AGGREGATE(15,6,(ROW(العملاء!$N$2:$N$100)-ROW(العملاء!$N$2)+1)/(العملاء!$O$2:$O$100=U$3),ROWS(U$4:U15))),"")</f>
        <v/>
      </c>
      <c r="V15" s="63" t="str">
        <f ca="1">IFERROR(INDEX(العملاء!$N$2:$N$100,_xlfn.AGGREGATE(15,6,(ROW(العملاء!$N$2:$N$100)-ROW(العملاء!$N$2)+1)/(العملاء!$O$2:$O$100=V$3),ROWS(V$4:V15))),"")</f>
        <v/>
      </c>
      <c r="W15" s="63" t="str">
        <f ca="1">IFERROR(INDEX(العملاء!$N$2:$N$100,_xlfn.AGGREGATE(15,6,(ROW(العملاء!$N$2:$N$100)-ROW(العملاء!$N$2)+1)/(العملاء!$O$2:$O$100=W$3),ROWS(W$4:W15))),"")</f>
        <v/>
      </c>
      <c r="X15" s="63" t="str">
        <f ca="1">IFERROR(INDEX(العملاء!$N$2:$N$100,_xlfn.AGGREGATE(15,6,(ROW(العملاء!$N$2:$N$100)-ROW(العملاء!$N$2)+1)/(العملاء!$O$2:$O$100=X$3),ROWS(X$4:X15))),"")</f>
        <v/>
      </c>
      <c r="Y15" s="63" t="str">
        <f ca="1">IFERROR(INDEX(العملاء!$N$2:$N$100,_xlfn.AGGREGATE(15,6,(ROW(العملاء!$N$2:$N$100)-ROW(العملاء!$N$2)+1)/(العملاء!$O$2:$O$100=Y$3),ROWS(Y$4:Y15))),"")</f>
        <v/>
      </c>
      <c r="Z15" s="63" t="str">
        <f ca="1">IFERROR(INDEX(العملاء!$N$2:$N$100,_xlfn.AGGREGATE(15,6,(ROW(العملاء!$N$2:$N$100)-ROW(العملاء!$N$2)+1)/(العملاء!$O$2:$O$100=Z$3),ROWS(Z$4:Z15))),"")</f>
        <v/>
      </c>
      <c r="AA15" s="63" t="str">
        <f ca="1">IFERROR(INDEX(العملاء!$N$2:$N$100,_xlfn.AGGREGATE(15,6,(ROW(العملاء!$N$2:$N$100)-ROW(العملاء!$N$2)+1)/(العملاء!$O$2:$O$100=AA$3),ROWS(AA$4:AA15))),"")</f>
        <v/>
      </c>
      <c r="AB15" s="63" t="str">
        <f ca="1">IFERROR(INDEX(العملاء!$N$2:$N$100,_xlfn.AGGREGATE(15,6,(ROW(العملاء!$N$2:$N$100)-ROW(العملاء!$N$2)+1)/(العملاء!$O$2:$O$100=AB$3),ROWS(AB$4:AB15))),"")</f>
        <v/>
      </c>
      <c r="AC15" s="63" t="str">
        <f ca="1">IFERROR(INDEX(العملاء!$N$2:$N$100,_xlfn.AGGREGATE(15,6,(ROW(العملاء!$N$2:$N$100)-ROW(العملاء!$N$2)+1)/(العملاء!$O$2:$O$100=AC$3),ROWS(AC$4:AC15))),"")</f>
        <v/>
      </c>
      <c r="AD15" s="63" t="str">
        <f ca="1">IFERROR(INDEX(العملاء!$N$2:$N$100,_xlfn.AGGREGATE(15,6,(ROW(العملاء!$N$2:$N$100)-ROW(العملاء!$N$2)+1)/(العملاء!$O$2:$O$100=AD$3),ROWS(AD$4:AD15))),"")</f>
        <v/>
      </c>
      <c r="AE15" s="63" t="str">
        <f ca="1">IFERROR(INDEX(العملاء!$N$2:$N$100,_xlfn.AGGREGATE(15,6,(ROW(العملاء!$N$2:$N$100)-ROW(العملاء!$N$2)+1)/(العملاء!$O$2:$O$100=AE$3),ROWS(AE$4:AE15))),"")</f>
        <v/>
      </c>
      <c r="AF15" s="63" t="str">
        <f ca="1">IFERROR(INDEX(العملاء!$N$2:$N$100,_xlfn.AGGREGATE(15,6,(ROW(العملاء!$N$2:$N$100)-ROW(العملاء!$N$2)+1)/(العملاء!$O$2:$O$100=AF$3),ROWS(AF$4:AF15))),"")</f>
        <v/>
      </c>
    </row>
    <row r="16" spans="1:32" ht="23.25" customHeight="1" thickBot="1">
      <c r="A16" s="88"/>
      <c r="B16" s="74" t="str">
        <f ca="1">IFERROR(INDEX(العملاء!$N$2:$N$100,_xlfn.AGGREGATE(15,6,(ROW(العملاء!$N$2:$N$100)-ROW(العملاء!$N$2)+1)/(العملاء!$O$2:$O$100=B$3),ROWS(B$4:B16))),"")</f>
        <v/>
      </c>
      <c r="C16" s="74" t="str">
        <f ca="1">IFERROR(INDEX(العملاء!$N$2:$N$100,_xlfn.AGGREGATE(15,6,(ROW(العملاء!$N$2:$N$100)-ROW(العملاء!$N$2)+1)/(العملاء!$O$2:$O$100=C$3),ROWS(C$4:C16))),"")</f>
        <v/>
      </c>
      <c r="D16" s="74" t="str">
        <f ca="1">IFERROR(INDEX(العملاء!$N$2:$N$100,_xlfn.AGGREGATE(15,6,(ROW(العملاء!$N$2:$N$100)-ROW(العملاء!$N$2)+1)/(العملاء!$O$2:$O$100=D$3),ROWS(D$4:D16))),"")</f>
        <v/>
      </c>
      <c r="E16" s="74" t="str">
        <f ca="1">IFERROR(INDEX(العملاء!$N$2:$N$100,_xlfn.AGGREGATE(15,6,(ROW(العملاء!$N$2:$N$100)-ROW(العملاء!$N$2)+1)/(العملاء!$O$2:$O$100=E$3),ROWS(E$4:E16))),"")</f>
        <v/>
      </c>
      <c r="F16" s="74" t="str">
        <f ca="1">IFERROR(INDEX(العملاء!$N$2:$N$100,_xlfn.AGGREGATE(15,6,(ROW(العملاء!$N$2:$N$100)-ROW(العملاء!$N$2)+1)/(العملاء!$O$2:$O$100=F$3),ROWS(F$4:F16))),"")</f>
        <v/>
      </c>
      <c r="G16" s="74" t="str">
        <f ca="1">IFERROR(INDEX(العملاء!$N$2:$N$100,_xlfn.AGGREGATE(15,6,(ROW(العملاء!$N$2:$N$100)-ROW(العملاء!$N$2)+1)/(العملاء!$O$2:$O$100=G$3),ROWS(G$4:G16))),"")</f>
        <v/>
      </c>
      <c r="H16" s="74" t="str">
        <f ca="1">IFERROR(INDEX(العملاء!$N$2:$N$100,_xlfn.AGGREGATE(15,6,(ROW(العملاء!$N$2:$N$100)-ROW(العملاء!$N$2)+1)/(العملاء!$O$2:$O$100=H$3),ROWS(H$4:H16))),"")</f>
        <v/>
      </c>
      <c r="I16" s="74" t="str">
        <f ca="1">IFERROR(INDEX(العملاء!$N$2:$N$100,_xlfn.AGGREGATE(15,6,(ROW(العملاء!$N$2:$N$100)-ROW(العملاء!$N$2)+1)/(العملاء!$O$2:$O$100=I$3),ROWS(I$4:I16))),"")</f>
        <v/>
      </c>
      <c r="J16" s="74" t="str">
        <f ca="1">IFERROR(INDEX(العملاء!$N$2:$N$100,_xlfn.AGGREGATE(15,6,(ROW(العملاء!$N$2:$N$100)-ROW(العملاء!$N$2)+1)/(العملاء!$O$2:$O$100=J$3),ROWS(J$4:J16))),"")</f>
        <v/>
      </c>
      <c r="K16" s="74" t="str">
        <f ca="1">IFERROR(INDEX(العملاء!$N$2:$N$100,_xlfn.AGGREGATE(15,6,(ROW(العملاء!$N$2:$N$100)-ROW(العملاء!$N$2)+1)/(العملاء!$O$2:$O$100=K$3),ROWS(K$4:K16))),"")</f>
        <v/>
      </c>
      <c r="L16" s="74" t="str">
        <f ca="1">IFERROR(INDEX(العملاء!$N$2:$N$100,_xlfn.AGGREGATE(15,6,(ROW(العملاء!$N$2:$N$100)-ROW(العملاء!$N$2)+1)/(العملاء!$O$2:$O$100=L$3),ROWS(L$4:L16))),"")</f>
        <v/>
      </c>
      <c r="M16" s="74" t="str">
        <f ca="1">IFERROR(INDEX(العملاء!$N$2:$N$100,_xlfn.AGGREGATE(15,6,(ROW(العملاء!$N$2:$N$100)-ROW(العملاء!$N$2)+1)/(العملاء!$O$2:$O$100=M$3),ROWS(M$4:M16))),"")</f>
        <v/>
      </c>
      <c r="N16" s="74" t="str">
        <f ca="1">IFERROR(INDEX(العملاء!$N$2:$N$100,_xlfn.AGGREGATE(15,6,(ROW(العملاء!$N$2:$N$100)-ROW(العملاء!$N$2)+1)/(العملاء!$O$2:$O$100=N$3),ROWS(N$4:N16))),"")</f>
        <v/>
      </c>
      <c r="O16" s="74" t="str">
        <f ca="1">IFERROR(INDEX(العملاء!$N$2:$N$100,_xlfn.AGGREGATE(15,6,(ROW(العملاء!$N$2:$N$100)-ROW(العملاء!$N$2)+1)/(العملاء!$O$2:$O$100=O$3),ROWS(O$4:O16))),"")</f>
        <v/>
      </c>
      <c r="P16" s="74" t="str">
        <f ca="1">IFERROR(INDEX(العملاء!$N$2:$N$100,_xlfn.AGGREGATE(15,6,(ROW(العملاء!$N$2:$N$100)-ROW(العملاء!$N$2)+1)/(العملاء!$O$2:$O$100=P$3),ROWS(P$4:P16))),"")</f>
        <v/>
      </c>
      <c r="Q16" s="74" t="str">
        <f ca="1">IFERROR(INDEX(العملاء!$N$2:$N$100,_xlfn.AGGREGATE(15,6,(ROW(العملاء!$N$2:$N$100)-ROW(العملاء!$N$2)+1)/(العملاء!$O$2:$O$100=Q$3),ROWS(Q$4:Q16))),"")</f>
        <v/>
      </c>
      <c r="R16" s="74" t="str">
        <f ca="1">IFERROR(INDEX(العملاء!$N$2:$N$100,_xlfn.AGGREGATE(15,6,(ROW(العملاء!$N$2:$N$100)-ROW(العملاء!$N$2)+1)/(العملاء!$O$2:$O$100=R$3),ROWS(R$4:R16))),"")</f>
        <v/>
      </c>
      <c r="S16" s="74" t="str">
        <f ca="1">IFERROR(INDEX(العملاء!$N$2:$N$100,_xlfn.AGGREGATE(15,6,(ROW(العملاء!$N$2:$N$100)-ROW(العملاء!$N$2)+1)/(العملاء!$O$2:$O$100=S$3),ROWS(S$4:S16))),"")</f>
        <v/>
      </c>
      <c r="T16" s="74" t="str">
        <f ca="1">IFERROR(INDEX(العملاء!$N$2:$N$100,_xlfn.AGGREGATE(15,6,(ROW(العملاء!$N$2:$N$100)-ROW(العملاء!$N$2)+1)/(العملاء!$O$2:$O$100=T$3),ROWS(T$4:T16))),"")</f>
        <v/>
      </c>
      <c r="U16" s="74" t="str">
        <f ca="1">IFERROR(INDEX(العملاء!$N$2:$N$100,_xlfn.AGGREGATE(15,6,(ROW(العملاء!$N$2:$N$100)-ROW(العملاء!$N$2)+1)/(العملاء!$O$2:$O$100=U$3),ROWS(U$4:U16))),"")</f>
        <v/>
      </c>
      <c r="V16" s="74" t="str">
        <f ca="1">IFERROR(INDEX(العملاء!$N$2:$N$100,_xlfn.AGGREGATE(15,6,(ROW(العملاء!$N$2:$N$100)-ROW(العملاء!$N$2)+1)/(العملاء!$O$2:$O$100=V$3),ROWS(V$4:V16))),"")</f>
        <v/>
      </c>
      <c r="W16" s="74" t="str">
        <f ca="1">IFERROR(INDEX(العملاء!$N$2:$N$100,_xlfn.AGGREGATE(15,6,(ROW(العملاء!$N$2:$N$100)-ROW(العملاء!$N$2)+1)/(العملاء!$O$2:$O$100=W$3),ROWS(W$4:W16))),"")</f>
        <v/>
      </c>
      <c r="X16" s="74" t="str">
        <f ca="1">IFERROR(INDEX(العملاء!$N$2:$N$100,_xlfn.AGGREGATE(15,6,(ROW(العملاء!$N$2:$N$100)-ROW(العملاء!$N$2)+1)/(العملاء!$O$2:$O$100=X$3),ROWS(X$4:X16))),"")</f>
        <v/>
      </c>
      <c r="Y16" s="74" t="str">
        <f ca="1">IFERROR(INDEX(العملاء!$N$2:$N$100,_xlfn.AGGREGATE(15,6,(ROW(العملاء!$N$2:$N$100)-ROW(العملاء!$N$2)+1)/(العملاء!$O$2:$O$100=Y$3),ROWS(Y$4:Y16))),"")</f>
        <v/>
      </c>
      <c r="Z16" s="74" t="str">
        <f ca="1">IFERROR(INDEX(العملاء!$N$2:$N$100,_xlfn.AGGREGATE(15,6,(ROW(العملاء!$N$2:$N$100)-ROW(العملاء!$N$2)+1)/(العملاء!$O$2:$O$100=Z$3),ROWS(Z$4:Z16))),"")</f>
        <v/>
      </c>
      <c r="AA16" s="74" t="str">
        <f ca="1">IFERROR(INDEX(العملاء!$N$2:$N$100,_xlfn.AGGREGATE(15,6,(ROW(العملاء!$N$2:$N$100)-ROW(العملاء!$N$2)+1)/(العملاء!$O$2:$O$100=AA$3),ROWS(AA$4:AA16))),"")</f>
        <v/>
      </c>
      <c r="AB16" s="74" t="str">
        <f ca="1">IFERROR(INDEX(العملاء!$N$2:$N$100,_xlfn.AGGREGATE(15,6,(ROW(العملاء!$N$2:$N$100)-ROW(العملاء!$N$2)+1)/(العملاء!$O$2:$O$100=AB$3),ROWS(AB$4:AB16))),"")</f>
        <v/>
      </c>
      <c r="AC16" s="74" t="str">
        <f ca="1">IFERROR(INDEX(العملاء!$N$2:$N$100,_xlfn.AGGREGATE(15,6,(ROW(العملاء!$N$2:$N$100)-ROW(العملاء!$N$2)+1)/(العملاء!$O$2:$O$100=AC$3),ROWS(AC$4:AC16))),"")</f>
        <v/>
      </c>
      <c r="AD16" s="74" t="str">
        <f ca="1">IFERROR(INDEX(العملاء!$N$2:$N$100,_xlfn.AGGREGATE(15,6,(ROW(العملاء!$N$2:$N$100)-ROW(العملاء!$N$2)+1)/(العملاء!$O$2:$O$100=AD$3),ROWS(AD$4:AD16))),"")</f>
        <v/>
      </c>
      <c r="AE16" s="74" t="str">
        <f ca="1">IFERROR(INDEX(العملاء!$N$2:$N$100,_xlfn.AGGREGATE(15,6,(ROW(العملاء!$N$2:$N$100)-ROW(العملاء!$N$2)+1)/(العملاء!$O$2:$O$100=AE$3),ROWS(AE$4:AE16))),"")</f>
        <v/>
      </c>
      <c r="AF16" s="74" t="str">
        <f ca="1">IFERROR(INDEX(العملاء!$N$2:$N$100,_xlfn.AGGREGATE(15,6,(ROW(العملاء!$N$2:$N$100)-ROW(العملاء!$N$2)+1)/(العملاء!$O$2:$O$100=AF$3),ROWS(AF$4:AF16))),"")</f>
        <v/>
      </c>
    </row>
    <row r="17" spans="1:32" ht="23.25" customHeight="1">
      <c r="A17" s="75" t="s">
        <v>165</v>
      </c>
      <c r="B17" s="76">
        <f ca="1">SUM(B4:B16)</f>
        <v>0</v>
      </c>
      <c r="C17" s="76">
        <f t="shared" ref="C17:AF17" ca="1" si="0">SUM(C4:C16)</f>
        <v>0</v>
      </c>
      <c r="D17" s="76">
        <f t="shared" ca="1" si="0"/>
        <v>0</v>
      </c>
      <c r="E17" s="76">
        <f t="shared" ca="1" si="0"/>
        <v>0</v>
      </c>
      <c r="F17" s="76">
        <f t="shared" ca="1" si="0"/>
        <v>0</v>
      </c>
      <c r="G17" s="76">
        <f t="shared" ca="1" si="0"/>
        <v>0</v>
      </c>
      <c r="H17" s="76">
        <f t="shared" ca="1" si="0"/>
        <v>0</v>
      </c>
      <c r="I17" s="76">
        <f t="shared" ca="1" si="0"/>
        <v>0</v>
      </c>
      <c r="J17" s="76">
        <f t="shared" ca="1" si="0"/>
        <v>0</v>
      </c>
      <c r="K17" s="76">
        <f t="shared" ca="1" si="0"/>
        <v>0</v>
      </c>
      <c r="L17" s="76">
        <f t="shared" ca="1" si="0"/>
        <v>0</v>
      </c>
      <c r="M17" s="76">
        <f t="shared" ca="1" si="0"/>
        <v>0</v>
      </c>
      <c r="N17" s="76">
        <f t="shared" ca="1" si="0"/>
        <v>0</v>
      </c>
      <c r="O17" s="76">
        <f t="shared" ca="1" si="0"/>
        <v>0</v>
      </c>
      <c r="P17" s="76">
        <f t="shared" ca="1" si="0"/>
        <v>0</v>
      </c>
      <c r="Q17" s="76">
        <f t="shared" ca="1" si="0"/>
        <v>0</v>
      </c>
      <c r="R17" s="76">
        <f t="shared" ca="1" si="0"/>
        <v>0</v>
      </c>
      <c r="S17" s="76">
        <f t="shared" ca="1" si="0"/>
        <v>0</v>
      </c>
      <c r="T17" s="76">
        <f t="shared" ca="1" si="0"/>
        <v>0</v>
      </c>
      <c r="U17" s="76">
        <f t="shared" ca="1" si="0"/>
        <v>0</v>
      </c>
      <c r="V17" s="76">
        <f t="shared" ca="1" si="0"/>
        <v>0</v>
      </c>
      <c r="W17" s="76">
        <f t="shared" ca="1" si="0"/>
        <v>0</v>
      </c>
      <c r="X17" s="76">
        <f t="shared" ca="1" si="0"/>
        <v>0</v>
      </c>
      <c r="Y17" s="76">
        <f t="shared" ca="1" si="0"/>
        <v>0</v>
      </c>
      <c r="Z17" s="76">
        <f t="shared" ca="1" si="0"/>
        <v>0</v>
      </c>
      <c r="AA17" s="76">
        <f t="shared" ca="1" si="0"/>
        <v>0</v>
      </c>
      <c r="AB17" s="76">
        <f t="shared" ca="1" si="0"/>
        <v>0</v>
      </c>
      <c r="AC17" s="76">
        <f t="shared" ca="1" si="0"/>
        <v>0</v>
      </c>
      <c r="AD17" s="76">
        <f t="shared" ca="1" si="0"/>
        <v>0</v>
      </c>
      <c r="AE17" s="76">
        <f t="shared" ca="1" si="0"/>
        <v>0</v>
      </c>
      <c r="AF17" s="76">
        <f t="shared" ca="1" si="0"/>
        <v>0</v>
      </c>
    </row>
    <row r="18" spans="1:32" s="78" customFormat="1" ht="23.25" customHeight="1">
      <c r="A18" s="71" t="s">
        <v>166</v>
      </c>
      <c r="B18" s="77">
        <f ca="1">B1-B17</f>
        <v>25000000</v>
      </c>
      <c r="C18" s="77">
        <f t="shared" ref="C18:AF18" ca="1" si="1">C1-C17</f>
        <v>3000000</v>
      </c>
      <c r="D18" s="77">
        <f t="shared" ca="1" si="1"/>
        <v>4000000</v>
      </c>
      <c r="E18" s="77">
        <f t="shared" ca="1" si="1"/>
        <v>0</v>
      </c>
      <c r="F18" s="77">
        <f t="shared" ca="1" si="1"/>
        <v>0</v>
      </c>
      <c r="G18" s="77">
        <f t="shared" ca="1" si="1"/>
        <v>0</v>
      </c>
      <c r="H18" s="77">
        <f t="shared" ca="1" si="1"/>
        <v>0</v>
      </c>
      <c r="I18" s="77">
        <f t="shared" ca="1" si="1"/>
        <v>0</v>
      </c>
      <c r="J18" s="77">
        <f t="shared" ca="1" si="1"/>
        <v>0</v>
      </c>
      <c r="K18" s="77">
        <f t="shared" ca="1" si="1"/>
        <v>0</v>
      </c>
      <c r="L18" s="77">
        <f t="shared" ca="1" si="1"/>
        <v>0</v>
      </c>
      <c r="M18" s="77">
        <f t="shared" ca="1" si="1"/>
        <v>0</v>
      </c>
      <c r="N18" s="77">
        <f t="shared" ca="1" si="1"/>
        <v>0</v>
      </c>
      <c r="O18" s="77">
        <f t="shared" ca="1" si="1"/>
        <v>0</v>
      </c>
      <c r="P18" s="77">
        <f t="shared" ca="1" si="1"/>
        <v>0</v>
      </c>
      <c r="Q18" s="77">
        <f t="shared" ca="1" si="1"/>
        <v>0</v>
      </c>
      <c r="R18" s="77">
        <f t="shared" ca="1" si="1"/>
        <v>0</v>
      </c>
      <c r="S18" s="77">
        <f t="shared" ca="1" si="1"/>
        <v>0</v>
      </c>
      <c r="T18" s="77">
        <f t="shared" ca="1" si="1"/>
        <v>0</v>
      </c>
      <c r="U18" s="77">
        <f t="shared" ca="1" si="1"/>
        <v>0</v>
      </c>
      <c r="V18" s="77">
        <f t="shared" ca="1" si="1"/>
        <v>0</v>
      </c>
      <c r="W18" s="77">
        <f t="shared" ca="1" si="1"/>
        <v>0</v>
      </c>
      <c r="X18" s="77">
        <f t="shared" ca="1" si="1"/>
        <v>0</v>
      </c>
      <c r="Y18" s="77">
        <f t="shared" ca="1" si="1"/>
        <v>0</v>
      </c>
      <c r="Z18" s="77">
        <f t="shared" ca="1" si="1"/>
        <v>0</v>
      </c>
      <c r="AA18" s="77">
        <f t="shared" ca="1" si="1"/>
        <v>0</v>
      </c>
      <c r="AB18" s="77">
        <f t="shared" ca="1" si="1"/>
        <v>0</v>
      </c>
      <c r="AC18" s="77">
        <f t="shared" ca="1" si="1"/>
        <v>0</v>
      </c>
      <c r="AD18" s="77">
        <f t="shared" ca="1" si="1"/>
        <v>0</v>
      </c>
      <c r="AE18" s="77">
        <f t="shared" ca="1" si="1"/>
        <v>0</v>
      </c>
      <c r="AF18" s="77">
        <f t="shared" ca="1" si="1"/>
        <v>0</v>
      </c>
    </row>
    <row r="19" spans="1:32" s="78" customFormat="1" ht="23.25" customHeight="1" thickBot="1">
      <c r="A19" s="79" t="s">
        <v>167</v>
      </c>
      <c r="B19" s="80">
        <f ca="1">(B17/B1)*B20</f>
        <v>0</v>
      </c>
      <c r="C19" s="81">
        <f t="shared" ref="C19:AF19" ca="1" si="2">(C18/C1)*C20</f>
        <v>0</v>
      </c>
      <c r="D19" s="81">
        <f t="shared" ca="1" si="2"/>
        <v>0</v>
      </c>
      <c r="E19" s="81" t="e">
        <f t="shared" ca="1" si="2"/>
        <v>#DIV/0!</v>
      </c>
      <c r="F19" s="81" t="e">
        <f t="shared" ca="1" si="2"/>
        <v>#DIV/0!</v>
      </c>
      <c r="G19" s="81" t="e">
        <f t="shared" ca="1" si="2"/>
        <v>#DIV/0!</v>
      </c>
      <c r="H19" s="81" t="e">
        <f t="shared" ca="1" si="2"/>
        <v>#DIV/0!</v>
      </c>
      <c r="I19" s="81" t="e">
        <f t="shared" ca="1" si="2"/>
        <v>#DIV/0!</v>
      </c>
      <c r="J19" s="81" t="e">
        <f t="shared" ca="1" si="2"/>
        <v>#DIV/0!</v>
      </c>
      <c r="K19" s="81" t="e">
        <f t="shared" ca="1" si="2"/>
        <v>#DIV/0!</v>
      </c>
      <c r="L19" s="81" t="e">
        <f t="shared" ca="1" si="2"/>
        <v>#DIV/0!</v>
      </c>
      <c r="M19" s="81" t="e">
        <f t="shared" ca="1" si="2"/>
        <v>#DIV/0!</v>
      </c>
      <c r="N19" s="81" t="e">
        <f t="shared" ca="1" si="2"/>
        <v>#DIV/0!</v>
      </c>
      <c r="O19" s="81" t="e">
        <f t="shared" ca="1" si="2"/>
        <v>#DIV/0!</v>
      </c>
      <c r="P19" s="81" t="e">
        <f t="shared" ca="1" si="2"/>
        <v>#DIV/0!</v>
      </c>
      <c r="Q19" s="81" t="e">
        <f t="shared" ca="1" si="2"/>
        <v>#DIV/0!</v>
      </c>
      <c r="R19" s="81" t="e">
        <f t="shared" ca="1" si="2"/>
        <v>#DIV/0!</v>
      </c>
      <c r="S19" s="81" t="e">
        <f t="shared" ca="1" si="2"/>
        <v>#DIV/0!</v>
      </c>
      <c r="T19" s="81" t="e">
        <f t="shared" ca="1" si="2"/>
        <v>#DIV/0!</v>
      </c>
      <c r="U19" s="81" t="e">
        <f t="shared" ca="1" si="2"/>
        <v>#DIV/0!</v>
      </c>
      <c r="V19" s="81" t="e">
        <f t="shared" ca="1" si="2"/>
        <v>#DIV/0!</v>
      </c>
      <c r="W19" s="81" t="e">
        <f t="shared" ca="1" si="2"/>
        <v>#DIV/0!</v>
      </c>
      <c r="X19" s="81" t="e">
        <f t="shared" ca="1" si="2"/>
        <v>#DIV/0!</v>
      </c>
      <c r="Y19" s="81" t="e">
        <f t="shared" ca="1" si="2"/>
        <v>#DIV/0!</v>
      </c>
      <c r="Z19" s="81" t="e">
        <f t="shared" ca="1" si="2"/>
        <v>#DIV/0!</v>
      </c>
      <c r="AA19" s="81" t="e">
        <f t="shared" ca="1" si="2"/>
        <v>#DIV/0!</v>
      </c>
      <c r="AB19" s="81" t="e">
        <f t="shared" ca="1" si="2"/>
        <v>#DIV/0!</v>
      </c>
      <c r="AC19" s="81" t="e">
        <f t="shared" ca="1" si="2"/>
        <v>#DIV/0!</v>
      </c>
      <c r="AD19" s="81" t="e">
        <f t="shared" ca="1" si="2"/>
        <v>#DIV/0!</v>
      </c>
      <c r="AE19" s="81" t="e">
        <f t="shared" ca="1" si="2"/>
        <v>#DIV/0!</v>
      </c>
      <c r="AF19" s="81" t="e">
        <f t="shared" ca="1" si="2"/>
        <v>#DIV/0!</v>
      </c>
    </row>
    <row r="20" spans="1:32" ht="23.25" customHeight="1" thickBot="1">
      <c r="A20" s="72"/>
      <c r="B20" s="82">
        <v>1</v>
      </c>
    </row>
    <row r="21" spans="1:32" ht="23.25" customHeight="1" thickBot="1">
      <c r="A21" s="72"/>
    </row>
    <row r="22" spans="1:32" ht="23.25" customHeight="1">
      <c r="A22" s="72"/>
      <c r="C22" s="99" t="s">
        <v>169</v>
      </c>
      <c r="D22" s="100"/>
      <c r="E22" s="101"/>
    </row>
    <row r="23" spans="1:32" ht="23.25" customHeight="1">
      <c r="A23" s="72"/>
      <c r="B23" s="83"/>
      <c r="C23" s="102"/>
      <c r="D23" s="103"/>
      <c r="E23" s="104"/>
    </row>
    <row r="24" spans="1:32" ht="23.25" customHeight="1" thickBot="1">
      <c r="A24" s="72"/>
      <c r="B24" s="84"/>
      <c r="C24" s="105"/>
      <c r="D24" s="106"/>
      <c r="E24" s="107"/>
    </row>
    <row r="25" spans="1:32" ht="63" customHeight="1">
      <c r="A25" s="72"/>
      <c r="C25" s="108" t="s">
        <v>175</v>
      </c>
      <c r="D25" s="108"/>
      <c r="E25" s="108"/>
    </row>
    <row r="26" spans="1:32" ht="23.25" customHeight="1">
      <c r="A26" s="72"/>
    </row>
    <row r="27" spans="1:32" ht="23.25" customHeight="1">
      <c r="A27" s="72"/>
    </row>
    <row r="28" spans="1:32" ht="23.25" customHeight="1">
      <c r="A28" s="72"/>
      <c r="D28" s="87"/>
    </row>
    <row r="29" spans="1:32" ht="23.25" customHeight="1">
      <c r="A29" s="72"/>
    </row>
  </sheetData>
  <mergeCells count="3">
    <mergeCell ref="A2:F2"/>
    <mergeCell ref="C22:E24"/>
    <mergeCell ref="C25:E25"/>
  </mergeCells>
  <conditionalFormatting sqref="B7:AF17 A3:A17 C5:AF6">
    <cfRule type="iconSet" priority="3">
      <iconSet iconSet="3Arrows">
        <cfvo type="percent" val="0"/>
        <cfvo type="num" val="500"/>
        <cfvo type="num" val="1000"/>
      </iconSet>
    </cfRule>
  </conditionalFormatting>
  <conditionalFormatting sqref="G1:AF2 B1:F1">
    <cfRule type="iconSet" priority="2">
      <iconSet iconSet="3Arrows">
        <cfvo type="percent" val="0"/>
        <cfvo type="num" val="500"/>
        <cfvo type="num" val="1000"/>
      </iconSet>
    </cfRule>
  </conditionalFormatting>
  <conditionalFormatting sqref="B5:B6 B4:AF4">
    <cfRule type="iconSet" priority="1">
      <iconSet iconSet="3Arrows">
        <cfvo type="percent" val="0"/>
        <cfvo type="num" val="500"/>
        <cfvo type="num" val="1000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العملاء</vt:lpstr>
      <vt:lpstr>Feuil1</vt:lpstr>
      <vt:lpstr>Feuil2</vt:lpstr>
      <vt:lpstr>العملاء!Criteres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</dc:creator>
  <cp:lastModifiedBy>bensadia</cp:lastModifiedBy>
  <cp:lastPrinted>2001-01-03T23:36:29Z</cp:lastPrinted>
  <dcterms:created xsi:type="dcterms:W3CDTF">2004-08-08T11:16:10Z</dcterms:created>
  <dcterms:modified xsi:type="dcterms:W3CDTF">2020-04-28T13:15:00Z</dcterms:modified>
</cp:coreProperties>
</file>