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729"/>
  <workbookPr/>
  <mc:AlternateContent xmlns:mc="http://schemas.openxmlformats.org/markup-compatibility/2006">
    <mc:Choice Requires="x15">
      <x15ac:absPath xmlns:x15ac="http://schemas.microsoft.com/office/spreadsheetml/2010/11/ac" url="C:\Users\kareem\Desktop\"/>
    </mc:Choice>
  </mc:AlternateContent>
  <bookViews>
    <workbookView xWindow="-120" yWindow="-120" windowWidth="20730" windowHeight="11160" activeTab="2"/>
  </bookViews>
  <sheets>
    <sheet name="الارشيف" sheetId="2" r:id="rId1"/>
    <sheet name="التقرير 1" sheetId="4" r:id="rId2"/>
    <sheet name="البيانات" sheetId="3" r:id="rId3"/>
  </sheets>
  <definedNames>
    <definedName name="Slicer_الشهر">#N/A</definedName>
  </definedNames>
  <calcPr calcId="162913"/>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13" i="4" l="1"/>
  <c r="G12" i="4"/>
  <c r="G11" i="4"/>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D5" i="4"/>
  <c r="D4" i="4"/>
  <c r="D9" i="2"/>
  <c r="E9" i="2" s="1"/>
  <c r="D10" i="2" l="1"/>
  <c r="E10" i="2" s="1"/>
  <c r="F9" i="2"/>
  <c r="F10" i="2"/>
  <c r="D11" i="2" l="1"/>
  <c r="F11" i="2" s="1"/>
  <c r="E11" i="2" l="1"/>
  <c r="D12" i="2"/>
  <c r="D13" i="2" s="1"/>
  <c r="F12" i="2" l="1"/>
  <c r="E12" i="2"/>
  <c r="D14" i="2"/>
  <c r="F13" i="2"/>
  <c r="E13" i="2"/>
  <c r="D15" i="2" l="1"/>
  <c r="F14" i="2"/>
  <c r="E14" i="2"/>
  <c r="D16" i="2" l="1"/>
  <c r="F15" i="2"/>
  <c r="E15" i="2"/>
  <c r="D17" i="2" l="1"/>
  <c r="F16" i="2"/>
  <c r="E16" i="2"/>
  <c r="D18" i="2" l="1"/>
  <c r="F17" i="2"/>
  <c r="E17" i="2"/>
  <c r="D19" i="2" l="1"/>
  <c r="F18" i="2"/>
  <c r="E18" i="2"/>
  <c r="D20" i="2" l="1"/>
  <c r="F19" i="2"/>
  <c r="E19" i="2"/>
  <c r="D21" i="2" l="1"/>
  <c r="F20" i="2"/>
  <c r="E20" i="2"/>
  <c r="D22" i="2" l="1"/>
  <c r="F21" i="2"/>
  <c r="E21" i="2"/>
  <c r="D23" i="2" l="1"/>
  <c r="F22" i="2"/>
  <c r="E22" i="2"/>
  <c r="D24" i="2" l="1"/>
  <c r="F23" i="2"/>
  <c r="E23" i="2"/>
  <c r="D25" i="2" l="1"/>
  <c r="F24" i="2"/>
  <c r="E24" i="2"/>
  <c r="D26" i="2" l="1"/>
  <c r="F25" i="2"/>
  <c r="E25" i="2"/>
  <c r="D27" i="2" l="1"/>
  <c r="F26" i="2"/>
  <c r="E26" i="2"/>
  <c r="D28" i="2" l="1"/>
  <c r="F27" i="2"/>
  <c r="E27" i="2"/>
  <c r="D29" i="2" l="1"/>
  <c r="F28" i="2"/>
  <c r="E28" i="2"/>
  <c r="F29" i="2" l="1"/>
  <c r="E29" i="2"/>
  <c r="D30" i="2"/>
  <c r="F30" i="2" l="1"/>
  <c r="E30" i="2"/>
  <c r="D31" i="2"/>
  <c r="D32" i="2" l="1"/>
  <c r="F31" i="2"/>
  <c r="E31" i="2"/>
  <c r="D33" i="2" l="1"/>
  <c r="F32" i="2"/>
  <c r="E32" i="2"/>
  <c r="D34" i="2" l="1"/>
  <c r="F33" i="2"/>
  <c r="E33" i="2"/>
  <c r="D35" i="2" l="1"/>
  <c r="F34" i="2"/>
  <c r="E34" i="2"/>
  <c r="D36" i="2" l="1"/>
  <c r="F35" i="2"/>
  <c r="E35" i="2"/>
  <c r="D37" i="2" l="1"/>
  <c r="F36" i="2"/>
  <c r="E36" i="2"/>
  <c r="D38" i="2" l="1"/>
  <c r="F37" i="2"/>
  <c r="E37" i="2"/>
  <c r="D39" i="2" l="1"/>
  <c r="F38" i="2"/>
  <c r="E38" i="2"/>
  <c r="D40" i="2" l="1"/>
  <c r="F39" i="2"/>
  <c r="E39" i="2"/>
  <c r="D41" i="2" l="1"/>
  <c r="F40" i="2"/>
  <c r="E40" i="2"/>
  <c r="D42" i="2" l="1"/>
  <c r="F41" i="2"/>
  <c r="E41" i="2"/>
  <c r="D43" i="2" l="1"/>
  <c r="F42" i="2"/>
  <c r="E42" i="2"/>
  <c r="D44" i="2" l="1"/>
  <c r="F43" i="2"/>
  <c r="E43" i="2"/>
  <c r="D45" i="2" l="1"/>
  <c r="F44" i="2"/>
  <c r="E44" i="2"/>
  <c r="D46" i="2" l="1"/>
  <c r="F45" i="2"/>
  <c r="E45" i="2"/>
  <c r="D47" i="2" l="1"/>
  <c r="F46" i="2"/>
  <c r="E46" i="2"/>
  <c r="D48" i="2" l="1"/>
  <c r="F47" i="2"/>
  <c r="E47" i="2"/>
  <c r="D49" i="2" l="1"/>
  <c r="F48" i="2"/>
  <c r="E48" i="2"/>
  <c r="D50" i="2" l="1"/>
  <c r="F49" i="2"/>
  <c r="E49" i="2"/>
  <c r="D51" i="2" l="1"/>
  <c r="F50" i="2"/>
  <c r="E50" i="2"/>
  <c r="D52" i="2" l="1"/>
  <c r="F51" i="2"/>
  <c r="E51" i="2"/>
  <c r="D53" i="2" l="1"/>
  <c r="F52" i="2"/>
  <c r="E52" i="2"/>
  <c r="D54" i="2" l="1"/>
  <c r="F53" i="2"/>
  <c r="E53" i="2"/>
  <c r="D55" i="2" l="1"/>
  <c r="F54" i="2"/>
  <c r="E54" i="2"/>
  <c r="D56" i="2" l="1"/>
  <c r="F55" i="2"/>
  <c r="E55" i="2"/>
  <c r="D57" i="2" l="1"/>
  <c r="F56" i="2"/>
  <c r="E56" i="2"/>
  <c r="D58" i="2" l="1"/>
  <c r="F57" i="2"/>
  <c r="E57" i="2"/>
  <c r="D59" i="2" l="1"/>
  <c r="F58" i="2"/>
  <c r="E58" i="2"/>
  <c r="D60" i="2" l="1"/>
  <c r="F59" i="2"/>
  <c r="E59" i="2"/>
  <c r="D61" i="2" l="1"/>
  <c r="F60" i="2"/>
  <c r="E60" i="2"/>
  <c r="D62" i="2" l="1"/>
  <c r="F61" i="2"/>
  <c r="E61" i="2"/>
  <c r="D63" i="2" l="1"/>
  <c r="F62" i="2"/>
  <c r="E62" i="2"/>
  <c r="D64" i="2" l="1"/>
  <c r="F63" i="2"/>
  <c r="E63" i="2"/>
  <c r="D65" i="2" l="1"/>
  <c r="F64" i="2"/>
  <c r="E64" i="2"/>
  <c r="D66" i="2" l="1"/>
  <c r="F65" i="2"/>
  <c r="E65" i="2"/>
  <c r="D67" i="2" l="1"/>
  <c r="F66" i="2"/>
  <c r="E66" i="2"/>
  <c r="D68" i="2" l="1"/>
  <c r="F67" i="2"/>
  <c r="E67" i="2"/>
  <c r="D69" i="2" l="1"/>
  <c r="F68" i="2"/>
  <c r="E68" i="2"/>
  <c r="D70" i="2" l="1"/>
  <c r="F69" i="2"/>
  <c r="E69" i="2"/>
  <c r="D71" i="2" l="1"/>
  <c r="F70" i="2"/>
  <c r="E70" i="2"/>
  <c r="D72" i="2" l="1"/>
  <c r="F71" i="2"/>
  <c r="E71" i="2"/>
  <c r="D73" i="2" l="1"/>
  <c r="F72" i="2"/>
  <c r="E72" i="2"/>
  <c r="D74" i="2" l="1"/>
  <c r="F73" i="2"/>
  <c r="E73" i="2"/>
  <c r="D75" i="2" l="1"/>
  <c r="F74" i="2"/>
  <c r="E74" i="2"/>
  <c r="D76" i="2" l="1"/>
  <c r="F75" i="2"/>
  <c r="E75" i="2"/>
  <c r="D77" i="2" l="1"/>
  <c r="F76" i="2"/>
  <c r="E76" i="2"/>
  <c r="D78" i="2" l="1"/>
  <c r="F77" i="2"/>
  <c r="E77" i="2"/>
  <c r="D79" i="2" l="1"/>
  <c r="F78" i="2"/>
  <c r="E78" i="2"/>
  <c r="D80" i="2" l="1"/>
  <c r="F79" i="2"/>
  <c r="E79" i="2"/>
  <c r="F80" i="2" l="1"/>
  <c r="E80" i="2"/>
  <c r="D81" i="2"/>
  <c r="F81" i="2" l="1"/>
  <c r="E81" i="2"/>
  <c r="D82" i="2"/>
  <c r="D83" i="2" l="1"/>
  <c r="F82" i="2"/>
  <c r="E82" i="2"/>
  <c r="D84" i="2" l="1"/>
  <c r="F83" i="2"/>
  <c r="E83" i="2"/>
  <c r="D85" i="2" l="1"/>
  <c r="F84" i="2"/>
  <c r="E84" i="2"/>
  <c r="D86" i="2" l="1"/>
  <c r="F85" i="2"/>
  <c r="E85" i="2"/>
  <c r="D87" i="2" l="1"/>
  <c r="F86" i="2"/>
  <c r="E86" i="2"/>
  <c r="D88" i="2" l="1"/>
  <c r="F87" i="2"/>
  <c r="E87" i="2"/>
  <c r="D89" i="2" l="1"/>
  <c r="F88" i="2"/>
  <c r="E88" i="2"/>
  <c r="D90" i="2" l="1"/>
  <c r="F89" i="2"/>
  <c r="E89" i="2"/>
  <c r="D91" i="2" l="1"/>
  <c r="F90" i="2"/>
  <c r="E90" i="2"/>
  <c r="D92" i="2" l="1"/>
  <c r="F91" i="2"/>
  <c r="E91" i="2"/>
  <c r="D93" i="2" l="1"/>
  <c r="F92" i="2"/>
  <c r="E92" i="2"/>
  <c r="D94" i="2" l="1"/>
  <c r="F93" i="2"/>
  <c r="E93" i="2"/>
  <c r="D95" i="2" l="1"/>
  <c r="F94" i="2"/>
  <c r="E94" i="2"/>
  <c r="D96" i="2" l="1"/>
  <c r="F95" i="2"/>
  <c r="E95" i="2"/>
  <c r="D97" i="2" l="1"/>
  <c r="F96" i="2"/>
  <c r="E96" i="2"/>
  <c r="D98" i="2" l="1"/>
  <c r="F97" i="2"/>
  <c r="E97" i="2"/>
  <c r="D99" i="2" l="1"/>
  <c r="F98" i="2"/>
  <c r="E98" i="2"/>
  <c r="D100" i="2" l="1"/>
  <c r="F99" i="2"/>
  <c r="E99" i="2"/>
  <c r="D101" i="2" l="1"/>
  <c r="F100" i="2"/>
  <c r="E100" i="2"/>
  <c r="D102" i="2" l="1"/>
  <c r="F101" i="2"/>
  <c r="E101" i="2"/>
  <c r="D103" i="2" l="1"/>
  <c r="F102" i="2"/>
  <c r="E102" i="2"/>
  <c r="D104" i="2" l="1"/>
  <c r="F103" i="2"/>
  <c r="E103" i="2"/>
  <c r="D105" i="2" l="1"/>
  <c r="F104" i="2"/>
  <c r="E104" i="2"/>
  <c r="D106" i="2" l="1"/>
  <c r="F105" i="2"/>
  <c r="E105" i="2"/>
  <c r="D107" i="2" l="1"/>
  <c r="F106" i="2"/>
  <c r="E106" i="2"/>
  <c r="D108" i="2" l="1"/>
  <c r="F107" i="2"/>
  <c r="E107" i="2"/>
  <c r="D109" i="2" l="1"/>
  <c r="F108" i="2"/>
  <c r="E108" i="2"/>
  <c r="D110" i="2" l="1"/>
  <c r="F109" i="2"/>
  <c r="E109" i="2"/>
  <c r="D111" i="2" l="1"/>
  <c r="F110" i="2"/>
  <c r="E110" i="2"/>
  <c r="D112" i="2" l="1"/>
  <c r="F111" i="2"/>
  <c r="E111" i="2"/>
  <c r="D113" i="2" l="1"/>
  <c r="F112" i="2"/>
  <c r="E112" i="2"/>
  <c r="D114" i="2" l="1"/>
  <c r="F113" i="2"/>
  <c r="E113" i="2"/>
  <c r="D115" i="2" l="1"/>
  <c r="F114" i="2"/>
  <c r="E114" i="2"/>
  <c r="D116" i="2" l="1"/>
  <c r="F115" i="2"/>
  <c r="E115" i="2"/>
  <c r="D117" i="2" l="1"/>
  <c r="F116" i="2"/>
  <c r="E116" i="2"/>
  <c r="D118" i="2" l="1"/>
  <c r="F117" i="2"/>
  <c r="E117" i="2"/>
  <c r="D119" i="2" l="1"/>
  <c r="F118" i="2"/>
  <c r="E118" i="2"/>
  <c r="D120" i="2" l="1"/>
  <c r="F119" i="2"/>
  <c r="E119" i="2"/>
  <c r="D121" i="2" l="1"/>
  <c r="F120" i="2"/>
  <c r="E120" i="2"/>
  <c r="D122" i="2" l="1"/>
  <c r="F121" i="2"/>
  <c r="E121" i="2"/>
  <c r="D123" i="2" l="1"/>
  <c r="F122" i="2"/>
  <c r="E122" i="2"/>
  <c r="D124" i="2" l="1"/>
  <c r="F123" i="2"/>
  <c r="E123" i="2"/>
  <c r="D125" i="2" l="1"/>
  <c r="F124" i="2"/>
  <c r="E124" i="2"/>
  <c r="D126" i="2" l="1"/>
  <c r="F125" i="2"/>
  <c r="E125" i="2"/>
  <c r="D127" i="2" l="1"/>
  <c r="F126" i="2"/>
  <c r="E126" i="2"/>
  <c r="D128" i="2" l="1"/>
  <c r="F127" i="2"/>
  <c r="E127" i="2"/>
  <c r="D129" i="2" l="1"/>
  <c r="F128" i="2"/>
  <c r="E128" i="2"/>
  <c r="D130" i="2" l="1"/>
  <c r="F129" i="2"/>
  <c r="E129" i="2"/>
  <c r="D131" i="2" l="1"/>
  <c r="F130" i="2"/>
  <c r="E130" i="2"/>
  <c r="D132" i="2" l="1"/>
  <c r="F131" i="2"/>
  <c r="E131" i="2"/>
  <c r="D133" i="2" l="1"/>
  <c r="F132" i="2"/>
  <c r="E132" i="2"/>
  <c r="D134" i="2" l="1"/>
  <c r="F133" i="2"/>
  <c r="E133" i="2"/>
  <c r="D135" i="2" l="1"/>
  <c r="F134" i="2"/>
  <c r="E134" i="2"/>
  <c r="D136" i="2" l="1"/>
  <c r="F135" i="2"/>
  <c r="E135" i="2"/>
  <c r="D137" i="2" l="1"/>
  <c r="F136" i="2"/>
  <c r="E136" i="2"/>
  <c r="D138" i="2" l="1"/>
  <c r="F137" i="2"/>
  <c r="E137" i="2"/>
  <c r="D139" i="2" l="1"/>
  <c r="F138" i="2"/>
  <c r="E138" i="2"/>
  <c r="D140" i="2" l="1"/>
  <c r="F139" i="2"/>
  <c r="E139" i="2"/>
  <c r="D141" i="2" l="1"/>
  <c r="F140" i="2"/>
  <c r="E140" i="2"/>
  <c r="D142" i="2" l="1"/>
  <c r="F141" i="2"/>
  <c r="E141" i="2"/>
  <c r="D143" i="2" l="1"/>
  <c r="F142" i="2"/>
  <c r="E142" i="2"/>
  <c r="D144" i="2" l="1"/>
  <c r="F143" i="2"/>
  <c r="E143" i="2"/>
  <c r="D145" i="2" l="1"/>
  <c r="F144" i="2"/>
  <c r="E144" i="2"/>
  <c r="D146" i="2" l="1"/>
  <c r="F145" i="2"/>
  <c r="E145" i="2"/>
  <c r="D147" i="2" l="1"/>
  <c r="F146" i="2"/>
  <c r="E146" i="2"/>
  <c r="D148" i="2" l="1"/>
  <c r="F147" i="2"/>
  <c r="E147" i="2"/>
  <c r="D149" i="2" l="1"/>
  <c r="F148" i="2"/>
  <c r="E148" i="2"/>
  <c r="D150" i="2" l="1"/>
  <c r="F149" i="2"/>
  <c r="E149" i="2"/>
  <c r="D151" i="2" l="1"/>
  <c r="F150" i="2"/>
  <c r="E150" i="2"/>
  <c r="D152" i="2" l="1"/>
  <c r="F151" i="2"/>
  <c r="E151" i="2"/>
  <c r="D153" i="2" l="1"/>
  <c r="F152" i="2"/>
  <c r="E152" i="2"/>
  <c r="D154" i="2" l="1"/>
  <c r="F153" i="2"/>
  <c r="E153" i="2"/>
  <c r="D155" i="2" l="1"/>
  <c r="F154" i="2"/>
  <c r="E154" i="2"/>
  <c r="D156" i="2" l="1"/>
  <c r="F155" i="2"/>
  <c r="E155" i="2"/>
  <c r="D157" i="2" l="1"/>
  <c r="F156" i="2"/>
  <c r="E156" i="2"/>
  <c r="D158" i="2" l="1"/>
  <c r="F157" i="2"/>
  <c r="E157" i="2"/>
  <c r="D159" i="2" l="1"/>
  <c r="F158" i="2"/>
  <c r="E158" i="2"/>
  <c r="D160" i="2" l="1"/>
  <c r="F159" i="2"/>
  <c r="E159" i="2"/>
  <c r="D161" i="2" l="1"/>
  <c r="F160" i="2"/>
  <c r="E160" i="2"/>
  <c r="D162" i="2" l="1"/>
  <c r="F161" i="2"/>
  <c r="E161" i="2"/>
  <c r="D163" i="2" l="1"/>
  <c r="F162" i="2"/>
  <c r="E162" i="2"/>
  <c r="D164" i="2" l="1"/>
  <c r="F163" i="2"/>
  <c r="E163" i="2"/>
  <c r="D165" i="2" l="1"/>
  <c r="F164" i="2"/>
  <c r="E164" i="2"/>
  <c r="D166" i="2" l="1"/>
  <c r="F165" i="2"/>
  <c r="E165" i="2"/>
  <c r="D167" i="2" l="1"/>
  <c r="F166" i="2"/>
  <c r="E166" i="2"/>
  <c r="D168" i="2" l="1"/>
  <c r="F167" i="2"/>
  <c r="E167" i="2"/>
  <c r="D169" i="2" l="1"/>
  <c r="F168" i="2"/>
  <c r="E168" i="2"/>
  <c r="D170" i="2" l="1"/>
  <c r="F169" i="2"/>
  <c r="E169" i="2"/>
  <c r="D171" i="2" l="1"/>
  <c r="F170" i="2"/>
  <c r="E170" i="2"/>
  <c r="D172" i="2" l="1"/>
  <c r="F171" i="2"/>
  <c r="E171" i="2"/>
  <c r="D173" i="2" l="1"/>
  <c r="F172" i="2"/>
  <c r="E172" i="2"/>
  <c r="D174" i="2" l="1"/>
  <c r="F173" i="2"/>
  <c r="E173" i="2"/>
  <c r="D175" i="2" l="1"/>
  <c r="F174" i="2"/>
  <c r="E174" i="2"/>
  <c r="D176" i="2" l="1"/>
  <c r="F175" i="2"/>
  <c r="E175" i="2"/>
  <c r="D177" i="2" l="1"/>
  <c r="F176" i="2"/>
  <c r="E176" i="2"/>
  <c r="D178" i="2" l="1"/>
  <c r="F177" i="2"/>
  <c r="E177" i="2"/>
  <c r="D179" i="2" l="1"/>
  <c r="F178" i="2"/>
  <c r="E178" i="2"/>
  <c r="D180" i="2" l="1"/>
  <c r="F179" i="2"/>
  <c r="E179" i="2"/>
  <c r="D181" i="2" l="1"/>
  <c r="F180" i="2"/>
  <c r="E180" i="2"/>
  <c r="D182" i="2" l="1"/>
  <c r="F181" i="2"/>
  <c r="E181" i="2"/>
  <c r="D183" i="2" l="1"/>
  <c r="E182" i="2"/>
  <c r="F182" i="2"/>
  <c r="D184" i="2" l="1"/>
  <c r="F183" i="2"/>
  <c r="E183" i="2"/>
  <c r="D185" i="2" l="1"/>
  <c r="F184" i="2"/>
  <c r="E184" i="2"/>
  <c r="D186" i="2" l="1"/>
  <c r="F185" i="2"/>
  <c r="E185" i="2"/>
  <c r="D187" i="2" l="1"/>
  <c r="E186" i="2"/>
  <c r="F186" i="2"/>
  <c r="D188" i="2" l="1"/>
  <c r="F187" i="2"/>
  <c r="E187" i="2"/>
  <c r="D189" i="2" l="1"/>
  <c r="F188" i="2"/>
  <c r="E188" i="2"/>
  <c r="D190" i="2" l="1"/>
  <c r="F189" i="2"/>
  <c r="E189" i="2"/>
  <c r="D191" i="2" l="1"/>
  <c r="E190" i="2"/>
  <c r="F190" i="2"/>
  <c r="D192" i="2" l="1"/>
  <c r="F191" i="2"/>
  <c r="E191" i="2"/>
  <c r="D193" i="2" l="1"/>
  <c r="F192" i="2"/>
  <c r="E192" i="2"/>
  <c r="D194" i="2" l="1"/>
  <c r="F193" i="2"/>
  <c r="E193" i="2"/>
  <c r="D195" i="2" l="1"/>
  <c r="E194" i="2"/>
  <c r="F194" i="2"/>
  <c r="D196" i="2" l="1"/>
  <c r="F195" i="2"/>
  <c r="E195" i="2"/>
  <c r="D197" i="2" l="1"/>
  <c r="F196" i="2"/>
  <c r="E196" i="2"/>
  <c r="D198" i="2" l="1"/>
  <c r="F197" i="2"/>
  <c r="E197" i="2"/>
  <c r="D199" i="2" l="1"/>
  <c r="E198" i="2"/>
  <c r="F198" i="2"/>
  <c r="D200" i="2" l="1"/>
  <c r="F199" i="2"/>
  <c r="E199" i="2"/>
  <c r="D201" i="2" l="1"/>
  <c r="F200" i="2"/>
  <c r="E200" i="2"/>
  <c r="D202" i="2" l="1"/>
  <c r="F201" i="2"/>
  <c r="E201" i="2"/>
  <c r="D203" i="2" l="1"/>
  <c r="E202" i="2"/>
  <c r="F202" i="2"/>
  <c r="D204" i="2" l="1"/>
  <c r="F203" i="2"/>
  <c r="E203" i="2"/>
  <c r="D205" i="2" l="1"/>
  <c r="F204" i="2"/>
  <c r="E204" i="2"/>
  <c r="D206" i="2" l="1"/>
  <c r="F205" i="2"/>
  <c r="E205" i="2"/>
  <c r="D207" i="2" l="1"/>
  <c r="E206" i="2"/>
  <c r="F206" i="2"/>
  <c r="D208" i="2" l="1"/>
  <c r="F207" i="2"/>
  <c r="E207" i="2"/>
  <c r="D209" i="2" l="1"/>
  <c r="F208" i="2"/>
  <c r="E208" i="2"/>
  <c r="D210" i="2" l="1"/>
  <c r="F209" i="2"/>
  <c r="E209" i="2"/>
  <c r="D211" i="2" l="1"/>
  <c r="E210" i="2"/>
  <c r="F210" i="2"/>
  <c r="D212" i="2" l="1"/>
  <c r="F211" i="2"/>
  <c r="E211" i="2"/>
  <c r="D213" i="2" l="1"/>
  <c r="F212" i="2"/>
  <c r="E212" i="2"/>
  <c r="D214" i="2" l="1"/>
  <c r="F213" i="2"/>
  <c r="E213" i="2"/>
  <c r="D215" i="2" l="1"/>
  <c r="E214" i="2"/>
  <c r="F214" i="2"/>
  <c r="D216" i="2" l="1"/>
  <c r="F215" i="2"/>
  <c r="E215" i="2"/>
  <c r="D217" i="2" l="1"/>
  <c r="F216" i="2"/>
  <c r="E216" i="2"/>
  <c r="D218" i="2" l="1"/>
  <c r="F217" i="2"/>
  <c r="E217" i="2"/>
  <c r="D219" i="2" l="1"/>
  <c r="E218" i="2"/>
  <c r="F218" i="2"/>
  <c r="D220" i="2" l="1"/>
  <c r="F219" i="2"/>
  <c r="E219" i="2"/>
  <c r="D221" i="2" l="1"/>
  <c r="F220" i="2"/>
  <c r="E220" i="2"/>
  <c r="D222" i="2" l="1"/>
  <c r="F221" i="2"/>
  <c r="E221" i="2"/>
  <c r="D223" i="2" l="1"/>
  <c r="E222" i="2"/>
  <c r="F222" i="2"/>
  <c r="D224" i="2" l="1"/>
  <c r="F223" i="2"/>
  <c r="E223" i="2"/>
  <c r="D225" i="2" l="1"/>
  <c r="F224" i="2"/>
  <c r="E224" i="2"/>
  <c r="D226" i="2" l="1"/>
  <c r="F225" i="2"/>
  <c r="E225" i="2"/>
  <c r="D227" i="2" l="1"/>
  <c r="E226" i="2"/>
  <c r="F226" i="2"/>
  <c r="D228" i="2" l="1"/>
  <c r="F227" i="2"/>
  <c r="E227" i="2"/>
  <c r="D229" i="2" l="1"/>
  <c r="F228" i="2"/>
  <c r="E228" i="2"/>
  <c r="D230" i="2" l="1"/>
  <c r="F229" i="2"/>
  <c r="E229" i="2"/>
  <c r="D231" i="2" l="1"/>
  <c r="E230" i="2"/>
  <c r="F230" i="2"/>
  <c r="D232" i="2" l="1"/>
  <c r="F231" i="2"/>
  <c r="E231" i="2"/>
  <c r="D233" i="2" l="1"/>
  <c r="F232" i="2"/>
  <c r="E232" i="2"/>
  <c r="D234" i="2" l="1"/>
  <c r="F233" i="2"/>
  <c r="E233" i="2"/>
  <c r="D235" i="2" l="1"/>
  <c r="E234" i="2"/>
  <c r="F234" i="2"/>
  <c r="D236" i="2" l="1"/>
  <c r="F235" i="2"/>
  <c r="E235" i="2"/>
  <c r="D237" i="2" l="1"/>
  <c r="F236" i="2"/>
  <c r="E236" i="2"/>
  <c r="D238" i="2" l="1"/>
  <c r="F237" i="2"/>
  <c r="E237" i="2"/>
  <c r="D239" i="2" l="1"/>
  <c r="E238" i="2"/>
  <c r="F238" i="2"/>
  <c r="D240" i="2" l="1"/>
  <c r="F239" i="2"/>
  <c r="E239" i="2"/>
  <c r="D241" i="2" l="1"/>
  <c r="F240" i="2"/>
  <c r="E240" i="2"/>
  <c r="D242" i="2" l="1"/>
  <c r="F241" i="2"/>
  <c r="E241" i="2"/>
  <c r="D243" i="2" l="1"/>
  <c r="E242" i="2"/>
  <c r="F242" i="2"/>
  <c r="D244" i="2" l="1"/>
  <c r="F243" i="2"/>
  <c r="E243" i="2"/>
  <c r="D245" i="2" l="1"/>
  <c r="F244" i="2"/>
  <c r="E244" i="2"/>
  <c r="D246" i="2" l="1"/>
  <c r="F245" i="2"/>
  <c r="E245" i="2"/>
  <c r="D247" i="2" l="1"/>
  <c r="E246" i="2"/>
  <c r="F246" i="2"/>
  <c r="D248" i="2" l="1"/>
  <c r="F247" i="2"/>
  <c r="E247" i="2"/>
  <c r="D249" i="2" l="1"/>
  <c r="F248" i="2"/>
  <c r="E248" i="2"/>
  <c r="D250" i="2" l="1"/>
  <c r="F249" i="2"/>
  <c r="E249" i="2"/>
  <c r="D251" i="2" l="1"/>
  <c r="E250" i="2"/>
  <c r="F250" i="2"/>
  <c r="D252" i="2" l="1"/>
  <c r="F251" i="2"/>
  <c r="E251" i="2"/>
  <c r="D253" i="2" l="1"/>
  <c r="F252" i="2"/>
  <c r="E252" i="2"/>
  <c r="D254" i="2" l="1"/>
  <c r="F253" i="2"/>
  <c r="E253" i="2"/>
  <c r="D255" i="2" l="1"/>
  <c r="E254" i="2"/>
  <c r="F254" i="2"/>
  <c r="D256" i="2" l="1"/>
  <c r="F255" i="2"/>
  <c r="E255" i="2"/>
  <c r="D257" i="2" l="1"/>
  <c r="F256" i="2"/>
  <c r="E256" i="2"/>
  <c r="D258" i="2" l="1"/>
  <c r="F257" i="2"/>
  <c r="E257" i="2"/>
  <c r="D259" i="2" l="1"/>
  <c r="E258" i="2"/>
  <c r="F258" i="2"/>
  <c r="D260" i="2" l="1"/>
  <c r="F259" i="2"/>
  <c r="E259" i="2"/>
  <c r="D261" i="2" l="1"/>
  <c r="F260" i="2"/>
  <c r="E260" i="2"/>
  <c r="D262" i="2" l="1"/>
  <c r="F261" i="2"/>
  <c r="E261" i="2"/>
  <c r="D263" i="2" l="1"/>
  <c r="E262" i="2"/>
  <c r="F262" i="2"/>
  <c r="D264" i="2" l="1"/>
  <c r="F263" i="2"/>
  <c r="E263" i="2"/>
  <c r="D265" i="2" l="1"/>
  <c r="F264" i="2"/>
  <c r="E264" i="2"/>
  <c r="D266" i="2" l="1"/>
  <c r="F265" i="2"/>
  <c r="E265" i="2"/>
  <c r="D267" i="2" l="1"/>
  <c r="E266" i="2"/>
  <c r="F266" i="2"/>
  <c r="D268" i="2" l="1"/>
  <c r="F267" i="2"/>
  <c r="E267" i="2"/>
  <c r="D269" i="2" l="1"/>
  <c r="F268" i="2"/>
  <c r="E268" i="2"/>
  <c r="D270" i="2" l="1"/>
  <c r="F269" i="2"/>
  <c r="E269" i="2"/>
  <c r="D271" i="2" l="1"/>
  <c r="E270" i="2"/>
  <c r="F270" i="2"/>
  <c r="D272" i="2" l="1"/>
  <c r="F271" i="2"/>
  <c r="E271" i="2"/>
  <c r="D273" i="2" l="1"/>
  <c r="F272" i="2"/>
  <c r="E272" i="2"/>
  <c r="D274" i="2" l="1"/>
  <c r="F273" i="2"/>
  <c r="E273" i="2"/>
  <c r="D275" i="2" l="1"/>
  <c r="E274" i="2"/>
  <c r="F274" i="2"/>
  <c r="D276" i="2" l="1"/>
  <c r="F275" i="2"/>
  <c r="E275" i="2"/>
  <c r="D277" i="2" l="1"/>
  <c r="F276" i="2"/>
  <c r="E276" i="2"/>
  <c r="D278" i="2" l="1"/>
  <c r="F277" i="2"/>
  <c r="E277" i="2"/>
  <c r="D279" i="2" l="1"/>
  <c r="E278" i="2"/>
  <c r="F278" i="2"/>
  <c r="D280" i="2" l="1"/>
  <c r="F279" i="2"/>
  <c r="E279" i="2"/>
  <c r="D281" i="2" l="1"/>
  <c r="F280" i="2"/>
  <c r="E280" i="2"/>
  <c r="D282" i="2" l="1"/>
  <c r="F281" i="2"/>
  <c r="E281" i="2"/>
  <c r="D283" i="2" l="1"/>
  <c r="E282" i="2"/>
  <c r="F282" i="2"/>
  <c r="D284" i="2" l="1"/>
  <c r="F283" i="2"/>
  <c r="E283" i="2"/>
  <c r="D285" i="2" l="1"/>
  <c r="F284" i="2"/>
  <c r="E284" i="2"/>
  <c r="D286" i="2" l="1"/>
  <c r="F285" i="2"/>
  <c r="E285" i="2"/>
  <c r="D287" i="2" l="1"/>
  <c r="E286" i="2"/>
  <c r="F286" i="2"/>
  <c r="D288" i="2" l="1"/>
  <c r="F287" i="2"/>
  <c r="E287" i="2"/>
  <c r="D289" i="2" l="1"/>
  <c r="F288" i="2"/>
  <c r="E288" i="2"/>
  <c r="D290" i="2" l="1"/>
  <c r="F289" i="2"/>
  <c r="E289" i="2"/>
  <c r="D291" i="2" l="1"/>
  <c r="E290" i="2"/>
  <c r="F290" i="2"/>
  <c r="D292" i="2" l="1"/>
  <c r="F291" i="2"/>
  <c r="E291" i="2"/>
  <c r="D293" i="2" l="1"/>
  <c r="F292" i="2"/>
  <c r="E292" i="2"/>
  <c r="D294" i="2" l="1"/>
  <c r="F293" i="2"/>
  <c r="E293" i="2"/>
  <c r="D295" i="2" l="1"/>
  <c r="E294" i="2"/>
  <c r="F294" i="2"/>
  <c r="D296" i="2" l="1"/>
  <c r="F295" i="2"/>
  <c r="E295" i="2"/>
  <c r="D297" i="2" l="1"/>
  <c r="F296" i="2"/>
  <c r="E296" i="2"/>
  <c r="D298" i="2" l="1"/>
  <c r="F297" i="2"/>
  <c r="E297" i="2"/>
  <c r="D299" i="2" l="1"/>
  <c r="E298" i="2"/>
  <c r="F298" i="2"/>
  <c r="D300" i="2" l="1"/>
  <c r="F299" i="2"/>
  <c r="E299" i="2"/>
  <c r="D301" i="2" l="1"/>
  <c r="F300" i="2"/>
  <c r="E300" i="2"/>
  <c r="D302" i="2" l="1"/>
  <c r="F301" i="2"/>
  <c r="E301" i="2"/>
  <c r="D303" i="2" l="1"/>
  <c r="E302" i="2"/>
  <c r="F302" i="2"/>
  <c r="D304" i="2" l="1"/>
  <c r="F303" i="2"/>
  <c r="E303" i="2"/>
  <c r="D305" i="2" l="1"/>
  <c r="F304" i="2"/>
  <c r="E304" i="2"/>
  <c r="D306" i="2" l="1"/>
  <c r="F305" i="2"/>
  <c r="E305" i="2"/>
  <c r="D307" i="2" l="1"/>
  <c r="E306" i="2"/>
  <c r="F306" i="2"/>
  <c r="D308" i="2" l="1"/>
  <c r="F307" i="2"/>
  <c r="E307" i="2"/>
  <c r="D309" i="2" l="1"/>
  <c r="F308" i="2"/>
  <c r="E308" i="2"/>
  <c r="D310" i="2" l="1"/>
  <c r="F309" i="2"/>
  <c r="E309" i="2"/>
  <c r="D311" i="2" l="1"/>
  <c r="E310" i="2"/>
  <c r="F310" i="2"/>
  <c r="D312" i="2" l="1"/>
  <c r="F311" i="2"/>
  <c r="E311" i="2"/>
  <c r="D313" i="2" l="1"/>
  <c r="F312" i="2"/>
  <c r="E312" i="2"/>
  <c r="D314" i="2" l="1"/>
  <c r="F313" i="2"/>
  <c r="E313" i="2"/>
  <c r="D315" i="2" l="1"/>
  <c r="E314" i="2"/>
  <c r="F314" i="2"/>
  <c r="D316" i="2" l="1"/>
  <c r="F315" i="2"/>
  <c r="E315" i="2"/>
  <c r="D317" i="2" l="1"/>
  <c r="F316" i="2"/>
  <c r="E316" i="2"/>
  <c r="D318" i="2" l="1"/>
  <c r="F317" i="2"/>
  <c r="E317" i="2"/>
  <c r="D319" i="2" l="1"/>
  <c r="E318" i="2"/>
  <c r="F318" i="2"/>
  <c r="D320" i="2" l="1"/>
  <c r="F319" i="2"/>
  <c r="E319" i="2"/>
  <c r="D321" i="2" l="1"/>
  <c r="F320" i="2"/>
  <c r="E320" i="2"/>
  <c r="D322" i="2" l="1"/>
  <c r="F321" i="2"/>
  <c r="E321" i="2"/>
  <c r="D323" i="2" l="1"/>
  <c r="E322" i="2"/>
  <c r="F322" i="2"/>
  <c r="D324" i="2" l="1"/>
  <c r="F323" i="2"/>
  <c r="E323" i="2"/>
  <c r="D325" i="2" l="1"/>
  <c r="F324" i="2"/>
  <c r="E324" i="2"/>
  <c r="D326" i="2" l="1"/>
  <c r="F325" i="2"/>
  <c r="E325" i="2"/>
  <c r="D327" i="2" l="1"/>
  <c r="E326" i="2"/>
  <c r="F326" i="2"/>
  <c r="D328" i="2" l="1"/>
  <c r="F327" i="2"/>
  <c r="E327" i="2"/>
  <c r="D329" i="2" l="1"/>
  <c r="F328" i="2"/>
  <c r="E328" i="2"/>
  <c r="D330" i="2" l="1"/>
  <c r="F329" i="2"/>
  <c r="E329" i="2"/>
  <c r="D331" i="2" l="1"/>
  <c r="E330" i="2"/>
  <c r="F330" i="2"/>
  <c r="D332" i="2" l="1"/>
  <c r="F331" i="2"/>
  <c r="E331" i="2"/>
  <c r="D333" i="2" l="1"/>
  <c r="F332" i="2"/>
  <c r="E332" i="2"/>
  <c r="D334" i="2" l="1"/>
  <c r="F333" i="2"/>
  <c r="E333" i="2"/>
  <c r="D335" i="2" l="1"/>
  <c r="E334" i="2"/>
  <c r="F334" i="2"/>
  <c r="D336" i="2" l="1"/>
  <c r="F335" i="2"/>
  <c r="E335" i="2"/>
  <c r="D337" i="2" l="1"/>
  <c r="F336" i="2"/>
  <c r="E336" i="2"/>
  <c r="D338" i="2" l="1"/>
  <c r="F337" i="2"/>
  <c r="E337" i="2"/>
  <c r="D339" i="2" l="1"/>
  <c r="E338" i="2"/>
  <c r="F338" i="2"/>
  <c r="D340" i="2" l="1"/>
  <c r="F339" i="2"/>
  <c r="E339" i="2"/>
  <c r="D341" i="2" l="1"/>
  <c r="F340" i="2"/>
  <c r="E340" i="2"/>
  <c r="D342" i="2" l="1"/>
  <c r="F341" i="2"/>
  <c r="E341" i="2"/>
  <c r="D343" i="2" l="1"/>
  <c r="E342" i="2"/>
  <c r="F342" i="2"/>
  <c r="D344" i="2" l="1"/>
  <c r="F343" i="2"/>
  <c r="E343" i="2"/>
  <c r="D345" i="2" l="1"/>
  <c r="F344" i="2"/>
  <c r="E344" i="2"/>
  <c r="D346" i="2" l="1"/>
  <c r="F345" i="2"/>
  <c r="E345" i="2"/>
  <c r="D347" i="2" l="1"/>
  <c r="E346" i="2"/>
  <c r="F346" i="2"/>
  <c r="D348" i="2" l="1"/>
  <c r="F347" i="2"/>
  <c r="E347" i="2"/>
  <c r="D349" i="2" l="1"/>
  <c r="F348" i="2"/>
  <c r="E348" i="2"/>
  <c r="D350" i="2" l="1"/>
  <c r="F349" i="2"/>
  <c r="E349" i="2"/>
  <c r="D351" i="2" l="1"/>
  <c r="E350" i="2"/>
  <c r="F350" i="2"/>
  <c r="D352" i="2" l="1"/>
  <c r="F351" i="2"/>
  <c r="E351" i="2"/>
  <c r="D353" i="2" l="1"/>
  <c r="F352" i="2"/>
  <c r="E352" i="2"/>
  <c r="D354" i="2" l="1"/>
  <c r="F353" i="2"/>
  <c r="E353" i="2"/>
  <c r="D355" i="2" l="1"/>
  <c r="E354" i="2"/>
  <c r="F354" i="2"/>
  <c r="D356" i="2" l="1"/>
  <c r="F355" i="2"/>
  <c r="E355" i="2"/>
  <c r="D357" i="2" l="1"/>
  <c r="F356" i="2"/>
  <c r="E356" i="2"/>
  <c r="D358" i="2" l="1"/>
  <c r="F357" i="2"/>
  <c r="E357" i="2"/>
  <c r="D359" i="2" l="1"/>
  <c r="E358" i="2"/>
  <c r="F358" i="2"/>
  <c r="D360" i="2" l="1"/>
  <c r="F359" i="2"/>
  <c r="E359" i="2"/>
  <c r="D361" i="2" l="1"/>
  <c r="F360" i="2"/>
  <c r="E360" i="2"/>
  <c r="D362" i="2" l="1"/>
  <c r="F361" i="2"/>
  <c r="E361" i="2"/>
  <c r="D363" i="2" l="1"/>
  <c r="E362" i="2"/>
  <c r="F362" i="2"/>
  <c r="D364" i="2" l="1"/>
  <c r="F363" i="2"/>
  <c r="E363" i="2"/>
  <c r="D365" i="2" l="1"/>
  <c r="F364" i="2"/>
  <c r="E364" i="2"/>
  <c r="D366" i="2" l="1"/>
  <c r="F365" i="2"/>
  <c r="E365" i="2"/>
  <c r="D367" i="2" l="1"/>
  <c r="E366" i="2"/>
  <c r="F366" i="2"/>
  <c r="D368" i="2" l="1"/>
  <c r="F367" i="2"/>
  <c r="E367" i="2"/>
  <c r="D369" i="2" l="1"/>
  <c r="F368" i="2"/>
  <c r="E368" i="2"/>
  <c r="D370" i="2" l="1"/>
  <c r="F369" i="2"/>
  <c r="E369" i="2"/>
  <c r="D371" i="2" l="1"/>
  <c r="E370" i="2"/>
  <c r="F370" i="2"/>
  <c r="D372" i="2" l="1"/>
  <c r="F371" i="2"/>
  <c r="E371" i="2"/>
  <c r="D373" i="2" l="1"/>
  <c r="F372" i="2"/>
  <c r="E372" i="2"/>
  <c r="D374" i="2" l="1"/>
  <c r="F373" i="2"/>
  <c r="E373" i="2"/>
  <c r="E374" i="2" l="1"/>
  <c r="F374" i="2"/>
</calcChain>
</file>

<file path=xl/sharedStrings.xml><?xml version="1.0" encoding="utf-8"?>
<sst xmlns="http://schemas.openxmlformats.org/spreadsheetml/2006/main" count="58" uniqueCount="44">
  <si>
    <t>الشهر</t>
  </si>
  <si>
    <t>منير</t>
  </si>
  <si>
    <t>التاريخ</t>
  </si>
  <si>
    <t>اليوم</t>
  </si>
  <si>
    <t>الاتجاه</t>
  </si>
  <si>
    <t>Column4</t>
  </si>
  <si>
    <t>Column5</t>
  </si>
  <si>
    <t>Column6</t>
  </si>
  <si>
    <t>Column7</t>
  </si>
  <si>
    <t>العربي</t>
  </si>
  <si>
    <t>الفرنسي</t>
  </si>
  <si>
    <t>كوندور</t>
  </si>
  <si>
    <t>اريس</t>
  </si>
  <si>
    <t>ازيز</t>
  </si>
  <si>
    <t>ires</t>
  </si>
  <si>
    <t>isous</t>
  </si>
  <si>
    <t>coundour</t>
  </si>
  <si>
    <t>r</t>
  </si>
  <si>
    <t>p</t>
  </si>
  <si>
    <t>الرقم</t>
  </si>
  <si>
    <t>الاسم واللقب</t>
  </si>
  <si>
    <t>الوظيفه</t>
  </si>
  <si>
    <t>سائق</t>
  </si>
  <si>
    <t>صيانه</t>
  </si>
  <si>
    <t>مراقب</t>
  </si>
  <si>
    <t>حارس</t>
  </si>
  <si>
    <t>اسعد</t>
  </si>
  <si>
    <t>صالح</t>
  </si>
  <si>
    <t>زاكي</t>
  </si>
  <si>
    <t>الايام</t>
  </si>
  <si>
    <t>التوفيت</t>
  </si>
  <si>
    <t>رقم</t>
  </si>
  <si>
    <t>العامل</t>
  </si>
  <si>
    <t>زكي</t>
  </si>
  <si>
    <t>جانفي</t>
  </si>
  <si>
    <t>الغداء</t>
  </si>
  <si>
    <t>الحضور</t>
  </si>
  <si>
    <t>المجموع</t>
  </si>
  <si>
    <t>اريد نقل المعلومات لحظور الموظف من شيت الارشيف الى شيت تقرير 1</t>
  </si>
  <si>
    <t>عنذما اخدد الشهر يح</t>
  </si>
  <si>
    <t>التكليف</t>
  </si>
  <si>
    <t>التكليف2</t>
  </si>
  <si>
    <t>التكليف3</t>
  </si>
  <si>
    <t>التكاليف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</si>
</sst>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1010000]d/m/yyyy;@"/>
    <numFmt numFmtId="165" formatCode="[$-40C]d\-mmm;@"/>
    <numFmt numFmtId="166" formatCode="h:mm;@"/>
  </numFmts>
  <fonts count="4" x14ac:knownFonts="1">
    <font>
      <sz val="11"/>
      <color theme="1"/>
      <name val="Calibri"/>
      <family val="2"/>
      <scheme val="minor"/>
    </font>
    <font>
      <sz val="16"/>
      <color theme="1"/>
      <name val="Calibri"/>
      <family val="2"/>
      <scheme val="minor"/>
    </font>
    <font>
      <b/>
      <i/>
      <sz val="16"/>
      <color theme="1"/>
      <name val="Calibri"/>
      <family val="2"/>
      <scheme val="minor"/>
    </font>
    <font>
      <sz val="16"/>
      <color rgb="FFFF000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1" fillId="0" borderId="0" xfId="0" applyFont="1"/>
    <xf numFmtId="0" fontId="1" fillId="0" borderId="0" xfId="0" applyFont="1" applyAlignment="1">
      <alignment horizontal="center"/>
    </xf>
    <xf numFmtId="0" fontId="1" fillId="0" borderId="0" xfId="0" applyFont="1" applyAlignment="1">
      <alignment horizontal="center" vertical="center"/>
    </xf>
    <xf numFmtId="164" fontId="1" fillId="0" borderId="0" xfId="0" applyNumberFormat="1" applyFont="1" applyAlignment="1">
      <alignment horizontal="center" vertical="center"/>
    </xf>
    <xf numFmtId="165" fontId="1" fillId="0" borderId="0" xfId="0" applyNumberFormat="1" applyFont="1" applyAlignment="1">
      <alignment horizontal="center" vertical="center"/>
    </xf>
    <xf numFmtId="14" fontId="2" fillId="3" borderId="0" xfId="0" applyNumberFormat="1" applyFont="1" applyFill="1" applyAlignment="1">
      <alignment horizontal="center" vertical="center"/>
    </xf>
    <xf numFmtId="166" fontId="1" fillId="0" borderId="0" xfId="0" applyNumberFormat="1" applyFont="1" applyAlignment="1">
      <alignment horizontal="center" vertical="center"/>
    </xf>
    <xf numFmtId="0" fontId="1" fillId="0" borderId="1" xfId="0" applyFont="1" applyBorder="1" applyAlignment="1">
      <alignment horizontal="center"/>
    </xf>
    <xf numFmtId="0" fontId="1" fillId="0" borderId="0" xfId="0" applyNumberFormat="1" applyFont="1" applyAlignment="1">
      <alignment horizontal="center" vertical="center"/>
    </xf>
    <xf numFmtId="0" fontId="1" fillId="2" borderId="0" xfId="0" applyFont="1" applyFill="1" applyAlignment="1">
      <alignment horizontal="center"/>
    </xf>
    <xf numFmtId="0" fontId="3" fillId="4" borderId="0" xfId="0" applyFont="1" applyFill="1" applyAlignment="1">
      <alignment horizontal="center"/>
    </xf>
    <xf numFmtId="14" fontId="2" fillId="3" borderId="0" xfId="0" applyNumberFormat="1" applyFont="1" applyFill="1" applyAlignment="1">
      <alignment horizontal="center" vertical="center"/>
    </xf>
    <xf numFmtId="0" fontId="1" fillId="0" borderId="0" xfId="0" applyFont="1" applyAlignment="1">
      <alignment horizontal="center"/>
    </xf>
    <xf numFmtId="0" fontId="1" fillId="2" borderId="0" xfId="0" applyFont="1" applyFill="1" applyAlignment="1">
      <alignment horizontal="center"/>
    </xf>
  </cellXfs>
  <cellStyles count="1">
    <cellStyle name="Normal" xfId="0" builtinId="0"/>
  </cellStyles>
  <dxfs count="16">
    <dxf>
      <font>
        <b val="0"/>
        <i val="0"/>
        <strike val="0"/>
        <condense val="0"/>
        <extend val="0"/>
        <outline val="0"/>
        <shadow val="0"/>
        <u val="none"/>
        <vertAlign val="baseline"/>
        <sz val="16"/>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numFmt numFmtId="165" formatCode="[$-40C]d\-mmm;@"/>
      <alignment horizontal="center" vertical="center" textRotation="0" wrapText="0" indent="0" justifyLastLine="0" shrinkToFit="0" readingOrder="0"/>
    </dxf>
    <dxf>
      <font>
        <b val="0"/>
        <i val="0"/>
        <strike val="0"/>
        <condense val="0"/>
        <extend val="0"/>
        <outline val="0"/>
        <shadow val="0"/>
        <u val="none"/>
        <vertAlign val="baseline"/>
        <sz val="16"/>
        <color theme="1"/>
        <name val="Calibri"/>
        <family val="2"/>
        <scheme val="minor"/>
      </font>
      <alignment horizontal="center" vertical="center" textRotation="0" wrapText="0" indent="0" justifyLastLine="0" shrinkToFit="0" readingOrder="0"/>
    </dxf>
    <dxf>
      <font>
        <b/>
        <i val="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microsoft.com/office/2007/relationships/slicerCache" Target="slicerCaches/slicerCache1.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27396</xdr:rowOff>
    </xdr:from>
    <xdr:to>
      <xdr:col>3</xdr:col>
      <xdr:colOff>225851</xdr:colOff>
      <xdr:row>7</xdr:row>
      <xdr:rowOff>108015</xdr:rowOff>
    </xdr:to>
    <mc:AlternateContent xmlns:mc="http://schemas.openxmlformats.org/markup-compatibility/2006" xmlns:sle15="http://schemas.microsoft.com/office/drawing/2012/slicer">
      <mc:Choice Requires="sle15">
        <xdr:graphicFrame macro="">
          <xdr:nvGraphicFramePr>
            <xdr:cNvPr id="2" name="الشهر"/>
            <xdr:cNvGraphicFramePr/>
          </xdr:nvGraphicFramePr>
          <xdr:xfrm>
            <a:off x="0" y="0"/>
            <a:ext cx="0" cy="0"/>
          </xdr:xfrm>
          <a:graphic>
            <a:graphicData uri="http://schemas.microsoft.com/office/drawing/2010/slicer">
              <sle:slicer xmlns:sle="http://schemas.microsoft.com/office/drawing/2010/slicer" name="الشهر"/>
            </a:graphicData>
          </a:graphic>
        </xdr:graphicFrame>
      </mc:Choice>
      <mc:Fallback xmlns="">
        <xdr:sp macro="" textlink="">
          <xdr:nvSpPr>
            <xdr:cNvPr id="0" name=""/>
            <xdr:cNvSpPr>
              <a:spLocks noTextEdit="1"/>
            </xdr:cNvSpPr>
          </xdr:nvSpPr>
          <xdr:spPr>
            <a:xfrm>
              <a:off x="0" y="27396"/>
              <a:ext cx="2052294" cy="1887423"/>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supported in Excel or later.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الشهر" sourceName="الشهر">
  <extLst>
    <x:ext xmlns:x15="http://schemas.microsoft.com/office/spreadsheetml/2010/11/main" uri="{2F2917AC-EB37-4324-AD4E-5DD8C200BD13}">
      <x15:tableSlicerCache tableId="1" column="2" customListSort="0"/>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الشهر" cache="Slicer_الشهر" caption="الشهر" startItem="7" style="SlicerStyleLight6" rowHeight="241300"/>
</slicers>
</file>

<file path=xl/tables/table1.xml><?xml version="1.0" encoding="utf-8"?>
<table xmlns="http://schemas.openxmlformats.org/spreadsheetml/2006/main" id="1" name="Table1" displayName="Table1" ref="D8:Q374" totalsRowShown="0" headerRowDxfId="14">
  <autoFilter ref="D8:Q374"/>
  <tableColumns count="14">
    <tableColumn id="1" name="التاريخ" dataDxfId="13">
      <calculatedColumnFormula>D8+1</calculatedColumnFormula>
    </tableColumn>
    <tableColumn id="2" name="الشهر" dataDxfId="12">
      <calculatedColumnFormula>TEXT(D9,"mmmm")</calculatedColumnFormula>
    </tableColumn>
    <tableColumn id="3" name="اليوم" dataDxfId="11">
      <calculatedColumnFormula>TEXT(D9,"b2dddd")</calculatedColumnFormula>
    </tableColumn>
    <tableColumn id="4" name="اسعد" dataDxfId="10"/>
    <tableColumn id="13" name="التكليف" dataDxfId="9">
      <calculatedColumnFormula>VLOOKUP(Table1[[#This Row],[اسعد]],البيانات!D5:E8,2,1)</calculatedColumnFormula>
    </tableColumn>
    <tableColumn id="5" name="صالح" dataDxfId="8"/>
    <tableColumn id="15" name="التكليف2" dataDxfId="7">
      <calculatedColumnFormula>VLOOKUP(Table1[[#This Row],[صالح]],البيانات!D6:E8,2,1)</calculatedColumnFormula>
    </tableColumn>
    <tableColumn id="12" name="منير" dataDxfId="6"/>
    <tableColumn id="16" name="التكليف3" dataDxfId="5">
      <calculatedColumnFormula>VLOOKUP(Table1[[#This Row],[منير]],البيانات!D6:E8,2,1)</calculatedColumnFormula>
    </tableColumn>
    <tableColumn id="6" name="زكي" dataDxfId="4"/>
    <tableColumn id="7" name="Column4" dataDxfId="3"/>
    <tableColumn id="8" name="Column5" dataDxfId="2"/>
    <tableColumn id="9" name="Column6" dataDxfId="1"/>
    <tableColumn id="10" name="Column7"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Q378"/>
  <sheetViews>
    <sheetView topLeftCell="A3" zoomScale="97" workbookViewId="0">
      <selection activeCell="M11" sqref="M11"/>
    </sheetView>
  </sheetViews>
  <sheetFormatPr defaultRowHeight="21" x14ac:dyDescent="0.35"/>
  <cols>
    <col min="1" max="3" width="9.140625" style="1"/>
    <col min="4" max="4" width="16.7109375" style="3" customWidth="1"/>
    <col min="5" max="5" width="14.85546875" style="3" bestFit="1" customWidth="1"/>
    <col min="6" max="6" width="11.140625" style="3" customWidth="1"/>
    <col min="7" max="7" width="15" style="9" bestFit="1" customWidth="1"/>
    <col min="8" max="8" width="15" style="9" customWidth="1"/>
    <col min="9" max="9" width="15" style="9" bestFit="1" customWidth="1"/>
    <col min="10" max="12" width="15" style="9" customWidth="1"/>
    <col min="13" max="13" width="17.42578125" style="3" bestFit="1" customWidth="1"/>
    <col min="14" max="17" width="17.42578125" style="1" bestFit="1" customWidth="1"/>
    <col min="18" max="16384" width="9.140625" style="1"/>
  </cols>
  <sheetData>
    <row r="3" spans="4:17" x14ac:dyDescent="0.35">
      <c r="F3" s="12">
        <v>43831</v>
      </c>
      <c r="G3" s="12"/>
      <c r="H3" s="6"/>
    </row>
    <row r="4" spans="4:17" ht="17.25" customHeight="1" x14ac:dyDescent="0.35">
      <c r="F4" s="12"/>
      <c r="G4" s="12"/>
      <c r="H4" s="6"/>
    </row>
    <row r="8" spans="4:17" x14ac:dyDescent="0.35">
      <c r="D8" s="3" t="s">
        <v>2</v>
      </c>
      <c r="E8" s="3" t="s">
        <v>0</v>
      </c>
      <c r="F8" s="3" t="s">
        <v>3</v>
      </c>
      <c r="G8" s="9" t="s">
        <v>26</v>
      </c>
      <c r="H8" s="9" t="s">
        <v>40</v>
      </c>
      <c r="I8" s="9" t="s">
        <v>27</v>
      </c>
      <c r="J8" s="9" t="s">
        <v>41</v>
      </c>
      <c r="K8" s="9" t="s">
        <v>1</v>
      </c>
      <c r="L8" s="9" t="s">
        <v>42</v>
      </c>
      <c r="M8" s="3" t="s">
        <v>33</v>
      </c>
      <c r="N8" s="3" t="s">
        <v>5</v>
      </c>
      <c r="O8" s="3" t="s">
        <v>6</v>
      </c>
      <c r="P8" s="3" t="s">
        <v>7</v>
      </c>
      <c r="Q8" s="3" t="s">
        <v>8</v>
      </c>
    </row>
    <row r="9" spans="4:17" x14ac:dyDescent="0.35">
      <c r="D9" s="5">
        <f>F3</f>
        <v>43831</v>
      </c>
      <c r="E9" s="3" t="str">
        <f>TEXT(D9,"mmmm")</f>
        <v>janvier</v>
      </c>
      <c r="F9" s="3" t="str">
        <f>TEXT(D9,"b2dddd")</f>
        <v>الأربعاء</v>
      </c>
      <c r="G9" s="9" t="s">
        <v>16</v>
      </c>
      <c r="H9" s="9" t="str">
        <f>VLOOKUP(Table1[[#This Row],[اسعد]],البيانات!D5:E8,2,1)</f>
        <v>r</v>
      </c>
      <c r="I9" s="9" t="s">
        <v>14</v>
      </c>
      <c r="J9" s="9" t="str">
        <f>VLOOKUP(Table1[[#This Row],[صالح]],البيانات!D6:E8,2,1)</f>
        <v>p</v>
      </c>
      <c r="K9" s="9" t="s">
        <v>14</v>
      </c>
      <c r="L9" s="9" t="str">
        <f>VLOOKUP(Table1[[#This Row],[منير]],البيانات!D6:E8,2,1)</f>
        <v>p</v>
      </c>
      <c r="M9" s="9"/>
      <c r="N9" s="3"/>
      <c r="O9" s="3"/>
      <c r="P9" s="3"/>
      <c r="Q9" s="3"/>
    </row>
    <row r="10" spans="4:17" x14ac:dyDescent="0.35">
      <c r="D10" s="5">
        <f>D9+1</f>
        <v>43832</v>
      </c>
      <c r="E10" s="3" t="str">
        <f t="shared" ref="E10:E73" si="0">TEXT(D10,"mmmm")</f>
        <v>janvier</v>
      </c>
      <c r="F10" s="3" t="str">
        <f t="shared" ref="F10:F73" si="1">TEXT(D10,"b2dddd")</f>
        <v>الخميس</v>
      </c>
      <c r="G10" s="9" t="s">
        <v>14</v>
      </c>
      <c r="H10" s="9" t="str">
        <f>VLOOKUP(Table1[[#This Row],[اسعد]],البيانات!D6:E9,2,1)</f>
        <v>p</v>
      </c>
      <c r="I10" s="9" t="s">
        <v>15</v>
      </c>
      <c r="J10" s="9" t="str">
        <f>VLOOKUP(Table1[[#This Row],[صالح]],البيانات!D7:E9,2,1)</f>
        <v>r</v>
      </c>
      <c r="K10" s="9" t="s">
        <v>14</v>
      </c>
      <c r="L10" s="9" t="str">
        <f>VLOOKUP(Table1[[#This Row],[منير]],البيانات!D7:E9,2,1)</f>
        <v>p</v>
      </c>
      <c r="M10" s="7"/>
      <c r="N10" s="3"/>
      <c r="O10" s="3"/>
      <c r="P10" s="3"/>
      <c r="Q10" s="3"/>
    </row>
    <row r="11" spans="4:17" x14ac:dyDescent="0.35">
      <c r="D11" s="5">
        <f t="shared" ref="D11:D74" si="2">D10+1</f>
        <v>43833</v>
      </c>
      <c r="E11" s="3" t="str">
        <f t="shared" si="0"/>
        <v>janvier</v>
      </c>
      <c r="F11" s="3" t="str">
        <f t="shared" si="1"/>
        <v>الجمعة</v>
      </c>
      <c r="H11" s="9" t="e">
        <f>VLOOKUP(Table1[[#This Row],[اسعد]],البيانات!D7:E10,2,1)</f>
        <v>#N/A</v>
      </c>
      <c r="J11" s="9" t="e">
        <f>VLOOKUP(Table1[[#This Row],[صالح]],البيانات!D8:E10,2,1)</f>
        <v>#N/A</v>
      </c>
      <c r="L11" s="9" t="e">
        <f>VLOOKUP(Table1[[#This Row],[منير]],البيانات!D8:E10,2,1)</f>
        <v>#N/A</v>
      </c>
      <c r="M11" s="7"/>
      <c r="N11" s="3"/>
      <c r="O11" s="3"/>
      <c r="P11" s="3"/>
      <c r="Q11" s="3"/>
    </row>
    <row r="12" spans="4:17" x14ac:dyDescent="0.35">
      <c r="D12" s="5">
        <f t="shared" si="2"/>
        <v>43834</v>
      </c>
      <c r="E12" s="3" t="str">
        <f t="shared" si="0"/>
        <v>janvier</v>
      </c>
      <c r="F12" s="3" t="str">
        <f t="shared" si="1"/>
        <v>السبت</v>
      </c>
      <c r="H12" s="9" t="e">
        <f>VLOOKUP(Table1[[#This Row],[اسعد]],البيانات!D8:E11,2,1)</f>
        <v>#N/A</v>
      </c>
      <c r="J12" s="9" t="e">
        <f>VLOOKUP(Table1[[#This Row],[صالح]],البيانات!D9:E11,2,1)</f>
        <v>#N/A</v>
      </c>
      <c r="L12" s="9" t="e">
        <f>VLOOKUP(Table1[[#This Row],[منير]],البيانات!D9:E11,2,1)</f>
        <v>#N/A</v>
      </c>
      <c r="M12" s="7"/>
      <c r="N12" s="3"/>
      <c r="O12" s="3"/>
      <c r="P12" s="3"/>
      <c r="Q12" s="3"/>
    </row>
    <row r="13" spans="4:17" x14ac:dyDescent="0.35">
      <c r="D13" s="5">
        <f t="shared" si="2"/>
        <v>43835</v>
      </c>
      <c r="E13" s="3" t="str">
        <f t="shared" si="0"/>
        <v>janvier</v>
      </c>
      <c r="F13" s="3" t="str">
        <f t="shared" si="1"/>
        <v>الأحد</v>
      </c>
      <c r="H13" s="9" t="e">
        <f>VLOOKUP(Table1[[#This Row],[اسعد]],البيانات!D9:E12,2,1)</f>
        <v>#N/A</v>
      </c>
      <c r="J13" s="9" t="e">
        <f>VLOOKUP(Table1[[#This Row],[صالح]],البيانات!D10:E12,2,1)</f>
        <v>#N/A</v>
      </c>
      <c r="L13" s="9" t="e">
        <f>VLOOKUP(Table1[[#This Row],[منير]],البيانات!D10:E12,2,1)</f>
        <v>#N/A</v>
      </c>
      <c r="M13" s="7"/>
      <c r="N13" s="3"/>
      <c r="O13" s="3"/>
      <c r="P13" s="3"/>
      <c r="Q13" s="3"/>
    </row>
    <row r="14" spans="4:17" x14ac:dyDescent="0.35">
      <c r="D14" s="5">
        <f t="shared" si="2"/>
        <v>43836</v>
      </c>
      <c r="E14" s="3" t="str">
        <f t="shared" si="0"/>
        <v>janvier</v>
      </c>
      <c r="F14" s="3" t="str">
        <f t="shared" si="1"/>
        <v>الإثنين</v>
      </c>
      <c r="H14" s="9" t="e">
        <f>VLOOKUP(Table1[[#This Row],[اسعد]],البيانات!D10:E13,2,1)</f>
        <v>#N/A</v>
      </c>
      <c r="J14" s="9" t="e">
        <f>VLOOKUP(Table1[[#This Row],[صالح]],البيانات!D11:E13,2,1)</f>
        <v>#N/A</v>
      </c>
      <c r="L14" s="9" t="e">
        <f>VLOOKUP(Table1[[#This Row],[منير]],البيانات!D11:E13,2,1)</f>
        <v>#N/A</v>
      </c>
      <c r="M14" s="7"/>
      <c r="N14" s="3"/>
      <c r="O14" s="3"/>
      <c r="P14" s="3"/>
      <c r="Q14" s="3"/>
    </row>
    <row r="15" spans="4:17" x14ac:dyDescent="0.35">
      <c r="D15" s="5">
        <f t="shared" si="2"/>
        <v>43837</v>
      </c>
      <c r="E15" s="3" t="str">
        <f t="shared" si="0"/>
        <v>janvier</v>
      </c>
      <c r="F15" s="3" t="str">
        <f t="shared" si="1"/>
        <v>الثلاثاء</v>
      </c>
      <c r="H15" s="9" t="e">
        <f>VLOOKUP(Table1[[#This Row],[اسعد]],البيانات!D11:E14,2,1)</f>
        <v>#N/A</v>
      </c>
      <c r="J15" s="9" t="e">
        <f>VLOOKUP(Table1[[#This Row],[صالح]],البيانات!D12:E14,2,1)</f>
        <v>#N/A</v>
      </c>
      <c r="L15" s="9" t="e">
        <f>VLOOKUP(Table1[[#This Row],[منير]],البيانات!D12:E14,2,1)</f>
        <v>#N/A</v>
      </c>
      <c r="M15" s="7"/>
      <c r="N15" s="3"/>
      <c r="O15" s="3"/>
      <c r="P15" s="3"/>
      <c r="Q15" s="3"/>
    </row>
    <row r="16" spans="4:17" x14ac:dyDescent="0.35">
      <c r="D16" s="5">
        <f t="shared" si="2"/>
        <v>43838</v>
      </c>
      <c r="E16" s="3" t="str">
        <f t="shared" si="0"/>
        <v>janvier</v>
      </c>
      <c r="F16" s="3" t="str">
        <f t="shared" si="1"/>
        <v>الأربعاء</v>
      </c>
      <c r="H16" s="9" t="e">
        <f>VLOOKUP(Table1[[#This Row],[اسعد]],البيانات!D12:E15,2,1)</f>
        <v>#N/A</v>
      </c>
      <c r="J16" s="9" t="e">
        <f>VLOOKUP(Table1[[#This Row],[صالح]],البيانات!D13:E15,2,1)</f>
        <v>#N/A</v>
      </c>
      <c r="L16" s="9" t="e">
        <f>VLOOKUP(Table1[[#This Row],[منير]],البيانات!D13:E15,2,1)</f>
        <v>#N/A</v>
      </c>
      <c r="M16" s="7"/>
      <c r="N16" s="3"/>
      <c r="O16" s="3"/>
      <c r="P16" s="3"/>
      <c r="Q16" s="3"/>
    </row>
    <row r="17" spans="4:17" x14ac:dyDescent="0.35">
      <c r="D17" s="5">
        <f t="shared" si="2"/>
        <v>43839</v>
      </c>
      <c r="E17" s="3" t="str">
        <f t="shared" si="0"/>
        <v>janvier</v>
      </c>
      <c r="F17" s="3" t="str">
        <f t="shared" si="1"/>
        <v>الخميس</v>
      </c>
      <c r="H17" s="9" t="e">
        <f>VLOOKUP(Table1[[#This Row],[اسعد]],البيانات!D13:E16,2,1)</f>
        <v>#N/A</v>
      </c>
      <c r="J17" s="9" t="e">
        <f>VLOOKUP(Table1[[#This Row],[صالح]],البيانات!D14:E16,2,1)</f>
        <v>#N/A</v>
      </c>
      <c r="L17" s="9" t="e">
        <f>VLOOKUP(Table1[[#This Row],[منير]],البيانات!D14:E16,2,1)</f>
        <v>#N/A</v>
      </c>
      <c r="M17" s="7"/>
      <c r="N17" s="3"/>
      <c r="O17" s="3"/>
      <c r="P17" s="3"/>
      <c r="Q17" s="3"/>
    </row>
    <row r="18" spans="4:17" x14ac:dyDescent="0.35">
      <c r="D18" s="5">
        <f t="shared" si="2"/>
        <v>43840</v>
      </c>
      <c r="E18" s="3" t="str">
        <f t="shared" si="0"/>
        <v>janvier</v>
      </c>
      <c r="F18" s="3" t="str">
        <f t="shared" si="1"/>
        <v>الجمعة</v>
      </c>
      <c r="H18" s="9" t="e">
        <f>VLOOKUP(Table1[[#This Row],[اسعد]],البيانات!D14:E17,2,1)</f>
        <v>#N/A</v>
      </c>
      <c r="J18" s="9" t="e">
        <f>VLOOKUP(Table1[[#This Row],[صالح]],البيانات!D15:E17,2,1)</f>
        <v>#N/A</v>
      </c>
      <c r="L18" s="9" t="e">
        <f>VLOOKUP(Table1[[#This Row],[منير]],البيانات!D15:E17,2,1)</f>
        <v>#N/A</v>
      </c>
      <c r="M18" s="7"/>
      <c r="N18" s="3"/>
      <c r="O18" s="3"/>
      <c r="P18" s="3"/>
      <c r="Q18" s="3"/>
    </row>
    <row r="19" spans="4:17" x14ac:dyDescent="0.35">
      <c r="D19" s="5">
        <f t="shared" si="2"/>
        <v>43841</v>
      </c>
      <c r="E19" s="3" t="str">
        <f t="shared" si="0"/>
        <v>janvier</v>
      </c>
      <c r="F19" s="3" t="str">
        <f t="shared" si="1"/>
        <v>السبت</v>
      </c>
      <c r="H19" s="9" t="e">
        <f>VLOOKUP(Table1[[#This Row],[اسعد]],البيانات!D15:E18,2,1)</f>
        <v>#N/A</v>
      </c>
      <c r="J19" s="9" t="e">
        <f>VLOOKUP(Table1[[#This Row],[صالح]],البيانات!D16:E18,2,1)</f>
        <v>#N/A</v>
      </c>
      <c r="L19" s="9" t="e">
        <f>VLOOKUP(Table1[[#This Row],[منير]],البيانات!D16:E18,2,1)</f>
        <v>#N/A</v>
      </c>
      <c r="M19" s="7"/>
      <c r="N19" s="3"/>
      <c r="O19" s="3"/>
      <c r="P19" s="3"/>
      <c r="Q19" s="3"/>
    </row>
    <row r="20" spans="4:17" x14ac:dyDescent="0.35">
      <c r="D20" s="5">
        <f t="shared" si="2"/>
        <v>43842</v>
      </c>
      <c r="E20" s="3" t="str">
        <f t="shared" si="0"/>
        <v>janvier</v>
      </c>
      <c r="F20" s="3" t="str">
        <f t="shared" si="1"/>
        <v>الأحد</v>
      </c>
      <c r="H20" s="9" t="e">
        <f>VLOOKUP(Table1[[#This Row],[اسعد]],البيانات!D16:E19,2,1)</f>
        <v>#N/A</v>
      </c>
      <c r="J20" s="9" t="e">
        <f>VLOOKUP(Table1[[#This Row],[صالح]],البيانات!D17:E19,2,1)</f>
        <v>#N/A</v>
      </c>
      <c r="L20" s="9" t="e">
        <f>VLOOKUP(Table1[[#This Row],[منير]],البيانات!D17:E19,2,1)</f>
        <v>#N/A</v>
      </c>
      <c r="M20" s="7"/>
      <c r="N20" s="3"/>
      <c r="O20" s="3"/>
      <c r="P20" s="3"/>
      <c r="Q20" s="3"/>
    </row>
    <row r="21" spans="4:17" x14ac:dyDescent="0.35">
      <c r="D21" s="5">
        <f t="shared" si="2"/>
        <v>43843</v>
      </c>
      <c r="E21" s="3" t="str">
        <f t="shared" si="0"/>
        <v>janvier</v>
      </c>
      <c r="F21" s="3" t="str">
        <f t="shared" si="1"/>
        <v>الإثنين</v>
      </c>
      <c r="H21" s="9" t="e">
        <f>VLOOKUP(Table1[[#This Row],[اسعد]],البيانات!D17:E20,2,1)</f>
        <v>#N/A</v>
      </c>
      <c r="J21" s="9" t="e">
        <f>VLOOKUP(Table1[[#This Row],[صالح]],البيانات!D18:E20,2,1)</f>
        <v>#N/A</v>
      </c>
      <c r="L21" s="9" t="e">
        <f>VLOOKUP(Table1[[#This Row],[منير]],البيانات!D18:E20,2,1)</f>
        <v>#N/A</v>
      </c>
      <c r="M21" s="7"/>
      <c r="N21" s="3"/>
      <c r="O21" s="3"/>
      <c r="P21" s="3"/>
      <c r="Q21" s="3"/>
    </row>
    <row r="22" spans="4:17" x14ac:dyDescent="0.35">
      <c r="D22" s="5">
        <f t="shared" si="2"/>
        <v>43844</v>
      </c>
      <c r="E22" s="3" t="str">
        <f t="shared" si="0"/>
        <v>janvier</v>
      </c>
      <c r="F22" s="3" t="str">
        <f t="shared" si="1"/>
        <v>الثلاثاء</v>
      </c>
      <c r="H22" s="9" t="e">
        <f>VLOOKUP(Table1[[#This Row],[اسعد]],البيانات!D18:E21,2,1)</f>
        <v>#N/A</v>
      </c>
      <c r="J22" s="9" t="e">
        <f>VLOOKUP(Table1[[#This Row],[صالح]],البيانات!D19:E21,2,1)</f>
        <v>#N/A</v>
      </c>
      <c r="L22" s="9" t="e">
        <f>VLOOKUP(Table1[[#This Row],[منير]],البيانات!D19:E21,2,1)</f>
        <v>#N/A</v>
      </c>
      <c r="M22" s="7"/>
      <c r="N22" s="3"/>
      <c r="O22" s="3"/>
      <c r="P22" s="3"/>
      <c r="Q22" s="3"/>
    </row>
    <row r="23" spans="4:17" x14ac:dyDescent="0.35">
      <c r="D23" s="5">
        <f t="shared" si="2"/>
        <v>43845</v>
      </c>
      <c r="E23" s="3" t="str">
        <f t="shared" si="0"/>
        <v>janvier</v>
      </c>
      <c r="F23" s="3" t="str">
        <f t="shared" si="1"/>
        <v>الأربعاء</v>
      </c>
      <c r="H23" s="9" t="e">
        <f>VLOOKUP(Table1[[#This Row],[اسعد]],البيانات!D19:E22,2,1)</f>
        <v>#N/A</v>
      </c>
      <c r="J23" s="9" t="e">
        <f>VLOOKUP(Table1[[#This Row],[صالح]],البيانات!D20:E22,2,1)</f>
        <v>#N/A</v>
      </c>
      <c r="L23" s="9" t="e">
        <f>VLOOKUP(Table1[[#This Row],[منير]],البيانات!D20:E22,2,1)</f>
        <v>#N/A</v>
      </c>
      <c r="M23" s="7"/>
      <c r="N23" s="3"/>
      <c r="O23" s="3"/>
      <c r="P23" s="3"/>
      <c r="Q23" s="3"/>
    </row>
    <row r="24" spans="4:17" x14ac:dyDescent="0.35">
      <c r="D24" s="5">
        <f t="shared" si="2"/>
        <v>43846</v>
      </c>
      <c r="E24" s="3" t="str">
        <f t="shared" si="0"/>
        <v>janvier</v>
      </c>
      <c r="F24" s="3" t="str">
        <f t="shared" si="1"/>
        <v>الخميس</v>
      </c>
      <c r="H24" s="9" t="e">
        <f>VLOOKUP(Table1[[#This Row],[اسعد]],البيانات!D20:E23,2,1)</f>
        <v>#N/A</v>
      </c>
      <c r="J24" s="9" t="e">
        <f>VLOOKUP(Table1[[#This Row],[صالح]],البيانات!D21:E23,2,1)</f>
        <v>#N/A</v>
      </c>
      <c r="L24" s="9" t="e">
        <f>VLOOKUP(Table1[[#This Row],[منير]],البيانات!D21:E23,2,1)</f>
        <v>#N/A</v>
      </c>
      <c r="M24" s="7"/>
      <c r="N24" s="3"/>
      <c r="O24" s="3"/>
      <c r="P24" s="3"/>
      <c r="Q24" s="3"/>
    </row>
    <row r="25" spans="4:17" x14ac:dyDescent="0.35">
      <c r="D25" s="5">
        <f t="shared" si="2"/>
        <v>43847</v>
      </c>
      <c r="E25" s="3" t="str">
        <f t="shared" si="0"/>
        <v>janvier</v>
      </c>
      <c r="F25" s="3" t="str">
        <f t="shared" si="1"/>
        <v>الجمعة</v>
      </c>
      <c r="H25" s="9" t="e">
        <f>VLOOKUP(Table1[[#This Row],[اسعد]],البيانات!D21:E24,2,1)</f>
        <v>#N/A</v>
      </c>
      <c r="J25" s="9" t="e">
        <f>VLOOKUP(Table1[[#This Row],[صالح]],البيانات!D22:E24,2,1)</f>
        <v>#N/A</v>
      </c>
      <c r="L25" s="9" t="e">
        <f>VLOOKUP(Table1[[#This Row],[منير]],البيانات!D22:E24,2,1)</f>
        <v>#N/A</v>
      </c>
      <c r="M25" s="7"/>
      <c r="N25" s="3"/>
      <c r="O25" s="3"/>
      <c r="P25" s="3"/>
      <c r="Q25" s="3"/>
    </row>
    <row r="26" spans="4:17" x14ac:dyDescent="0.35">
      <c r="D26" s="5">
        <f t="shared" si="2"/>
        <v>43848</v>
      </c>
      <c r="E26" s="3" t="str">
        <f t="shared" si="0"/>
        <v>janvier</v>
      </c>
      <c r="F26" s="3" t="str">
        <f t="shared" si="1"/>
        <v>السبت</v>
      </c>
      <c r="H26" s="9" t="e">
        <f>VLOOKUP(Table1[[#This Row],[اسعد]],البيانات!D22:E25,2,1)</f>
        <v>#N/A</v>
      </c>
      <c r="J26" s="9" t="e">
        <f>VLOOKUP(Table1[[#This Row],[صالح]],البيانات!D23:E25,2,1)</f>
        <v>#N/A</v>
      </c>
      <c r="L26" s="9" t="e">
        <f>VLOOKUP(Table1[[#This Row],[منير]],البيانات!D23:E25,2,1)</f>
        <v>#N/A</v>
      </c>
      <c r="M26" s="7"/>
      <c r="N26" s="3"/>
      <c r="O26" s="3"/>
      <c r="P26" s="3"/>
      <c r="Q26" s="3"/>
    </row>
    <row r="27" spans="4:17" x14ac:dyDescent="0.35">
      <c r="D27" s="5">
        <f t="shared" si="2"/>
        <v>43849</v>
      </c>
      <c r="E27" s="3" t="str">
        <f t="shared" si="0"/>
        <v>janvier</v>
      </c>
      <c r="F27" s="3" t="str">
        <f t="shared" si="1"/>
        <v>الأحد</v>
      </c>
      <c r="H27" s="9" t="e">
        <f>VLOOKUP(Table1[[#This Row],[اسعد]],البيانات!D23:E26,2,1)</f>
        <v>#N/A</v>
      </c>
      <c r="J27" s="9" t="e">
        <f>VLOOKUP(Table1[[#This Row],[صالح]],البيانات!D24:E26,2,1)</f>
        <v>#N/A</v>
      </c>
      <c r="L27" s="9" t="e">
        <f>VLOOKUP(Table1[[#This Row],[منير]],البيانات!D24:E26,2,1)</f>
        <v>#N/A</v>
      </c>
      <c r="M27" s="7"/>
      <c r="N27" s="3"/>
      <c r="O27" s="3"/>
      <c r="P27" s="3"/>
      <c r="Q27" s="3"/>
    </row>
    <row r="28" spans="4:17" x14ac:dyDescent="0.35">
      <c r="D28" s="5">
        <f t="shared" si="2"/>
        <v>43850</v>
      </c>
      <c r="E28" s="3" t="str">
        <f t="shared" si="0"/>
        <v>janvier</v>
      </c>
      <c r="F28" s="3" t="str">
        <f t="shared" si="1"/>
        <v>الإثنين</v>
      </c>
      <c r="H28" s="9" t="e">
        <f>VLOOKUP(Table1[[#This Row],[اسعد]],البيانات!D24:E27,2,1)</f>
        <v>#N/A</v>
      </c>
      <c r="J28" s="9" t="e">
        <f>VLOOKUP(Table1[[#This Row],[صالح]],البيانات!D25:E27,2,1)</f>
        <v>#N/A</v>
      </c>
      <c r="L28" s="9" t="e">
        <f>VLOOKUP(Table1[[#This Row],[منير]],البيانات!D25:E27,2,1)</f>
        <v>#N/A</v>
      </c>
      <c r="M28" s="7"/>
      <c r="N28" s="3"/>
      <c r="O28" s="3"/>
      <c r="P28" s="3"/>
      <c r="Q28" s="3"/>
    </row>
    <row r="29" spans="4:17" x14ac:dyDescent="0.35">
      <c r="D29" s="5">
        <f t="shared" si="2"/>
        <v>43851</v>
      </c>
      <c r="E29" s="3" t="str">
        <f t="shared" si="0"/>
        <v>janvier</v>
      </c>
      <c r="F29" s="3" t="str">
        <f t="shared" si="1"/>
        <v>الثلاثاء</v>
      </c>
      <c r="H29" s="9" t="e">
        <f>VLOOKUP(Table1[[#This Row],[اسعد]],البيانات!D25:E28,2,1)</f>
        <v>#N/A</v>
      </c>
      <c r="J29" s="9" t="e">
        <f>VLOOKUP(Table1[[#This Row],[صالح]],البيانات!D26:E28,2,1)</f>
        <v>#N/A</v>
      </c>
      <c r="L29" s="9" t="e">
        <f>VLOOKUP(Table1[[#This Row],[منير]],البيانات!D26:E28,2,1)</f>
        <v>#N/A</v>
      </c>
      <c r="M29" s="7"/>
      <c r="N29" s="3"/>
      <c r="O29" s="3"/>
      <c r="P29" s="3"/>
      <c r="Q29" s="3"/>
    </row>
    <row r="30" spans="4:17" x14ac:dyDescent="0.35">
      <c r="D30" s="5">
        <f t="shared" si="2"/>
        <v>43852</v>
      </c>
      <c r="E30" s="3" t="str">
        <f t="shared" si="0"/>
        <v>janvier</v>
      </c>
      <c r="F30" s="3" t="str">
        <f t="shared" si="1"/>
        <v>الأربعاء</v>
      </c>
      <c r="H30" s="9" t="e">
        <f>VLOOKUP(Table1[[#This Row],[اسعد]],البيانات!D26:E29,2,1)</f>
        <v>#N/A</v>
      </c>
      <c r="J30" s="9" t="e">
        <f>VLOOKUP(Table1[[#This Row],[صالح]],البيانات!D27:E29,2,1)</f>
        <v>#N/A</v>
      </c>
      <c r="L30" s="9" t="e">
        <f>VLOOKUP(Table1[[#This Row],[منير]],البيانات!D27:E29,2,1)</f>
        <v>#N/A</v>
      </c>
      <c r="M30" s="7"/>
      <c r="N30" s="3"/>
      <c r="O30" s="3"/>
      <c r="P30" s="3"/>
      <c r="Q30" s="3"/>
    </row>
    <row r="31" spans="4:17" x14ac:dyDescent="0.35">
      <c r="D31" s="5">
        <f t="shared" si="2"/>
        <v>43853</v>
      </c>
      <c r="E31" s="3" t="str">
        <f t="shared" si="0"/>
        <v>janvier</v>
      </c>
      <c r="F31" s="3" t="str">
        <f t="shared" si="1"/>
        <v>الخميس</v>
      </c>
      <c r="H31" s="9" t="e">
        <f>VLOOKUP(Table1[[#This Row],[اسعد]],البيانات!D27:E30,2,1)</f>
        <v>#N/A</v>
      </c>
      <c r="J31" s="9" t="e">
        <f>VLOOKUP(Table1[[#This Row],[صالح]],البيانات!D28:E30,2,1)</f>
        <v>#N/A</v>
      </c>
      <c r="L31" s="9" t="e">
        <f>VLOOKUP(Table1[[#This Row],[منير]],البيانات!D28:E30,2,1)</f>
        <v>#N/A</v>
      </c>
      <c r="M31" s="7"/>
      <c r="N31" s="3"/>
      <c r="O31" s="3"/>
      <c r="P31" s="3"/>
      <c r="Q31" s="3"/>
    </row>
    <row r="32" spans="4:17" x14ac:dyDescent="0.35">
      <c r="D32" s="5">
        <f t="shared" si="2"/>
        <v>43854</v>
      </c>
      <c r="E32" s="3" t="str">
        <f t="shared" si="0"/>
        <v>janvier</v>
      </c>
      <c r="F32" s="3" t="str">
        <f t="shared" si="1"/>
        <v>الجمعة</v>
      </c>
      <c r="H32" s="9" t="e">
        <f>VLOOKUP(Table1[[#This Row],[اسعد]],البيانات!D28:E31,2,1)</f>
        <v>#N/A</v>
      </c>
      <c r="J32" s="9" t="e">
        <f>VLOOKUP(Table1[[#This Row],[صالح]],البيانات!D29:E31,2,1)</f>
        <v>#N/A</v>
      </c>
      <c r="L32" s="9" t="e">
        <f>VLOOKUP(Table1[[#This Row],[منير]],البيانات!D29:E31,2,1)</f>
        <v>#N/A</v>
      </c>
      <c r="M32" s="7"/>
      <c r="N32" s="3"/>
      <c r="O32" s="3"/>
      <c r="P32" s="3"/>
      <c r="Q32" s="3"/>
    </row>
    <row r="33" spans="4:17" x14ac:dyDescent="0.35">
      <c r="D33" s="5">
        <f t="shared" si="2"/>
        <v>43855</v>
      </c>
      <c r="E33" s="3" t="str">
        <f t="shared" si="0"/>
        <v>janvier</v>
      </c>
      <c r="F33" s="3" t="str">
        <f t="shared" si="1"/>
        <v>السبت</v>
      </c>
      <c r="H33" s="9" t="e">
        <f>VLOOKUP(Table1[[#This Row],[اسعد]],البيانات!D29:E32,2,1)</f>
        <v>#N/A</v>
      </c>
      <c r="J33" s="9" t="e">
        <f>VLOOKUP(Table1[[#This Row],[صالح]],البيانات!D30:E32,2,1)</f>
        <v>#N/A</v>
      </c>
      <c r="L33" s="9" t="e">
        <f>VLOOKUP(Table1[[#This Row],[منير]],البيانات!D30:E32,2,1)</f>
        <v>#N/A</v>
      </c>
      <c r="M33" s="7"/>
      <c r="N33" s="3"/>
      <c r="O33" s="3"/>
      <c r="P33" s="3"/>
      <c r="Q33" s="3"/>
    </row>
    <row r="34" spans="4:17" x14ac:dyDescent="0.35">
      <c r="D34" s="5">
        <f t="shared" si="2"/>
        <v>43856</v>
      </c>
      <c r="E34" s="3" t="str">
        <f t="shared" si="0"/>
        <v>janvier</v>
      </c>
      <c r="F34" s="3" t="str">
        <f t="shared" si="1"/>
        <v>الأحد</v>
      </c>
      <c r="H34" s="9" t="e">
        <f>VLOOKUP(Table1[[#This Row],[اسعد]],البيانات!D30:E33,2,1)</f>
        <v>#N/A</v>
      </c>
      <c r="J34" s="9" t="e">
        <f>VLOOKUP(Table1[[#This Row],[صالح]],البيانات!D31:E33,2,1)</f>
        <v>#N/A</v>
      </c>
      <c r="L34" s="9" t="e">
        <f>VLOOKUP(Table1[[#This Row],[منير]],البيانات!D31:E33,2,1)</f>
        <v>#N/A</v>
      </c>
      <c r="M34" s="7"/>
      <c r="N34" s="3"/>
      <c r="O34" s="3"/>
      <c r="P34" s="3"/>
      <c r="Q34" s="3"/>
    </row>
    <row r="35" spans="4:17" x14ac:dyDescent="0.35">
      <c r="D35" s="5">
        <f t="shared" si="2"/>
        <v>43857</v>
      </c>
      <c r="E35" s="3" t="str">
        <f t="shared" si="0"/>
        <v>janvier</v>
      </c>
      <c r="F35" s="3" t="str">
        <f t="shared" si="1"/>
        <v>الإثنين</v>
      </c>
      <c r="H35" s="9" t="e">
        <f>VLOOKUP(Table1[[#This Row],[اسعد]],البيانات!D31:E34,2,1)</f>
        <v>#N/A</v>
      </c>
      <c r="J35" s="9" t="e">
        <f>VLOOKUP(Table1[[#This Row],[صالح]],البيانات!D32:E34,2,1)</f>
        <v>#N/A</v>
      </c>
      <c r="L35" s="9" t="e">
        <f>VLOOKUP(Table1[[#This Row],[منير]],البيانات!D32:E34,2,1)</f>
        <v>#N/A</v>
      </c>
      <c r="M35" s="7"/>
      <c r="N35" s="3"/>
      <c r="O35" s="3"/>
      <c r="P35" s="3"/>
      <c r="Q35" s="3"/>
    </row>
    <row r="36" spans="4:17" x14ac:dyDescent="0.35">
      <c r="D36" s="5">
        <f t="shared" si="2"/>
        <v>43858</v>
      </c>
      <c r="E36" s="3" t="str">
        <f t="shared" si="0"/>
        <v>janvier</v>
      </c>
      <c r="F36" s="3" t="str">
        <f t="shared" si="1"/>
        <v>الثلاثاء</v>
      </c>
      <c r="H36" s="9" t="e">
        <f>VLOOKUP(Table1[[#This Row],[اسعد]],البيانات!D32:E35,2,1)</f>
        <v>#N/A</v>
      </c>
      <c r="J36" s="9" t="e">
        <f>VLOOKUP(Table1[[#This Row],[صالح]],البيانات!D33:E35,2,1)</f>
        <v>#N/A</v>
      </c>
      <c r="L36" s="9" t="e">
        <f>VLOOKUP(Table1[[#This Row],[منير]],البيانات!D33:E35,2,1)</f>
        <v>#N/A</v>
      </c>
      <c r="M36" s="7"/>
      <c r="N36" s="3"/>
      <c r="O36" s="3"/>
      <c r="P36" s="3"/>
      <c r="Q36" s="3"/>
    </row>
    <row r="37" spans="4:17" x14ac:dyDescent="0.35">
      <c r="D37" s="5">
        <f t="shared" si="2"/>
        <v>43859</v>
      </c>
      <c r="E37" s="3" t="str">
        <f t="shared" si="0"/>
        <v>janvier</v>
      </c>
      <c r="F37" s="3" t="str">
        <f t="shared" si="1"/>
        <v>الأربعاء</v>
      </c>
      <c r="H37" s="9" t="e">
        <f>VLOOKUP(Table1[[#This Row],[اسعد]],البيانات!D33:E36,2,1)</f>
        <v>#N/A</v>
      </c>
      <c r="J37" s="9" t="e">
        <f>VLOOKUP(Table1[[#This Row],[صالح]],البيانات!D34:E36,2,1)</f>
        <v>#N/A</v>
      </c>
      <c r="L37" s="9" t="e">
        <f>VLOOKUP(Table1[[#This Row],[منير]],البيانات!D34:E36,2,1)</f>
        <v>#N/A</v>
      </c>
      <c r="M37" s="7"/>
      <c r="N37" s="3"/>
      <c r="O37" s="3"/>
      <c r="P37" s="3"/>
      <c r="Q37" s="3"/>
    </row>
    <row r="38" spans="4:17" x14ac:dyDescent="0.35">
      <c r="D38" s="5">
        <f t="shared" si="2"/>
        <v>43860</v>
      </c>
      <c r="E38" s="3" t="str">
        <f t="shared" si="0"/>
        <v>janvier</v>
      </c>
      <c r="F38" s="3" t="str">
        <f t="shared" si="1"/>
        <v>الخميس</v>
      </c>
      <c r="H38" s="9" t="e">
        <f>VLOOKUP(Table1[[#This Row],[اسعد]],البيانات!D34:E37,2,1)</f>
        <v>#N/A</v>
      </c>
      <c r="J38" s="9" t="e">
        <f>VLOOKUP(Table1[[#This Row],[صالح]],البيانات!D35:E37,2,1)</f>
        <v>#N/A</v>
      </c>
      <c r="L38" s="9" t="e">
        <f>VLOOKUP(Table1[[#This Row],[منير]],البيانات!D35:E37,2,1)</f>
        <v>#N/A</v>
      </c>
      <c r="M38" s="7"/>
      <c r="N38" s="3"/>
      <c r="O38" s="3"/>
      <c r="P38" s="3"/>
      <c r="Q38" s="3"/>
    </row>
    <row r="39" spans="4:17" x14ac:dyDescent="0.35">
      <c r="D39" s="5">
        <f t="shared" si="2"/>
        <v>43861</v>
      </c>
      <c r="E39" s="3" t="str">
        <f t="shared" si="0"/>
        <v>janvier</v>
      </c>
      <c r="F39" s="3" t="str">
        <f t="shared" si="1"/>
        <v>الجمعة</v>
      </c>
      <c r="H39" s="9" t="e">
        <f>VLOOKUP(Table1[[#This Row],[اسعد]],البيانات!D35:E38,2,1)</f>
        <v>#N/A</v>
      </c>
      <c r="J39" s="9" t="e">
        <f>VLOOKUP(Table1[[#This Row],[صالح]],البيانات!D36:E38,2,1)</f>
        <v>#N/A</v>
      </c>
      <c r="L39" s="9" t="e">
        <f>VLOOKUP(Table1[[#This Row],[منير]],البيانات!D36:E38,2,1)</f>
        <v>#N/A</v>
      </c>
      <c r="M39" s="7"/>
      <c r="N39" s="3"/>
      <c r="O39" s="3"/>
      <c r="P39" s="3"/>
      <c r="Q39" s="3"/>
    </row>
    <row r="40" spans="4:17" x14ac:dyDescent="0.35">
      <c r="D40" s="5">
        <f t="shared" si="2"/>
        <v>43862</v>
      </c>
      <c r="E40" s="3" t="str">
        <f t="shared" si="0"/>
        <v>février</v>
      </c>
      <c r="F40" s="3" t="str">
        <f t="shared" si="1"/>
        <v>السبت</v>
      </c>
      <c r="H40" s="9" t="e">
        <f>VLOOKUP(Table1[[#This Row],[اسعد]],البيانات!D36:E39,2,1)</f>
        <v>#N/A</v>
      </c>
      <c r="J40" s="9" t="e">
        <f>VLOOKUP(Table1[[#This Row],[صالح]],البيانات!D37:E39,2,1)</f>
        <v>#N/A</v>
      </c>
      <c r="L40" s="9" t="e">
        <f>VLOOKUP(Table1[[#This Row],[منير]],البيانات!D37:E39,2,1)</f>
        <v>#N/A</v>
      </c>
      <c r="M40" s="7"/>
      <c r="N40" s="3"/>
      <c r="O40" s="3"/>
      <c r="P40" s="3"/>
      <c r="Q40" s="3"/>
    </row>
    <row r="41" spans="4:17" x14ac:dyDescent="0.35">
      <c r="D41" s="5">
        <f t="shared" si="2"/>
        <v>43863</v>
      </c>
      <c r="E41" s="3" t="str">
        <f t="shared" si="0"/>
        <v>février</v>
      </c>
      <c r="F41" s="3" t="str">
        <f t="shared" si="1"/>
        <v>الأحد</v>
      </c>
      <c r="H41" s="9" t="e">
        <f>VLOOKUP(Table1[[#This Row],[اسعد]],البيانات!D37:E40,2,1)</f>
        <v>#N/A</v>
      </c>
      <c r="J41" s="9" t="e">
        <f>VLOOKUP(Table1[[#This Row],[صالح]],البيانات!D38:E40,2,1)</f>
        <v>#N/A</v>
      </c>
      <c r="L41" s="9" t="e">
        <f>VLOOKUP(Table1[[#This Row],[منير]],البيانات!D38:E40,2,1)</f>
        <v>#N/A</v>
      </c>
      <c r="M41" s="7"/>
      <c r="N41" s="3"/>
      <c r="O41" s="3"/>
      <c r="P41" s="3"/>
      <c r="Q41" s="3"/>
    </row>
    <row r="42" spans="4:17" x14ac:dyDescent="0.35">
      <c r="D42" s="5">
        <f t="shared" si="2"/>
        <v>43864</v>
      </c>
      <c r="E42" s="3" t="str">
        <f t="shared" si="0"/>
        <v>février</v>
      </c>
      <c r="F42" s="3" t="str">
        <f t="shared" si="1"/>
        <v>الإثنين</v>
      </c>
      <c r="H42" s="9" t="e">
        <f>VLOOKUP(Table1[[#This Row],[اسعد]],البيانات!D38:E41,2,1)</f>
        <v>#N/A</v>
      </c>
      <c r="J42" s="9" t="e">
        <f>VLOOKUP(Table1[[#This Row],[صالح]],البيانات!D39:E41,2,1)</f>
        <v>#N/A</v>
      </c>
      <c r="L42" s="9" t="e">
        <f>VLOOKUP(Table1[[#This Row],[منير]],البيانات!D39:E41,2,1)</f>
        <v>#N/A</v>
      </c>
      <c r="M42" s="7"/>
      <c r="N42" s="3"/>
      <c r="O42" s="3"/>
      <c r="P42" s="3"/>
      <c r="Q42" s="3"/>
    </row>
    <row r="43" spans="4:17" x14ac:dyDescent="0.35">
      <c r="D43" s="5">
        <f t="shared" si="2"/>
        <v>43865</v>
      </c>
      <c r="E43" s="3" t="str">
        <f t="shared" si="0"/>
        <v>février</v>
      </c>
      <c r="F43" s="3" t="str">
        <f t="shared" si="1"/>
        <v>الثلاثاء</v>
      </c>
      <c r="H43" s="9" t="e">
        <f>VLOOKUP(Table1[[#This Row],[اسعد]],البيانات!D39:E42,2,1)</f>
        <v>#N/A</v>
      </c>
      <c r="J43" s="9" t="e">
        <f>VLOOKUP(Table1[[#This Row],[صالح]],البيانات!D40:E42,2,1)</f>
        <v>#N/A</v>
      </c>
      <c r="L43" s="9" t="e">
        <f>VLOOKUP(Table1[[#This Row],[منير]],البيانات!D40:E42,2,1)</f>
        <v>#N/A</v>
      </c>
      <c r="M43" s="7"/>
      <c r="N43" s="3"/>
      <c r="O43" s="3"/>
      <c r="P43" s="3"/>
      <c r="Q43" s="3"/>
    </row>
    <row r="44" spans="4:17" x14ac:dyDescent="0.35">
      <c r="D44" s="5">
        <f t="shared" si="2"/>
        <v>43866</v>
      </c>
      <c r="E44" s="3" t="str">
        <f t="shared" si="0"/>
        <v>février</v>
      </c>
      <c r="F44" s="3" t="str">
        <f t="shared" si="1"/>
        <v>الأربعاء</v>
      </c>
      <c r="H44" s="9" t="e">
        <f>VLOOKUP(Table1[[#This Row],[اسعد]],البيانات!D40:E43,2,1)</f>
        <v>#N/A</v>
      </c>
      <c r="J44" s="9" t="e">
        <f>VLOOKUP(Table1[[#This Row],[صالح]],البيانات!D41:E43,2,1)</f>
        <v>#N/A</v>
      </c>
      <c r="L44" s="9" t="e">
        <f>VLOOKUP(Table1[[#This Row],[منير]],البيانات!D41:E43,2,1)</f>
        <v>#N/A</v>
      </c>
      <c r="M44" s="7"/>
      <c r="N44" s="3"/>
      <c r="O44" s="3"/>
      <c r="P44" s="3"/>
      <c r="Q44" s="3"/>
    </row>
    <row r="45" spans="4:17" x14ac:dyDescent="0.35">
      <c r="D45" s="5">
        <f t="shared" si="2"/>
        <v>43867</v>
      </c>
      <c r="E45" s="3" t="str">
        <f t="shared" si="0"/>
        <v>février</v>
      </c>
      <c r="F45" s="3" t="str">
        <f t="shared" si="1"/>
        <v>الخميس</v>
      </c>
      <c r="H45" s="9" t="e">
        <f>VLOOKUP(Table1[[#This Row],[اسعد]],البيانات!D41:E44,2,1)</f>
        <v>#N/A</v>
      </c>
      <c r="J45" s="9" t="e">
        <f>VLOOKUP(Table1[[#This Row],[صالح]],البيانات!D42:E44,2,1)</f>
        <v>#N/A</v>
      </c>
      <c r="L45" s="9" t="e">
        <f>VLOOKUP(Table1[[#This Row],[منير]],البيانات!D42:E44,2,1)</f>
        <v>#N/A</v>
      </c>
      <c r="M45" s="7"/>
      <c r="N45" s="3"/>
      <c r="O45" s="3"/>
      <c r="P45" s="3"/>
      <c r="Q45" s="3"/>
    </row>
    <row r="46" spans="4:17" x14ac:dyDescent="0.35">
      <c r="D46" s="5">
        <f t="shared" si="2"/>
        <v>43868</v>
      </c>
      <c r="E46" s="3" t="str">
        <f t="shared" si="0"/>
        <v>février</v>
      </c>
      <c r="F46" s="3" t="str">
        <f t="shared" si="1"/>
        <v>الجمعة</v>
      </c>
      <c r="H46" s="9" t="e">
        <f>VLOOKUP(Table1[[#This Row],[اسعد]],البيانات!D42:E45,2,1)</f>
        <v>#N/A</v>
      </c>
      <c r="J46" s="9" t="e">
        <f>VLOOKUP(Table1[[#This Row],[صالح]],البيانات!D43:E45,2,1)</f>
        <v>#N/A</v>
      </c>
      <c r="L46" s="9" t="e">
        <f>VLOOKUP(Table1[[#This Row],[منير]],البيانات!D43:E45,2,1)</f>
        <v>#N/A</v>
      </c>
      <c r="M46" s="7"/>
      <c r="N46" s="3"/>
      <c r="O46" s="3"/>
      <c r="P46" s="3"/>
      <c r="Q46" s="3"/>
    </row>
    <row r="47" spans="4:17" x14ac:dyDescent="0.35">
      <c r="D47" s="5">
        <f t="shared" si="2"/>
        <v>43869</v>
      </c>
      <c r="E47" s="3" t="str">
        <f t="shared" si="0"/>
        <v>février</v>
      </c>
      <c r="F47" s="3" t="str">
        <f t="shared" si="1"/>
        <v>السبت</v>
      </c>
      <c r="H47" s="9" t="e">
        <f>VLOOKUP(Table1[[#This Row],[اسعد]],البيانات!D43:E46,2,1)</f>
        <v>#N/A</v>
      </c>
      <c r="J47" s="9" t="e">
        <f>VLOOKUP(Table1[[#This Row],[صالح]],البيانات!D44:E46,2,1)</f>
        <v>#N/A</v>
      </c>
      <c r="L47" s="9" t="e">
        <f>VLOOKUP(Table1[[#This Row],[منير]],البيانات!D44:E46,2,1)</f>
        <v>#N/A</v>
      </c>
      <c r="M47" s="7"/>
      <c r="N47" s="3"/>
      <c r="O47" s="3"/>
      <c r="P47" s="3"/>
      <c r="Q47" s="3"/>
    </row>
    <row r="48" spans="4:17" x14ac:dyDescent="0.35">
      <c r="D48" s="5">
        <f t="shared" si="2"/>
        <v>43870</v>
      </c>
      <c r="E48" s="3" t="str">
        <f t="shared" si="0"/>
        <v>février</v>
      </c>
      <c r="F48" s="3" t="str">
        <f t="shared" si="1"/>
        <v>الأحد</v>
      </c>
      <c r="H48" s="9" t="e">
        <f>VLOOKUP(Table1[[#This Row],[اسعد]],البيانات!D44:E47,2,1)</f>
        <v>#N/A</v>
      </c>
      <c r="J48" s="9" t="e">
        <f>VLOOKUP(Table1[[#This Row],[صالح]],البيانات!D45:E47,2,1)</f>
        <v>#N/A</v>
      </c>
      <c r="L48" s="9" t="e">
        <f>VLOOKUP(Table1[[#This Row],[منير]],البيانات!D45:E47,2,1)</f>
        <v>#N/A</v>
      </c>
      <c r="M48" s="7"/>
      <c r="N48" s="3"/>
      <c r="O48" s="3"/>
      <c r="P48" s="3"/>
      <c r="Q48" s="3"/>
    </row>
    <row r="49" spans="4:17" x14ac:dyDescent="0.35">
      <c r="D49" s="5">
        <f t="shared" si="2"/>
        <v>43871</v>
      </c>
      <c r="E49" s="3" t="str">
        <f t="shared" si="0"/>
        <v>février</v>
      </c>
      <c r="F49" s="3" t="str">
        <f t="shared" si="1"/>
        <v>الإثنين</v>
      </c>
      <c r="H49" s="9" t="e">
        <f>VLOOKUP(Table1[[#This Row],[اسعد]],البيانات!D45:E48,2,1)</f>
        <v>#N/A</v>
      </c>
      <c r="J49" s="9" t="e">
        <f>VLOOKUP(Table1[[#This Row],[صالح]],البيانات!D46:E48,2,1)</f>
        <v>#N/A</v>
      </c>
      <c r="L49" s="9" t="e">
        <f>VLOOKUP(Table1[[#This Row],[منير]],البيانات!D46:E48,2,1)</f>
        <v>#N/A</v>
      </c>
      <c r="M49" s="7"/>
      <c r="N49" s="3"/>
      <c r="O49" s="3"/>
      <c r="P49" s="3"/>
      <c r="Q49" s="3"/>
    </row>
    <row r="50" spans="4:17" x14ac:dyDescent="0.35">
      <c r="D50" s="5">
        <f t="shared" si="2"/>
        <v>43872</v>
      </c>
      <c r="E50" s="3" t="str">
        <f t="shared" si="0"/>
        <v>février</v>
      </c>
      <c r="F50" s="3" t="str">
        <f t="shared" si="1"/>
        <v>الثلاثاء</v>
      </c>
      <c r="H50" s="9" t="e">
        <f>VLOOKUP(Table1[[#This Row],[اسعد]],البيانات!D46:E49,2,1)</f>
        <v>#N/A</v>
      </c>
      <c r="J50" s="9" t="e">
        <f>VLOOKUP(Table1[[#This Row],[صالح]],البيانات!D47:E49,2,1)</f>
        <v>#N/A</v>
      </c>
      <c r="L50" s="9" t="e">
        <f>VLOOKUP(Table1[[#This Row],[منير]],البيانات!D47:E49,2,1)</f>
        <v>#N/A</v>
      </c>
      <c r="M50" s="7"/>
      <c r="N50" s="3"/>
      <c r="O50" s="3"/>
      <c r="P50" s="3"/>
      <c r="Q50" s="3"/>
    </row>
    <row r="51" spans="4:17" x14ac:dyDescent="0.35">
      <c r="D51" s="5">
        <f t="shared" si="2"/>
        <v>43873</v>
      </c>
      <c r="E51" s="3" t="str">
        <f t="shared" si="0"/>
        <v>février</v>
      </c>
      <c r="F51" s="3" t="str">
        <f t="shared" si="1"/>
        <v>الأربعاء</v>
      </c>
      <c r="H51" s="9" t="e">
        <f>VLOOKUP(Table1[[#This Row],[اسعد]],البيانات!D47:E50,2,1)</f>
        <v>#N/A</v>
      </c>
      <c r="J51" s="9" t="e">
        <f>VLOOKUP(Table1[[#This Row],[صالح]],البيانات!D48:E50,2,1)</f>
        <v>#N/A</v>
      </c>
      <c r="L51" s="9" t="e">
        <f>VLOOKUP(Table1[[#This Row],[منير]],البيانات!D48:E50,2,1)</f>
        <v>#N/A</v>
      </c>
      <c r="M51" s="7"/>
      <c r="N51" s="3"/>
      <c r="O51" s="3"/>
      <c r="P51" s="3"/>
      <c r="Q51" s="3"/>
    </row>
    <row r="52" spans="4:17" x14ac:dyDescent="0.35">
      <c r="D52" s="5">
        <f t="shared" si="2"/>
        <v>43874</v>
      </c>
      <c r="E52" s="3" t="str">
        <f t="shared" si="0"/>
        <v>février</v>
      </c>
      <c r="F52" s="3" t="str">
        <f t="shared" si="1"/>
        <v>الخميس</v>
      </c>
      <c r="H52" s="9" t="e">
        <f>VLOOKUP(Table1[[#This Row],[اسعد]],البيانات!D48:E51,2,1)</f>
        <v>#N/A</v>
      </c>
      <c r="J52" s="9" t="e">
        <f>VLOOKUP(Table1[[#This Row],[صالح]],البيانات!D49:E51,2,1)</f>
        <v>#N/A</v>
      </c>
      <c r="L52" s="9" t="e">
        <f>VLOOKUP(Table1[[#This Row],[منير]],البيانات!D49:E51,2,1)</f>
        <v>#N/A</v>
      </c>
      <c r="M52" s="7"/>
      <c r="N52" s="3"/>
      <c r="O52" s="3"/>
      <c r="P52" s="3"/>
      <c r="Q52" s="3"/>
    </row>
    <row r="53" spans="4:17" x14ac:dyDescent="0.35">
      <c r="D53" s="5">
        <f t="shared" si="2"/>
        <v>43875</v>
      </c>
      <c r="E53" s="3" t="str">
        <f t="shared" si="0"/>
        <v>février</v>
      </c>
      <c r="F53" s="3" t="str">
        <f t="shared" si="1"/>
        <v>الجمعة</v>
      </c>
      <c r="H53" s="9" t="e">
        <f>VLOOKUP(Table1[[#This Row],[اسعد]],البيانات!D49:E52,2,1)</f>
        <v>#N/A</v>
      </c>
      <c r="J53" s="9" t="e">
        <f>VLOOKUP(Table1[[#This Row],[صالح]],البيانات!D50:E52,2,1)</f>
        <v>#N/A</v>
      </c>
      <c r="L53" s="9" t="e">
        <f>VLOOKUP(Table1[[#This Row],[منير]],البيانات!D50:E52,2,1)</f>
        <v>#N/A</v>
      </c>
      <c r="M53" s="7"/>
      <c r="N53" s="3"/>
      <c r="O53" s="3"/>
      <c r="P53" s="3"/>
      <c r="Q53" s="3"/>
    </row>
    <row r="54" spans="4:17" x14ac:dyDescent="0.35">
      <c r="D54" s="5">
        <f t="shared" si="2"/>
        <v>43876</v>
      </c>
      <c r="E54" s="3" t="str">
        <f t="shared" si="0"/>
        <v>février</v>
      </c>
      <c r="F54" s="3" t="str">
        <f t="shared" si="1"/>
        <v>السبت</v>
      </c>
      <c r="H54" s="9" t="e">
        <f>VLOOKUP(Table1[[#This Row],[اسعد]],البيانات!D50:E53,2,1)</f>
        <v>#N/A</v>
      </c>
      <c r="J54" s="9" t="e">
        <f>VLOOKUP(Table1[[#This Row],[صالح]],البيانات!D51:E53,2,1)</f>
        <v>#N/A</v>
      </c>
      <c r="L54" s="9" t="e">
        <f>VLOOKUP(Table1[[#This Row],[منير]],البيانات!D51:E53,2,1)</f>
        <v>#N/A</v>
      </c>
      <c r="M54" s="7"/>
      <c r="N54" s="3"/>
      <c r="O54" s="3"/>
      <c r="P54" s="3"/>
      <c r="Q54" s="3"/>
    </row>
    <row r="55" spans="4:17" x14ac:dyDescent="0.35">
      <c r="D55" s="5">
        <f t="shared" si="2"/>
        <v>43877</v>
      </c>
      <c r="E55" s="3" t="str">
        <f t="shared" si="0"/>
        <v>février</v>
      </c>
      <c r="F55" s="3" t="str">
        <f t="shared" si="1"/>
        <v>الأحد</v>
      </c>
      <c r="H55" s="9" t="e">
        <f>VLOOKUP(Table1[[#This Row],[اسعد]],البيانات!D51:E54,2,1)</f>
        <v>#N/A</v>
      </c>
      <c r="J55" s="9" t="e">
        <f>VLOOKUP(Table1[[#This Row],[صالح]],البيانات!D52:E54,2,1)</f>
        <v>#N/A</v>
      </c>
      <c r="L55" s="9" t="e">
        <f>VLOOKUP(Table1[[#This Row],[منير]],البيانات!D52:E54,2,1)</f>
        <v>#N/A</v>
      </c>
      <c r="M55" s="7"/>
      <c r="N55" s="3"/>
      <c r="O55" s="3"/>
      <c r="P55" s="3"/>
      <c r="Q55" s="3"/>
    </row>
    <row r="56" spans="4:17" x14ac:dyDescent="0.35">
      <c r="D56" s="5">
        <f t="shared" si="2"/>
        <v>43878</v>
      </c>
      <c r="E56" s="3" t="str">
        <f t="shared" si="0"/>
        <v>février</v>
      </c>
      <c r="F56" s="3" t="str">
        <f t="shared" si="1"/>
        <v>الإثنين</v>
      </c>
      <c r="H56" s="9" t="e">
        <f>VLOOKUP(Table1[[#This Row],[اسعد]],البيانات!D52:E55,2,1)</f>
        <v>#N/A</v>
      </c>
      <c r="J56" s="9" t="e">
        <f>VLOOKUP(Table1[[#This Row],[صالح]],البيانات!D53:E55,2,1)</f>
        <v>#N/A</v>
      </c>
      <c r="L56" s="9" t="e">
        <f>VLOOKUP(Table1[[#This Row],[منير]],البيانات!D53:E55,2,1)</f>
        <v>#N/A</v>
      </c>
      <c r="M56" s="7"/>
      <c r="N56" s="3"/>
      <c r="O56" s="3"/>
      <c r="P56" s="3"/>
      <c r="Q56" s="3"/>
    </row>
    <row r="57" spans="4:17" x14ac:dyDescent="0.35">
      <c r="D57" s="5">
        <f t="shared" si="2"/>
        <v>43879</v>
      </c>
      <c r="E57" s="3" t="str">
        <f t="shared" si="0"/>
        <v>février</v>
      </c>
      <c r="F57" s="3" t="str">
        <f t="shared" si="1"/>
        <v>الثلاثاء</v>
      </c>
      <c r="H57" s="9" t="e">
        <f>VLOOKUP(Table1[[#This Row],[اسعد]],البيانات!D53:E56,2,1)</f>
        <v>#N/A</v>
      </c>
      <c r="J57" s="9" t="e">
        <f>VLOOKUP(Table1[[#This Row],[صالح]],البيانات!D54:E56,2,1)</f>
        <v>#N/A</v>
      </c>
      <c r="L57" s="9" t="e">
        <f>VLOOKUP(Table1[[#This Row],[منير]],البيانات!D54:E56,2,1)</f>
        <v>#N/A</v>
      </c>
      <c r="M57" s="7"/>
      <c r="N57" s="3"/>
      <c r="O57" s="3"/>
      <c r="P57" s="3"/>
      <c r="Q57" s="3"/>
    </row>
    <row r="58" spans="4:17" x14ac:dyDescent="0.35">
      <c r="D58" s="5">
        <f t="shared" si="2"/>
        <v>43880</v>
      </c>
      <c r="E58" s="3" t="str">
        <f t="shared" si="0"/>
        <v>février</v>
      </c>
      <c r="F58" s="3" t="str">
        <f t="shared" si="1"/>
        <v>الأربعاء</v>
      </c>
      <c r="H58" s="9" t="e">
        <f>VLOOKUP(Table1[[#This Row],[اسعد]],البيانات!D54:E57,2,1)</f>
        <v>#N/A</v>
      </c>
      <c r="J58" s="9" t="e">
        <f>VLOOKUP(Table1[[#This Row],[صالح]],البيانات!D55:E57,2,1)</f>
        <v>#N/A</v>
      </c>
      <c r="L58" s="9" t="e">
        <f>VLOOKUP(Table1[[#This Row],[منير]],البيانات!D55:E57,2,1)</f>
        <v>#N/A</v>
      </c>
      <c r="M58" s="7"/>
      <c r="N58" s="3"/>
      <c r="O58" s="3"/>
      <c r="P58" s="3"/>
      <c r="Q58" s="3"/>
    </row>
    <row r="59" spans="4:17" x14ac:dyDescent="0.35">
      <c r="D59" s="5">
        <f t="shared" si="2"/>
        <v>43881</v>
      </c>
      <c r="E59" s="3" t="str">
        <f t="shared" si="0"/>
        <v>février</v>
      </c>
      <c r="F59" s="3" t="str">
        <f t="shared" si="1"/>
        <v>الخميس</v>
      </c>
      <c r="H59" s="9" t="e">
        <f>VLOOKUP(Table1[[#This Row],[اسعد]],البيانات!D55:E58,2,1)</f>
        <v>#N/A</v>
      </c>
      <c r="J59" s="9" t="e">
        <f>VLOOKUP(Table1[[#This Row],[صالح]],البيانات!D56:E58,2,1)</f>
        <v>#N/A</v>
      </c>
      <c r="L59" s="9" t="e">
        <f>VLOOKUP(Table1[[#This Row],[منير]],البيانات!D56:E58,2,1)</f>
        <v>#N/A</v>
      </c>
      <c r="M59" s="7"/>
      <c r="N59" s="3"/>
      <c r="O59" s="3"/>
      <c r="P59" s="3"/>
      <c r="Q59" s="3"/>
    </row>
    <row r="60" spans="4:17" x14ac:dyDescent="0.35">
      <c r="D60" s="5">
        <f t="shared" si="2"/>
        <v>43882</v>
      </c>
      <c r="E60" s="3" t="str">
        <f t="shared" si="0"/>
        <v>février</v>
      </c>
      <c r="F60" s="3" t="str">
        <f t="shared" si="1"/>
        <v>الجمعة</v>
      </c>
      <c r="H60" s="9" t="e">
        <f>VLOOKUP(Table1[[#This Row],[اسعد]],البيانات!D56:E59,2,1)</f>
        <v>#N/A</v>
      </c>
      <c r="J60" s="9" t="e">
        <f>VLOOKUP(Table1[[#This Row],[صالح]],البيانات!D57:E59,2,1)</f>
        <v>#N/A</v>
      </c>
      <c r="L60" s="9" t="e">
        <f>VLOOKUP(Table1[[#This Row],[منير]],البيانات!D57:E59,2,1)</f>
        <v>#N/A</v>
      </c>
      <c r="M60" s="7"/>
      <c r="N60" s="3"/>
      <c r="O60" s="3"/>
      <c r="P60" s="3"/>
      <c r="Q60" s="3"/>
    </row>
    <row r="61" spans="4:17" x14ac:dyDescent="0.35">
      <c r="D61" s="5">
        <f t="shared" si="2"/>
        <v>43883</v>
      </c>
      <c r="E61" s="3" t="str">
        <f t="shared" si="0"/>
        <v>février</v>
      </c>
      <c r="F61" s="3" t="str">
        <f t="shared" si="1"/>
        <v>السبت</v>
      </c>
      <c r="H61" s="9" t="e">
        <f>VLOOKUP(Table1[[#This Row],[اسعد]],البيانات!D57:E60,2,1)</f>
        <v>#N/A</v>
      </c>
      <c r="J61" s="9" t="e">
        <f>VLOOKUP(Table1[[#This Row],[صالح]],البيانات!D58:E60,2,1)</f>
        <v>#N/A</v>
      </c>
      <c r="L61" s="9" t="e">
        <f>VLOOKUP(Table1[[#This Row],[منير]],البيانات!D58:E60,2,1)</f>
        <v>#N/A</v>
      </c>
      <c r="M61" s="7"/>
      <c r="N61" s="3"/>
      <c r="O61" s="3"/>
      <c r="P61" s="3"/>
      <c r="Q61" s="3"/>
    </row>
    <row r="62" spans="4:17" x14ac:dyDescent="0.35">
      <c r="D62" s="5">
        <f t="shared" si="2"/>
        <v>43884</v>
      </c>
      <c r="E62" s="3" t="str">
        <f t="shared" si="0"/>
        <v>février</v>
      </c>
      <c r="F62" s="3" t="str">
        <f t="shared" si="1"/>
        <v>الأحد</v>
      </c>
      <c r="H62" s="9" t="e">
        <f>VLOOKUP(Table1[[#This Row],[اسعد]],البيانات!D58:E61,2,1)</f>
        <v>#N/A</v>
      </c>
      <c r="J62" s="9" t="e">
        <f>VLOOKUP(Table1[[#This Row],[صالح]],البيانات!D59:E61,2,1)</f>
        <v>#N/A</v>
      </c>
      <c r="L62" s="9" t="e">
        <f>VLOOKUP(Table1[[#This Row],[منير]],البيانات!D59:E61,2,1)</f>
        <v>#N/A</v>
      </c>
      <c r="M62" s="7"/>
      <c r="N62" s="3"/>
      <c r="O62" s="3"/>
      <c r="P62" s="3"/>
      <c r="Q62" s="3"/>
    </row>
    <row r="63" spans="4:17" x14ac:dyDescent="0.35">
      <c r="D63" s="5">
        <f t="shared" si="2"/>
        <v>43885</v>
      </c>
      <c r="E63" s="3" t="str">
        <f t="shared" si="0"/>
        <v>février</v>
      </c>
      <c r="F63" s="3" t="str">
        <f t="shared" si="1"/>
        <v>الإثنين</v>
      </c>
      <c r="H63" s="9" t="e">
        <f>VLOOKUP(Table1[[#This Row],[اسعد]],البيانات!D59:E62,2,1)</f>
        <v>#N/A</v>
      </c>
      <c r="J63" s="9" t="e">
        <f>VLOOKUP(Table1[[#This Row],[صالح]],البيانات!D60:E62,2,1)</f>
        <v>#N/A</v>
      </c>
      <c r="L63" s="9" t="e">
        <f>VLOOKUP(Table1[[#This Row],[منير]],البيانات!D60:E62,2,1)</f>
        <v>#N/A</v>
      </c>
      <c r="M63" s="7"/>
      <c r="N63" s="3"/>
      <c r="O63" s="3"/>
      <c r="P63" s="3"/>
      <c r="Q63" s="3"/>
    </row>
    <row r="64" spans="4:17" x14ac:dyDescent="0.35">
      <c r="D64" s="5">
        <f t="shared" si="2"/>
        <v>43886</v>
      </c>
      <c r="E64" s="3" t="str">
        <f t="shared" si="0"/>
        <v>février</v>
      </c>
      <c r="F64" s="3" t="str">
        <f t="shared" si="1"/>
        <v>الثلاثاء</v>
      </c>
      <c r="H64" s="9" t="e">
        <f>VLOOKUP(Table1[[#This Row],[اسعد]],البيانات!D60:E63,2,1)</f>
        <v>#N/A</v>
      </c>
      <c r="J64" s="9" t="e">
        <f>VLOOKUP(Table1[[#This Row],[صالح]],البيانات!D61:E63,2,1)</f>
        <v>#N/A</v>
      </c>
      <c r="L64" s="9" t="e">
        <f>VLOOKUP(Table1[[#This Row],[منير]],البيانات!D61:E63,2,1)</f>
        <v>#N/A</v>
      </c>
      <c r="M64" s="7"/>
      <c r="N64" s="3"/>
      <c r="O64" s="3"/>
      <c r="P64" s="3"/>
      <c r="Q64" s="3"/>
    </row>
    <row r="65" spans="4:17" x14ac:dyDescent="0.35">
      <c r="D65" s="5">
        <f t="shared" si="2"/>
        <v>43887</v>
      </c>
      <c r="E65" s="3" t="str">
        <f t="shared" si="0"/>
        <v>février</v>
      </c>
      <c r="F65" s="3" t="str">
        <f t="shared" si="1"/>
        <v>الأربعاء</v>
      </c>
      <c r="H65" s="9" t="e">
        <f>VLOOKUP(Table1[[#This Row],[اسعد]],البيانات!D61:E64,2,1)</f>
        <v>#N/A</v>
      </c>
      <c r="J65" s="9" t="e">
        <f>VLOOKUP(Table1[[#This Row],[صالح]],البيانات!D62:E64,2,1)</f>
        <v>#N/A</v>
      </c>
      <c r="L65" s="9" t="e">
        <f>VLOOKUP(Table1[[#This Row],[منير]],البيانات!D62:E64,2,1)</f>
        <v>#N/A</v>
      </c>
      <c r="M65" s="7"/>
      <c r="N65" s="3"/>
      <c r="O65" s="3"/>
      <c r="P65" s="3"/>
      <c r="Q65" s="3"/>
    </row>
    <row r="66" spans="4:17" x14ac:dyDescent="0.35">
      <c r="D66" s="5">
        <f t="shared" si="2"/>
        <v>43888</v>
      </c>
      <c r="E66" s="3" t="str">
        <f t="shared" si="0"/>
        <v>février</v>
      </c>
      <c r="F66" s="3" t="str">
        <f t="shared" si="1"/>
        <v>الخميس</v>
      </c>
      <c r="H66" s="9" t="e">
        <f>VLOOKUP(Table1[[#This Row],[اسعد]],البيانات!D62:E65,2,1)</f>
        <v>#N/A</v>
      </c>
      <c r="J66" s="9" t="e">
        <f>VLOOKUP(Table1[[#This Row],[صالح]],البيانات!D63:E65,2,1)</f>
        <v>#N/A</v>
      </c>
      <c r="L66" s="9" t="e">
        <f>VLOOKUP(Table1[[#This Row],[منير]],البيانات!D63:E65,2,1)</f>
        <v>#N/A</v>
      </c>
      <c r="M66" s="7"/>
      <c r="N66" s="3"/>
      <c r="O66" s="3"/>
      <c r="P66" s="3"/>
      <c r="Q66" s="3"/>
    </row>
    <row r="67" spans="4:17" x14ac:dyDescent="0.35">
      <c r="D67" s="5">
        <f t="shared" si="2"/>
        <v>43889</v>
      </c>
      <c r="E67" s="3" t="str">
        <f t="shared" si="0"/>
        <v>février</v>
      </c>
      <c r="F67" s="3" t="str">
        <f t="shared" si="1"/>
        <v>الجمعة</v>
      </c>
      <c r="H67" s="9" t="e">
        <f>VLOOKUP(Table1[[#This Row],[اسعد]],البيانات!D63:E66,2,1)</f>
        <v>#N/A</v>
      </c>
      <c r="J67" s="9" t="e">
        <f>VLOOKUP(Table1[[#This Row],[صالح]],البيانات!D64:E66,2,1)</f>
        <v>#N/A</v>
      </c>
      <c r="L67" s="9" t="e">
        <f>VLOOKUP(Table1[[#This Row],[منير]],البيانات!D64:E66,2,1)</f>
        <v>#N/A</v>
      </c>
      <c r="M67" s="7"/>
      <c r="N67" s="3"/>
      <c r="O67" s="3"/>
      <c r="P67" s="3"/>
      <c r="Q67" s="3"/>
    </row>
    <row r="68" spans="4:17" x14ac:dyDescent="0.35">
      <c r="D68" s="5">
        <f t="shared" si="2"/>
        <v>43890</v>
      </c>
      <c r="E68" s="3" t="str">
        <f t="shared" si="0"/>
        <v>février</v>
      </c>
      <c r="F68" s="3" t="str">
        <f t="shared" si="1"/>
        <v>السبت</v>
      </c>
      <c r="H68" s="9" t="e">
        <f>VLOOKUP(Table1[[#This Row],[اسعد]],البيانات!D64:E67,2,1)</f>
        <v>#N/A</v>
      </c>
      <c r="J68" s="9" t="e">
        <f>VLOOKUP(Table1[[#This Row],[صالح]],البيانات!D65:E67,2,1)</f>
        <v>#N/A</v>
      </c>
      <c r="L68" s="9" t="e">
        <f>VLOOKUP(Table1[[#This Row],[منير]],البيانات!D65:E67,2,1)</f>
        <v>#N/A</v>
      </c>
      <c r="M68" s="7"/>
      <c r="N68" s="3"/>
      <c r="O68" s="3"/>
      <c r="P68" s="3"/>
      <c r="Q68" s="3"/>
    </row>
    <row r="69" spans="4:17" x14ac:dyDescent="0.35">
      <c r="D69" s="5">
        <f t="shared" si="2"/>
        <v>43891</v>
      </c>
      <c r="E69" s="3" t="str">
        <f t="shared" si="0"/>
        <v>mars</v>
      </c>
      <c r="F69" s="3" t="str">
        <f t="shared" si="1"/>
        <v>الأحد</v>
      </c>
      <c r="H69" s="9" t="e">
        <f>VLOOKUP(Table1[[#This Row],[اسعد]],البيانات!D65:E68,2,1)</f>
        <v>#N/A</v>
      </c>
      <c r="J69" s="9" t="e">
        <f>VLOOKUP(Table1[[#This Row],[صالح]],البيانات!D66:E68,2,1)</f>
        <v>#N/A</v>
      </c>
      <c r="L69" s="9" t="e">
        <f>VLOOKUP(Table1[[#This Row],[منير]],البيانات!D66:E68,2,1)</f>
        <v>#N/A</v>
      </c>
      <c r="M69" s="7"/>
      <c r="N69" s="3"/>
      <c r="O69" s="3"/>
      <c r="P69" s="3"/>
      <c r="Q69" s="3"/>
    </row>
    <row r="70" spans="4:17" x14ac:dyDescent="0.35">
      <c r="D70" s="5">
        <f t="shared" si="2"/>
        <v>43892</v>
      </c>
      <c r="E70" s="3" t="str">
        <f t="shared" si="0"/>
        <v>mars</v>
      </c>
      <c r="F70" s="3" t="str">
        <f t="shared" si="1"/>
        <v>الإثنين</v>
      </c>
      <c r="H70" s="9" t="e">
        <f>VLOOKUP(Table1[[#This Row],[اسعد]],البيانات!D66:E69,2,1)</f>
        <v>#N/A</v>
      </c>
      <c r="J70" s="9" t="e">
        <f>VLOOKUP(Table1[[#This Row],[صالح]],البيانات!D67:E69,2,1)</f>
        <v>#N/A</v>
      </c>
      <c r="L70" s="9" t="e">
        <f>VLOOKUP(Table1[[#This Row],[منير]],البيانات!D67:E69,2,1)</f>
        <v>#N/A</v>
      </c>
      <c r="M70" s="7"/>
      <c r="N70" s="3"/>
      <c r="O70" s="3"/>
      <c r="P70" s="3"/>
      <c r="Q70" s="3"/>
    </row>
    <row r="71" spans="4:17" x14ac:dyDescent="0.35">
      <c r="D71" s="5">
        <f t="shared" si="2"/>
        <v>43893</v>
      </c>
      <c r="E71" s="3" t="str">
        <f t="shared" si="0"/>
        <v>mars</v>
      </c>
      <c r="F71" s="3" t="str">
        <f t="shared" si="1"/>
        <v>الثلاثاء</v>
      </c>
      <c r="H71" s="9" t="e">
        <f>VLOOKUP(Table1[[#This Row],[اسعد]],البيانات!D67:E70,2,1)</f>
        <v>#N/A</v>
      </c>
      <c r="J71" s="9" t="e">
        <f>VLOOKUP(Table1[[#This Row],[صالح]],البيانات!D68:E70,2,1)</f>
        <v>#N/A</v>
      </c>
      <c r="L71" s="9" t="e">
        <f>VLOOKUP(Table1[[#This Row],[منير]],البيانات!D68:E70,2,1)</f>
        <v>#N/A</v>
      </c>
      <c r="M71" s="7"/>
      <c r="N71" s="3"/>
      <c r="O71" s="3"/>
      <c r="P71" s="3"/>
      <c r="Q71" s="3"/>
    </row>
    <row r="72" spans="4:17" x14ac:dyDescent="0.35">
      <c r="D72" s="5">
        <f t="shared" si="2"/>
        <v>43894</v>
      </c>
      <c r="E72" s="3" t="str">
        <f t="shared" si="0"/>
        <v>mars</v>
      </c>
      <c r="F72" s="3" t="str">
        <f t="shared" si="1"/>
        <v>الأربعاء</v>
      </c>
      <c r="H72" s="9" t="e">
        <f>VLOOKUP(Table1[[#This Row],[اسعد]],البيانات!D68:E71,2,1)</f>
        <v>#N/A</v>
      </c>
      <c r="J72" s="9" t="e">
        <f>VLOOKUP(Table1[[#This Row],[صالح]],البيانات!D69:E71,2,1)</f>
        <v>#N/A</v>
      </c>
      <c r="L72" s="9" t="e">
        <f>VLOOKUP(Table1[[#This Row],[منير]],البيانات!D69:E71,2,1)</f>
        <v>#N/A</v>
      </c>
      <c r="M72" s="7"/>
      <c r="N72" s="3"/>
      <c r="O72" s="3"/>
      <c r="P72" s="3"/>
      <c r="Q72" s="3"/>
    </row>
    <row r="73" spans="4:17" x14ac:dyDescent="0.35">
      <c r="D73" s="5">
        <f t="shared" si="2"/>
        <v>43895</v>
      </c>
      <c r="E73" s="3" t="str">
        <f t="shared" si="0"/>
        <v>mars</v>
      </c>
      <c r="F73" s="3" t="str">
        <f t="shared" si="1"/>
        <v>الخميس</v>
      </c>
      <c r="H73" s="9" t="e">
        <f>VLOOKUP(Table1[[#This Row],[اسعد]],البيانات!D69:E72,2,1)</f>
        <v>#N/A</v>
      </c>
      <c r="J73" s="9" t="e">
        <f>VLOOKUP(Table1[[#This Row],[صالح]],البيانات!D70:E72,2,1)</f>
        <v>#N/A</v>
      </c>
      <c r="L73" s="9" t="e">
        <f>VLOOKUP(Table1[[#This Row],[منير]],البيانات!D70:E72,2,1)</f>
        <v>#N/A</v>
      </c>
      <c r="M73" s="7"/>
      <c r="N73" s="3"/>
      <c r="O73" s="3"/>
      <c r="P73" s="3"/>
      <c r="Q73" s="3"/>
    </row>
    <row r="74" spans="4:17" x14ac:dyDescent="0.35">
      <c r="D74" s="5">
        <f t="shared" si="2"/>
        <v>43896</v>
      </c>
      <c r="E74" s="3" t="str">
        <f t="shared" ref="E74:E137" si="3">TEXT(D74,"mmmm")</f>
        <v>mars</v>
      </c>
      <c r="F74" s="3" t="str">
        <f t="shared" ref="F74:F137" si="4">TEXT(D74,"b2dddd")</f>
        <v>الجمعة</v>
      </c>
      <c r="H74" s="9" t="e">
        <f>VLOOKUP(Table1[[#This Row],[اسعد]],البيانات!D70:E73,2,1)</f>
        <v>#N/A</v>
      </c>
      <c r="J74" s="9" t="e">
        <f>VLOOKUP(Table1[[#This Row],[صالح]],البيانات!D71:E73,2,1)</f>
        <v>#N/A</v>
      </c>
      <c r="L74" s="9" t="e">
        <f>VLOOKUP(Table1[[#This Row],[منير]],البيانات!D71:E73,2,1)</f>
        <v>#N/A</v>
      </c>
      <c r="M74" s="7"/>
      <c r="N74" s="3"/>
      <c r="O74" s="3"/>
      <c r="P74" s="3"/>
      <c r="Q74" s="3"/>
    </row>
    <row r="75" spans="4:17" x14ac:dyDescent="0.35">
      <c r="D75" s="5">
        <f t="shared" ref="D75:D138" si="5">D74+1</f>
        <v>43897</v>
      </c>
      <c r="E75" s="3" t="str">
        <f t="shared" si="3"/>
        <v>mars</v>
      </c>
      <c r="F75" s="3" t="str">
        <f t="shared" si="4"/>
        <v>السبت</v>
      </c>
      <c r="H75" s="9" t="e">
        <f>VLOOKUP(Table1[[#This Row],[اسعد]],البيانات!D71:E74,2,1)</f>
        <v>#N/A</v>
      </c>
      <c r="J75" s="9" t="e">
        <f>VLOOKUP(Table1[[#This Row],[صالح]],البيانات!D72:E74,2,1)</f>
        <v>#N/A</v>
      </c>
      <c r="L75" s="9" t="e">
        <f>VLOOKUP(Table1[[#This Row],[منير]],البيانات!D72:E74,2,1)</f>
        <v>#N/A</v>
      </c>
      <c r="M75" s="7"/>
      <c r="N75" s="3"/>
      <c r="O75" s="3"/>
      <c r="P75" s="3"/>
      <c r="Q75" s="3"/>
    </row>
    <row r="76" spans="4:17" x14ac:dyDescent="0.35">
      <c r="D76" s="5">
        <f t="shared" si="5"/>
        <v>43898</v>
      </c>
      <c r="E76" s="3" t="str">
        <f t="shared" si="3"/>
        <v>mars</v>
      </c>
      <c r="F76" s="3" t="str">
        <f t="shared" si="4"/>
        <v>الأحد</v>
      </c>
      <c r="H76" s="9" t="e">
        <f>VLOOKUP(Table1[[#This Row],[اسعد]],البيانات!D72:E75,2,1)</f>
        <v>#N/A</v>
      </c>
      <c r="J76" s="9" t="e">
        <f>VLOOKUP(Table1[[#This Row],[صالح]],البيانات!D73:E75,2,1)</f>
        <v>#N/A</v>
      </c>
      <c r="L76" s="9" t="e">
        <f>VLOOKUP(Table1[[#This Row],[منير]],البيانات!D73:E75,2,1)</f>
        <v>#N/A</v>
      </c>
      <c r="M76" s="7"/>
      <c r="N76" s="3"/>
      <c r="O76" s="3"/>
      <c r="P76" s="3"/>
      <c r="Q76" s="3"/>
    </row>
    <row r="77" spans="4:17" x14ac:dyDescent="0.35">
      <c r="D77" s="5">
        <f t="shared" si="5"/>
        <v>43899</v>
      </c>
      <c r="E77" s="3" t="str">
        <f t="shared" si="3"/>
        <v>mars</v>
      </c>
      <c r="F77" s="3" t="str">
        <f t="shared" si="4"/>
        <v>الإثنين</v>
      </c>
      <c r="H77" s="9" t="e">
        <f>VLOOKUP(Table1[[#This Row],[اسعد]],البيانات!D73:E76,2,1)</f>
        <v>#N/A</v>
      </c>
      <c r="J77" s="9" t="e">
        <f>VLOOKUP(Table1[[#This Row],[صالح]],البيانات!D74:E76,2,1)</f>
        <v>#N/A</v>
      </c>
      <c r="L77" s="9" t="e">
        <f>VLOOKUP(Table1[[#This Row],[منير]],البيانات!D74:E76,2,1)</f>
        <v>#N/A</v>
      </c>
      <c r="M77" s="7"/>
      <c r="N77" s="3"/>
      <c r="O77" s="3"/>
      <c r="P77" s="3"/>
      <c r="Q77" s="3"/>
    </row>
    <row r="78" spans="4:17" x14ac:dyDescent="0.35">
      <c r="D78" s="5">
        <f t="shared" si="5"/>
        <v>43900</v>
      </c>
      <c r="E78" s="3" t="str">
        <f t="shared" si="3"/>
        <v>mars</v>
      </c>
      <c r="F78" s="3" t="str">
        <f t="shared" si="4"/>
        <v>الثلاثاء</v>
      </c>
      <c r="H78" s="9" t="e">
        <f>VLOOKUP(Table1[[#This Row],[اسعد]],البيانات!D74:E77,2,1)</f>
        <v>#N/A</v>
      </c>
      <c r="J78" s="9" t="e">
        <f>VLOOKUP(Table1[[#This Row],[صالح]],البيانات!D75:E77,2,1)</f>
        <v>#N/A</v>
      </c>
      <c r="L78" s="9" t="e">
        <f>VLOOKUP(Table1[[#This Row],[منير]],البيانات!D75:E77,2,1)</f>
        <v>#N/A</v>
      </c>
      <c r="M78" s="7"/>
      <c r="N78" s="3"/>
      <c r="O78" s="3"/>
      <c r="P78" s="3"/>
      <c r="Q78" s="3"/>
    </row>
    <row r="79" spans="4:17" x14ac:dyDescent="0.35">
      <c r="D79" s="5">
        <f t="shared" si="5"/>
        <v>43901</v>
      </c>
      <c r="E79" s="3" t="str">
        <f t="shared" si="3"/>
        <v>mars</v>
      </c>
      <c r="F79" s="3" t="str">
        <f t="shared" si="4"/>
        <v>الأربعاء</v>
      </c>
      <c r="H79" s="9" t="e">
        <f>VLOOKUP(Table1[[#This Row],[اسعد]],البيانات!D75:E78,2,1)</f>
        <v>#N/A</v>
      </c>
      <c r="J79" s="9" t="e">
        <f>VLOOKUP(Table1[[#This Row],[صالح]],البيانات!D76:E78,2,1)</f>
        <v>#N/A</v>
      </c>
      <c r="L79" s="9" t="e">
        <f>VLOOKUP(Table1[[#This Row],[منير]],البيانات!D76:E78,2,1)</f>
        <v>#N/A</v>
      </c>
      <c r="M79" s="7"/>
      <c r="N79" s="3"/>
      <c r="O79" s="3"/>
      <c r="P79" s="3"/>
      <c r="Q79" s="3"/>
    </row>
    <row r="80" spans="4:17" x14ac:dyDescent="0.35">
      <c r="D80" s="5">
        <f t="shared" si="5"/>
        <v>43902</v>
      </c>
      <c r="E80" s="3" t="str">
        <f t="shared" si="3"/>
        <v>mars</v>
      </c>
      <c r="F80" s="3" t="str">
        <f t="shared" si="4"/>
        <v>الخميس</v>
      </c>
      <c r="H80" s="9" t="e">
        <f>VLOOKUP(Table1[[#This Row],[اسعد]],البيانات!D76:E79,2,1)</f>
        <v>#N/A</v>
      </c>
      <c r="J80" s="9" t="e">
        <f>VLOOKUP(Table1[[#This Row],[صالح]],البيانات!D77:E79,2,1)</f>
        <v>#N/A</v>
      </c>
      <c r="L80" s="9" t="e">
        <f>VLOOKUP(Table1[[#This Row],[منير]],البيانات!D77:E79,2,1)</f>
        <v>#N/A</v>
      </c>
      <c r="M80" s="7"/>
      <c r="N80" s="3"/>
      <c r="O80" s="3"/>
      <c r="P80" s="3"/>
      <c r="Q80" s="3"/>
    </row>
    <row r="81" spans="4:17" x14ac:dyDescent="0.35">
      <c r="D81" s="5">
        <f t="shared" si="5"/>
        <v>43903</v>
      </c>
      <c r="E81" s="3" t="str">
        <f t="shared" si="3"/>
        <v>mars</v>
      </c>
      <c r="F81" s="3" t="str">
        <f t="shared" si="4"/>
        <v>الجمعة</v>
      </c>
      <c r="H81" s="9" t="e">
        <f>VLOOKUP(Table1[[#This Row],[اسعد]],البيانات!D77:E80,2,1)</f>
        <v>#N/A</v>
      </c>
      <c r="J81" s="9" t="e">
        <f>VLOOKUP(Table1[[#This Row],[صالح]],البيانات!D78:E80,2,1)</f>
        <v>#N/A</v>
      </c>
      <c r="L81" s="9" t="e">
        <f>VLOOKUP(Table1[[#This Row],[منير]],البيانات!D78:E80,2,1)</f>
        <v>#N/A</v>
      </c>
      <c r="M81" s="7"/>
      <c r="N81" s="3"/>
      <c r="O81" s="3"/>
      <c r="P81" s="3"/>
      <c r="Q81" s="3"/>
    </row>
    <row r="82" spans="4:17" x14ac:dyDescent="0.35">
      <c r="D82" s="5">
        <f t="shared" si="5"/>
        <v>43904</v>
      </c>
      <c r="E82" s="3" t="str">
        <f t="shared" si="3"/>
        <v>mars</v>
      </c>
      <c r="F82" s="3" t="str">
        <f t="shared" si="4"/>
        <v>السبت</v>
      </c>
      <c r="H82" s="9" t="e">
        <f>VLOOKUP(Table1[[#This Row],[اسعد]],البيانات!D78:E81,2,1)</f>
        <v>#N/A</v>
      </c>
      <c r="J82" s="9" t="e">
        <f>VLOOKUP(Table1[[#This Row],[صالح]],البيانات!D79:E81,2,1)</f>
        <v>#N/A</v>
      </c>
      <c r="L82" s="9" t="e">
        <f>VLOOKUP(Table1[[#This Row],[منير]],البيانات!D79:E81,2,1)</f>
        <v>#N/A</v>
      </c>
      <c r="M82" s="7"/>
      <c r="N82" s="3"/>
      <c r="O82" s="3"/>
      <c r="P82" s="3"/>
      <c r="Q82" s="3"/>
    </row>
    <row r="83" spans="4:17" x14ac:dyDescent="0.35">
      <c r="D83" s="5">
        <f t="shared" si="5"/>
        <v>43905</v>
      </c>
      <c r="E83" s="3" t="str">
        <f t="shared" si="3"/>
        <v>mars</v>
      </c>
      <c r="F83" s="3" t="str">
        <f t="shared" si="4"/>
        <v>الأحد</v>
      </c>
      <c r="H83" s="9" t="e">
        <f>VLOOKUP(Table1[[#This Row],[اسعد]],البيانات!D79:E82,2,1)</f>
        <v>#N/A</v>
      </c>
      <c r="J83" s="9" t="e">
        <f>VLOOKUP(Table1[[#This Row],[صالح]],البيانات!D80:E82,2,1)</f>
        <v>#N/A</v>
      </c>
      <c r="L83" s="9" t="e">
        <f>VLOOKUP(Table1[[#This Row],[منير]],البيانات!D80:E82,2,1)</f>
        <v>#N/A</v>
      </c>
      <c r="M83" s="7"/>
      <c r="N83" s="3"/>
      <c r="O83" s="3"/>
      <c r="P83" s="3"/>
      <c r="Q83" s="3"/>
    </row>
    <row r="84" spans="4:17" x14ac:dyDescent="0.35">
      <c r="D84" s="5">
        <f t="shared" si="5"/>
        <v>43906</v>
      </c>
      <c r="E84" s="3" t="str">
        <f t="shared" si="3"/>
        <v>mars</v>
      </c>
      <c r="F84" s="3" t="str">
        <f t="shared" si="4"/>
        <v>الإثنين</v>
      </c>
      <c r="H84" s="9" t="e">
        <f>VLOOKUP(Table1[[#This Row],[اسعد]],البيانات!D80:E83,2,1)</f>
        <v>#N/A</v>
      </c>
      <c r="J84" s="9" t="e">
        <f>VLOOKUP(Table1[[#This Row],[صالح]],البيانات!D81:E83,2,1)</f>
        <v>#N/A</v>
      </c>
      <c r="L84" s="9" t="e">
        <f>VLOOKUP(Table1[[#This Row],[منير]],البيانات!D81:E83,2,1)</f>
        <v>#N/A</v>
      </c>
      <c r="M84" s="7"/>
      <c r="N84" s="3"/>
      <c r="O84" s="3"/>
      <c r="P84" s="3"/>
      <c r="Q84" s="3"/>
    </row>
    <row r="85" spans="4:17" x14ac:dyDescent="0.35">
      <c r="D85" s="5">
        <f t="shared" si="5"/>
        <v>43907</v>
      </c>
      <c r="E85" s="3" t="str">
        <f t="shared" si="3"/>
        <v>mars</v>
      </c>
      <c r="F85" s="3" t="str">
        <f t="shared" si="4"/>
        <v>الثلاثاء</v>
      </c>
      <c r="H85" s="9" t="e">
        <f>VLOOKUP(Table1[[#This Row],[اسعد]],البيانات!D81:E84,2,1)</f>
        <v>#N/A</v>
      </c>
      <c r="J85" s="9" t="e">
        <f>VLOOKUP(Table1[[#This Row],[صالح]],البيانات!D82:E84,2,1)</f>
        <v>#N/A</v>
      </c>
      <c r="L85" s="9" t="e">
        <f>VLOOKUP(Table1[[#This Row],[منير]],البيانات!D82:E84,2,1)</f>
        <v>#N/A</v>
      </c>
      <c r="M85" s="7"/>
      <c r="N85" s="3"/>
      <c r="O85" s="3"/>
      <c r="P85" s="3"/>
      <c r="Q85" s="3"/>
    </row>
    <row r="86" spans="4:17" x14ac:dyDescent="0.35">
      <c r="D86" s="5">
        <f t="shared" si="5"/>
        <v>43908</v>
      </c>
      <c r="E86" s="3" t="str">
        <f t="shared" si="3"/>
        <v>mars</v>
      </c>
      <c r="F86" s="3" t="str">
        <f t="shared" si="4"/>
        <v>الأربعاء</v>
      </c>
      <c r="H86" s="9" t="e">
        <f>VLOOKUP(Table1[[#This Row],[اسعد]],البيانات!D82:E85,2,1)</f>
        <v>#N/A</v>
      </c>
      <c r="J86" s="9" t="e">
        <f>VLOOKUP(Table1[[#This Row],[صالح]],البيانات!D83:E85,2,1)</f>
        <v>#N/A</v>
      </c>
      <c r="L86" s="9" t="e">
        <f>VLOOKUP(Table1[[#This Row],[منير]],البيانات!D83:E85,2,1)</f>
        <v>#N/A</v>
      </c>
      <c r="M86" s="7"/>
      <c r="N86" s="3"/>
      <c r="O86" s="3"/>
      <c r="P86" s="3"/>
      <c r="Q86" s="3"/>
    </row>
    <row r="87" spans="4:17" x14ac:dyDescent="0.35">
      <c r="D87" s="5">
        <f t="shared" si="5"/>
        <v>43909</v>
      </c>
      <c r="E87" s="3" t="str">
        <f t="shared" si="3"/>
        <v>mars</v>
      </c>
      <c r="F87" s="3" t="str">
        <f t="shared" si="4"/>
        <v>الخميس</v>
      </c>
      <c r="H87" s="9" t="e">
        <f>VLOOKUP(Table1[[#This Row],[اسعد]],البيانات!D83:E86,2,1)</f>
        <v>#N/A</v>
      </c>
      <c r="J87" s="9" t="e">
        <f>VLOOKUP(Table1[[#This Row],[صالح]],البيانات!D84:E86,2,1)</f>
        <v>#N/A</v>
      </c>
      <c r="L87" s="9" t="e">
        <f>VLOOKUP(Table1[[#This Row],[منير]],البيانات!D84:E86,2,1)</f>
        <v>#N/A</v>
      </c>
      <c r="M87" s="7"/>
      <c r="N87" s="3"/>
      <c r="O87" s="3"/>
      <c r="P87" s="3"/>
      <c r="Q87" s="3"/>
    </row>
    <row r="88" spans="4:17" x14ac:dyDescent="0.35">
      <c r="D88" s="5">
        <f t="shared" si="5"/>
        <v>43910</v>
      </c>
      <c r="E88" s="3" t="str">
        <f t="shared" si="3"/>
        <v>mars</v>
      </c>
      <c r="F88" s="3" t="str">
        <f t="shared" si="4"/>
        <v>الجمعة</v>
      </c>
      <c r="H88" s="9" t="e">
        <f>VLOOKUP(Table1[[#This Row],[اسعد]],البيانات!D84:E87,2,1)</f>
        <v>#N/A</v>
      </c>
      <c r="J88" s="9" t="e">
        <f>VLOOKUP(Table1[[#This Row],[صالح]],البيانات!D85:E87,2,1)</f>
        <v>#N/A</v>
      </c>
      <c r="L88" s="9" t="e">
        <f>VLOOKUP(Table1[[#This Row],[منير]],البيانات!D85:E87,2,1)</f>
        <v>#N/A</v>
      </c>
      <c r="M88" s="7"/>
      <c r="N88" s="3"/>
      <c r="O88" s="3"/>
      <c r="P88" s="3"/>
      <c r="Q88" s="3"/>
    </row>
    <row r="89" spans="4:17" x14ac:dyDescent="0.35">
      <c r="D89" s="5">
        <f t="shared" si="5"/>
        <v>43911</v>
      </c>
      <c r="E89" s="3" t="str">
        <f t="shared" si="3"/>
        <v>mars</v>
      </c>
      <c r="F89" s="3" t="str">
        <f t="shared" si="4"/>
        <v>السبت</v>
      </c>
      <c r="H89" s="9" t="e">
        <f>VLOOKUP(Table1[[#This Row],[اسعد]],البيانات!D85:E88,2,1)</f>
        <v>#N/A</v>
      </c>
      <c r="J89" s="9" t="e">
        <f>VLOOKUP(Table1[[#This Row],[صالح]],البيانات!D86:E88,2,1)</f>
        <v>#N/A</v>
      </c>
      <c r="L89" s="9" t="e">
        <f>VLOOKUP(Table1[[#This Row],[منير]],البيانات!D86:E88,2,1)</f>
        <v>#N/A</v>
      </c>
      <c r="M89" s="7"/>
      <c r="N89" s="3"/>
      <c r="O89" s="3"/>
      <c r="P89" s="3"/>
      <c r="Q89" s="3"/>
    </row>
    <row r="90" spans="4:17" x14ac:dyDescent="0.35">
      <c r="D90" s="5">
        <f t="shared" si="5"/>
        <v>43912</v>
      </c>
      <c r="E90" s="3" t="str">
        <f t="shared" si="3"/>
        <v>mars</v>
      </c>
      <c r="F90" s="3" t="str">
        <f t="shared" si="4"/>
        <v>الأحد</v>
      </c>
      <c r="H90" s="9" t="e">
        <f>VLOOKUP(Table1[[#This Row],[اسعد]],البيانات!D86:E89,2,1)</f>
        <v>#N/A</v>
      </c>
      <c r="J90" s="9" t="e">
        <f>VLOOKUP(Table1[[#This Row],[صالح]],البيانات!D87:E89,2,1)</f>
        <v>#N/A</v>
      </c>
      <c r="L90" s="9" t="e">
        <f>VLOOKUP(Table1[[#This Row],[منير]],البيانات!D87:E89,2,1)</f>
        <v>#N/A</v>
      </c>
      <c r="M90" s="7"/>
      <c r="N90" s="3"/>
      <c r="O90" s="3"/>
      <c r="P90" s="3"/>
      <c r="Q90" s="3"/>
    </row>
    <row r="91" spans="4:17" x14ac:dyDescent="0.35">
      <c r="D91" s="5">
        <f t="shared" si="5"/>
        <v>43913</v>
      </c>
      <c r="E91" s="3" t="str">
        <f t="shared" si="3"/>
        <v>mars</v>
      </c>
      <c r="F91" s="3" t="str">
        <f t="shared" si="4"/>
        <v>الإثنين</v>
      </c>
      <c r="H91" s="9" t="e">
        <f>VLOOKUP(Table1[[#This Row],[اسعد]],البيانات!D87:E90,2,1)</f>
        <v>#N/A</v>
      </c>
      <c r="J91" s="9" t="e">
        <f>VLOOKUP(Table1[[#This Row],[صالح]],البيانات!D88:E90,2,1)</f>
        <v>#N/A</v>
      </c>
      <c r="L91" s="9" t="e">
        <f>VLOOKUP(Table1[[#This Row],[منير]],البيانات!D88:E90,2,1)</f>
        <v>#N/A</v>
      </c>
      <c r="M91" s="7"/>
      <c r="N91" s="3"/>
      <c r="O91" s="3"/>
      <c r="P91" s="3"/>
      <c r="Q91" s="3"/>
    </row>
    <row r="92" spans="4:17" x14ac:dyDescent="0.35">
      <c r="D92" s="5">
        <f t="shared" si="5"/>
        <v>43914</v>
      </c>
      <c r="E92" s="3" t="str">
        <f t="shared" si="3"/>
        <v>mars</v>
      </c>
      <c r="F92" s="3" t="str">
        <f t="shared" si="4"/>
        <v>الثلاثاء</v>
      </c>
      <c r="H92" s="9" t="e">
        <f>VLOOKUP(Table1[[#This Row],[اسعد]],البيانات!D88:E91,2,1)</f>
        <v>#N/A</v>
      </c>
      <c r="J92" s="9" t="e">
        <f>VLOOKUP(Table1[[#This Row],[صالح]],البيانات!D89:E91,2,1)</f>
        <v>#N/A</v>
      </c>
      <c r="L92" s="9" t="e">
        <f>VLOOKUP(Table1[[#This Row],[منير]],البيانات!D89:E91,2,1)</f>
        <v>#N/A</v>
      </c>
      <c r="M92" s="7"/>
      <c r="N92" s="3"/>
      <c r="O92" s="3"/>
      <c r="P92" s="3"/>
      <c r="Q92" s="3"/>
    </row>
    <row r="93" spans="4:17" x14ac:dyDescent="0.35">
      <c r="D93" s="5">
        <f t="shared" si="5"/>
        <v>43915</v>
      </c>
      <c r="E93" s="3" t="str">
        <f t="shared" si="3"/>
        <v>mars</v>
      </c>
      <c r="F93" s="3" t="str">
        <f t="shared" si="4"/>
        <v>الأربعاء</v>
      </c>
      <c r="H93" s="9" t="e">
        <f>VLOOKUP(Table1[[#This Row],[اسعد]],البيانات!D89:E92,2,1)</f>
        <v>#N/A</v>
      </c>
      <c r="J93" s="9" t="e">
        <f>VLOOKUP(Table1[[#This Row],[صالح]],البيانات!D90:E92,2,1)</f>
        <v>#N/A</v>
      </c>
      <c r="L93" s="9" t="e">
        <f>VLOOKUP(Table1[[#This Row],[منير]],البيانات!D90:E92,2,1)</f>
        <v>#N/A</v>
      </c>
      <c r="M93" s="7"/>
      <c r="N93" s="3"/>
      <c r="O93" s="3"/>
      <c r="P93" s="3"/>
      <c r="Q93" s="3"/>
    </row>
    <row r="94" spans="4:17" x14ac:dyDescent="0.35">
      <c r="D94" s="5">
        <f t="shared" si="5"/>
        <v>43916</v>
      </c>
      <c r="E94" s="3" t="str">
        <f t="shared" si="3"/>
        <v>mars</v>
      </c>
      <c r="F94" s="3" t="str">
        <f t="shared" si="4"/>
        <v>الخميس</v>
      </c>
      <c r="H94" s="9" t="e">
        <f>VLOOKUP(Table1[[#This Row],[اسعد]],البيانات!D90:E93,2,1)</f>
        <v>#N/A</v>
      </c>
      <c r="J94" s="9" t="e">
        <f>VLOOKUP(Table1[[#This Row],[صالح]],البيانات!D91:E93,2,1)</f>
        <v>#N/A</v>
      </c>
      <c r="L94" s="9" t="e">
        <f>VLOOKUP(Table1[[#This Row],[منير]],البيانات!D91:E93,2,1)</f>
        <v>#N/A</v>
      </c>
      <c r="M94" s="7"/>
      <c r="N94" s="3"/>
      <c r="O94" s="3"/>
      <c r="P94" s="3"/>
      <c r="Q94" s="3"/>
    </row>
    <row r="95" spans="4:17" x14ac:dyDescent="0.35">
      <c r="D95" s="5">
        <f t="shared" si="5"/>
        <v>43917</v>
      </c>
      <c r="E95" s="3" t="str">
        <f t="shared" si="3"/>
        <v>mars</v>
      </c>
      <c r="F95" s="3" t="str">
        <f t="shared" si="4"/>
        <v>الجمعة</v>
      </c>
      <c r="H95" s="9" t="e">
        <f>VLOOKUP(Table1[[#This Row],[اسعد]],البيانات!D91:E94,2,1)</f>
        <v>#N/A</v>
      </c>
      <c r="J95" s="9" t="e">
        <f>VLOOKUP(Table1[[#This Row],[صالح]],البيانات!D92:E94,2,1)</f>
        <v>#N/A</v>
      </c>
      <c r="L95" s="9" t="e">
        <f>VLOOKUP(Table1[[#This Row],[منير]],البيانات!D92:E94,2,1)</f>
        <v>#N/A</v>
      </c>
      <c r="M95" s="7"/>
      <c r="N95" s="3"/>
      <c r="O95" s="3"/>
      <c r="P95" s="3"/>
      <c r="Q95" s="3"/>
    </row>
    <row r="96" spans="4:17" x14ac:dyDescent="0.35">
      <c r="D96" s="5">
        <f t="shared" si="5"/>
        <v>43918</v>
      </c>
      <c r="E96" s="3" t="str">
        <f t="shared" si="3"/>
        <v>mars</v>
      </c>
      <c r="F96" s="3" t="str">
        <f t="shared" si="4"/>
        <v>السبت</v>
      </c>
      <c r="H96" s="9" t="e">
        <f>VLOOKUP(Table1[[#This Row],[اسعد]],البيانات!D92:E95,2,1)</f>
        <v>#N/A</v>
      </c>
      <c r="J96" s="9" t="e">
        <f>VLOOKUP(Table1[[#This Row],[صالح]],البيانات!D93:E95,2,1)</f>
        <v>#N/A</v>
      </c>
      <c r="L96" s="9" t="e">
        <f>VLOOKUP(Table1[[#This Row],[منير]],البيانات!D93:E95,2,1)</f>
        <v>#N/A</v>
      </c>
      <c r="M96" s="7"/>
      <c r="N96" s="3"/>
      <c r="O96" s="3"/>
      <c r="P96" s="3"/>
      <c r="Q96" s="3"/>
    </row>
    <row r="97" spans="4:17" x14ac:dyDescent="0.35">
      <c r="D97" s="5">
        <f t="shared" si="5"/>
        <v>43919</v>
      </c>
      <c r="E97" s="3" t="str">
        <f t="shared" si="3"/>
        <v>mars</v>
      </c>
      <c r="F97" s="3" t="str">
        <f t="shared" si="4"/>
        <v>الأحد</v>
      </c>
      <c r="H97" s="9" t="e">
        <f>VLOOKUP(Table1[[#This Row],[اسعد]],البيانات!D93:E96,2,1)</f>
        <v>#N/A</v>
      </c>
      <c r="J97" s="9" t="e">
        <f>VLOOKUP(Table1[[#This Row],[صالح]],البيانات!D94:E96,2,1)</f>
        <v>#N/A</v>
      </c>
      <c r="L97" s="9" t="e">
        <f>VLOOKUP(Table1[[#This Row],[منير]],البيانات!D94:E96,2,1)</f>
        <v>#N/A</v>
      </c>
      <c r="M97" s="7"/>
      <c r="N97" s="3"/>
      <c r="O97" s="3"/>
      <c r="P97" s="3"/>
      <c r="Q97" s="3"/>
    </row>
    <row r="98" spans="4:17" x14ac:dyDescent="0.35">
      <c r="D98" s="5">
        <f t="shared" si="5"/>
        <v>43920</v>
      </c>
      <c r="E98" s="3" t="str">
        <f t="shared" si="3"/>
        <v>mars</v>
      </c>
      <c r="F98" s="3" t="str">
        <f t="shared" si="4"/>
        <v>الإثنين</v>
      </c>
      <c r="H98" s="9" t="e">
        <f>VLOOKUP(Table1[[#This Row],[اسعد]],البيانات!D94:E97,2,1)</f>
        <v>#N/A</v>
      </c>
      <c r="J98" s="9" t="e">
        <f>VLOOKUP(Table1[[#This Row],[صالح]],البيانات!D95:E97,2,1)</f>
        <v>#N/A</v>
      </c>
      <c r="L98" s="9" t="e">
        <f>VLOOKUP(Table1[[#This Row],[منير]],البيانات!D95:E97,2,1)</f>
        <v>#N/A</v>
      </c>
      <c r="M98" s="7"/>
      <c r="N98" s="3"/>
      <c r="O98" s="3"/>
      <c r="P98" s="3"/>
      <c r="Q98" s="3"/>
    </row>
    <row r="99" spans="4:17" x14ac:dyDescent="0.35">
      <c r="D99" s="5">
        <f t="shared" si="5"/>
        <v>43921</v>
      </c>
      <c r="E99" s="3" t="str">
        <f t="shared" si="3"/>
        <v>mars</v>
      </c>
      <c r="F99" s="3" t="str">
        <f t="shared" si="4"/>
        <v>الثلاثاء</v>
      </c>
      <c r="H99" s="9" t="e">
        <f>VLOOKUP(Table1[[#This Row],[اسعد]],البيانات!D95:E98,2,1)</f>
        <v>#N/A</v>
      </c>
      <c r="J99" s="9" t="e">
        <f>VLOOKUP(Table1[[#This Row],[صالح]],البيانات!D96:E98,2,1)</f>
        <v>#N/A</v>
      </c>
      <c r="L99" s="9" t="e">
        <f>VLOOKUP(Table1[[#This Row],[منير]],البيانات!D96:E98,2,1)</f>
        <v>#N/A</v>
      </c>
      <c r="M99" s="7"/>
      <c r="N99" s="3"/>
      <c r="O99" s="3"/>
      <c r="P99" s="3"/>
      <c r="Q99" s="3"/>
    </row>
    <row r="100" spans="4:17" x14ac:dyDescent="0.35">
      <c r="D100" s="5">
        <f t="shared" si="5"/>
        <v>43922</v>
      </c>
      <c r="E100" s="3" t="str">
        <f t="shared" si="3"/>
        <v>avril</v>
      </c>
      <c r="F100" s="3" t="str">
        <f t="shared" si="4"/>
        <v>الأربعاء</v>
      </c>
      <c r="H100" s="9" t="e">
        <f>VLOOKUP(Table1[[#This Row],[اسعد]],البيانات!D96:E99,2,1)</f>
        <v>#N/A</v>
      </c>
      <c r="J100" s="9" t="e">
        <f>VLOOKUP(Table1[[#This Row],[صالح]],البيانات!D97:E99,2,1)</f>
        <v>#N/A</v>
      </c>
      <c r="L100" s="9" t="e">
        <f>VLOOKUP(Table1[[#This Row],[منير]],البيانات!D97:E99,2,1)</f>
        <v>#N/A</v>
      </c>
      <c r="M100" s="7"/>
      <c r="N100" s="3"/>
      <c r="O100" s="3"/>
      <c r="P100" s="3"/>
      <c r="Q100" s="3"/>
    </row>
    <row r="101" spans="4:17" x14ac:dyDescent="0.35">
      <c r="D101" s="5">
        <f t="shared" si="5"/>
        <v>43923</v>
      </c>
      <c r="E101" s="3" t="str">
        <f t="shared" si="3"/>
        <v>avril</v>
      </c>
      <c r="F101" s="3" t="str">
        <f t="shared" si="4"/>
        <v>الخميس</v>
      </c>
      <c r="H101" s="9" t="e">
        <f>VLOOKUP(Table1[[#This Row],[اسعد]],البيانات!D97:E100,2,1)</f>
        <v>#N/A</v>
      </c>
      <c r="J101" s="9" t="e">
        <f>VLOOKUP(Table1[[#This Row],[صالح]],البيانات!D98:E100,2,1)</f>
        <v>#N/A</v>
      </c>
      <c r="L101" s="9" t="e">
        <f>VLOOKUP(Table1[[#This Row],[منير]],البيانات!D98:E100,2,1)</f>
        <v>#N/A</v>
      </c>
      <c r="M101" s="7"/>
      <c r="N101" s="3"/>
      <c r="O101" s="3"/>
      <c r="P101" s="3"/>
      <c r="Q101" s="3"/>
    </row>
    <row r="102" spans="4:17" x14ac:dyDescent="0.35">
      <c r="D102" s="5">
        <f t="shared" si="5"/>
        <v>43924</v>
      </c>
      <c r="E102" s="3" t="str">
        <f t="shared" si="3"/>
        <v>avril</v>
      </c>
      <c r="F102" s="3" t="str">
        <f t="shared" si="4"/>
        <v>الجمعة</v>
      </c>
      <c r="H102" s="9" t="e">
        <f>VLOOKUP(Table1[[#This Row],[اسعد]],البيانات!D98:E101,2,1)</f>
        <v>#N/A</v>
      </c>
      <c r="J102" s="9" t="e">
        <f>VLOOKUP(Table1[[#This Row],[صالح]],البيانات!D99:E101,2,1)</f>
        <v>#N/A</v>
      </c>
      <c r="L102" s="9" t="e">
        <f>VLOOKUP(Table1[[#This Row],[منير]],البيانات!D99:E101,2,1)</f>
        <v>#N/A</v>
      </c>
      <c r="M102" s="7"/>
      <c r="N102" s="3"/>
      <c r="O102" s="3"/>
      <c r="P102" s="3"/>
      <c r="Q102" s="3"/>
    </row>
    <row r="103" spans="4:17" x14ac:dyDescent="0.35">
      <c r="D103" s="5">
        <f t="shared" si="5"/>
        <v>43925</v>
      </c>
      <c r="E103" s="3" t="str">
        <f t="shared" si="3"/>
        <v>avril</v>
      </c>
      <c r="F103" s="3" t="str">
        <f t="shared" si="4"/>
        <v>السبت</v>
      </c>
      <c r="H103" s="9" t="e">
        <f>VLOOKUP(Table1[[#This Row],[اسعد]],البيانات!D99:E102,2,1)</f>
        <v>#N/A</v>
      </c>
      <c r="J103" s="9" t="e">
        <f>VLOOKUP(Table1[[#This Row],[صالح]],البيانات!D100:E102,2,1)</f>
        <v>#N/A</v>
      </c>
      <c r="L103" s="9" t="e">
        <f>VLOOKUP(Table1[[#This Row],[منير]],البيانات!D100:E102,2,1)</f>
        <v>#N/A</v>
      </c>
      <c r="M103" s="7"/>
      <c r="N103" s="3"/>
      <c r="O103" s="3"/>
      <c r="P103" s="3"/>
      <c r="Q103" s="3"/>
    </row>
    <row r="104" spans="4:17" x14ac:dyDescent="0.35">
      <c r="D104" s="5">
        <f t="shared" si="5"/>
        <v>43926</v>
      </c>
      <c r="E104" s="3" t="str">
        <f t="shared" si="3"/>
        <v>avril</v>
      </c>
      <c r="F104" s="3" t="str">
        <f t="shared" si="4"/>
        <v>الأحد</v>
      </c>
      <c r="H104" s="9" t="e">
        <f>VLOOKUP(Table1[[#This Row],[اسعد]],البيانات!D100:E103,2,1)</f>
        <v>#N/A</v>
      </c>
      <c r="J104" s="9" t="e">
        <f>VLOOKUP(Table1[[#This Row],[صالح]],البيانات!D101:E103,2,1)</f>
        <v>#N/A</v>
      </c>
      <c r="L104" s="9" t="e">
        <f>VLOOKUP(Table1[[#This Row],[منير]],البيانات!D101:E103,2,1)</f>
        <v>#N/A</v>
      </c>
      <c r="M104" s="7"/>
      <c r="N104" s="3"/>
      <c r="O104" s="3"/>
      <c r="P104" s="3"/>
      <c r="Q104" s="3"/>
    </row>
    <row r="105" spans="4:17" x14ac:dyDescent="0.35">
      <c r="D105" s="5">
        <f t="shared" si="5"/>
        <v>43927</v>
      </c>
      <c r="E105" s="3" t="str">
        <f t="shared" si="3"/>
        <v>avril</v>
      </c>
      <c r="F105" s="3" t="str">
        <f t="shared" si="4"/>
        <v>الإثنين</v>
      </c>
      <c r="H105" s="9" t="e">
        <f>VLOOKUP(Table1[[#This Row],[اسعد]],البيانات!D101:E104,2,1)</f>
        <v>#N/A</v>
      </c>
      <c r="J105" s="9" t="e">
        <f>VLOOKUP(Table1[[#This Row],[صالح]],البيانات!D102:E104,2,1)</f>
        <v>#N/A</v>
      </c>
      <c r="L105" s="9" t="e">
        <f>VLOOKUP(Table1[[#This Row],[منير]],البيانات!D102:E104,2,1)</f>
        <v>#N/A</v>
      </c>
      <c r="M105" s="7"/>
      <c r="N105" s="3"/>
      <c r="O105" s="3"/>
      <c r="P105" s="3"/>
      <c r="Q105" s="3"/>
    </row>
    <row r="106" spans="4:17" x14ac:dyDescent="0.35">
      <c r="D106" s="5">
        <f t="shared" si="5"/>
        <v>43928</v>
      </c>
      <c r="E106" s="3" t="str">
        <f t="shared" si="3"/>
        <v>avril</v>
      </c>
      <c r="F106" s="3" t="str">
        <f t="shared" si="4"/>
        <v>الثلاثاء</v>
      </c>
      <c r="H106" s="9" t="e">
        <f>VLOOKUP(Table1[[#This Row],[اسعد]],البيانات!D102:E105,2,1)</f>
        <v>#N/A</v>
      </c>
      <c r="J106" s="9" t="e">
        <f>VLOOKUP(Table1[[#This Row],[صالح]],البيانات!D103:E105,2,1)</f>
        <v>#N/A</v>
      </c>
      <c r="L106" s="9" t="e">
        <f>VLOOKUP(Table1[[#This Row],[منير]],البيانات!D103:E105,2,1)</f>
        <v>#N/A</v>
      </c>
      <c r="M106" s="7"/>
      <c r="N106" s="3"/>
      <c r="O106" s="3"/>
      <c r="P106" s="3"/>
      <c r="Q106" s="3"/>
    </row>
    <row r="107" spans="4:17" x14ac:dyDescent="0.35">
      <c r="D107" s="5">
        <f t="shared" si="5"/>
        <v>43929</v>
      </c>
      <c r="E107" s="3" t="str">
        <f t="shared" si="3"/>
        <v>avril</v>
      </c>
      <c r="F107" s="3" t="str">
        <f t="shared" si="4"/>
        <v>الأربعاء</v>
      </c>
      <c r="H107" s="9" t="e">
        <f>VLOOKUP(Table1[[#This Row],[اسعد]],البيانات!D103:E106,2,1)</f>
        <v>#N/A</v>
      </c>
      <c r="J107" s="9" t="e">
        <f>VLOOKUP(Table1[[#This Row],[صالح]],البيانات!D104:E106,2,1)</f>
        <v>#N/A</v>
      </c>
      <c r="L107" s="9" t="e">
        <f>VLOOKUP(Table1[[#This Row],[منير]],البيانات!D104:E106,2,1)</f>
        <v>#N/A</v>
      </c>
      <c r="M107" s="7"/>
      <c r="N107" s="3"/>
      <c r="O107" s="3"/>
      <c r="P107" s="3"/>
      <c r="Q107" s="3"/>
    </row>
    <row r="108" spans="4:17" x14ac:dyDescent="0.35">
      <c r="D108" s="5">
        <f t="shared" si="5"/>
        <v>43930</v>
      </c>
      <c r="E108" s="3" t="str">
        <f t="shared" si="3"/>
        <v>avril</v>
      </c>
      <c r="F108" s="3" t="str">
        <f t="shared" si="4"/>
        <v>الخميس</v>
      </c>
      <c r="H108" s="9" t="e">
        <f>VLOOKUP(Table1[[#This Row],[اسعد]],البيانات!D104:E107,2,1)</f>
        <v>#N/A</v>
      </c>
      <c r="J108" s="9" t="e">
        <f>VLOOKUP(Table1[[#This Row],[صالح]],البيانات!D105:E107,2,1)</f>
        <v>#N/A</v>
      </c>
      <c r="L108" s="9" t="e">
        <f>VLOOKUP(Table1[[#This Row],[منير]],البيانات!D105:E107,2,1)</f>
        <v>#N/A</v>
      </c>
      <c r="M108" s="7"/>
      <c r="N108" s="3"/>
      <c r="O108" s="3"/>
      <c r="P108" s="3"/>
      <c r="Q108" s="3"/>
    </row>
    <row r="109" spans="4:17" x14ac:dyDescent="0.35">
      <c r="D109" s="5">
        <f t="shared" si="5"/>
        <v>43931</v>
      </c>
      <c r="E109" s="3" t="str">
        <f t="shared" si="3"/>
        <v>avril</v>
      </c>
      <c r="F109" s="3" t="str">
        <f t="shared" si="4"/>
        <v>الجمعة</v>
      </c>
      <c r="H109" s="9" t="e">
        <f>VLOOKUP(Table1[[#This Row],[اسعد]],البيانات!D105:E108,2,1)</f>
        <v>#N/A</v>
      </c>
      <c r="J109" s="9" t="e">
        <f>VLOOKUP(Table1[[#This Row],[صالح]],البيانات!D106:E108,2,1)</f>
        <v>#N/A</v>
      </c>
      <c r="L109" s="9" t="e">
        <f>VLOOKUP(Table1[[#This Row],[منير]],البيانات!D106:E108,2,1)</f>
        <v>#N/A</v>
      </c>
      <c r="M109" s="7"/>
      <c r="N109" s="3"/>
      <c r="O109" s="3"/>
      <c r="P109" s="3"/>
      <c r="Q109" s="3"/>
    </row>
    <row r="110" spans="4:17" x14ac:dyDescent="0.35">
      <c r="D110" s="5">
        <f t="shared" si="5"/>
        <v>43932</v>
      </c>
      <c r="E110" s="3" t="str">
        <f t="shared" si="3"/>
        <v>avril</v>
      </c>
      <c r="F110" s="3" t="str">
        <f t="shared" si="4"/>
        <v>السبت</v>
      </c>
      <c r="H110" s="9" t="e">
        <f>VLOOKUP(Table1[[#This Row],[اسعد]],البيانات!D106:E109,2,1)</f>
        <v>#N/A</v>
      </c>
      <c r="J110" s="9" t="e">
        <f>VLOOKUP(Table1[[#This Row],[صالح]],البيانات!D107:E109,2,1)</f>
        <v>#N/A</v>
      </c>
      <c r="L110" s="9" t="e">
        <f>VLOOKUP(Table1[[#This Row],[منير]],البيانات!D107:E109,2,1)</f>
        <v>#N/A</v>
      </c>
      <c r="M110" s="7"/>
      <c r="N110" s="3"/>
      <c r="O110" s="3"/>
      <c r="P110" s="3"/>
      <c r="Q110" s="3"/>
    </row>
    <row r="111" spans="4:17" x14ac:dyDescent="0.35">
      <c r="D111" s="5">
        <f t="shared" si="5"/>
        <v>43933</v>
      </c>
      <c r="E111" s="3" t="str">
        <f t="shared" si="3"/>
        <v>avril</v>
      </c>
      <c r="F111" s="3" t="str">
        <f t="shared" si="4"/>
        <v>الأحد</v>
      </c>
      <c r="H111" s="9" t="e">
        <f>VLOOKUP(Table1[[#This Row],[اسعد]],البيانات!D107:E110,2,1)</f>
        <v>#N/A</v>
      </c>
      <c r="J111" s="9" t="e">
        <f>VLOOKUP(Table1[[#This Row],[صالح]],البيانات!D108:E110,2,1)</f>
        <v>#N/A</v>
      </c>
      <c r="L111" s="9" t="e">
        <f>VLOOKUP(Table1[[#This Row],[منير]],البيانات!D108:E110,2,1)</f>
        <v>#N/A</v>
      </c>
      <c r="M111" s="7"/>
      <c r="N111" s="3"/>
      <c r="O111" s="3"/>
      <c r="P111" s="3"/>
      <c r="Q111" s="3"/>
    </row>
    <row r="112" spans="4:17" x14ac:dyDescent="0.35">
      <c r="D112" s="5">
        <f t="shared" si="5"/>
        <v>43934</v>
      </c>
      <c r="E112" s="3" t="str">
        <f t="shared" si="3"/>
        <v>avril</v>
      </c>
      <c r="F112" s="3" t="str">
        <f t="shared" si="4"/>
        <v>الإثنين</v>
      </c>
      <c r="H112" s="9" t="e">
        <f>VLOOKUP(Table1[[#This Row],[اسعد]],البيانات!D108:E111,2,1)</f>
        <v>#N/A</v>
      </c>
      <c r="J112" s="9" t="e">
        <f>VLOOKUP(Table1[[#This Row],[صالح]],البيانات!D109:E111,2,1)</f>
        <v>#N/A</v>
      </c>
      <c r="L112" s="9" t="e">
        <f>VLOOKUP(Table1[[#This Row],[منير]],البيانات!D109:E111,2,1)</f>
        <v>#N/A</v>
      </c>
      <c r="M112" s="7"/>
      <c r="N112" s="3"/>
      <c r="O112" s="3"/>
      <c r="P112" s="3"/>
      <c r="Q112" s="3"/>
    </row>
    <row r="113" spans="4:17" x14ac:dyDescent="0.35">
      <c r="D113" s="5">
        <f t="shared" si="5"/>
        <v>43935</v>
      </c>
      <c r="E113" s="3" t="str">
        <f t="shared" si="3"/>
        <v>avril</v>
      </c>
      <c r="F113" s="3" t="str">
        <f t="shared" si="4"/>
        <v>الثلاثاء</v>
      </c>
      <c r="H113" s="9" t="e">
        <f>VLOOKUP(Table1[[#This Row],[اسعد]],البيانات!D109:E112,2,1)</f>
        <v>#N/A</v>
      </c>
      <c r="J113" s="9" t="e">
        <f>VLOOKUP(Table1[[#This Row],[صالح]],البيانات!D110:E112,2,1)</f>
        <v>#N/A</v>
      </c>
      <c r="L113" s="9" t="e">
        <f>VLOOKUP(Table1[[#This Row],[منير]],البيانات!D110:E112,2,1)</f>
        <v>#N/A</v>
      </c>
      <c r="M113" s="7"/>
      <c r="N113" s="3"/>
      <c r="O113" s="3"/>
      <c r="P113" s="3"/>
      <c r="Q113" s="3"/>
    </row>
    <row r="114" spans="4:17" x14ac:dyDescent="0.35">
      <c r="D114" s="5">
        <f t="shared" si="5"/>
        <v>43936</v>
      </c>
      <c r="E114" s="3" t="str">
        <f t="shared" si="3"/>
        <v>avril</v>
      </c>
      <c r="F114" s="3" t="str">
        <f t="shared" si="4"/>
        <v>الأربعاء</v>
      </c>
      <c r="H114" s="9" t="e">
        <f>VLOOKUP(Table1[[#This Row],[اسعد]],البيانات!D110:E113,2,1)</f>
        <v>#N/A</v>
      </c>
      <c r="J114" s="9" t="e">
        <f>VLOOKUP(Table1[[#This Row],[صالح]],البيانات!D111:E113,2,1)</f>
        <v>#N/A</v>
      </c>
      <c r="L114" s="9" t="e">
        <f>VLOOKUP(Table1[[#This Row],[منير]],البيانات!D111:E113,2,1)</f>
        <v>#N/A</v>
      </c>
      <c r="M114" s="7"/>
      <c r="N114" s="3"/>
      <c r="O114" s="3"/>
      <c r="P114" s="3"/>
      <c r="Q114" s="3"/>
    </row>
    <row r="115" spans="4:17" x14ac:dyDescent="0.35">
      <c r="D115" s="5">
        <f t="shared" si="5"/>
        <v>43937</v>
      </c>
      <c r="E115" s="3" t="str">
        <f t="shared" si="3"/>
        <v>avril</v>
      </c>
      <c r="F115" s="3" t="str">
        <f t="shared" si="4"/>
        <v>الخميس</v>
      </c>
      <c r="H115" s="9" t="e">
        <f>VLOOKUP(Table1[[#This Row],[اسعد]],البيانات!D111:E114,2,1)</f>
        <v>#N/A</v>
      </c>
      <c r="J115" s="9" t="e">
        <f>VLOOKUP(Table1[[#This Row],[صالح]],البيانات!D112:E114,2,1)</f>
        <v>#N/A</v>
      </c>
      <c r="L115" s="9" t="e">
        <f>VLOOKUP(Table1[[#This Row],[منير]],البيانات!D112:E114,2,1)</f>
        <v>#N/A</v>
      </c>
      <c r="M115" s="7"/>
      <c r="N115" s="3"/>
      <c r="O115" s="3"/>
      <c r="P115" s="3"/>
      <c r="Q115" s="3"/>
    </row>
    <row r="116" spans="4:17" x14ac:dyDescent="0.35">
      <c r="D116" s="5">
        <f t="shared" si="5"/>
        <v>43938</v>
      </c>
      <c r="E116" s="3" t="str">
        <f t="shared" si="3"/>
        <v>avril</v>
      </c>
      <c r="F116" s="3" t="str">
        <f t="shared" si="4"/>
        <v>الجمعة</v>
      </c>
      <c r="H116" s="9" t="e">
        <f>VLOOKUP(Table1[[#This Row],[اسعد]],البيانات!D112:E115,2,1)</f>
        <v>#N/A</v>
      </c>
      <c r="J116" s="9" t="e">
        <f>VLOOKUP(Table1[[#This Row],[صالح]],البيانات!D113:E115,2,1)</f>
        <v>#N/A</v>
      </c>
      <c r="L116" s="9" t="e">
        <f>VLOOKUP(Table1[[#This Row],[منير]],البيانات!D113:E115,2,1)</f>
        <v>#N/A</v>
      </c>
      <c r="M116" s="7"/>
      <c r="N116" s="3"/>
      <c r="O116" s="3"/>
      <c r="P116" s="3"/>
      <c r="Q116" s="3"/>
    </row>
    <row r="117" spans="4:17" x14ac:dyDescent="0.35">
      <c r="D117" s="5">
        <f t="shared" si="5"/>
        <v>43939</v>
      </c>
      <c r="E117" s="3" t="str">
        <f t="shared" si="3"/>
        <v>avril</v>
      </c>
      <c r="F117" s="3" t="str">
        <f t="shared" si="4"/>
        <v>السبت</v>
      </c>
      <c r="H117" s="9" t="e">
        <f>VLOOKUP(Table1[[#This Row],[اسعد]],البيانات!D113:E116,2,1)</f>
        <v>#N/A</v>
      </c>
      <c r="J117" s="9" t="e">
        <f>VLOOKUP(Table1[[#This Row],[صالح]],البيانات!D114:E116,2,1)</f>
        <v>#N/A</v>
      </c>
      <c r="L117" s="9" t="e">
        <f>VLOOKUP(Table1[[#This Row],[منير]],البيانات!D114:E116,2,1)</f>
        <v>#N/A</v>
      </c>
      <c r="M117" s="7"/>
      <c r="N117" s="3"/>
      <c r="O117" s="3"/>
      <c r="P117" s="3"/>
      <c r="Q117" s="3"/>
    </row>
    <row r="118" spans="4:17" x14ac:dyDescent="0.35">
      <c r="D118" s="5">
        <f t="shared" si="5"/>
        <v>43940</v>
      </c>
      <c r="E118" s="3" t="str">
        <f t="shared" si="3"/>
        <v>avril</v>
      </c>
      <c r="F118" s="3" t="str">
        <f t="shared" si="4"/>
        <v>الأحد</v>
      </c>
      <c r="H118" s="9" t="e">
        <f>VLOOKUP(Table1[[#This Row],[اسعد]],البيانات!D114:E117,2,1)</f>
        <v>#N/A</v>
      </c>
      <c r="J118" s="9" t="e">
        <f>VLOOKUP(Table1[[#This Row],[صالح]],البيانات!D115:E117,2,1)</f>
        <v>#N/A</v>
      </c>
      <c r="L118" s="9" t="e">
        <f>VLOOKUP(Table1[[#This Row],[منير]],البيانات!D115:E117,2,1)</f>
        <v>#N/A</v>
      </c>
      <c r="M118" s="7"/>
      <c r="N118" s="3"/>
      <c r="O118" s="3"/>
      <c r="P118" s="3"/>
      <c r="Q118" s="3"/>
    </row>
    <row r="119" spans="4:17" x14ac:dyDescent="0.35">
      <c r="D119" s="5">
        <f t="shared" si="5"/>
        <v>43941</v>
      </c>
      <c r="E119" s="3" t="str">
        <f t="shared" si="3"/>
        <v>avril</v>
      </c>
      <c r="F119" s="3" t="str">
        <f t="shared" si="4"/>
        <v>الإثنين</v>
      </c>
      <c r="H119" s="9" t="e">
        <f>VLOOKUP(Table1[[#This Row],[اسعد]],البيانات!D115:E118,2,1)</f>
        <v>#N/A</v>
      </c>
      <c r="J119" s="9" t="e">
        <f>VLOOKUP(Table1[[#This Row],[صالح]],البيانات!D116:E118,2,1)</f>
        <v>#N/A</v>
      </c>
      <c r="L119" s="9" t="e">
        <f>VLOOKUP(Table1[[#This Row],[منير]],البيانات!D116:E118,2,1)</f>
        <v>#N/A</v>
      </c>
      <c r="M119" s="7"/>
      <c r="N119" s="3"/>
      <c r="O119" s="3"/>
      <c r="P119" s="3"/>
      <c r="Q119" s="3"/>
    </row>
    <row r="120" spans="4:17" x14ac:dyDescent="0.35">
      <c r="D120" s="5">
        <f t="shared" si="5"/>
        <v>43942</v>
      </c>
      <c r="E120" s="3" t="str">
        <f t="shared" si="3"/>
        <v>avril</v>
      </c>
      <c r="F120" s="3" t="str">
        <f t="shared" si="4"/>
        <v>الثلاثاء</v>
      </c>
      <c r="H120" s="9" t="e">
        <f>VLOOKUP(Table1[[#This Row],[اسعد]],البيانات!D116:E119,2,1)</f>
        <v>#N/A</v>
      </c>
      <c r="J120" s="9" t="e">
        <f>VLOOKUP(Table1[[#This Row],[صالح]],البيانات!D117:E119,2,1)</f>
        <v>#N/A</v>
      </c>
      <c r="L120" s="9" t="e">
        <f>VLOOKUP(Table1[[#This Row],[منير]],البيانات!D117:E119,2,1)</f>
        <v>#N/A</v>
      </c>
      <c r="M120" s="7"/>
      <c r="N120" s="3"/>
      <c r="O120" s="3"/>
      <c r="P120" s="3"/>
      <c r="Q120" s="3"/>
    </row>
    <row r="121" spans="4:17" x14ac:dyDescent="0.35">
      <c r="D121" s="5">
        <f t="shared" si="5"/>
        <v>43943</v>
      </c>
      <c r="E121" s="3" t="str">
        <f t="shared" si="3"/>
        <v>avril</v>
      </c>
      <c r="F121" s="3" t="str">
        <f t="shared" si="4"/>
        <v>الأربعاء</v>
      </c>
      <c r="H121" s="9" t="e">
        <f>VLOOKUP(Table1[[#This Row],[اسعد]],البيانات!D117:E120,2,1)</f>
        <v>#N/A</v>
      </c>
      <c r="J121" s="9" t="e">
        <f>VLOOKUP(Table1[[#This Row],[صالح]],البيانات!D118:E120,2,1)</f>
        <v>#N/A</v>
      </c>
      <c r="L121" s="9" t="e">
        <f>VLOOKUP(Table1[[#This Row],[منير]],البيانات!D118:E120,2,1)</f>
        <v>#N/A</v>
      </c>
      <c r="M121" s="7"/>
      <c r="N121" s="3"/>
      <c r="O121" s="3"/>
      <c r="P121" s="3"/>
      <c r="Q121" s="3"/>
    </row>
    <row r="122" spans="4:17" x14ac:dyDescent="0.35">
      <c r="D122" s="5">
        <f t="shared" si="5"/>
        <v>43944</v>
      </c>
      <c r="E122" s="3" t="str">
        <f t="shared" si="3"/>
        <v>avril</v>
      </c>
      <c r="F122" s="3" t="str">
        <f t="shared" si="4"/>
        <v>الخميس</v>
      </c>
      <c r="H122" s="9" t="e">
        <f>VLOOKUP(Table1[[#This Row],[اسعد]],البيانات!D118:E121,2,1)</f>
        <v>#N/A</v>
      </c>
      <c r="J122" s="9" t="e">
        <f>VLOOKUP(Table1[[#This Row],[صالح]],البيانات!D119:E121,2,1)</f>
        <v>#N/A</v>
      </c>
      <c r="L122" s="9" t="e">
        <f>VLOOKUP(Table1[[#This Row],[منير]],البيانات!D119:E121,2,1)</f>
        <v>#N/A</v>
      </c>
      <c r="M122" s="7"/>
      <c r="N122" s="3"/>
      <c r="O122" s="3"/>
      <c r="P122" s="3"/>
      <c r="Q122" s="3"/>
    </row>
    <row r="123" spans="4:17" x14ac:dyDescent="0.35">
      <c r="D123" s="5">
        <f t="shared" si="5"/>
        <v>43945</v>
      </c>
      <c r="E123" s="3" t="str">
        <f t="shared" si="3"/>
        <v>avril</v>
      </c>
      <c r="F123" s="3" t="str">
        <f t="shared" si="4"/>
        <v>الجمعة</v>
      </c>
      <c r="H123" s="9" t="e">
        <f>VLOOKUP(Table1[[#This Row],[اسعد]],البيانات!D119:E122,2,1)</f>
        <v>#N/A</v>
      </c>
      <c r="J123" s="9" t="e">
        <f>VLOOKUP(Table1[[#This Row],[صالح]],البيانات!D120:E122,2,1)</f>
        <v>#N/A</v>
      </c>
      <c r="L123" s="9" t="e">
        <f>VLOOKUP(Table1[[#This Row],[منير]],البيانات!D120:E122,2,1)</f>
        <v>#N/A</v>
      </c>
      <c r="M123" s="7"/>
      <c r="N123" s="3"/>
      <c r="O123" s="3"/>
      <c r="P123" s="3"/>
      <c r="Q123" s="3"/>
    </row>
    <row r="124" spans="4:17" x14ac:dyDescent="0.35">
      <c r="D124" s="5">
        <f t="shared" si="5"/>
        <v>43946</v>
      </c>
      <c r="E124" s="3" t="str">
        <f t="shared" si="3"/>
        <v>avril</v>
      </c>
      <c r="F124" s="3" t="str">
        <f t="shared" si="4"/>
        <v>السبت</v>
      </c>
      <c r="H124" s="9" t="e">
        <f>VLOOKUP(Table1[[#This Row],[اسعد]],البيانات!D120:E123,2,1)</f>
        <v>#N/A</v>
      </c>
      <c r="J124" s="9" t="e">
        <f>VLOOKUP(Table1[[#This Row],[صالح]],البيانات!D121:E123,2,1)</f>
        <v>#N/A</v>
      </c>
      <c r="L124" s="9" t="e">
        <f>VLOOKUP(Table1[[#This Row],[منير]],البيانات!D121:E123,2,1)</f>
        <v>#N/A</v>
      </c>
      <c r="M124" s="7"/>
      <c r="N124" s="3"/>
      <c r="O124" s="3"/>
      <c r="P124" s="3"/>
      <c r="Q124" s="3"/>
    </row>
    <row r="125" spans="4:17" x14ac:dyDescent="0.35">
      <c r="D125" s="5">
        <f t="shared" si="5"/>
        <v>43947</v>
      </c>
      <c r="E125" s="3" t="str">
        <f t="shared" si="3"/>
        <v>avril</v>
      </c>
      <c r="F125" s="3" t="str">
        <f t="shared" si="4"/>
        <v>الأحد</v>
      </c>
      <c r="H125" s="9" t="e">
        <f>VLOOKUP(Table1[[#This Row],[اسعد]],البيانات!D121:E124,2,1)</f>
        <v>#N/A</v>
      </c>
      <c r="J125" s="9" t="e">
        <f>VLOOKUP(Table1[[#This Row],[صالح]],البيانات!D122:E124,2,1)</f>
        <v>#N/A</v>
      </c>
      <c r="L125" s="9" t="e">
        <f>VLOOKUP(Table1[[#This Row],[منير]],البيانات!D122:E124,2,1)</f>
        <v>#N/A</v>
      </c>
      <c r="M125" s="7"/>
      <c r="N125" s="3"/>
      <c r="O125" s="3"/>
      <c r="P125" s="3"/>
      <c r="Q125" s="3"/>
    </row>
    <row r="126" spans="4:17" x14ac:dyDescent="0.35">
      <c r="D126" s="5">
        <f t="shared" si="5"/>
        <v>43948</v>
      </c>
      <c r="E126" s="3" t="str">
        <f t="shared" si="3"/>
        <v>avril</v>
      </c>
      <c r="F126" s="3" t="str">
        <f t="shared" si="4"/>
        <v>الإثنين</v>
      </c>
      <c r="H126" s="9" t="e">
        <f>VLOOKUP(Table1[[#This Row],[اسعد]],البيانات!D122:E125,2,1)</f>
        <v>#N/A</v>
      </c>
      <c r="J126" s="9" t="e">
        <f>VLOOKUP(Table1[[#This Row],[صالح]],البيانات!D123:E125,2,1)</f>
        <v>#N/A</v>
      </c>
      <c r="L126" s="9" t="e">
        <f>VLOOKUP(Table1[[#This Row],[منير]],البيانات!D123:E125,2,1)</f>
        <v>#N/A</v>
      </c>
      <c r="M126" s="7"/>
      <c r="N126" s="3"/>
      <c r="O126" s="3"/>
      <c r="P126" s="3"/>
      <c r="Q126" s="3"/>
    </row>
    <row r="127" spans="4:17" x14ac:dyDescent="0.35">
      <c r="D127" s="5">
        <f t="shared" si="5"/>
        <v>43949</v>
      </c>
      <c r="E127" s="3" t="str">
        <f t="shared" si="3"/>
        <v>avril</v>
      </c>
      <c r="F127" s="3" t="str">
        <f t="shared" si="4"/>
        <v>الثلاثاء</v>
      </c>
      <c r="H127" s="9" t="e">
        <f>VLOOKUP(Table1[[#This Row],[اسعد]],البيانات!D123:E126,2,1)</f>
        <v>#N/A</v>
      </c>
      <c r="J127" s="9" t="e">
        <f>VLOOKUP(Table1[[#This Row],[صالح]],البيانات!D124:E126,2,1)</f>
        <v>#N/A</v>
      </c>
      <c r="L127" s="9" t="e">
        <f>VLOOKUP(Table1[[#This Row],[منير]],البيانات!D124:E126,2,1)</f>
        <v>#N/A</v>
      </c>
      <c r="M127" s="7"/>
      <c r="N127" s="3"/>
      <c r="O127" s="3"/>
      <c r="P127" s="3"/>
      <c r="Q127" s="3"/>
    </row>
    <row r="128" spans="4:17" x14ac:dyDescent="0.35">
      <c r="D128" s="5">
        <f t="shared" si="5"/>
        <v>43950</v>
      </c>
      <c r="E128" s="3" t="str">
        <f t="shared" si="3"/>
        <v>avril</v>
      </c>
      <c r="F128" s="3" t="str">
        <f t="shared" si="4"/>
        <v>الأربعاء</v>
      </c>
      <c r="H128" s="9" t="e">
        <f>VLOOKUP(Table1[[#This Row],[اسعد]],البيانات!D124:E127,2,1)</f>
        <v>#N/A</v>
      </c>
      <c r="J128" s="9" t="e">
        <f>VLOOKUP(Table1[[#This Row],[صالح]],البيانات!D125:E127,2,1)</f>
        <v>#N/A</v>
      </c>
      <c r="L128" s="9" t="e">
        <f>VLOOKUP(Table1[[#This Row],[منير]],البيانات!D125:E127,2,1)</f>
        <v>#N/A</v>
      </c>
      <c r="M128" s="7"/>
      <c r="N128" s="3"/>
      <c r="O128" s="3"/>
      <c r="P128" s="3"/>
      <c r="Q128" s="3"/>
    </row>
    <row r="129" spans="4:17" x14ac:dyDescent="0.35">
      <c r="D129" s="5">
        <f t="shared" si="5"/>
        <v>43951</v>
      </c>
      <c r="E129" s="3" t="str">
        <f t="shared" si="3"/>
        <v>avril</v>
      </c>
      <c r="F129" s="3" t="str">
        <f t="shared" si="4"/>
        <v>الخميس</v>
      </c>
      <c r="H129" s="9" t="e">
        <f>VLOOKUP(Table1[[#This Row],[اسعد]],البيانات!D125:E128,2,1)</f>
        <v>#N/A</v>
      </c>
      <c r="J129" s="9" t="e">
        <f>VLOOKUP(Table1[[#This Row],[صالح]],البيانات!D126:E128,2,1)</f>
        <v>#N/A</v>
      </c>
      <c r="L129" s="9" t="e">
        <f>VLOOKUP(Table1[[#This Row],[منير]],البيانات!D126:E128,2,1)</f>
        <v>#N/A</v>
      </c>
      <c r="M129" s="7"/>
      <c r="N129" s="3"/>
      <c r="O129" s="3"/>
      <c r="P129" s="3"/>
      <c r="Q129" s="3"/>
    </row>
    <row r="130" spans="4:17" x14ac:dyDescent="0.35">
      <c r="D130" s="5">
        <f t="shared" si="5"/>
        <v>43952</v>
      </c>
      <c r="E130" s="3" t="str">
        <f t="shared" si="3"/>
        <v>mai</v>
      </c>
      <c r="F130" s="3" t="str">
        <f t="shared" si="4"/>
        <v>الجمعة</v>
      </c>
      <c r="H130" s="9" t="e">
        <f>VLOOKUP(Table1[[#This Row],[اسعد]],البيانات!D126:E129,2,1)</f>
        <v>#N/A</v>
      </c>
      <c r="J130" s="9" t="e">
        <f>VLOOKUP(Table1[[#This Row],[صالح]],البيانات!D127:E129,2,1)</f>
        <v>#N/A</v>
      </c>
      <c r="L130" s="9" t="e">
        <f>VLOOKUP(Table1[[#This Row],[منير]],البيانات!D127:E129,2,1)</f>
        <v>#N/A</v>
      </c>
      <c r="M130" s="7"/>
      <c r="N130" s="3"/>
      <c r="O130" s="3"/>
      <c r="P130" s="3"/>
      <c r="Q130" s="3"/>
    </row>
    <row r="131" spans="4:17" x14ac:dyDescent="0.35">
      <c r="D131" s="5">
        <f t="shared" si="5"/>
        <v>43953</v>
      </c>
      <c r="E131" s="3" t="str">
        <f t="shared" si="3"/>
        <v>mai</v>
      </c>
      <c r="F131" s="3" t="str">
        <f t="shared" si="4"/>
        <v>السبت</v>
      </c>
      <c r="H131" s="9" t="e">
        <f>VLOOKUP(Table1[[#This Row],[اسعد]],البيانات!D127:E130,2,1)</f>
        <v>#N/A</v>
      </c>
      <c r="J131" s="9" t="e">
        <f>VLOOKUP(Table1[[#This Row],[صالح]],البيانات!D128:E130,2,1)</f>
        <v>#N/A</v>
      </c>
      <c r="L131" s="9" t="e">
        <f>VLOOKUP(Table1[[#This Row],[منير]],البيانات!D128:E130,2,1)</f>
        <v>#N/A</v>
      </c>
      <c r="M131" s="7"/>
      <c r="N131" s="3"/>
      <c r="O131" s="3"/>
      <c r="P131" s="3"/>
      <c r="Q131" s="3"/>
    </row>
    <row r="132" spans="4:17" x14ac:dyDescent="0.35">
      <c r="D132" s="5">
        <f t="shared" si="5"/>
        <v>43954</v>
      </c>
      <c r="E132" s="3" t="str">
        <f t="shared" si="3"/>
        <v>mai</v>
      </c>
      <c r="F132" s="3" t="str">
        <f t="shared" si="4"/>
        <v>الأحد</v>
      </c>
      <c r="H132" s="9" t="e">
        <f>VLOOKUP(Table1[[#This Row],[اسعد]],البيانات!D128:E131,2,1)</f>
        <v>#N/A</v>
      </c>
      <c r="J132" s="9" t="e">
        <f>VLOOKUP(Table1[[#This Row],[صالح]],البيانات!D129:E131,2,1)</f>
        <v>#N/A</v>
      </c>
      <c r="L132" s="9" t="e">
        <f>VLOOKUP(Table1[[#This Row],[منير]],البيانات!D129:E131,2,1)</f>
        <v>#N/A</v>
      </c>
      <c r="M132" s="7"/>
      <c r="N132" s="3"/>
      <c r="O132" s="3"/>
      <c r="P132" s="3"/>
      <c r="Q132" s="3"/>
    </row>
    <row r="133" spans="4:17" x14ac:dyDescent="0.35">
      <c r="D133" s="5">
        <f t="shared" si="5"/>
        <v>43955</v>
      </c>
      <c r="E133" s="3" t="str">
        <f t="shared" si="3"/>
        <v>mai</v>
      </c>
      <c r="F133" s="3" t="str">
        <f t="shared" si="4"/>
        <v>الإثنين</v>
      </c>
      <c r="H133" s="9" t="e">
        <f>VLOOKUP(Table1[[#This Row],[اسعد]],البيانات!D129:E132,2,1)</f>
        <v>#N/A</v>
      </c>
      <c r="J133" s="9" t="e">
        <f>VLOOKUP(Table1[[#This Row],[صالح]],البيانات!D130:E132,2,1)</f>
        <v>#N/A</v>
      </c>
      <c r="L133" s="9" t="e">
        <f>VLOOKUP(Table1[[#This Row],[منير]],البيانات!D130:E132,2,1)</f>
        <v>#N/A</v>
      </c>
      <c r="M133" s="7"/>
      <c r="N133" s="3"/>
      <c r="O133" s="3"/>
      <c r="P133" s="3"/>
      <c r="Q133" s="3"/>
    </row>
    <row r="134" spans="4:17" x14ac:dyDescent="0.35">
      <c r="D134" s="5">
        <f t="shared" si="5"/>
        <v>43956</v>
      </c>
      <c r="E134" s="3" t="str">
        <f t="shared" si="3"/>
        <v>mai</v>
      </c>
      <c r="F134" s="3" t="str">
        <f t="shared" si="4"/>
        <v>الثلاثاء</v>
      </c>
      <c r="H134" s="9" t="e">
        <f>VLOOKUP(Table1[[#This Row],[اسعد]],البيانات!D130:E133,2,1)</f>
        <v>#N/A</v>
      </c>
      <c r="J134" s="9" t="e">
        <f>VLOOKUP(Table1[[#This Row],[صالح]],البيانات!D131:E133,2,1)</f>
        <v>#N/A</v>
      </c>
      <c r="L134" s="9" t="e">
        <f>VLOOKUP(Table1[[#This Row],[منير]],البيانات!D131:E133,2,1)</f>
        <v>#N/A</v>
      </c>
      <c r="M134" s="7"/>
      <c r="N134" s="3"/>
      <c r="O134" s="3"/>
      <c r="P134" s="3"/>
      <c r="Q134" s="3"/>
    </row>
    <row r="135" spans="4:17" x14ac:dyDescent="0.35">
      <c r="D135" s="5">
        <f t="shared" si="5"/>
        <v>43957</v>
      </c>
      <c r="E135" s="3" t="str">
        <f t="shared" si="3"/>
        <v>mai</v>
      </c>
      <c r="F135" s="3" t="str">
        <f t="shared" si="4"/>
        <v>الأربعاء</v>
      </c>
      <c r="H135" s="9" t="e">
        <f>VLOOKUP(Table1[[#This Row],[اسعد]],البيانات!D131:E134,2,1)</f>
        <v>#N/A</v>
      </c>
      <c r="J135" s="9" t="e">
        <f>VLOOKUP(Table1[[#This Row],[صالح]],البيانات!D132:E134,2,1)</f>
        <v>#N/A</v>
      </c>
      <c r="L135" s="9" t="e">
        <f>VLOOKUP(Table1[[#This Row],[منير]],البيانات!D132:E134,2,1)</f>
        <v>#N/A</v>
      </c>
      <c r="M135" s="7"/>
      <c r="N135" s="3"/>
      <c r="O135" s="3"/>
      <c r="P135" s="3"/>
      <c r="Q135" s="3"/>
    </row>
    <row r="136" spans="4:17" x14ac:dyDescent="0.35">
      <c r="D136" s="5">
        <f t="shared" si="5"/>
        <v>43958</v>
      </c>
      <c r="E136" s="3" t="str">
        <f t="shared" si="3"/>
        <v>mai</v>
      </c>
      <c r="F136" s="3" t="str">
        <f t="shared" si="4"/>
        <v>الخميس</v>
      </c>
      <c r="H136" s="9" t="e">
        <f>VLOOKUP(Table1[[#This Row],[اسعد]],البيانات!D132:E135,2,1)</f>
        <v>#N/A</v>
      </c>
      <c r="J136" s="9" t="e">
        <f>VLOOKUP(Table1[[#This Row],[صالح]],البيانات!D133:E135,2,1)</f>
        <v>#N/A</v>
      </c>
      <c r="L136" s="9" t="e">
        <f>VLOOKUP(Table1[[#This Row],[منير]],البيانات!D133:E135,2,1)</f>
        <v>#N/A</v>
      </c>
      <c r="M136" s="7"/>
      <c r="N136" s="3"/>
      <c r="O136" s="3"/>
      <c r="P136" s="3"/>
      <c r="Q136" s="3"/>
    </row>
    <row r="137" spans="4:17" x14ac:dyDescent="0.35">
      <c r="D137" s="5">
        <f t="shared" si="5"/>
        <v>43959</v>
      </c>
      <c r="E137" s="3" t="str">
        <f t="shared" si="3"/>
        <v>mai</v>
      </c>
      <c r="F137" s="3" t="str">
        <f t="shared" si="4"/>
        <v>الجمعة</v>
      </c>
      <c r="H137" s="9" t="e">
        <f>VLOOKUP(Table1[[#This Row],[اسعد]],البيانات!D133:E136,2,1)</f>
        <v>#N/A</v>
      </c>
      <c r="J137" s="9" t="e">
        <f>VLOOKUP(Table1[[#This Row],[صالح]],البيانات!D134:E136,2,1)</f>
        <v>#N/A</v>
      </c>
      <c r="L137" s="9" t="e">
        <f>VLOOKUP(Table1[[#This Row],[منير]],البيانات!D134:E136,2,1)</f>
        <v>#N/A</v>
      </c>
      <c r="M137" s="7"/>
      <c r="N137" s="3"/>
      <c r="O137" s="3"/>
      <c r="P137" s="3"/>
      <c r="Q137" s="3"/>
    </row>
    <row r="138" spans="4:17" x14ac:dyDescent="0.35">
      <c r="D138" s="5">
        <f t="shared" si="5"/>
        <v>43960</v>
      </c>
      <c r="E138" s="3" t="str">
        <f t="shared" ref="E138:E201" si="6">TEXT(D138,"mmmm")</f>
        <v>mai</v>
      </c>
      <c r="F138" s="3" t="str">
        <f t="shared" ref="F138:F201" si="7">TEXT(D138,"b2dddd")</f>
        <v>السبت</v>
      </c>
      <c r="H138" s="9" t="e">
        <f>VLOOKUP(Table1[[#This Row],[اسعد]],البيانات!D134:E137,2,1)</f>
        <v>#N/A</v>
      </c>
      <c r="J138" s="9" t="e">
        <f>VLOOKUP(Table1[[#This Row],[صالح]],البيانات!D135:E137,2,1)</f>
        <v>#N/A</v>
      </c>
      <c r="L138" s="9" t="e">
        <f>VLOOKUP(Table1[[#This Row],[منير]],البيانات!D135:E137,2,1)</f>
        <v>#N/A</v>
      </c>
      <c r="M138" s="7"/>
      <c r="N138" s="3"/>
      <c r="O138" s="3"/>
      <c r="P138" s="3"/>
      <c r="Q138" s="3"/>
    </row>
    <row r="139" spans="4:17" x14ac:dyDescent="0.35">
      <c r="D139" s="5">
        <f t="shared" ref="D139:D202" si="8">D138+1</f>
        <v>43961</v>
      </c>
      <c r="E139" s="3" t="str">
        <f t="shared" si="6"/>
        <v>mai</v>
      </c>
      <c r="F139" s="3" t="str">
        <f t="shared" si="7"/>
        <v>الأحد</v>
      </c>
      <c r="H139" s="9" t="e">
        <f>VLOOKUP(Table1[[#This Row],[اسعد]],البيانات!D135:E138,2,1)</f>
        <v>#N/A</v>
      </c>
      <c r="J139" s="9" t="e">
        <f>VLOOKUP(Table1[[#This Row],[صالح]],البيانات!D136:E138,2,1)</f>
        <v>#N/A</v>
      </c>
      <c r="L139" s="9" t="e">
        <f>VLOOKUP(Table1[[#This Row],[منير]],البيانات!D136:E138,2,1)</f>
        <v>#N/A</v>
      </c>
      <c r="M139" s="7"/>
      <c r="N139" s="3"/>
      <c r="O139" s="3"/>
      <c r="P139" s="3"/>
      <c r="Q139" s="3"/>
    </row>
    <row r="140" spans="4:17" x14ac:dyDescent="0.35">
      <c r="D140" s="5">
        <f t="shared" si="8"/>
        <v>43962</v>
      </c>
      <c r="E140" s="3" t="str">
        <f t="shared" si="6"/>
        <v>mai</v>
      </c>
      <c r="F140" s="3" t="str">
        <f t="shared" si="7"/>
        <v>الإثنين</v>
      </c>
      <c r="H140" s="9" t="e">
        <f>VLOOKUP(Table1[[#This Row],[اسعد]],البيانات!D136:E139,2,1)</f>
        <v>#N/A</v>
      </c>
      <c r="J140" s="9" t="e">
        <f>VLOOKUP(Table1[[#This Row],[صالح]],البيانات!D137:E139,2,1)</f>
        <v>#N/A</v>
      </c>
      <c r="L140" s="9" t="e">
        <f>VLOOKUP(Table1[[#This Row],[منير]],البيانات!D137:E139,2,1)</f>
        <v>#N/A</v>
      </c>
      <c r="M140" s="7"/>
      <c r="N140" s="3"/>
      <c r="O140" s="3"/>
      <c r="P140" s="3"/>
      <c r="Q140" s="3"/>
    </row>
    <row r="141" spans="4:17" x14ac:dyDescent="0.35">
      <c r="D141" s="5">
        <f t="shared" si="8"/>
        <v>43963</v>
      </c>
      <c r="E141" s="3" t="str">
        <f t="shared" si="6"/>
        <v>mai</v>
      </c>
      <c r="F141" s="3" t="str">
        <f t="shared" si="7"/>
        <v>الثلاثاء</v>
      </c>
      <c r="H141" s="9" t="e">
        <f>VLOOKUP(Table1[[#This Row],[اسعد]],البيانات!D137:E140,2,1)</f>
        <v>#N/A</v>
      </c>
      <c r="J141" s="9" t="e">
        <f>VLOOKUP(Table1[[#This Row],[صالح]],البيانات!D138:E140,2,1)</f>
        <v>#N/A</v>
      </c>
      <c r="L141" s="9" t="e">
        <f>VLOOKUP(Table1[[#This Row],[منير]],البيانات!D138:E140,2,1)</f>
        <v>#N/A</v>
      </c>
      <c r="M141" s="7"/>
      <c r="N141" s="3"/>
      <c r="O141" s="3"/>
      <c r="P141" s="3"/>
      <c r="Q141" s="3"/>
    </row>
    <row r="142" spans="4:17" x14ac:dyDescent="0.35">
      <c r="D142" s="5">
        <f t="shared" si="8"/>
        <v>43964</v>
      </c>
      <c r="E142" s="3" t="str">
        <f t="shared" si="6"/>
        <v>mai</v>
      </c>
      <c r="F142" s="3" t="str">
        <f t="shared" si="7"/>
        <v>الأربعاء</v>
      </c>
      <c r="H142" s="9" t="e">
        <f>VLOOKUP(Table1[[#This Row],[اسعد]],البيانات!D138:E141,2,1)</f>
        <v>#N/A</v>
      </c>
      <c r="J142" s="9" t="e">
        <f>VLOOKUP(Table1[[#This Row],[صالح]],البيانات!D139:E141,2,1)</f>
        <v>#N/A</v>
      </c>
      <c r="L142" s="9" t="e">
        <f>VLOOKUP(Table1[[#This Row],[منير]],البيانات!D139:E141,2,1)</f>
        <v>#N/A</v>
      </c>
      <c r="M142" s="7"/>
      <c r="N142" s="3"/>
      <c r="O142" s="3"/>
      <c r="P142" s="3"/>
      <c r="Q142" s="3"/>
    </row>
    <row r="143" spans="4:17" x14ac:dyDescent="0.35">
      <c r="D143" s="5">
        <f t="shared" si="8"/>
        <v>43965</v>
      </c>
      <c r="E143" s="3" t="str">
        <f t="shared" si="6"/>
        <v>mai</v>
      </c>
      <c r="F143" s="3" t="str">
        <f t="shared" si="7"/>
        <v>الخميس</v>
      </c>
      <c r="H143" s="9" t="e">
        <f>VLOOKUP(Table1[[#This Row],[اسعد]],البيانات!D139:E142,2,1)</f>
        <v>#N/A</v>
      </c>
      <c r="J143" s="9" t="e">
        <f>VLOOKUP(Table1[[#This Row],[صالح]],البيانات!D140:E142,2,1)</f>
        <v>#N/A</v>
      </c>
      <c r="L143" s="9" t="e">
        <f>VLOOKUP(Table1[[#This Row],[منير]],البيانات!D140:E142,2,1)</f>
        <v>#N/A</v>
      </c>
      <c r="M143" s="7"/>
      <c r="N143" s="3"/>
      <c r="O143" s="3"/>
      <c r="P143" s="3"/>
      <c r="Q143" s="3"/>
    </row>
    <row r="144" spans="4:17" x14ac:dyDescent="0.35">
      <c r="D144" s="5">
        <f t="shared" si="8"/>
        <v>43966</v>
      </c>
      <c r="E144" s="3" t="str">
        <f t="shared" si="6"/>
        <v>mai</v>
      </c>
      <c r="F144" s="3" t="str">
        <f t="shared" si="7"/>
        <v>الجمعة</v>
      </c>
      <c r="H144" s="9" t="e">
        <f>VLOOKUP(Table1[[#This Row],[اسعد]],البيانات!D140:E143,2,1)</f>
        <v>#N/A</v>
      </c>
      <c r="J144" s="9" t="e">
        <f>VLOOKUP(Table1[[#This Row],[صالح]],البيانات!D141:E143,2,1)</f>
        <v>#N/A</v>
      </c>
      <c r="L144" s="9" t="e">
        <f>VLOOKUP(Table1[[#This Row],[منير]],البيانات!D141:E143,2,1)</f>
        <v>#N/A</v>
      </c>
      <c r="M144" s="7"/>
      <c r="N144" s="3"/>
      <c r="O144" s="3"/>
      <c r="P144" s="3"/>
      <c r="Q144" s="3"/>
    </row>
    <row r="145" spans="4:17" x14ac:dyDescent="0.35">
      <c r="D145" s="5">
        <f t="shared" si="8"/>
        <v>43967</v>
      </c>
      <c r="E145" s="3" t="str">
        <f t="shared" si="6"/>
        <v>mai</v>
      </c>
      <c r="F145" s="3" t="str">
        <f t="shared" si="7"/>
        <v>السبت</v>
      </c>
      <c r="H145" s="9" t="e">
        <f>VLOOKUP(Table1[[#This Row],[اسعد]],البيانات!D141:E144,2,1)</f>
        <v>#N/A</v>
      </c>
      <c r="J145" s="9" t="e">
        <f>VLOOKUP(Table1[[#This Row],[صالح]],البيانات!D142:E144,2,1)</f>
        <v>#N/A</v>
      </c>
      <c r="L145" s="9" t="e">
        <f>VLOOKUP(Table1[[#This Row],[منير]],البيانات!D142:E144,2,1)</f>
        <v>#N/A</v>
      </c>
      <c r="M145" s="7"/>
      <c r="N145" s="3"/>
      <c r="O145" s="3"/>
      <c r="P145" s="3"/>
      <c r="Q145" s="3"/>
    </row>
    <row r="146" spans="4:17" x14ac:dyDescent="0.35">
      <c r="D146" s="5">
        <f t="shared" si="8"/>
        <v>43968</v>
      </c>
      <c r="E146" s="3" t="str">
        <f t="shared" si="6"/>
        <v>mai</v>
      </c>
      <c r="F146" s="3" t="str">
        <f t="shared" si="7"/>
        <v>الأحد</v>
      </c>
      <c r="H146" s="9" t="e">
        <f>VLOOKUP(Table1[[#This Row],[اسعد]],البيانات!D142:E145,2,1)</f>
        <v>#N/A</v>
      </c>
      <c r="J146" s="9" t="e">
        <f>VLOOKUP(Table1[[#This Row],[صالح]],البيانات!D143:E145,2,1)</f>
        <v>#N/A</v>
      </c>
      <c r="L146" s="9" t="e">
        <f>VLOOKUP(Table1[[#This Row],[منير]],البيانات!D143:E145,2,1)</f>
        <v>#N/A</v>
      </c>
      <c r="M146" s="7"/>
      <c r="N146" s="3"/>
      <c r="O146" s="3"/>
      <c r="P146" s="3"/>
      <c r="Q146" s="3"/>
    </row>
    <row r="147" spans="4:17" x14ac:dyDescent="0.35">
      <c r="D147" s="5">
        <f t="shared" si="8"/>
        <v>43969</v>
      </c>
      <c r="E147" s="3" t="str">
        <f t="shared" si="6"/>
        <v>mai</v>
      </c>
      <c r="F147" s="3" t="str">
        <f t="shared" si="7"/>
        <v>الإثنين</v>
      </c>
      <c r="H147" s="9" t="e">
        <f>VLOOKUP(Table1[[#This Row],[اسعد]],البيانات!D143:E146,2,1)</f>
        <v>#N/A</v>
      </c>
      <c r="J147" s="9" t="e">
        <f>VLOOKUP(Table1[[#This Row],[صالح]],البيانات!D144:E146,2,1)</f>
        <v>#N/A</v>
      </c>
      <c r="L147" s="9" t="e">
        <f>VLOOKUP(Table1[[#This Row],[منير]],البيانات!D144:E146,2,1)</f>
        <v>#N/A</v>
      </c>
      <c r="M147" s="7"/>
      <c r="N147" s="3"/>
      <c r="O147" s="3"/>
      <c r="P147" s="3"/>
      <c r="Q147" s="3"/>
    </row>
    <row r="148" spans="4:17" x14ac:dyDescent="0.35">
      <c r="D148" s="5">
        <f t="shared" si="8"/>
        <v>43970</v>
      </c>
      <c r="E148" s="3" t="str">
        <f t="shared" si="6"/>
        <v>mai</v>
      </c>
      <c r="F148" s="3" t="str">
        <f t="shared" si="7"/>
        <v>الثلاثاء</v>
      </c>
      <c r="H148" s="9" t="e">
        <f>VLOOKUP(Table1[[#This Row],[اسعد]],البيانات!D144:E147,2,1)</f>
        <v>#N/A</v>
      </c>
      <c r="J148" s="9" t="e">
        <f>VLOOKUP(Table1[[#This Row],[صالح]],البيانات!D145:E147,2,1)</f>
        <v>#N/A</v>
      </c>
      <c r="L148" s="9" t="e">
        <f>VLOOKUP(Table1[[#This Row],[منير]],البيانات!D145:E147,2,1)</f>
        <v>#N/A</v>
      </c>
      <c r="M148" s="7"/>
      <c r="N148" s="3"/>
      <c r="O148" s="3"/>
      <c r="P148" s="3"/>
      <c r="Q148" s="3"/>
    </row>
    <row r="149" spans="4:17" x14ac:dyDescent="0.35">
      <c r="D149" s="5">
        <f t="shared" si="8"/>
        <v>43971</v>
      </c>
      <c r="E149" s="3" t="str">
        <f t="shared" si="6"/>
        <v>mai</v>
      </c>
      <c r="F149" s="3" t="str">
        <f t="shared" si="7"/>
        <v>الأربعاء</v>
      </c>
      <c r="H149" s="9" t="e">
        <f>VLOOKUP(Table1[[#This Row],[اسعد]],البيانات!D145:E148,2,1)</f>
        <v>#N/A</v>
      </c>
      <c r="J149" s="9" t="e">
        <f>VLOOKUP(Table1[[#This Row],[صالح]],البيانات!D146:E148,2,1)</f>
        <v>#N/A</v>
      </c>
      <c r="L149" s="9" t="e">
        <f>VLOOKUP(Table1[[#This Row],[منير]],البيانات!D146:E148,2,1)</f>
        <v>#N/A</v>
      </c>
      <c r="M149" s="7"/>
      <c r="N149" s="3"/>
      <c r="O149" s="3"/>
      <c r="P149" s="3"/>
      <c r="Q149" s="3"/>
    </row>
    <row r="150" spans="4:17" x14ac:dyDescent="0.35">
      <c r="D150" s="5">
        <f t="shared" si="8"/>
        <v>43972</v>
      </c>
      <c r="E150" s="3" t="str">
        <f t="shared" si="6"/>
        <v>mai</v>
      </c>
      <c r="F150" s="3" t="str">
        <f t="shared" si="7"/>
        <v>الخميس</v>
      </c>
      <c r="H150" s="9" t="e">
        <f>VLOOKUP(Table1[[#This Row],[اسعد]],البيانات!D146:E149,2,1)</f>
        <v>#N/A</v>
      </c>
      <c r="J150" s="9" t="e">
        <f>VLOOKUP(Table1[[#This Row],[صالح]],البيانات!D147:E149,2,1)</f>
        <v>#N/A</v>
      </c>
      <c r="L150" s="9" t="e">
        <f>VLOOKUP(Table1[[#This Row],[منير]],البيانات!D147:E149,2,1)</f>
        <v>#N/A</v>
      </c>
      <c r="M150" s="7"/>
      <c r="N150" s="3"/>
      <c r="O150" s="3"/>
      <c r="P150" s="3"/>
      <c r="Q150" s="3"/>
    </row>
    <row r="151" spans="4:17" x14ac:dyDescent="0.35">
      <c r="D151" s="5">
        <f t="shared" si="8"/>
        <v>43973</v>
      </c>
      <c r="E151" s="3" t="str">
        <f t="shared" si="6"/>
        <v>mai</v>
      </c>
      <c r="F151" s="3" t="str">
        <f t="shared" si="7"/>
        <v>الجمعة</v>
      </c>
      <c r="H151" s="9" t="e">
        <f>VLOOKUP(Table1[[#This Row],[اسعد]],البيانات!D147:E150,2,1)</f>
        <v>#N/A</v>
      </c>
      <c r="J151" s="9" t="e">
        <f>VLOOKUP(Table1[[#This Row],[صالح]],البيانات!D148:E150,2,1)</f>
        <v>#N/A</v>
      </c>
      <c r="L151" s="9" t="e">
        <f>VLOOKUP(Table1[[#This Row],[منير]],البيانات!D148:E150,2,1)</f>
        <v>#N/A</v>
      </c>
      <c r="M151" s="7"/>
      <c r="N151" s="3"/>
      <c r="O151" s="3"/>
      <c r="P151" s="3"/>
      <c r="Q151" s="3"/>
    </row>
    <row r="152" spans="4:17" x14ac:dyDescent="0.35">
      <c r="D152" s="5">
        <f t="shared" si="8"/>
        <v>43974</v>
      </c>
      <c r="E152" s="3" t="str">
        <f t="shared" si="6"/>
        <v>mai</v>
      </c>
      <c r="F152" s="3" t="str">
        <f t="shared" si="7"/>
        <v>السبت</v>
      </c>
      <c r="H152" s="9" t="e">
        <f>VLOOKUP(Table1[[#This Row],[اسعد]],البيانات!D148:E151,2,1)</f>
        <v>#N/A</v>
      </c>
      <c r="J152" s="9" t="e">
        <f>VLOOKUP(Table1[[#This Row],[صالح]],البيانات!D149:E151,2,1)</f>
        <v>#N/A</v>
      </c>
      <c r="L152" s="9" t="e">
        <f>VLOOKUP(Table1[[#This Row],[منير]],البيانات!D149:E151,2,1)</f>
        <v>#N/A</v>
      </c>
      <c r="M152" s="7"/>
      <c r="N152" s="3"/>
      <c r="O152" s="3"/>
      <c r="P152" s="3"/>
      <c r="Q152" s="3"/>
    </row>
    <row r="153" spans="4:17" x14ac:dyDescent="0.35">
      <c r="D153" s="5">
        <f t="shared" si="8"/>
        <v>43975</v>
      </c>
      <c r="E153" s="3" t="str">
        <f t="shared" si="6"/>
        <v>mai</v>
      </c>
      <c r="F153" s="3" t="str">
        <f t="shared" si="7"/>
        <v>الأحد</v>
      </c>
      <c r="H153" s="9" t="e">
        <f>VLOOKUP(Table1[[#This Row],[اسعد]],البيانات!D149:E152,2,1)</f>
        <v>#N/A</v>
      </c>
      <c r="J153" s="9" t="e">
        <f>VLOOKUP(Table1[[#This Row],[صالح]],البيانات!D150:E152,2,1)</f>
        <v>#N/A</v>
      </c>
      <c r="L153" s="9" t="e">
        <f>VLOOKUP(Table1[[#This Row],[منير]],البيانات!D150:E152,2,1)</f>
        <v>#N/A</v>
      </c>
      <c r="M153" s="7"/>
      <c r="N153" s="3"/>
      <c r="O153" s="3"/>
      <c r="P153" s="3"/>
      <c r="Q153" s="3"/>
    </row>
    <row r="154" spans="4:17" x14ac:dyDescent="0.35">
      <c r="D154" s="5">
        <f t="shared" si="8"/>
        <v>43976</v>
      </c>
      <c r="E154" s="3" t="str">
        <f t="shared" si="6"/>
        <v>mai</v>
      </c>
      <c r="F154" s="3" t="str">
        <f t="shared" si="7"/>
        <v>الإثنين</v>
      </c>
      <c r="H154" s="9" t="e">
        <f>VLOOKUP(Table1[[#This Row],[اسعد]],البيانات!D150:E153,2,1)</f>
        <v>#N/A</v>
      </c>
      <c r="J154" s="9" t="e">
        <f>VLOOKUP(Table1[[#This Row],[صالح]],البيانات!D151:E153,2,1)</f>
        <v>#N/A</v>
      </c>
      <c r="L154" s="9" t="e">
        <f>VLOOKUP(Table1[[#This Row],[منير]],البيانات!D151:E153,2,1)</f>
        <v>#N/A</v>
      </c>
      <c r="M154" s="7"/>
      <c r="N154" s="3"/>
      <c r="O154" s="3"/>
      <c r="P154" s="3"/>
      <c r="Q154" s="3"/>
    </row>
    <row r="155" spans="4:17" x14ac:dyDescent="0.35">
      <c r="D155" s="5">
        <f t="shared" si="8"/>
        <v>43977</v>
      </c>
      <c r="E155" s="3" t="str">
        <f t="shared" si="6"/>
        <v>mai</v>
      </c>
      <c r="F155" s="3" t="str">
        <f t="shared" si="7"/>
        <v>الثلاثاء</v>
      </c>
      <c r="H155" s="9" t="e">
        <f>VLOOKUP(Table1[[#This Row],[اسعد]],البيانات!D151:E154,2,1)</f>
        <v>#N/A</v>
      </c>
      <c r="J155" s="9" t="e">
        <f>VLOOKUP(Table1[[#This Row],[صالح]],البيانات!D152:E154,2,1)</f>
        <v>#N/A</v>
      </c>
      <c r="L155" s="9" t="e">
        <f>VLOOKUP(Table1[[#This Row],[منير]],البيانات!D152:E154,2,1)</f>
        <v>#N/A</v>
      </c>
      <c r="M155" s="7"/>
      <c r="N155" s="3"/>
      <c r="O155" s="3"/>
      <c r="P155" s="3"/>
      <c r="Q155" s="3"/>
    </row>
    <row r="156" spans="4:17" x14ac:dyDescent="0.35">
      <c r="D156" s="5">
        <f t="shared" si="8"/>
        <v>43978</v>
      </c>
      <c r="E156" s="3" t="str">
        <f t="shared" si="6"/>
        <v>mai</v>
      </c>
      <c r="F156" s="3" t="str">
        <f t="shared" si="7"/>
        <v>الأربعاء</v>
      </c>
      <c r="H156" s="9" t="e">
        <f>VLOOKUP(Table1[[#This Row],[اسعد]],البيانات!D152:E155,2,1)</f>
        <v>#N/A</v>
      </c>
      <c r="J156" s="9" t="e">
        <f>VLOOKUP(Table1[[#This Row],[صالح]],البيانات!D153:E155,2,1)</f>
        <v>#N/A</v>
      </c>
      <c r="L156" s="9" t="e">
        <f>VLOOKUP(Table1[[#This Row],[منير]],البيانات!D153:E155,2,1)</f>
        <v>#N/A</v>
      </c>
      <c r="M156" s="7"/>
      <c r="N156" s="3"/>
      <c r="O156" s="3"/>
      <c r="P156" s="3"/>
      <c r="Q156" s="3"/>
    </row>
    <row r="157" spans="4:17" x14ac:dyDescent="0.35">
      <c r="D157" s="5">
        <f t="shared" si="8"/>
        <v>43979</v>
      </c>
      <c r="E157" s="3" t="str">
        <f t="shared" si="6"/>
        <v>mai</v>
      </c>
      <c r="F157" s="3" t="str">
        <f t="shared" si="7"/>
        <v>الخميس</v>
      </c>
      <c r="H157" s="9" t="e">
        <f>VLOOKUP(Table1[[#This Row],[اسعد]],البيانات!D153:E156,2,1)</f>
        <v>#N/A</v>
      </c>
      <c r="J157" s="9" t="e">
        <f>VLOOKUP(Table1[[#This Row],[صالح]],البيانات!D154:E156,2,1)</f>
        <v>#N/A</v>
      </c>
      <c r="L157" s="9" t="e">
        <f>VLOOKUP(Table1[[#This Row],[منير]],البيانات!D154:E156,2,1)</f>
        <v>#N/A</v>
      </c>
      <c r="M157" s="7"/>
      <c r="N157" s="3"/>
      <c r="O157" s="3"/>
      <c r="P157" s="3"/>
      <c r="Q157" s="3"/>
    </row>
    <row r="158" spans="4:17" x14ac:dyDescent="0.35">
      <c r="D158" s="5">
        <f t="shared" si="8"/>
        <v>43980</v>
      </c>
      <c r="E158" s="3" t="str">
        <f t="shared" si="6"/>
        <v>mai</v>
      </c>
      <c r="F158" s="3" t="str">
        <f t="shared" si="7"/>
        <v>الجمعة</v>
      </c>
      <c r="H158" s="9" t="e">
        <f>VLOOKUP(Table1[[#This Row],[اسعد]],البيانات!D154:E157,2,1)</f>
        <v>#N/A</v>
      </c>
      <c r="J158" s="9" t="e">
        <f>VLOOKUP(Table1[[#This Row],[صالح]],البيانات!D155:E157,2,1)</f>
        <v>#N/A</v>
      </c>
      <c r="L158" s="9" t="e">
        <f>VLOOKUP(Table1[[#This Row],[منير]],البيانات!D155:E157,2,1)</f>
        <v>#N/A</v>
      </c>
      <c r="M158" s="7"/>
      <c r="N158" s="3"/>
      <c r="O158" s="3"/>
      <c r="P158" s="3"/>
      <c r="Q158" s="3"/>
    </row>
    <row r="159" spans="4:17" x14ac:dyDescent="0.35">
      <c r="D159" s="5">
        <f t="shared" si="8"/>
        <v>43981</v>
      </c>
      <c r="E159" s="3" t="str">
        <f t="shared" si="6"/>
        <v>mai</v>
      </c>
      <c r="F159" s="3" t="str">
        <f t="shared" si="7"/>
        <v>السبت</v>
      </c>
      <c r="H159" s="9" t="e">
        <f>VLOOKUP(Table1[[#This Row],[اسعد]],البيانات!D155:E158,2,1)</f>
        <v>#N/A</v>
      </c>
      <c r="J159" s="9" t="e">
        <f>VLOOKUP(Table1[[#This Row],[صالح]],البيانات!D156:E158,2,1)</f>
        <v>#N/A</v>
      </c>
      <c r="L159" s="9" t="e">
        <f>VLOOKUP(Table1[[#This Row],[منير]],البيانات!D156:E158,2,1)</f>
        <v>#N/A</v>
      </c>
      <c r="M159" s="7"/>
      <c r="N159" s="3"/>
      <c r="O159" s="3"/>
      <c r="P159" s="3"/>
      <c r="Q159" s="3"/>
    </row>
    <row r="160" spans="4:17" x14ac:dyDescent="0.35">
      <c r="D160" s="5">
        <f t="shared" si="8"/>
        <v>43982</v>
      </c>
      <c r="E160" s="3" t="str">
        <f t="shared" si="6"/>
        <v>mai</v>
      </c>
      <c r="F160" s="3" t="str">
        <f t="shared" si="7"/>
        <v>الأحد</v>
      </c>
      <c r="H160" s="9" t="e">
        <f>VLOOKUP(Table1[[#This Row],[اسعد]],البيانات!D156:E159,2,1)</f>
        <v>#N/A</v>
      </c>
      <c r="J160" s="9" t="e">
        <f>VLOOKUP(Table1[[#This Row],[صالح]],البيانات!D157:E159,2,1)</f>
        <v>#N/A</v>
      </c>
      <c r="L160" s="9" t="e">
        <f>VLOOKUP(Table1[[#This Row],[منير]],البيانات!D157:E159,2,1)</f>
        <v>#N/A</v>
      </c>
      <c r="M160" s="7"/>
      <c r="N160" s="3"/>
      <c r="O160" s="3"/>
      <c r="P160" s="3"/>
      <c r="Q160" s="3"/>
    </row>
    <row r="161" spans="4:17" x14ac:dyDescent="0.35">
      <c r="D161" s="5">
        <f t="shared" si="8"/>
        <v>43983</v>
      </c>
      <c r="E161" s="3" t="str">
        <f t="shared" si="6"/>
        <v>juin</v>
      </c>
      <c r="F161" s="3" t="str">
        <f t="shared" si="7"/>
        <v>الإثنين</v>
      </c>
      <c r="H161" s="9" t="e">
        <f>VLOOKUP(Table1[[#This Row],[اسعد]],البيانات!D157:E160,2,1)</f>
        <v>#N/A</v>
      </c>
      <c r="J161" s="9" t="e">
        <f>VLOOKUP(Table1[[#This Row],[صالح]],البيانات!D158:E160,2,1)</f>
        <v>#N/A</v>
      </c>
      <c r="L161" s="9" t="e">
        <f>VLOOKUP(Table1[[#This Row],[منير]],البيانات!D158:E160,2,1)</f>
        <v>#N/A</v>
      </c>
      <c r="M161" s="7"/>
      <c r="N161" s="3"/>
      <c r="O161" s="3"/>
      <c r="P161" s="3"/>
      <c r="Q161" s="3"/>
    </row>
    <row r="162" spans="4:17" x14ac:dyDescent="0.35">
      <c r="D162" s="5">
        <f t="shared" si="8"/>
        <v>43984</v>
      </c>
      <c r="E162" s="3" t="str">
        <f t="shared" si="6"/>
        <v>juin</v>
      </c>
      <c r="F162" s="3" t="str">
        <f t="shared" si="7"/>
        <v>الثلاثاء</v>
      </c>
      <c r="H162" s="9" t="e">
        <f>VLOOKUP(Table1[[#This Row],[اسعد]],البيانات!D158:E161,2,1)</f>
        <v>#N/A</v>
      </c>
      <c r="J162" s="9" t="e">
        <f>VLOOKUP(Table1[[#This Row],[صالح]],البيانات!D159:E161,2,1)</f>
        <v>#N/A</v>
      </c>
      <c r="L162" s="9" t="e">
        <f>VLOOKUP(Table1[[#This Row],[منير]],البيانات!D159:E161,2,1)</f>
        <v>#N/A</v>
      </c>
      <c r="M162" s="7"/>
      <c r="N162" s="3"/>
      <c r="O162" s="3"/>
      <c r="P162" s="3"/>
      <c r="Q162" s="3"/>
    </row>
    <row r="163" spans="4:17" x14ac:dyDescent="0.35">
      <c r="D163" s="5">
        <f t="shared" si="8"/>
        <v>43985</v>
      </c>
      <c r="E163" s="3" t="str">
        <f t="shared" si="6"/>
        <v>juin</v>
      </c>
      <c r="F163" s="3" t="str">
        <f t="shared" si="7"/>
        <v>الأربعاء</v>
      </c>
      <c r="H163" s="9" t="e">
        <f>VLOOKUP(Table1[[#This Row],[اسعد]],البيانات!D159:E162,2,1)</f>
        <v>#N/A</v>
      </c>
      <c r="J163" s="9" t="e">
        <f>VLOOKUP(Table1[[#This Row],[صالح]],البيانات!D160:E162,2,1)</f>
        <v>#N/A</v>
      </c>
      <c r="L163" s="9" t="e">
        <f>VLOOKUP(Table1[[#This Row],[منير]],البيانات!D160:E162,2,1)</f>
        <v>#N/A</v>
      </c>
      <c r="M163" s="7"/>
      <c r="N163" s="3"/>
      <c r="O163" s="3"/>
      <c r="P163" s="3"/>
      <c r="Q163" s="3"/>
    </row>
    <row r="164" spans="4:17" x14ac:dyDescent="0.35">
      <c r="D164" s="5">
        <f t="shared" si="8"/>
        <v>43986</v>
      </c>
      <c r="E164" s="3" t="str">
        <f t="shared" si="6"/>
        <v>juin</v>
      </c>
      <c r="F164" s="3" t="str">
        <f t="shared" si="7"/>
        <v>الخميس</v>
      </c>
      <c r="H164" s="9" t="e">
        <f>VLOOKUP(Table1[[#This Row],[اسعد]],البيانات!D160:E163,2,1)</f>
        <v>#N/A</v>
      </c>
      <c r="J164" s="9" t="e">
        <f>VLOOKUP(Table1[[#This Row],[صالح]],البيانات!D161:E163,2,1)</f>
        <v>#N/A</v>
      </c>
      <c r="L164" s="9" t="e">
        <f>VLOOKUP(Table1[[#This Row],[منير]],البيانات!D161:E163,2,1)</f>
        <v>#N/A</v>
      </c>
      <c r="M164" s="7"/>
      <c r="N164" s="3"/>
      <c r="O164" s="3"/>
      <c r="P164" s="3"/>
      <c r="Q164" s="3"/>
    </row>
    <row r="165" spans="4:17" x14ac:dyDescent="0.35">
      <c r="D165" s="5">
        <f t="shared" si="8"/>
        <v>43987</v>
      </c>
      <c r="E165" s="3" t="str">
        <f t="shared" si="6"/>
        <v>juin</v>
      </c>
      <c r="F165" s="3" t="str">
        <f t="shared" si="7"/>
        <v>الجمعة</v>
      </c>
      <c r="H165" s="9" t="e">
        <f>VLOOKUP(Table1[[#This Row],[اسعد]],البيانات!D161:E164,2,1)</f>
        <v>#N/A</v>
      </c>
      <c r="J165" s="9" t="e">
        <f>VLOOKUP(Table1[[#This Row],[صالح]],البيانات!D162:E164,2,1)</f>
        <v>#N/A</v>
      </c>
      <c r="L165" s="9" t="e">
        <f>VLOOKUP(Table1[[#This Row],[منير]],البيانات!D162:E164,2,1)</f>
        <v>#N/A</v>
      </c>
      <c r="M165" s="7"/>
      <c r="N165" s="3"/>
      <c r="O165" s="3"/>
      <c r="P165" s="3"/>
      <c r="Q165" s="3"/>
    </row>
    <row r="166" spans="4:17" x14ac:dyDescent="0.35">
      <c r="D166" s="5">
        <f t="shared" si="8"/>
        <v>43988</v>
      </c>
      <c r="E166" s="3" t="str">
        <f t="shared" si="6"/>
        <v>juin</v>
      </c>
      <c r="F166" s="3" t="str">
        <f t="shared" si="7"/>
        <v>السبت</v>
      </c>
      <c r="H166" s="9" t="e">
        <f>VLOOKUP(Table1[[#This Row],[اسعد]],البيانات!D162:E165,2,1)</f>
        <v>#N/A</v>
      </c>
      <c r="J166" s="9" t="e">
        <f>VLOOKUP(Table1[[#This Row],[صالح]],البيانات!D163:E165,2,1)</f>
        <v>#N/A</v>
      </c>
      <c r="L166" s="9" t="e">
        <f>VLOOKUP(Table1[[#This Row],[منير]],البيانات!D163:E165,2,1)</f>
        <v>#N/A</v>
      </c>
      <c r="M166" s="7"/>
      <c r="N166" s="3"/>
      <c r="O166" s="3"/>
      <c r="P166" s="3"/>
      <c r="Q166" s="3"/>
    </row>
    <row r="167" spans="4:17" x14ac:dyDescent="0.35">
      <c r="D167" s="5">
        <f t="shared" si="8"/>
        <v>43989</v>
      </c>
      <c r="E167" s="3" t="str">
        <f t="shared" si="6"/>
        <v>juin</v>
      </c>
      <c r="F167" s="3" t="str">
        <f t="shared" si="7"/>
        <v>الأحد</v>
      </c>
      <c r="H167" s="9" t="e">
        <f>VLOOKUP(Table1[[#This Row],[اسعد]],البيانات!D163:E166,2,1)</f>
        <v>#N/A</v>
      </c>
      <c r="J167" s="9" t="e">
        <f>VLOOKUP(Table1[[#This Row],[صالح]],البيانات!D164:E166,2,1)</f>
        <v>#N/A</v>
      </c>
      <c r="L167" s="9" t="e">
        <f>VLOOKUP(Table1[[#This Row],[منير]],البيانات!D164:E166,2,1)</f>
        <v>#N/A</v>
      </c>
      <c r="M167" s="7"/>
      <c r="N167" s="3"/>
      <c r="O167" s="3"/>
      <c r="P167" s="3"/>
      <c r="Q167" s="3"/>
    </row>
    <row r="168" spans="4:17" x14ac:dyDescent="0.35">
      <c r="D168" s="5">
        <f t="shared" si="8"/>
        <v>43990</v>
      </c>
      <c r="E168" s="3" t="str">
        <f t="shared" si="6"/>
        <v>juin</v>
      </c>
      <c r="F168" s="3" t="str">
        <f t="shared" si="7"/>
        <v>الإثنين</v>
      </c>
      <c r="H168" s="9" t="e">
        <f>VLOOKUP(Table1[[#This Row],[اسعد]],البيانات!D164:E167,2,1)</f>
        <v>#N/A</v>
      </c>
      <c r="J168" s="9" t="e">
        <f>VLOOKUP(Table1[[#This Row],[صالح]],البيانات!D165:E167,2,1)</f>
        <v>#N/A</v>
      </c>
      <c r="L168" s="9" t="e">
        <f>VLOOKUP(Table1[[#This Row],[منير]],البيانات!D165:E167,2,1)</f>
        <v>#N/A</v>
      </c>
      <c r="M168" s="7"/>
      <c r="N168" s="3"/>
      <c r="O168" s="3"/>
      <c r="P168" s="3"/>
      <c r="Q168" s="3"/>
    </row>
    <row r="169" spans="4:17" x14ac:dyDescent="0.35">
      <c r="D169" s="5">
        <f t="shared" si="8"/>
        <v>43991</v>
      </c>
      <c r="E169" s="3" t="str">
        <f t="shared" si="6"/>
        <v>juin</v>
      </c>
      <c r="F169" s="3" t="str">
        <f t="shared" si="7"/>
        <v>الثلاثاء</v>
      </c>
      <c r="H169" s="9" t="e">
        <f>VLOOKUP(Table1[[#This Row],[اسعد]],البيانات!D165:E168,2,1)</f>
        <v>#N/A</v>
      </c>
      <c r="J169" s="9" t="e">
        <f>VLOOKUP(Table1[[#This Row],[صالح]],البيانات!D166:E168,2,1)</f>
        <v>#N/A</v>
      </c>
      <c r="L169" s="9" t="e">
        <f>VLOOKUP(Table1[[#This Row],[منير]],البيانات!D166:E168,2,1)</f>
        <v>#N/A</v>
      </c>
      <c r="M169" s="7"/>
      <c r="N169" s="3"/>
      <c r="O169" s="3"/>
      <c r="P169" s="3"/>
      <c r="Q169" s="3"/>
    </row>
    <row r="170" spans="4:17" x14ac:dyDescent="0.35">
      <c r="D170" s="5">
        <f t="shared" si="8"/>
        <v>43992</v>
      </c>
      <c r="E170" s="3" t="str">
        <f t="shared" si="6"/>
        <v>juin</v>
      </c>
      <c r="F170" s="3" t="str">
        <f t="shared" si="7"/>
        <v>الأربعاء</v>
      </c>
      <c r="H170" s="9" t="e">
        <f>VLOOKUP(Table1[[#This Row],[اسعد]],البيانات!D166:E169,2,1)</f>
        <v>#N/A</v>
      </c>
      <c r="J170" s="9" t="e">
        <f>VLOOKUP(Table1[[#This Row],[صالح]],البيانات!D167:E169,2,1)</f>
        <v>#N/A</v>
      </c>
      <c r="L170" s="9" t="e">
        <f>VLOOKUP(Table1[[#This Row],[منير]],البيانات!D167:E169,2,1)</f>
        <v>#N/A</v>
      </c>
      <c r="M170" s="7"/>
      <c r="N170" s="3"/>
      <c r="O170" s="3"/>
      <c r="P170" s="3"/>
      <c r="Q170" s="3"/>
    </row>
    <row r="171" spans="4:17" x14ac:dyDescent="0.35">
      <c r="D171" s="5">
        <f t="shared" si="8"/>
        <v>43993</v>
      </c>
      <c r="E171" s="3" t="str">
        <f t="shared" si="6"/>
        <v>juin</v>
      </c>
      <c r="F171" s="3" t="str">
        <f t="shared" si="7"/>
        <v>الخميس</v>
      </c>
      <c r="H171" s="9" t="e">
        <f>VLOOKUP(Table1[[#This Row],[اسعد]],البيانات!D167:E170,2,1)</f>
        <v>#N/A</v>
      </c>
      <c r="J171" s="9" t="e">
        <f>VLOOKUP(Table1[[#This Row],[صالح]],البيانات!D168:E170,2,1)</f>
        <v>#N/A</v>
      </c>
      <c r="L171" s="9" t="e">
        <f>VLOOKUP(Table1[[#This Row],[منير]],البيانات!D168:E170,2,1)</f>
        <v>#N/A</v>
      </c>
      <c r="M171" s="7"/>
      <c r="N171" s="3"/>
      <c r="O171" s="3"/>
      <c r="P171" s="3"/>
      <c r="Q171" s="3"/>
    </row>
    <row r="172" spans="4:17" x14ac:dyDescent="0.35">
      <c r="D172" s="5">
        <f t="shared" si="8"/>
        <v>43994</v>
      </c>
      <c r="E172" s="3" t="str">
        <f t="shared" si="6"/>
        <v>juin</v>
      </c>
      <c r="F172" s="3" t="str">
        <f t="shared" si="7"/>
        <v>الجمعة</v>
      </c>
      <c r="H172" s="9" t="e">
        <f>VLOOKUP(Table1[[#This Row],[اسعد]],البيانات!D168:E171,2,1)</f>
        <v>#N/A</v>
      </c>
      <c r="J172" s="9" t="e">
        <f>VLOOKUP(Table1[[#This Row],[صالح]],البيانات!D169:E171,2,1)</f>
        <v>#N/A</v>
      </c>
      <c r="L172" s="9" t="e">
        <f>VLOOKUP(Table1[[#This Row],[منير]],البيانات!D169:E171,2,1)</f>
        <v>#N/A</v>
      </c>
      <c r="M172" s="7"/>
      <c r="N172" s="3"/>
      <c r="O172" s="3"/>
      <c r="P172" s="3"/>
      <c r="Q172" s="3"/>
    </row>
    <row r="173" spans="4:17" x14ac:dyDescent="0.35">
      <c r="D173" s="5">
        <f t="shared" si="8"/>
        <v>43995</v>
      </c>
      <c r="E173" s="3" t="str">
        <f t="shared" si="6"/>
        <v>juin</v>
      </c>
      <c r="F173" s="3" t="str">
        <f t="shared" si="7"/>
        <v>السبت</v>
      </c>
      <c r="H173" s="9" t="e">
        <f>VLOOKUP(Table1[[#This Row],[اسعد]],البيانات!D169:E172,2,1)</f>
        <v>#N/A</v>
      </c>
      <c r="J173" s="9" t="e">
        <f>VLOOKUP(Table1[[#This Row],[صالح]],البيانات!D170:E172,2,1)</f>
        <v>#N/A</v>
      </c>
      <c r="L173" s="9" t="e">
        <f>VLOOKUP(Table1[[#This Row],[منير]],البيانات!D170:E172,2,1)</f>
        <v>#N/A</v>
      </c>
      <c r="M173" s="7"/>
      <c r="N173" s="3"/>
      <c r="O173" s="3"/>
      <c r="P173" s="3"/>
      <c r="Q173" s="3"/>
    </row>
    <row r="174" spans="4:17" x14ac:dyDescent="0.35">
      <c r="D174" s="5">
        <f t="shared" si="8"/>
        <v>43996</v>
      </c>
      <c r="E174" s="3" t="str">
        <f t="shared" si="6"/>
        <v>juin</v>
      </c>
      <c r="F174" s="3" t="str">
        <f t="shared" si="7"/>
        <v>الأحد</v>
      </c>
      <c r="H174" s="9" t="e">
        <f>VLOOKUP(Table1[[#This Row],[اسعد]],البيانات!D170:E173,2,1)</f>
        <v>#N/A</v>
      </c>
      <c r="J174" s="9" t="e">
        <f>VLOOKUP(Table1[[#This Row],[صالح]],البيانات!D171:E173,2,1)</f>
        <v>#N/A</v>
      </c>
      <c r="L174" s="9" t="e">
        <f>VLOOKUP(Table1[[#This Row],[منير]],البيانات!D171:E173,2,1)</f>
        <v>#N/A</v>
      </c>
      <c r="M174" s="7"/>
      <c r="N174" s="3"/>
      <c r="O174" s="3"/>
      <c r="P174" s="3"/>
      <c r="Q174" s="3"/>
    </row>
    <row r="175" spans="4:17" x14ac:dyDescent="0.35">
      <c r="D175" s="5">
        <f t="shared" si="8"/>
        <v>43997</v>
      </c>
      <c r="E175" s="3" t="str">
        <f t="shared" si="6"/>
        <v>juin</v>
      </c>
      <c r="F175" s="3" t="str">
        <f t="shared" si="7"/>
        <v>الإثنين</v>
      </c>
      <c r="H175" s="9" t="e">
        <f>VLOOKUP(Table1[[#This Row],[اسعد]],البيانات!D171:E174,2,1)</f>
        <v>#N/A</v>
      </c>
      <c r="J175" s="9" t="e">
        <f>VLOOKUP(Table1[[#This Row],[صالح]],البيانات!D172:E174,2,1)</f>
        <v>#N/A</v>
      </c>
      <c r="L175" s="9" t="e">
        <f>VLOOKUP(Table1[[#This Row],[منير]],البيانات!D172:E174,2,1)</f>
        <v>#N/A</v>
      </c>
      <c r="M175" s="7"/>
      <c r="N175" s="3"/>
      <c r="O175" s="3"/>
      <c r="P175" s="3"/>
      <c r="Q175" s="3"/>
    </row>
    <row r="176" spans="4:17" x14ac:dyDescent="0.35">
      <c r="D176" s="5">
        <f t="shared" si="8"/>
        <v>43998</v>
      </c>
      <c r="E176" s="3" t="str">
        <f t="shared" si="6"/>
        <v>juin</v>
      </c>
      <c r="F176" s="3" t="str">
        <f t="shared" si="7"/>
        <v>الثلاثاء</v>
      </c>
      <c r="H176" s="9" t="e">
        <f>VLOOKUP(Table1[[#This Row],[اسعد]],البيانات!D172:E175,2,1)</f>
        <v>#N/A</v>
      </c>
      <c r="J176" s="9" t="e">
        <f>VLOOKUP(Table1[[#This Row],[صالح]],البيانات!D173:E175,2,1)</f>
        <v>#N/A</v>
      </c>
      <c r="L176" s="9" t="e">
        <f>VLOOKUP(Table1[[#This Row],[منير]],البيانات!D173:E175,2,1)</f>
        <v>#N/A</v>
      </c>
      <c r="M176" s="7"/>
      <c r="N176" s="3"/>
      <c r="O176" s="3"/>
      <c r="P176" s="3"/>
      <c r="Q176" s="3"/>
    </row>
    <row r="177" spans="4:17" x14ac:dyDescent="0.35">
      <c r="D177" s="5">
        <f t="shared" si="8"/>
        <v>43999</v>
      </c>
      <c r="E177" s="3" t="str">
        <f t="shared" si="6"/>
        <v>juin</v>
      </c>
      <c r="F177" s="3" t="str">
        <f t="shared" si="7"/>
        <v>الأربعاء</v>
      </c>
      <c r="H177" s="9" t="e">
        <f>VLOOKUP(Table1[[#This Row],[اسعد]],البيانات!D173:E176,2,1)</f>
        <v>#N/A</v>
      </c>
      <c r="J177" s="9" t="e">
        <f>VLOOKUP(Table1[[#This Row],[صالح]],البيانات!D174:E176,2,1)</f>
        <v>#N/A</v>
      </c>
      <c r="L177" s="9" t="e">
        <f>VLOOKUP(Table1[[#This Row],[منير]],البيانات!D174:E176,2,1)</f>
        <v>#N/A</v>
      </c>
      <c r="M177" s="7"/>
      <c r="N177" s="3"/>
      <c r="O177" s="3"/>
      <c r="P177" s="3"/>
      <c r="Q177" s="3"/>
    </row>
    <row r="178" spans="4:17" x14ac:dyDescent="0.35">
      <c r="D178" s="5">
        <f t="shared" si="8"/>
        <v>44000</v>
      </c>
      <c r="E178" s="3" t="str">
        <f t="shared" si="6"/>
        <v>juin</v>
      </c>
      <c r="F178" s="3" t="str">
        <f t="shared" si="7"/>
        <v>الخميس</v>
      </c>
      <c r="H178" s="9" t="e">
        <f>VLOOKUP(Table1[[#This Row],[اسعد]],البيانات!D174:E177,2,1)</f>
        <v>#N/A</v>
      </c>
      <c r="J178" s="9" t="e">
        <f>VLOOKUP(Table1[[#This Row],[صالح]],البيانات!D175:E177,2,1)</f>
        <v>#N/A</v>
      </c>
      <c r="L178" s="9" t="e">
        <f>VLOOKUP(Table1[[#This Row],[منير]],البيانات!D175:E177,2,1)</f>
        <v>#N/A</v>
      </c>
      <c r="M178" s="7"/>
      <c r="N178" s="3"/>
      <c r="O178" s="3"/>
      <c r="P178" s="3"/>
      <c r="Q178" s="3"/>
    </row>
    <row r="179" spans="4:17" x14ac:dyDescent="0.35">
      <c r="D179" s="5">
        <f t="shared" si="8"/>
        <v>44001</v>
      </c>
      <c r="E179" s="3" t="str">
        <f t="shared" si="6"/>
        <v>juin</v>
      </c>
      <c r="F179" s="3" t="str">
        <f t="shared" si="7"/>
        <v>الجمعة</v>
      </c>
      <c r="H179" s="9" t="e">
        <f>VLOOKUP(Table1[[#This Row],[اسعد]],البيانات!D175:E178,2,1)</f>
        <v>#N/A</v>
      </c>
      <c r="J179" s="9" t="e">
        <f>VLOOKUP(Table1[[#This Row],[صالح]],البيانات!D176:E178,2,1)</f>
        <v>#N/A</v>
      </c>
      <c r="L179" s="9" t="e">
        <f>VLOOKUP(Table1[[#This Row],[منير]],البيانات!D176:E178,2,1)</f>
        <v>#N/A</v>
      </c>
      <c r="M179" s="7"/>
      <c r="N179" s="3"/>
      <c r="O179" s="3"/>
      <c r="P179" s="3"/>
      <c r="Q179" s="3"/>
    </row>
    <row r="180" spans="4:17" x14ac:dyDescent="0.35">
      <c r="D180" s="5">
        <f t="shared" si="8"/>
        <v>44002</v>
      </c>
      <c r="E180" s="3" t="str">
        <f t="shared" si="6"/>
        <v>juin</v>
      </c>
      <c r="F180" s="3" t="str">
        <f t="shared" si="7"/>
        <v>السبت</v>
      </c>
      <c r="H180" s="9" t="e">
        <f>VLOOKUP(Table1[[#This Row],[اسعد]],البيانات!D176:E179,2,1)</f>
        <v>#N/A</v>
      </c>
      <c r="J180" s="9" t="e">
        <f>VLOOKUP(Table1[[#This Row],[صالح]],البيانات!D177:E179,2,1)</f>
        <v>#N/A</v>
      </c>
      <c r="L180" s="9" t="e">
        <f>VLOOKUP(Table1[[#This Row],[منير]],البيانات!D177:E179,2,1)</f>
        <v>#N/A</v>
      </c>
      <c r="M180" s="7"/>
      <c r="N180" s="3"/>
      <c r="O180" s="3"/>
      <c r="P180" s="3"/>
      <c r="Q180" s="3"/>
    </row>
    <row r="181" spans="4:17" x14ac:dyDescent="0.35">
      <c r="D181" s="5">
        <f t="shared" si="8"/>
        <v>44003</v>
      </c>
      <c r="E181" s="3" t="str">
        <f t="shared" si="6"/>
        <v>juin</v>
      </c>
      <c r="F181" s="3" t="str">
        <f t="shared" si="7"/>
        <v>الأحد</v>
      </c>
      <c r="H181" s="9" t="e">
        <f>VLOOKUP(Table1[[#This Row],[اسعد]],البيانات!D177:E180,2,1)</f>
        <v>#N/A</v>
      </c>
      <c r="J181" s="9" t="e">
        <f>VLOOKUP(Table1[[#This Row],[صالح]],البيانات!D178:E180,2,1)</f>
        <v>#N/A</v>
      </c>
      <c r="L181" s="9" t="e">
        <f>VLOOKUP(Table1[[#This Row],[منير]],البيانات!D178:E180,2,1)</f>
        <v>#N/A</v>
      </c>
      <c r="M181" s="7"/>
      <c r="N181" s="3"/>
      <c r="O181" s="3"/>
      <c r="P181" s="3"/>
      <c r="Q181" s="3"/>
    </row>
    <row r="182" spans="4:17" x14ac:dyDescent="0.35">
      <c r="D182" s="5">
        <f t="shared" si="8"/>
        <v>44004</v>
      </c>
      <c r="E182" s="3" t="str">
        <f t="shared" si="6"/>
        <v>juin</v>
      </c>
      <c r="F182" s="3" t="str">
        <f t="shared" si="7"/>
        <v>الإثنين</v>
      </c>
      <c r="H182" s="9" t="e">
        <f>VLOOKUP(Table1[[#This Row],[اسعد]],البيانات!D178:E181,2,1)</f>
        <v>#N/A</v>
      </c>
      <c r="J182" s="9" t="e">
        <f>VLOOKUP(Table1[[#This Row],[صالح]],البيانات!D179:E181,2,1)</f>
        <v>#N/A</v>
      </c>
      <c r="L182" s="9" t="e">
        <f>VLOOKUP(Table1[[#This Row],[منير]],البيانات!D179:E181,2,1)</f>
        <v>#N/A</v>
      </c>
      <c r="M182" s="7"/>
      <c r="N182" s="3"/>
      <c r="O182" s="3"/>
      <c r="P182" s="3"/>
      <c r="Q182" s="3"/>
    </row>
    <row r="183" spans="4:17" x14ac:dyDescent="0.35">
      <c r="D183" s="5">
        <f t="shared" si="8"/>
        <v>44005</v>
      </c>
      <c r="E183" s="3" t="str">
        <f t="shared" si="6"/>
        <v>juin</v>
      </c>
      <c r="F183" s="3" t="str">
        <f t="shared" si="7"/>
        <v>الثلاثاء</v>
      </c>
      <c r="H183" s="9" t="e">
        <f>VLOOKUP(Table1[[#This Row],[اسعد]],البيانات!D179:E182,2,1)</f>
        <v>#N/A</v>
      </c>
      <c r="J183" s="9" t="e">
        <f>VLOOKUP(Table1[[#This Row],[صالح]],البيانات!D180:E182,2,1)</f>
        <v>#N/A</v>
      </c>
      <c r="L183" s="9" t="e">
        <f>VLOOKUP(Table1[[#This Row],[منير]],البيانات!D180:E182,2,1)</f>
        <v>#N/A</v>
      </c>
      <c r="M183" s="7"/>
      <c r="N183" s="3"/>
      <c r="O183" s="3"/>
      <c r="P183" s="3"/>
      <c r="Q183" s="3"/>
    </row>
    <row r="184" spans="4:17" x14ac:dyDescent="0.35">
      <c r="D184" s="5">
        <f t="shared" si="8"/>
        <v>44006</v>
      </c>
      <c r="E184" s="3" t="str">
        <f t="shared" si="6"/>
        <v>juin</v>
      </c>
      <c r="F184" s="3" t="str">
        <f t="shared" si="7"/>
        <v>الأربعاء</v>
      </c>
      <c r="H184" s="9" t="e">
        <f>VLOOKUP(Table1[[#This Row],[اسعد]],البيانات!D180:E183,2,1)</f>
        <v>#N/A</v>
      </c>
      <c r="J184" s="9" t="e">
        <f>VLOOKUP(Table1[[#This Row],[صالح]],البيانات!D181:E183,2,1)</f>
        <v>#N/A</v>
      </c>
      <c r="L184" s="9" t="e">
        <f>VLOOKUP(Table1[[#This Row],[منير]],البيانات!D181:E183,2,1)</f>
        <v>#N/A</v>
      </c>
      <c r="M184" s="7"/>
      <c r="N184" s="3"/>
      <c r="O184" s="3"/>
      <c r="P184" s="3"/>
      <c r="Q184" s="3"/>
    </row>
    <row r="185" spans="4:17" x14ac:dyDescent="0.35">
      <c r="D185" s="5">
        <f t="shared" si="8"/>
        <v>44007</v>
      </c>
      <c r="E185" s="3" t="str">
        <f t="shared" si="6"/>
        <v>juin</v>
      </c>
      <c r="F185" s="3" t="str">
        <f t="shared" si="7"/>
        <v>الخميس</v>
      </c>
      <c r="H185" s="9" t="e">
        <f>VLOOKUP(Table1[[#This Row],[اسعد]],البيانات!D181:E184,2,1)</f>
        <v>#N/A</v>
      </c>
      <c r="J185" s="9" t="e">
        <f>VLOOKUP(Table1[[#This Row],[صالح]],البيانات!D182:E184,2,1)</f>
        <v>#N/A</v>
      </c>
      <c r="L185" s="9" t="e">
        <f>VLOOKUP(Table1[[#This Row],[منير]],البيانات!D182:E184,2,1)</f>
        <v>#N/A</v>
      </c>
      <c r="M185" s="7"/>
      <c r="N185" s="3"/>
      <c r="O185" s="3"/>
      <c r="P185" s="3"/>
      <c r="Q185" s="3"/>
    </row>
    <row r="186" spans="4:17" x14ac:dyDescent="0.35">
      <c r="D186" s="5">
        <f t="shared" si="8"/>
        <v>44008</v>
      </c>
      <c r="E186" s="3" t="str">
        <f t="shared" si="6"/>
        <v>juin</v>
      </c>
      <c r="F186" s="3" t="str">
        <f t="shared" si="7"/>
        <v>الجمعة</v>
      </c>
      <c r="H186" s="9" t="e">
        <f>VLOOKUP(Table1[[#This Row],[اسعد]],البيانات!D182:E185,2,1)</f>
        <v>#N/A</v>
      </c>
      <c r="J186" s="9" t="e">
        <f>VLOOKUP(Table1[[#This Row],[صالح]],البيانات!D183:E185,2,1)</f>
        <v>#N/A</v>
      </c>
      <c r="L186" s="9" t="e">
        <f>VLOOKUP(Table1[[#This Row],[منير]],البيانات!D183:E185,2,1)</f>
        <v>#N/A</v>
      </c>
      <c r="M186" s="7"/>
      <c r="N186" s="3"/>
      <c r="O186" s="3"/>
      <c r="P186" s="3"/>
      <c r="Q186" s="3"/>
    </row>
    <row r="187" spans="4:17" x14ac:dyDescent="0.35">
      <c r="D187" s="5">
        <f t="shared" si="8"/>
        <v>44009</v>
      </c>
      <c r="E187" s="3" t="str">
        <f t="shared" si="6"/>
        <v>juin</v>
      </c>
      <c r="F187" s="3" t="str">
        <f t="shared" si="7"/>
        <v>السبت</v>
      </c>
      <c r="H187" s="9" t="e">
        <f>VLOOKUP(Table1[[#This Row],[اسعد]],البيانات!D183:E186,2,1)</f>
        <v>#N/A</v>
      </c>
      <c r="J187" s="9" t="e">
        <f>VLOOKUP(Table1[[#This Row],[صالح]],البيانات!D184:E186,2,1)</f>
        <v>#N/A</v>
      </c>
      <c r="L187" s="9" t="e">
        <f>VLOOKUP(Table1[[#This Row],[منير]],البيانات!D184:E186,2,1)</f>
        <v>#N/A</v>
      </c>
      <c r="M187" s="7"/>
      <c r="N187" s="3"/>
      <c r="O187" s="3"/>
      <c r="P187" s="3"/>
      <c r="Q187" s="3"/>
    </row>
    <row r="188" spans="4:17" x14ac:dyDescent="0.35">
      <c r="D188" s="5">
        <f t="shared" si="8"/>
        <v>44010</v>
      </c>
      <c r="E188" s="3" t="str">
        <f t="shared" si="6"/>
        <v>juin</v>
      </c>
      <c r="F188" s="3" t="str">
        <f t="shared" si="7"/>
        <v>الأحد</v>
      </c>
      <c r="H188" s="9" t="e">
        <f>VLOOKUP(Table1[[#This Row],[اسعد]],البيانات!D184:E187,2,1)</f>
        <v>#N/A</v>
      </c>
      <c r="J188" s="9" t="e">
        <f>VLOOKUP(Table1[[#This Row],[صالح]],البيانات!D185:E187,2,1)</f>
        <v>#N/A</v>
      </c>
      <c r="L188" s="9" t="e">
        <f>VLOOKUP(Table1[[#This Row],[منير]],البيانات!D185:E187,2,1)</f>
        <v>#N/A</v>
      </c>
      <c r="M188" s="7"/>
      <c r="N188" s="3"/>
      <c r="O188" s="3"/>
      <c r="P188" s="3"/>
      <c r="Q188" s="3"/>
    </row>
    <row r="189" spans="4:17" x14ac:dyDescent="0.35">
      <c r="D189" s="5">
        <f t="shared" si="8"/>
        <v>44011</v>
      </c>
      <c r="E189" s="3" t="str">
        <f t="shared" si="6"/>
        <v>juin</v>
      </c>
      <c r="F189" s="3" t="str">
        <f t="shared" si="7"/>
        <v>الإثنين</v>
      </c>
      <c r="H189" s="9" t="e">
        <f>VLOOKUP(Table1[[#This Row],[اسعد]],البيانات!D185:E188,2,1)</f>
        <v>#N/A</v>
      </c>
      <c r="J189" s="9" t="e">
        <f>VLOOKUP(Table1[[#This Row],[صالح]],البيانات!D186:E188,2,1)</f>
        <v>#N/A</v>
      </c>
      <c r="L189" s="9" t="e">
        <f>VLOOKUP(Table1[[#This Row],[منير]],البيانات!D186:E188,2,1)</f>
        <v>#N/A</v>
      </c>
      <c r="M189" s="7"/>
      <c r="N189" s="3"/>
      <c r="O189" s="3"/>
      <c r="P189" s="3"/>
      <c r="Q189" s="3"/>
    </row>
    <row r="190" spans="4:17" x14ac:dyDescent="0.35">
      <c r="D190" s="5">
        <f t="shared" si="8"/>
        <v>44012</v>
      </c>
      <c r="E190" s="3" t="str">
        <f t="shared" si="6"/>
        <v>juin</v>
      </c>
      <c r="F190" s="3" t="str">
        <f t="shared" si="7"/>
        <v>الثلاثاء</v>
      </c>
      <c r="H190" s="9" t="e">
        <f>VLOOKUP(Table1[[#This Row],[اسعد]],البيانات!D186:E189,2,1)</f>
        <v>#N/A</v>
      </c>
      <c r="J190" s="9" t="e">
        <f>VLOOKUP(Table1[[#This Row],[صالح]],البيانات!D187:E189,2,1)</f>
        <v>#N/A</v>
      </c>
      <c r="L190" s="9" t="e">
        <f>VLOOKUP(Table1[[#This Row],[منير]],البيانات!D187:E189,2,1)</f>
        <v>#N/A</v>
      </c>
      <c r="M190" s="7"/>
      <c r="N190" s="3"/>
      <c r="O190" s="3"/>
      <c r="P190" s="3"/>
      <c r="Q190" s="3"/>
    </row>
    <row r="191" spans="4:17" x14ac:dyDescent="0.35">
      <c r="D191" s="5">
        <f t="shared" si="8"/>
        <v>44013</v>
      </c>
      <c r="E191" s="3" t="str">
        <f t="shared" si="6"/>
        <v>juillet</v>
      </c>
      <c r="F191" s="3" t="str">
        <f t="shared" si="7"/>
        <v>الأربعاء</v>
      </c>
      <c r="H191" s="9" t="e">
        <f>VLOOKUP(Table1[[#This Row],[اسعد]],البيانات!D187:E190,2,1)</f>
        <v>#N/A</v>
      </c>
      <c r="J191" s="9" t="e">
        <f>VLOOKUP(Table1[[#This Row],[صالح]],البيانات!D188:E190,2,1)</f>
        <v>#N/A</v>
      </c>
      <c r="L191" s="9" t="e">
        <f>VLOOKUP(Table1[[#This Row],[منير]],البيانات!D188:E190,2,1)</f>
        <v>#N/A</v>
      </c>
      <c r="M191" s="7"/>
      <c r="N191" s="3"/>
      <c r="O191" s="3"/>
      <c r="P191" s="3"/>
      <c r="Q191" s="3"/>
    </row>
    <row r="192" spans="4:17" x14ac:dyDescent="0.35">
      <c r="D192" s="5">
        <f t="shared" si="8"/>
        <v>44014</v>
      </c>
      <c r="E192" s="3" t="str">
        <f t="shared" si="6"/>
        <v>juillet</v>
      </c>
      <c r="F192" s="3" t="str">
        <f t="shared" si="7"/>
        <v>الخميس</v>
      </c>
      <c r="H192" s="9" t="e">
        <f>VLOOKUP(Table1[[#This Row],[اسعد]],البيانات!D188:E191,2,1)</f>
        <v>#N/A</v>
      </c>
      <c r="J192" s="9" t="e">
        <f>VLOOKUP(Table1[[#This Row],[صالح]],البيانات!D189:E191,2,1)</f>
        <v>#N/A</v>
      </c>
      <c r="L192" s="9" t="e">
        <f>VLOOKUP(Table1[[#This Row],[منير]],البيانات!D189:E191,2,1)</f>
        <v>#N/A</v>
      </c>
      <c r="M192" s="7"/>
      <c r="N192" s="3"/>
      <c r="O192" s="3"/>
      <c r="P192" s="3"/>
      <c r="Q192" s="3"/>
    </row>
    <row r="193" spans="4:17" x14ac:dyDescent="0.35">
      <c r="D193" s="5">
        <f t="shared" si="8"/>
        <v>44015</v>
      </c>
      <c r="E193" s="3" t="str">
        <f t="shared" si="6"/>
        <v>juillet</v>
      </c>
      <c r="F193" s="3" t="str">
        <f t="shared" si="7"/>
        <v>الجمعة</v>
      </c>
      <c r="H193" s="9" t="e">
        <f>VLOOKUP(Table1[[#This Row],[اسعد]],البيانات!D189:E192,2,1)</f>
        <v>#N/A</v>
      </c>
      <c r="J193" s="9" t="e">
        <f>VLOOKUP(Table1[[#This Row],[صالح]],البيانات!D190:E192,2,1)</f>
        <v>#N/A</v>
      </c>
      <c r="L193" s="9" t="e">
        <f>VLOOKUP(Table1[[#This Row],[منير]],البيانات!D190:E192,2,1)</f>
        <v>#N/A</v>
      </c>
      <c r="M193" s="7"/>
      <c r="N193" s="3"/>
      <c r="O193" s="3"/>
      <c r="P193" s="3"/>
      <c r="Q193" s="3"/>
    </row>
    <row r="194" spans="4:17" x14ac:dyDescent="0.35">
      <c r="D194" s="5">
        <f t="shared" si="8"/>
        <v>44016</v>
      </c>
      <c r="E194" s="3" t="str">
        <f t="shared" si="6"/>
        <v>juillet</v>
      </c>
      <c r="F194" s="3" t="str">
        <f t="shared" si="7"/>
        <v>السبت</v>
      </c>
      <c r="H194" s="9" t="e">
        <f>VLOOKUP(Table1[[#This Row],[اسعد]],البيانات!D190:E193,2,1)</f>
        <v>#N/A</v>
      </c>
      <c r="J194" s="9" t="e">
        <f>VLOOKUP(Table1[[#This Row],[صالح]],البيانات!D191:E193,2,1)</f>
        <v>#N/A</v>
      </c>
      <c r="L194" s="9" t="e">
        <f>VLOOKUP(Table1[[#This Row],[منير]],البيانات!D191:E193,2,1)</f>
        <v>#N/A</v>
      </c>
      <c r="M194" s="7"/>
      <c r="N194" s="3"/>
      <c r="O194" s="3"/>
      <c r="P194" s="3"/>
      <c r="Q194" s="3"/>
    </row>
    <row r="195" spans="4:17" x14ac:dyDescent="0.35">
      <c r="D195" s="5">
        <f t="shared" si="8"/>
        <v>44017</v>
      </c>
      <c r="E195" s="3" t="str">
        <f t="shared" si="6"/>
        <v>juillet</v>
      </c>
      <c r="F195" s="3" t="str">
        <f t="shared" si="7"/>
        <v>الأحد</v>
      </c>
      <c r="H195" s="9" t="e">
        <f>VLOOKUP(Table1[[#This Row],[اسعد]],البيانات!D191:E194,2,1)</f>
        <v>#N/A</v>
      </c>
      <c r="J195" s="9" t="e">
        <f>VLOOKUP(Table1[[#This Row],[صالح]],البيانات!D192:E194,2,1)</f>
        <v>#N/A</v>
      </c>
      <c r="L195" s="9" t="e">
        <f>VLOOKUP(Table1[[#This Row],[منير]],البيانات!D192:E194,2,1)</f>
        <v>#N/A</v>
      </c>
      <c r="M195" s="7"/>
      <c r="N195" s="3"/>
      <c r="O195" s="3"/>
      <c r="P195" s="3"/>
      <c r="Q195" s="3"/>
    </row>
    <row r="196" spans="4:17" x14ac:dyDescent="0.35">
      <c r="D196" s="5">
        <f t="shared" si="8"/>
        <v>44018</v>
      </c>
      <c r="E196" s="3" t="str">
        <f t="shared" si="6"/>
        <v>juillet</v>
      </c>
      <c r="F196" s="3" t="str">
        <f t="shared" si="7"/>
        <v>الإثنين</v>
      </c>
      <c r="H196" s="9" t="e">
        <f>VLOOKUP(Table1[[#This Row],[اسعد]],البيانات!D192:E195,2,1)</f>
        <v>#N/A</v>
      </c>
      <c r="J196" s="9" t="e">
        <f>VLOOKUP(Table1[[#This Row],[صالح]],البيانات!D193:E195,2,1)</f>
        <v>#N/A</v>
      </c>
      <c r="L196" s="9" t="e">
        <f>VLOOKUP(Table1[[#This Row],[منير]],البيانات!D193:E195,2,1)</f>
        <v>#N/A</v>
      </c>
      <c r="M196" s="7"/>
      <c r="N196" s="3"/>
      <c r="O196" s="3"/>
      <c r="P196" s="3"/>
      <c r="Q196" s="3"/>
    </row>
    <row r="197" spans="4:17" x14ac:dyDescent="0.35">
      <c r="D197" s="5">
        <f t="shared" si="8"/>
        <v>44019</v>
      </c>
      <c r="E197" s="3" t="str">
        <f t="shared" si="6"/>
        <v>juillet</v>
      </c>
      <c r="F197" s="3" t="str">
        <f t="shared" si="7"/>
        <v>الثلاثاء</v>
      </c>
      <c r="H197" s="9" t="e">
        <f>VLOOKUP(Table1[[#This Row],[اسعد]],البيانات!D193:E196,2,1)</f>
        <v>#N/A</v>
      </c>
      <c r="J197" s="9" t="e">
        <f>VLOOKUP(Table1[[#This Row],[صالح]],البيانات!D194:E196,2,1)</f>
        <v>#N/A</v>
      </c>
      <c r="L197" s="9" t="e">
        <f>VLOOKUP(Table1[[#This Row],[منير]],البيانات!D194:E196,2,1)</f>
        <v>#N/A</v>
      </c>
      <c r="M197" s="7"/>
      <c r="N197" s="3"/>
      <c r="O197" s="3"/>
      <c r="P197" s="3"/>
      <c r="Q197" s="3"/>
    </row>
    <row r="198" spans="4:17" x14ac:dyDescent="0.35">
      <c r="D198" s="5">
        <f t="shared" si="8"/>
        <v>44020</v>
      </c>
      <c r="E198" s="3" t="str">
        <f t="shared" si="6"/>
        <v>juillet</v>
      </c>
      <c r="F198" s="3" t="str">
        <f t="shared" si="7"/>
        <v>الأربعاء</v>
      </c>
      <c r="H198" s="9" t="e">
        <f>VLOOKUP(Table1[[#This Row],[اسعد]],البيانات!D194:E197,2,1)</f>
        <v>#N/A</v>
      </c>
      <c r="J198" s="9" t="e">
        <f>VLOOKUP(Table1[[#This Row],[صالح]],البيانات!D195:E197,2,1)</f>
        <v>#N/A</v>
      </c>
      <c r="L198" s="9" t="e">
        <f>VLOOKUP(Table1[[#This Row],[منير]],البيانات!D195:E197,2,1)</f>
        <v>#N/A</v>
      </c>
      <c r="M198" s="7"/>
      <c r="N198" s="3"/>
      <c r="O198" s="3"/>
      <c r="P198" s="3"/>
      <c r="Q198" s="3"/>
    </row>
    <row r="199" spans="4:17" x14ac:dyDescent="0.35">
      <c r="D199" s="5">
        <f t="shared" si="8"/>
        <v>44021</v>
      </c>
      <c r="E199" s="3" t="str">
        <f t="shared" si="6"/>
        <v>juillet</v>
      </c>
      <c r="F199" s="3" t="str">
        <f t="shared" si="7"/>
        <v>الخميس</v>
      </c>
      <c r="H199" s="9" t="e">
        <f>VLOOKUP(Table1[[#This Row],[اسعد]],البيانات!D195:E198,2,1)</f>
        <v>#N/A</v>
      </c>
      <c r="J199" s="9" t="e">
        <f>VLOOKUP(Table1[[#This Row],[صالح]],البيانات!D196:E198,2,1)</f>
        <v>#N/A</v>
      </c>
      <c r="L199" s="9" t="e">
        <f>VLOOKUP(Table1[[#This Row],[منير]],البيانات!D196:E198,2,1)</f>
        <v>#N/A</v>
      </c>
      <c r="M199" s="7"/>
      <c r="N199" s="3"/>
      <c r="O199" s="3"/>
      <c r="P199" s="3"/>
      <c r="Q199" s="3"/>
    </row>
    <row r="200" spans="4:17" x14ac:dyDescent="0.35">
      <c r="D200" s="5">
        <f t="shared" si="8"/>
        <v>44022</v>
      </c>
      <c r="E200" s="3" t="str">
        <f t="shared" si="6"/>
        <v>juillet</v>
      </c>
      <c r="F200" s="3" t="str">
        <f t="shared" si="7"/>
        <v>الجمعة</v>
      </c>
      <c r="H200" s="9" t="e">
        <f>VLOOKUP(Table1[[#This Row],[اسعد]],البيانات!D196:E199,2,1)</f>
        <v>#N/A</v>
      </c>
      <c r="J200" s="9" t="e">
        <f>VLOOKUP(Table1[[#This Row],[صالح]],البيانات!D197:E199,2,1)</f>
        <v>#N/A</v>
      </c>
      <c r="L200" s="9" t="e">
        <f>VLOOKUP(Table1[[#This Row],[منير]],البيانات!D197:E199,2,1)</f>
        <v>#N/A</v>
      </c>
      <c r="M200" s="7"/>
      <c r="N200" s="3"/>
      <c r="O200" s="3"/>
      <c r="P200" s="3"/>
      <c r="Q200" s="3"/>
    </row>
    <row r="201" spans="4:17" x14ac:dyDescent="0.35">
      <c r="D201" s="5">
        <f t="shared" si="8"/>
        <v>44023</v>
      </c>
      <c r="E201" s="3" t="str">
        <f t="shared" si="6"/>
        <v>juillet</v>
      </c>
      <c r="F201" s="3" t="str">
        <f t="shared" si="7"/>
        <v>السبت</v>
      </c>
      <c r="H201" s="9" t="e">
        <f>VLOOKUP(Table1[[#This Row],[اسعد]],البيانات!D197:E200,2,1)</f>
        <v>#N/A</v>
      </c>
      <c r="J201" s="9" t="e">
        <f>VLOOKUP(Table1[[#This Row],[صالح]],البيانات!D198:E200,2,1)</f>
        <v>#N/A</v>
      </c>
      <c r="L201" s="9" t="e">
        <f>VLOOKUP(Table1[[#This Row],[منير]],البيانات!D198:E200,2,1)</f>
        <v>#N/A</v>
      </c>
      <c r="M201" s="7"/>
      <c r="N201" s="3"/>
      <c r="O201" s="3"/>
      <c r="P201" s="3"/>
      <c r="Q201" s="3"/>
    </row>
    <row r="202" spans="4:17" x14ac:dyDescent="0.35">
      <c r="D202" s="5">
        <f t="shared" si="8"/>
        <v>44024</v>
      </c>
      <c r="E202" s="3" t="str">
        <f t="shared" ref="E202:E265" si="9">TEXT(D202,"mmmm")</f>
        <v>juillet</v>
      </c>
      <c r="F202" s="3" t="str">
        <f t="shared" ref="F202:F265" si="10">TEXT(D202,"b2dddd")</f>
        <v>الأحد</v>
      </c>
      <c r="H202" s="9" t="e">
        <f>VLOOKUP(Table1[[#This Row],[اسعد]],البيانات!D198:E201,2,1)</f>
        <v>#N/A</v>
      </c>
      <c r="J202" s="9" t="e">
        <f>VLOOKUP(Table1[[#This Row],[صالح]],البيانات!D199:E201,2,1)</f>
        <v>#N/A</v>
      </c>
      <c r="L202" s="9" t="e">
        <f>VLOOKUP(Table1[[#This Row],[منير]],البيانات!D199:E201,2,1)</f>
        <v>#N/A</v>
      </c>
      <c r="M202" s="7"/>
      <c r="N202" s="3"/>
      <c r="O202" s="3"/>
      <c r="P202" s="3"/>
      <c r="Q202" s="3"/>
    </row>
    <row r="203" spans="4:17" x14ac:dyDescent="0.35">
      <c r="D203" s="5">
        <f t="shared" ref="D203:D266" si="11">D202+1</f>
        <v>44025</v>
      </c>
      <c r="E203" s="3" t="str">
        <f t="shared" si="9"/>
        <v>juillet</v>
      </c>
      <c r="F203" s="3" t="str">
        <f t="shared" si="10"/>
        <v>الإثنين</v>
      </c>
      <c r="H203" s="9" t="e">
        <f>VLOOKUP(Table1[[#This Row],[اسعد]],البيانات!D199:E202,2,1)</f>
        <v>#N/A</v>
      </c>
      <c r="J203" s="9" t="e">
        <f>VLOOKUP(Table1[[#This Row],[صالح]],البيانات!D200:E202,2,1)</f>
        <v>#N/A</v>
      </c>
      <c r="L203" s="9" t="e">
        <f>VLOOKUP(Table1[[#This Row],[منير]],البيانات!D200:E202,2,1)</f>
        <v>#N/A</v>
      </c>
      <c r="M203" s="7"/>
      <c r="N203" s="3"/>
      <c r="O203" s="3"/>
      <c r="P203" s="3"/>
      <c r="Q203" s="3"/>
    </row>
    <row r="204" spans="4:17" x14ac:dyDescent="0.35">
      <c r="D204" s="5">
        <f t="shared" si="11"/>
        <v>44026</v>
      </c>
      <c r="E204" s="3" t="str">
        <f t="shared" si="9"/>
        <v>juillet</v>
      </c>
      <c r="F204" s="3" t="str">
        <f t="shared" si="10"/>
        <v>الثلاثاء</v>
      </c>
      <c r="H204" s="9" t="e">
        <f>VLOOKUP(Table1[[#This Row],[اسعد]],البيانات!D200:E203,2,1)</f>
        <v>#N/A</v>
      </c>
      <c r="J204" s="9" t="e">
        <f>VLOOKUP(Table1[[#This Row],[صالح]],البيانات!D201:E203,2,1)</f>
        <v>#N/A</v>
      </c>
      <c r="L204" s="9" t="e">
        <f>VLOOKUP(Table1[[#This Row],[منير]],البيانات!D201:E203,2,1)</f>
        <v>#N/A</v>
      </c>
      <c r="M204" s="7"/>
      <c r="N204" s="3"/>
      <c r="O204" s="3"/>
      <c r="P204" s="3"/>
      <c r="Q204" s="3"/>
    </row>
    <row r="205" spans="4:17" x14ac:dyDescent="0.35">
      <c r="D205" s="5">
        <f t="shared" si="11"/>
        <v>44027</v>
      </c>
      <c r="E205" s="3" t="str">
        <f t="shared" si="9"/>
        <v>juillet</v>
      </c>
      <c r="F205" s="3" t="str">
        <f t="shared" si="10"/>
        <v>الأربعاء</v>
      </c>
      <c r="H205" s="9" t="e">
        <f>VLOOKUP(Table1[[#This Row],[اسعد]],البيانات!D201:E204,2,1)</f>
        <v>#N/A</v>
      </c>
      <c r="J205" s="9" t="e">
        <f>VLOOKUP(Table1[[#This Row],[صالح]],البيانات!D202:E204,2,1)</f>
        <v>#N/A</v>
      </c>
      <c r="L205" s="9" t="e">
        <f>VLOOKUP(Table1[[#This Row],[منير]],البيانات!D202:E204,2,1)</f>
        <v>#N/A</v>
      </c>
      <c r="M205" s="7"/>
      <c r="N205" s="3"/>
      <c r="O205" s="3"/>
      <c r="P205" s="3"/>
      <c r="Q205" s="3"/>
    </row>
    <row r="206" spans="4:17" x14ac:dyDescent="0.35">
      <c r="D206" s="5">
        <f t="shared" si="11"/>
        <v>44028</v>
      </c>
      <c r="E206" s="3" t="str">
        <f t="shared" si="9"/>
        <v>juillet</v>
      </c>
      <c r="F206" s="3" t="str">
        <f t="shared" si="10"/>
        <v>الخميس</v>
      </c>
      <c r="H206" s="9" t="e">
        <f>VLOOKUP(Table1[[#This Row],[اسعد]],البيانات!D202:E205,2,1)</f>
        <v>#N/A</v>
      </c>
      <c r="J206" s="9" t="e">
        <f>VLOOKUP(Table1[[#This Row],[صالح]],البيانات!D203:E205,2,1)</f>
        <v>#N/A</v>
      </c>
      <c r="L206" s="9" t="e">
        <f>VLOOKUP(Table1[[#This Row],[منير]],البيانات!D203:E205,2,1)</f>
        <v>#N/A</v>
      </c>
      <c r="M206" s="7"/>
      <c r="N206" s="3"/>
      <c r="O206" s="3"/>
      <c r="P206" s="3"/>
      <c r="Q206" s="3"/>
    </row>
    <row r="207" spans="4:17" x14ac:dyDescent="0.35">
      <c r="D207" s="5">
        <f t="shared" si="11"/>
        <v>44029</v>
      </c>
      <c r="E207" s="3" t="str">
        <f t="shared" si="9"/>
        <v>juillet</v>
      </c>
      <c r="F207" s="3" t="str">
        <f t="shared" si="10"/>
        <v>الجمعة</v>
      </c>
      <c r="H207" s="9" t="e">
        <f>VLOOKUP(Table1[[#This Row],[اسعد]],البيانات!D203:E206,2,1)</f>
        <v>#N/A</v>
      </c>
      <c r="J207" s="9" t="e">
        <f>VLOOKUP(Table1[[#This Row],[صالح]],البيانات!D204:E206,2,1)</f>
        <v>#N/A</v>
      </c>
      <c r="L207" s="9" t="e">
        <f>VLOOKUP(Table1[[#This Row],[منير]],البيانات!D204:E206,2,1)</f>
        <v>#N/A</v>
      </c>
      <c r="M207" s="7"/>
      <c r="N207" s="3"/>
      <c r="O207" s="3"/>
      <c r="P207" s="3"/>
      <c r="Q207" s="3"/>
    </row>
    <row r="208" spans="4:17" x14ac:dyDescent="0.35">
      <c r="D208" s="5">
        <f t="shared" si="11"/>
        <v>44030</v>
      </c>
      <c r="E208" s="3" t="str">
        <f t="shared" si="9"/>
        <v>juillet</v>
      </c>
      <c r="F208" s="3" t="str">
        <f t="shared" si="10"/>
        <v>السبت</v>
      </c>
      <c r="H208" s="9" t="e">
        <f>VLOOKUP(Table1[[#This Row],[اسعد]],البيانات!D204:E207,2,1)</f>
        <v>#N/A</v>
      </c>
      <c r="J208" s="9" t="e">
        <f>VLOOKUP(Table1[[#This Row],[صالح]],البيانات!D205:E207,2,1)</f>
        <v>#N/A</v>
      </c>
      <c r="L208" s="9" t="e">
        <f>VLOOKUP(Table1[[#This Row],[منير]],البيانات!D205:E207,2,1)</f>
        <v>#N/A</v>
      </c>
      <c r="M208" s="7"/>
      <c r="N208" s="3"/>
      <c r="O208" s="3"/>
      <c r="P208" s="3"/>
      <c r="Q208" s="3"/>
    </row>
    <row r="209" spans="4:17" x14ac:dyDescent="0.35">
      <c r="D209" s="5">
        <f t="shared" si="11"/>
        <v>44031</v>
      </c>
      <c r="E209" s="3" t="str">
        <f t="shared" si="9"/>
        <v>juillet</v>
      </c>
      <c r="F209" s="3" t="str">
        <f t="shared" si="10"/>
        <v>الأحد</v>
      </c>
      <c r="H209" s="9" t="e">
        <f>VLOOKUP(Table1[[#This Row],[اسعد]],البيانات!D205:E208,2,1)</f>
        <v>#N/A</v>
      </c>
      <c r="J209" s="9" t="e">
        <f>VLOOKUP(Table1[[#This Row],[صالح]],البيانات!D206:E208,2,1)</f>
        <v>#N/A</v>
      </c>
      <c r="L209" s="9" t="e">
        <f>VLOOKUP(Table1[[#This Row],[منير]],البيانات!D206:E208,2,1)</f>
        <v>#N/A</v>
      </c>
      <c r="M209" s="7"/>
      <c r="N209" s="3"/>
      <c r="O209" s="3"/>
      <c r="P209" s="3"/>
      <c r="Q209" s="3"/>
    </row>
    <row r="210" spans="4:17" x14ac:dyDescent="0.35">
      <c r="D210" s="5">
        <f t="shared" si="11"/>
        <v>44032</v>
      </c>
      <c r="E210" s="3" t="str">
        <f t="shared" si="9"/>
        <v>juillet</v>
      </c>
      <c r="F210" s="3" t="str">
        <f t="shared" si="10"/>
        <v>الإثنين</v>
      </c>
      <c r="H210" s="9" t="e">
        <f>VLOOKUP(Table1[[#This Row],[اسعد]],البيانات!D206:E209,2,1)</f>
        <v>#N/A</v>
      </c>
      <c r="J210" s="9" t="e">
        <f>VLOOKUP(Table1[[#This Row],[صالح]],البيانات!D207:E209,2,1)</f>
        <v>#N/A</v>
      </c>
      <c r="L210" s="9" t="e">
        <f>VLOOKUP(Table1[[#This Row],[منير]],البيانات!D207:E209,2,1)</f>
        <v>#N/A</v>
      </c>
      <c r="M210" s="7"/>
      <c r="N210" s="3"/>
      <c r="O210" s="3"/>
      <c r="P210" s="3"/>
      <c r="Q210" s="3"/>
    </row>
    <row r="211" spans="4:17" x14ac:dyDescent="0.35">
      <c r="D211" s="5">
        <f t="shared" si="11"/>
        <v>44033</v>
      </c>
      <c r="E211" s="3" t="str">
        <f t="shared" si="9"/>
        <v>juillet</v>
      </c>
      <c r="F211" s="3" t="str">
        <f t="shared" si="10"/>
        <v>الثلاثاء</v>
      </c>
      <c r="H211" s="9" t="e">
        <f>VLOOKUP(Table1[[#This Row],[اسعد]],البيانات!D207:E210,2,1)</f>
        <v>#N/A</v>
      </c>
      <c r="J211" s="9" t="e">
        <f>VLOOKUP(Table1[[#This Row],[صالح]],البيانات!D208:E210,2,1)</f>
        <v>#N/A</v>
      </c>
      <c r="L211" s="9" t="e">
        <f>VLOOKUP(Table1[[#This Row],[منير]],البيانات!D208:E210,2,1)</f>
        <v>#N/A</v>
      </c>
      <c r="M211" s="7"/>
      <c r="N211" s="3"/>
      <c r="O211" s="3"/>
      <c r="P211" s="3"/>
      <c r="Q211" s="3"/>
    </row>
    <row r="212" spans="4:17" x14ac:dyDescent="0.35">
      <c r="D212" s="5">
        <f t="shared" si="11"/>
        <v>44034</v>
      </c>
      <c r="E212" s="3" t="str">
        <f t="shared" si="9"/>
        <v>juillet</v>
      </c>
      <c r="F212" s="3" t="str">
        <f t="shared" si="10"/>
        <v>الأربعاء</v>
      </c>
      <c r="H212" s="9" t="e">
        <f>VLOOKUP(Table1[[#This Row],[اسعد]],البيانات!D208:E211,2,1)</f>
        <v>#N/A</v>
      </c>
      <c r="J212" s="9" t="e">
        <f>VLOOKUP(Table1[[#This Row],[صالح]],البيانات!D209:E211,2,1)</f>
        <v>#N/A</v>
      </c>
      <c r="L212" s="9" t="e">
        <f>VLOOKUP(Table1[[#This Row],[منير]],البيانات!D209:E211,2,1)</f>
        <v>#N/A</v>
      </c>
      <c r="M212" s="7"/>
      <c r="N212" s="3"/>
      <c r="O212" s="3"/>
      <c r="P212" s="3"/>
      <c r="Q212" s="3"/>
    </row>
    <row r="213" spans="4:17" x14ac:dyDescent="0.35">
      <c r="D213" s="5">
        <f t="shared" si="11"/>
        <v>44035</v>
      </c>
      <c r="E213" s="3" t="str">
        <f t="shared" si="9"/>
        <v>juillet</v>
      </c>
      <c r="F213" s="3" t="str">
        <f t="shared" si="10"/>
        <v>الخميس</v>
      </c>
      <c r="H213" s="9" t="e">
        <f>VLOOKUP(Table1[[#This Row],[اسعد]],البيانات!D209:E212,2,1)</f>
        <v>#N/A</v>
      </c>
      <c r="J213" s="9" t="e">
        <f>VLOOKUP(Table1[[#This Row],[صالح]],البيانات!D210:E212,2,1)</f>
        <v>#N/A</v>
      </c>
      <c r="L213" s="9" t="e">
        <f>VLOOKUP(Table1[[#This Row],[منير]],البيانات!D210:E212,2,1)</f>
        <v>#N/A</v>
      </c>
      <c r="M213" s="7"/>
      <c r="N213" s="3"/>
      <c r="O213" s="3"/>
      <c r="P213" s="3"/>
      <c r="Q213" s="3"/>
    </row>
    <row r="214" spans="4:17" x14ac:dyDescent="0.35">
      <c r="D214" s="5">
        <f t="shared" si="11"/>
        <v>44036</v>
      </c>
      <c r="E214" s="3" t="str">
        <f t="shared" si="9"/>
        <v>juillet</v>
      </c>
      <c r="F214" s="3" t="str">
        <f t="shared" si="10"/>
        <v>الجمعة</v>
      </c>
      <c r="H214" s="9" t="e">
        <f>VLOOKUP(Table1[[#This Row],[اسعد]],البيانات!D210:E213,2,1)</f>
        <v>#N/A</v>
      </c>
      <c r="J214" s="9" t="e">
        <f>VLOOKUP(Table1[[#This Row],[صالح]],البيانات!D211:E213,2,1)</f>
        <v>#N/A</v>
      </c>
      <c r="L214" s="9" t="e">
        <f>VLOOKUP(Table1[[#This Row],[منير]],البيانات!D211:E213,2,1)</f>
        <v>#N/A</v>
      </c>
      <c r="M214" s="7"/>
      <c r="N214" s="3"/>
      <c r="O214" s="3"/>
      <c r="P214" s="3"/>
      <c r="Q214" s="3"/>
    </row>
    <row r="215" spans="4:17" x14ac:dyDescent="0.35">
      <c r="D215" s="5">
        <f t="shared" si="11"/>
        <v>44037</v>
      </c>
      <c r="E215" s="3" t="str">
        <f t="shared" si="9"/>
        <v>juillet</v>
      </c>
      <c r="F215" s="3" t="str">
        <f t="shared" si="10"/>
        <v>السبت</v>
      </c>
      <c r="H215" s="9" t="e">
        <f>VLOOKUP(Table1[[#This Row],[اسعد]],البيانات!D211:E214,2,1)</f>
        <v>#N/A</v>
      </c>
      <c r="J215" s="9" t="e">
        <f>VLOOKUP(Table1[[#This Row],[صالح]],البيانات!D212:E214,2,1)</f>
        <v>#N/A</v>
      </c>
      <c r="L215" s="9" t="e">
        <f>VLOOKUP(Table1[[#This Row],[منير]],البيانات!D212:E214,2,1)</f>
        <v>#N/A</v>
      </c>
      <c r="M215" s="7"/>
      <c r="N215" s="3"/>
      <c r="O215" s="3"/>
      <c r="P215" s="3"/>
      <c r="Q215" s="3"/>
    </row>
    <row r="216" spans="4:17" x14ac:dyDescent="0.35">
      <c r="D216" s="5">
        <f t="shared" si="11"/>
        <v>44038</v>
      </c>
      <c r="E216" s="3" t="str">
        <f t="shared" si="9"/>
        <v>juillet</v>
      </c>
      <c r="F216" s="3" t="str">
        <f t="shared" si="10"/>
        <v>الأحد</v>
      </c>
      <c r="H216" s="9" t="e">
        <f>VLOOKUP(Table1[[#This Row],[اسعد]],البيانات!D212:E215,2,1)</f>
        <v>#N/A</v>
      </c>
      <c r="J216" s="9" t="e">
        <f>VLOOKUP(Table1[[#This Row],[صالح]],البيانات!D213:E215,2,1)</f>
        <v>#N/A</v>
      </c>
      <c r="L216" s="9" t="e">
        <f>VLOOKUP(Table1[[#This Row],[منير]],البيانات!D213:E215,2,1)</f>
        <v>#N/A</v>
      </c>
      <c r="M216" s="7"/>
      <c r="N216" s="3"/>
      <c r="O216" s="3"/>
      <c r="P216" s="3"/>
      <c r="Q216" s="3"/>
    </row>
    <row r="217" spans="4:17" x14ac:dyDescent="0.35">
      <c r="D217" s="5">
        <f t="shared" si="11"/>
        <v>44039</v>
      </c>
      <c r="E217" s="3" t="str">
        <f t="shared" si="9"/>
        <v>juillet</v>
      </c>
      <c r="F217" s="3" t="str">
        <f t="shared" si="10"/>
        <v>الإثنين</v>
      </c>
      <c r="H217" s="9" t="e">
        <f>VLOOKUP(Table1[[#This Row],[اسعد]],البيانات!D213:E216,2,1)</f>
        <v>#N/A</v>
      </c>
      <c r="J217" s="9" t="e">
        <f>VLOOKUP(Table1[[#This Row],[صالح]],البيانات!D214:E216,2,1)</f>
        <v>#N/A</v>
      </c>
      <c r="L217" s="9" t="e">
        <f>VLOOKUP(Table1[[#This Row],[منير]],البيانات!D214:E216,2,1)</f>
        <v>#N/A</v>
      </c>
      <c r="M217" s="7"/>
      <c r="N217" s="3"/>
      <c r="O217" s="3"/>
      <c r="P217" s="3"/>
      <c r="Q217" s="3"/>
    </row>
    <row r="218" spans="4:17" x14ac:dyDescent="0.35">
      <c r="D218" s="5">
        <f t="shared" si="11"/>
        <v>44040</v>
      </c>
      <c r="E218" s="3" t="str">
        <f t="shared" si="9"/>
        <v>juillet</v>
      </c>
      <c r="F218" s="3" t="str">
        <f t="shared" si="10"/>
        <v>الثلاثاء</v>
      </c>
      <c r="H218" s="9" t="e">
        <f>VLOOKUP(Table1[[#This Row],[اسعد]],البيانات!D214:E217,2,1)</f>
        <v>#N/A</v>
      </c>
      <c r="J218" s="9" t="e">
        <f>VLOOKUP(Table1[[#This Row],[صالح]],البيانات!D215:E217,2,1)</f>
        <v>#N/A</v>
      </c>
      <c r="L218" s="9" t="e">
        <f>VLOOKUP(Table1[[#This Row],[منير]],البيانات!D215:E217,2,1)</f>
        <v>#N/A</v>
      </c>
      <c r="M218" s="7"/>
      <c r="N218" s="3"/>
      <c r="O218" s="3"/>
      <c r="P218" s="3"/>
      <c r="Q218" s="3"/>
    </row>
    <row r="219" spans="4:17" x14ac:dyDescent="0.35">
      <c r="D219" s="5">
        <f t="shared" si="11"/>
        <v>44041</v>
      </c>
      <c r="E219" s="3" t="str">
        <f t="shared" si="9"/>
        <v>juillet</v>
      </c>
      <c r="F219" s="3" t="str">
        <f t="shared" si="10"/>
        <v>الأربعاء</v>
      </c>
      <c r="H219" s="9" t="e">
        <f>VLOOKUP(Table1[[#This Row],[اسعد]],البيانات!D215:E218,2,1)</f>
        <v>#N/A</v>
      </c>
      <c r="J219" s="9" t="e">
        <f>VLOOKUP(Table1[[#This Row],[صالح]],البيانات!D216:E218,2,1)</f>
        <v>#N/A</v>
      </c>
      <c r="L219" s="9" t="e">
        <f>VLOOKUP(Table1[[#This Row],[منير]],البيانات!D216:E218,2,1)</f>
        <v>#N/A</v>
      </c>
      <c r="M219" s="7"/>
      <c r="N219" s="3"/>
      <c r="O219" s="3"/>
      <c r="P219" s="3"/>
      <c r="Q219" s="3"/>
    </row>
    <row r="220" spans="4:17" x14ac:dyDescent="0.35">
      <c r="D220" s="5">
        <f t="shared" si="11"/>
        <v>44042</v>
      </c>
      <c r="E220" s="3" t="str">
        <f t="shared" si="9"/>
        <v>juillet</v>
      </c>
      <c r="F220" s="3" t="str">
        <f t="shared" si="10"/>
        <v>الخميس</v>
      </c>
      <c r="H220" s="9" t="e">
        <f>VLOOKUP(Table1[[#This Row],[اسعد]],البيانات!D216:E219,2,1)</f>
        <v>#N/A</v>
      </c>
      <c r="J220" s="9" t="e">
        <f>VLOOKUP(Table1[[#This Row],[صالح]],البيانات!D217:E219,2,1)</f>
        <v>#N/A</v>
      </c>
      <c r="L220" s="9" t="e">
        <f>VLOOKUP(Table1[[#This Row],[منير]],البيانات!D217:E219,2,1)</f>
        <v>#N/A</v>
      </c>
      <c r="M220" s="7"/>
      <c r="N220" s="3"/>
      <c r="O220" s="3"/>
      <c r="P220" s="3"/>
      <c r="Q220" s="3"/>
    </row>
    <row r="221" spans="4:17" x14ac:dyDescent="0.35">
      <c r="D221" s="5">
        <f t="shared" si="11"/>
        <v>44043</v>
      </c>
      <c r="E221" s="3" t="str">
        <f t="shared" si="9"/>
        <v>juillet</v>
      </c>
      <c r="F221" s="3" t="str">
        <f t="shared" si="10"/>
        <v>الجمعة</v>
      </c>
      <c r="H221" s="9" t="e">
        <f>VLOOKUP(Table1[[#This Row],[اسعد]],البيانات!D217:E220,2,1)</f>
        <v>#N/A</v>
      </c>
      <c r="J221" s="9" t="e">
        <f>VLOOKUP(Table1[[#This Row],[صالح]],البيانات!D218:E220,2,1)</f>
        <v>#N/A</v>
      </c>
      <c r="L221" s="9" t="e">
        <f>VLOOKUP(Table1[[#This Row],[منير]],البيانات!D218:E220,2,1)</f>
        <v>#N/A</v>
      </c>
      <c r="M221" s="7"/>
      <c r="N221" s="3"/>
      <c r="O221" s="3"/>
      <c r="P221" s="3"/>
      <c r="Q221" s="3"/>
    </row>
    <row r="222" spans="4:17" x14ac:dyDescent="0.35">
      <c r="D222" s="5">
        <f t="shared" si="11"/>
        <v>44044</v>
      </c>
      <c r="E222" s="3" t="str">
        <f t="shared" si="9"/>
        <v>août</v>
      </c>
      <c r="F222" s="3" t="str">
        <f t="shared" si="10"/>
        <v>السبت</v>
      </c>
      <c r="H222" s="9" t="e">
        <f>VLOOKUP(Table1[[#This Row],[اسعد]],البيانات!D218:E221,2,1)</f>
        <v>#N/A</v>
      </c>
      <c r="J222" s="9" t="e">
        <f>VLOOKUP(Table1[[#This Row],[صالح]],البيانات!D219:E221,2,1)</f>
        <v>#N/A</v>
      </c>
      <c r="L222" s="9" t="e">
        <f>VLOOKUP(Table1[[#This Row],[منير]],البيانات!D219:E221,2,1)</f>
        <v>#N/A</v>
      </c>
      <c r="M222" s="7"/>
      <c r="N222" s="3"/>
      <c r="O222" s="3"/>
      <c r="P222" s="3"/>
      <c r="Q222" s="3"/>
    </row>
    <row r="223" spans="4:17" x14ac:dyDescent="0.35">
      <c r="D223" s="5">
        <f t="shared" si="11"/>
        <v>44045</v>
      </c>
      <c r="E223" s="3" t="str">
        <f t="shared" si="9"/>
        <v>août</v>
      </c>
      <c r="F223" s="3" t="str">
        <f t="shared" si="10"/>
        <v>الأحد</v>
      </c>
      <c r="H223" s="9" t="e">
        <f>VLOOKUP(Table1[[#This Row],[اسعد]],البيانات!D219:E222,2,1)</f>
        <v>#N/A</v>
      </c>
      <c r="J223" s="9" t="e">
        <f>VLOOKUP(Table1[[#This Row],[صالح]],البيانات!D220:E222,2,1)</f>
        <v>#N/A</v>
      </c>
      <c r="L223" s="9" t="e">
        <f>VLOOKUP(Table1[[#This Row],[منير]],البيانات!D220:E222,2,1)</f>
        <v>#N/A</v>
      </c>
      <c r="M223" s="7"/>
      <c r="N223" s="3"/>
      <c r="O223" s="3"/>
      <c r="P223" s="3"/>
      <c r="Q223" s="3"/>
    </row>
    <row r="224" spans="4:17" x14ac:dyDescent="0.35">
      <c r="D224" s="5">
        <f t="shared" si="11"/>
        <v>44046</v>
      </c>
      <c r="E224" s="3" t="str">
        <f t="shared" si="9"/>
        <v>août</v>
      </c>
      <c r="F224" s="3" t="str">
        <f t="shared" si="10"/>
        <v>الإثنين</v>
      </c>
      <c r="H224" s="9" t="e">
        <f>VLOOKUP(Table1[[#This Row],[اسعد]],البيانات!D220:E223,2,1)</f>
        <v>#N/A</v>
      </c>
      <c r="J224" s="9" t="e">
        <f>VLOOKUP(Table1[[#This Row],[صالح]],البيانات!D221:E223,2,1)</f>
        <v>#N/A</v>
      </c>
      <c r="L224" s="9" t="e">
        <f>VLOOKUP(Table1[[#This Row],[منير]],البيانات!D221:E223,2,1)</f>
        <v>#N/A</v>
      </c>
      <c r="M224" s="7"/>
      <c r="N224" s="3"/>
      <c r="O224" s="3"/>
      <c r="P224" s="3"/>
      <c r="Q224" s="3"/>
    </row>
    <row r="225" spans="4:17" x14ac:dyDescent="0.35">
      <c r="D225" s="5">
        <f t="shared" si="11"/>
        <v>44047</v>
      </c>
      <c r="E225" s="3" t="str">
        <f t="shared" si="9"/>
        <v>août</v>
      </c>
      <c r="F225" s="3" t="str">
        <f t="shared" si="10"/>
        <v>الثلاثاء</v>
      </c>
      <c r="H225" s="9" t="e">
        <f>VLOOKUP(Table1[[#This Row],[اسعد]],البيانات!D221:E224,2,1)</f>
        <v>#N/A</v>
      </c>
      <c r="J225" s="9" t="e">
        <f>VLOOKUP(Table1[[#This Row],[صالح]],البيانات!D222:E224,2,1)</f>
        <v>#N/A</v>
      </c>
      <c r="L225" s="9" t="e">
        <f>VLOOKUP(Table1[[#This Row],[منير]],البيانات!D222:E224,2,1)</f>
        <v>#N/A</v>
      </c>
      <c r="M225" s="7"/>
      <c r="N225" s="3"/>
      <c r="O225" s="3"/>
      <c r="P225" s="3"/>
      <c r="Q225" s="3"/>
    </row>
    <row r="226" spans="4:17" x14ac:dyDescent="0.35">
      <c r="D226" s="5">
        <f t="shared" si="11"/>
        <v>44048</v>
      </c>
      <c r="E226" s="3" t="str">
        <f t="shared" si="9"/>
        <v>août</v>
      </c>
      <c r="F226" s="3" t="str">
        <f t="shared" si="10"/>
        <v>الأربعاء</v>
      </c>
      <c r="H226" s="9" t="e">
        <f>VLOOKUP(Table1[[#This Row],[اسعد]],البيانات!D222:E225,2,1)</f>
        <v>#N/A</v>
      </c>
      <c r="J226" s="9" t="e">
        <f>VLOOKUP(Table1[[#This Row],[صالح]],البيانات!D223:E225,2,1)</f>
        <v>#N/A</v>
      </c>
      <c r="L226" s="9" t="e">
        <f>VLOOKUP(Table1[[#This Row],[منير]],البيانات!D223:E225,2,1)</f>
        <v>#N/A</v>
      </c>
      <c r="M226" s="7"/>
      <c r="N226" s="3"/>
      <c r="O226" s="3"/>
      <c r="P226" s="3"/>
      <c r="Q226" s="3"/>
    </row>
    <row r="227" spans="4:17" x14ac:dyDescent="0.35">
      <c r="D227" s="5">
        <f t="shared" si="11"/>
        <v>44049</v>
      </c>
      <c r="E227" s="3" t="str">
        <f t="shared" si="9"/>
        <v>août</v>
      </c>
      <c r="F227" s="3" t="str">
        <f t="shared" si="10"/>
        <v>الخميس</v>
      </c>
      <c r="H227" s="9" t="e">
        <f>VLOOKUP(Table1[[#This Row],[اسعد]],البيانات!D223:E226,2,1)</f>
        <v>#N/A</v>
      </c>
      <c r="J227" s="9" t="e">
        <f>VLOOKUP(Table1[[#This Row],[صالح]],البيانات!D224:E226,2,1)</f>
        <v>#N/A</v>
      </c>
      <c r="L227" s="9" t="e">
        <f>VLOOKUP(Table1[[#This Row],[منير]],البيانات!D224:E226,2,1)</f>
        <v>#N/A</v>
      </c>
      <c r="M227" s="7"/>
      <c r="N227" s="3"/>
      <c r="O227" s="3"/>
      <c r="P227" s="3"/>
      <c r="Q227" s="3"/>
    </row>
    <row r="228" spans="4:17" x14ac:dyDescent="0.35">
      <c r="D228" s="5">
        <f t="shared" si="11"/>
        <v>44050</v>
      </c>
      <c r="E228" s="3" t="str">
        <f t="shared" si="9"/>
        <v>août</v>
      </c>
      <c r="F228" s="3" t="str">
        <f t="shared" si="10"/>
        <v>الجمعة</v>
      </c>
      <c r="H228" s="9" t="e">
        <f>VLOOKUP(Table1[[#This Row],[اسعد]],البيانات!D224:E227,2,1)</f>
        <v>#N/A</v>
      </c>
      <c r="J228" s="9" t="e">
        <f>VLOOKUP(Table1[[#This Row],[صالح]],البيانات!D225:E227,2,1)</f>
        <v>#N/A</v>
      </c>
      <c r="L228" s="9" t="e">
        <f>VLOOKUP(Table1[[#This Row],[منير]],البيانات!D225:E227,2,1)</f>
        <v>#N/A</v>
      </c>
      <c r="M228" s="7"/>
      <c r="N228" s="3"/>
      <c r="O228" s="3"/>
      <c r="P228" s="3"/>
      <c r="Q228" s="3"/>
    </row>
    <row r="229" spans="4:17" x14ac:dyDescent="0.35">
      <c r="D229" s="5">
        <f t="shared" si="11"/>
        <v>44051</v>
      </c>
      <c r="E229" s="3" t="str">
        <f t="shared" si="9"/>
        <v>août</v>
      </c>
      <c r="F229" s="3" t="str">
        <f t="shared" si="10"/>
        <v>السبت</v>
      </c>
      <c r="H229" s="9" t="e">
        <f>VLOOKUP(Table1[[#This Row],[اسعد]],البيانات!D225:E228,2,1)</f>
        <v>#N/A</v>
      </c>
      <c r="J229" s="9" t="e">
        <f>VLOOKUP(Table1[[#This Row],[صالح]],البيانات!D226:E228,2,1)</f>
        <v>#N/A</v>
      </c>
      <c r="L229" s="9" t="e">
        <f>VLOOKUP(Table1[[#This Row],[منير]],البيانات!D226:E228,2,1)</f>
        <v>#N/A</v>
      </c>
      <c r="M229" s="7"/>
      <c r="N229" s="3"/>
      <c r="O229" s="3"/>
      <c r="P229" s="3"/>
      <c r="Q229" s="3"/>
    </row>
    <row r="230" spans="4:17" x14ac:dyDescent="0.35">
      <c r="D230" s="5">
        <f t="shared" si="11"/>
        <v>44052</v>
      </c>
      <c r="E230" s="3" t="str">
        <f t="shared" si="9"/>
        <v>août</v>
      </c>
      <c r="F230" s="3" t="str">
        <f t="shared" si="10"/>
        <v>الأحد</v>
      </c>
      <c r="H230" s="9" t="e">
        <f>VLOOKUP(Table1[[#This Row],[اسعد]],البيانات!D226:E229,2,1)</f>
        <v>#N/A</v>
      </c>
      <c r="J230" s="9" t="e">
        <f>VLOOKUP(Table1[[#This Row],[صالح]],البيانات!D227:E229,2,1)</f>
        <v>#N/A</v>
      </c>
      <c r="L230" s="9" t="e">
        <f>VLOOKUP(Table1[[#This Row],[منير]],البيانات!D227:E229,2,1)</f>
        <v>#N/A</v>
      </c>
      <c r="M230" s="7"/>
      <c r="N230" s="3"/>
      <c r="O230" s="3"/>
      <c r="P230" s="3"/>
      <c r="Q230" s="3"/>
    </row>
    <row r="231" spans="4:17" x14ac:dyDescent="0.35">
      <c r="D231" s="5">
        <f t="shared" si="11"/>
        <v>44053</v>
      </c>
      <c r="E231" s="3" t="str">
        <f t="shared" si="9"/>
        <v>août</v>
      </c>
      <c r="F231" s="3" t="str">
        <f t="shared" si="10"/>
        <v>الإثنين</v>
      </c>
      <c r="H231" s="9" t="e">
        <f>VLOOKUP(Table1[[#This Row],[اسعد]],البيانات!D227:E230,2,1)</f>
        <v>#N/A</v>
      </c>
      <c r="J231" s="9" t="e">
        <f>VLOOKUP(Table1[[#This Row],[صالح]],البيانات!D228:E230,2,1)</f>
        <v>#N/A</v>
      </c>
      <c r="L231" s="9" t="e">
        <f>VLOOKUP(Table1[[#This Row],[منير]],البيانات!D228:E230,2,1)</f>
        <v>#N/A</v>
      </c>
      <c r="M231" s="7"/>
      <c r="N231" s="3"/>
      <c r="O231" s="3"/>
      <c r="P231" s="3"/>
      <c r="Q231" s="3"/>
    </row>
    <row r="232" spans="4:17" x14ac:dyDescent="0.35">
      <c r="D232" s="5">
        <f t="shared" si="11"/>
        <v>44054</v>
      </c>
      <c r="E232" s="3" t="str">
        <f t="shared" si="9"/>
        <v>août</v>
      </c>
      <c r="F232" s="3" t="str">
        <f t="shared" si="10"/>
        <v>الثلاثاء</v>
      </c>
      <c r="H232" s="9" t="e">
        <f>VLOOKUP(Table1[[#This Row],[اسعد]],البيانات!D228:E231,2,1)</f>
        <v>#N/A</v>
      </c>
      <c r="J232" s="9" t="e">
        <f>VLOOKUP(Table1[[#This Row],[صالح]],البيانات!D229:E231,2,1)</f>
        <v>#N/A</v>
      </c>
      <c r="L232" s="9" t="e">
        <f>VLOOKUP(Table1[[#This Row],[منير]],البيانات!D229:E231,2,1)</f>
        <v>#N/A</v>
      </c>
      <c r="M232" s="7"/>
      <c r="N232" s="3"/>
      <c r="O232" s="3"/>
      <c r="P232" s="3"/>
      <c r="Q232" s="3"/>
    </row>
    <row r="233" spans="4:17" x14ac:dyDescent="0.35">
      <c r="D233" s="5">
        <f t="shared" si="11"/>
        <v>44055</v>
      </c>
      <c r="E233" s="3" t="str">
        <f t="shared" si="9"/>
        <v>août</v>
      </c>
      <c r="F233" s="3" t="str">
        <f t="shared" si="10"/>
        <v>الأربعاء</v>
      </c>
      <c r="H233" s="9" t="e">
        <f>VLOOKUP(Table1[[#This Row],[اسعد]],البيانات!D229:E232,2,1)</f>
        <v>#N/A</v>
      </c>
      <c r="J233" s="9" t="e">
        <f>VLOOKUP(Table1[[#This Row],[صالح]],البيانات!D230:E232,2,1)</f>
        <v>#N/A</v>
      </c>
      <c r="L233" s="9" t="e">
        <f>VLOOKUP(Table1[[#This Row],[منير]],البيانات!D230:E232,2,1)</f>
        <v>#N/A</v>
      </c>
      <c r="M233" s="7"/>
      <c r="N233" s="3"/>
      <c r="O233" s="3"/>
      <c r="P233" s="3"/>
      <c r="Q233" s="3"/>
    </row>
    <row r="234" spans="4:17" x14ac:dyDescent="0.35">
      <c r="D234" s="5">
        <f t="shared" si="11"/>
        <v>44056</v>
      </c>
      <c r="E234" s="3" t="str">
        <f t="shared" si="9"/>
        <v>août</v>
      </c>
      <c r="F234" s="3" t="str">
        <f t="shared" si="10"/>
        <v>الخميس</v>
      </c>
      <c r="H234" s="9" t="e">
        <f>VLOOKUP(Table1[[#This Row],[اسعد]],البيانات!D230:E233,2,1)</f>
        <v>#N/A</v>
      </c>
      <c r="J234" s="9" t="e">
        <f>VLOOKUP(Table1[[#This Row],[صالح]],البيانات!D231:E233,2,1)</f>
        <v>#N/A</v>
      </c>
      <c r="L234" s="9" t="e">
        <f>VLOOKUP(Table1[[#This Row],[منير]],البيانات!D231:E233,2,1)</f>
        <v>#N/A</v>
      </c>
      <c r="M234" s="7"/>
      <c r="N234" s="3"/>
      <c r="O234" s="3"/>
      <c r="P234" s="3"/>
      <c r="Q234" s="3"/>
    </row>
    <row r="235" spans="4:17" x14ac:dyDescent="0.35">
      <c r="D235" s="5">
        <f t="shared" si="11"/>
        <v>44057</v>
      </c>
      <c r="E235" s="3" t="str">
        <f t="shared" si="9"/>
        <v>août</v>
      </c>
      <c r="F235" s="3" t="str">
        <f t="shared" si="10"/>
        <v>الجمعة</v>
      </c>
      <c r="H235" s="9" t="e">
        <f>VLOOKUP(Table1[[#This Row],[اسعد]],البيانات!D231:E234,2,1)</f>
        <v>#N/A</v>
      </c>
      <c r="J235" s="9" t="e">
        <f>VLOOKUP(Table1[[#This Row],[صالح]],البيانات!D232:E234,2,1)</f>
        <v>#N/A</v>
      </c>
      <c r="L235" s="9" t="e">
        <f>VLOOKUP(Table1[[#This Row],[منير]],البيانات!D232:E234,2,1)</f>
        <v>#N/A</v>
      </c>
      <c r="M235" s="7"/>
      <c r="N235" s="3"/>
      <c r="O235" s="3"/>
      <c r="P235" s="3"/>
      <c r="Q235" s="3"/>
    </row>
    <row r="236" spans="4:17" x14ac:dyDescent="0.35">
      <c r="D236" s="5">
        <f t="shared" si="11"/>
        <v>44058</v>
      </c>
      <c r="E236" s="3" t="str">
        <f t="shared" si="9"/>
        <v>août</v>
      </c>
      <c r="F236" s="3" t="str">
        <f t="shared" si="10"/>
        <v>السبت</v>
      </c>
      <c r="H236" s="9" t="e">
        <f>VLOOKUP(Table1[[#This Row],[اسعد]],البيانات!D232:E235,2,1)</f>
        <v>#N/A</v>
      </c>
      <c r="J236" s="9" t="e">
        <f>VLOOKUP(Table1[[#This Row],[صالح]],البيانات!D233:E235,2,1)</f>
        <v>#N/A</v>
      </c>
      <c r="L236" s="9" t="e">
        <f>VLOOKUP(Table1[[#This Row],[منير]],البيانات!D233:E235,2,1)</f>
        <v>#N/A</v>
      </c>
      <c r="M236" s="7"/>
      <c r="N236" s="3"/>
      <c r="O236" s="3"/>
      <c r="P236" s="3"/>
      <c r="Q236" s="3"/>
    </row>
    <row r="237" spans="4:17" x14ac:dyDescent="0.35">
      <c r="D237" s="5">
        <f t="shared" si="11"/>
        <v>44059</v>
      </c>
      <c r="E237" s="3" t="str">
        <f t="shared" si="9"/>
        <v>août</v>
      </c>
      <c r="F237" s="3" t="str">
        <f t="shared" si="10"/>
        <v>الأحد</v>
      </c>
      <c r="H237" s="9" t="e">
        <f>VLOOKUP(Table1[[#This Row],[اسعد]],البيانات!D233:E236,2,1)</f>
        <v>#N/A</v>
      </c>
      <c r="J237" s="9" t="e">
        <f>VLOOKUP(Table1[[#This Row],[صالح]],البيانات!D234:E236,2,1)</f>
        <v>#N/A</v>
      </c>
      <c r="L237" s="9" t="e">
        <f>VLOOKUP(Table1[[#This Row],[منير]],البيانات!D234:E236,2,1)</f>
        <v>#N/A</v>
      </c>
      <c r="M237" s="7"/>
      <c r="N237" s="3"/>
      <c r="O237" s="3"/>
      <c r="P237" s="3"/>
      <c r="Q237" s="3"/>
    </row>
    <row r="238" spans="4:17" x14ac:dyDescent="0.35">
      <c r="D238" s="5">
        <f t="shared" si="11"/>
        <v>44060</v>
      </c>
      <c r="E238" s="3" t="str">
        <f t="shared" si="9"/>
        <v>août</v>
      </c>
      <c r="F238" s="3" t="str">
        <f t="shared" si="10"/>
        <v>الإثنين</v>
      </c>
      <c r="H238" s="9" t="e">
        <f>VLOOKUP(Table1[[#This Row],[اسعد]],البيانات!D234:E237,2,1)</f>
        <v>#N/A</v>
      </c>
      <c r="J238" s="9" t="e">
        <f>VLOOKUP(Table1[[#This Row],[صالح]],البيانات!D235:E237,2,1)</f>
        <v>#N/A</v>
      </c>
      <c r="L238" s="9" t="e">
        <f>VLOOKUP(Table1[[#This Row],[منير]],البيانات!D235:E237,2,1)</f>
        <v>#N/A</v>
      </c>
      <c r="M238" s="7"/>
      <c r="N238" s="3"/>
      <c r="O238" s="3"/>
      <c r="P238" s="3"/>
      <c r="Q238" s="3"/>
    </row>
    <row r="239" spans="4:17" x14ac:dyDescent="0.35">
      <c r="D239" s="5">
        <f t="shared" si="11"/>
        <v>44061</v>
      </c>
      <c r="E239" s="3" t="str">
        <f t="shared" si="9"/>
        <v>août</v>
      </c>
      <c r="F239" s="3" t="str">
        <f t="shared" si="10"/>
        <v>الثلاثاء</v>
      </c>
      <c r="H239" s="9" t="e">
        <f>VLOOKUP(Table1[[#This Row],[اسعد]],البيانات!D235:E238,2,1)</f>
        <v>#N/A</v>
      </c>
      <c r="J239" s="9" t="e">
        <f>VLOOKUP(Table1[[#This Row],[صالح]],البيانات!D236:E238,2,1)</f>
        <v>#N/A</v>
      </c>
      <c r="L239" s="9" t="e">
        <f>VLOOKUP(Table1[[#This Row],[منير]],البيانات!D236:E238,2,1)</f>
        <v>#N/A</v>
      </c>
      <c r="M239" s="7"/>
      <c r="N239" s="3"/>
      <c r="O239" s="3"/>
      <c r="P239" s="3"/>
      <c r="Q239" s="3"/>
    </row>
    <row r="240" spans="4:17" x14ac:dyDescent="0.35">
      <c r="D240" s="5">
        <f t="shared" si="11"/>
        <v>44062</v>
      </c>
      <c r="E240" s="3" t="str">
        <f t="shared" si="9"/>
        <v>août</v>
      </c>
      <c r="F240" s="3" t="str">
        <f t="shared" si="10"/>
        <v>الأربعاء</v>
      </c>
      <c r="H240" s="9" t="e">
        <f>VLOOKUP(Table1[[#This Row],[اسعد]],البيانات!D236:E239,2,1)</f>
        <v>#N/A</v>
      </c>
      <c r="J240" s="9" t="e">
        <f>VLOOKUP(Table1[[#This Row],[صالح]],البيانات!D237:E239,2,1)</f>
        <v>#N/A</v>
      </c>
      <c r="L240" s="9" t="e">
        <f>VLOOKUP(Table1[[#This Row],[منير]],البيانات!D237:E239,2,1)</f>
        <v>#N/A</v>
      </c>
      <c r="M240" s="7"/>
      <c r="N240" s="3"/>
      <c r="O240" s="3"/>
      <c r="P240" s="3"/>
      <c r="Q240" s="3"/>
    </row>
    <row r="241" spans="4:17" x14ac:dyDescent="0.35">
      <c r="D241" s="5">
        <f t="shared" si="11"/>
        <v>44063</v>
      </c>
      <c r="E241" s="3" t="str">
        <f t="shared" si="9"/>
        <v>août</v>
      </c>
      <c r="F241" s="3" t="str">
        <f t="shared" si="10"/>
        <v>الخميس</v>
      </c>
      <c r="H241" s="9" t="e">
        <f>VLOOKUP(Table1[[#This Row],[اسعد]],البيانات!D237:E240,2,1)</f>
        <v>#N/A</v>
      </c>
      <c r="J241" s="9" t="e">
        <f>VLOOKUP(Table1[[#This Row],[صالح]],البيانات!D238:E240,2,1)</f>
        <v>#N/A</v>
      </c>
      <c r="L241" s="9" t="e">
        <f>VLOOKUP(Table1[[#This Row],[منير]],البيانات!D238:E240,2,1)</f>
        <v>#N/A</v>
      </c>
      <c r="M241" s="7"/>
      <c r="N241" s="3"/>
      <c r="O241" s="3"/>
      <c r="P241" s="3"/>
      <c r="Q241" s="3"/>
    </row>
    <row r="242" spans="4:17" x14ac:dyDescent="0.35">
      <c r="D242" s="5">
        <f t="shared" si="11"/>
        <v>44064</v>
      </c>
      <c r="E242" s="3" t="str">
        <f t="shared" si="9"/>
        <v>août</v>
      </c>
      <c r="F242" s="3" t="str">
        <f t="shared" si="10"/>
        <v>الجمعة</v>
      </c>
      <c r="H242" s="9" t="e">
        <f>VLOOKUP(Table1[[#This Row],[اسعد]],البيانات!D238:E241,2,1)</f>
        <v>#N/A</v>
      </c>
      <c r="J242" s="9" t="e">
        <f>VLOOKUP(Table1[[#This Row],[صالح]],البيانات!D239:E241,2,1)</f>
        <v>#N/A</v>
      </c>
      <c r="L242" s="9" t="e">
        <f>VLOOKUP(Table1[[#This Row],[منير]],البيانات!D239:E241,2,1)</f>
        <v>#N/A</v>
      </c>
      <c r="M242" s="7"/>
      <c r="N242" s="3"/>
      <c r="O242" s="3"/>
      <c r="P242" s="3"/>
      <c r="Q242" s="3"/>
    </row>
    <row r="243" spans="4:17" x14ac:dyDescent="0.35">
      <c r="D243" s="5">
        <f t="shared" si="11"/>
        <v>44065</v>
      </c>
      <c r="E243" s="3" t="str">
        <f t="shared" si="9"/>
        <v>août</v>
      </c>
      <c r="F243" s="3" t="str">
        <f t="shared" si="10"/>
        <v>السبت</v>
      </c>
      <c r="H243" s="9" t="e">
        <f>VLOOKUP(Table1[[#This Row],[اسعد]],البيانات!D239:E242,2,1)</f>
        <v>#N/A</v>
      </c>
      <c r="J243" s="9" t="e">
        <f>VLOOKUP(Table1[[#This Row],[صالح]],البيانات!D240:E242,2,1)</f>
        <v>#N/A</v>
      </c>
      <c r="L243" s="9" t="e">
        <f>VLOOKUP(Table1[[#This Row],[منير]],البيانات!D240:E242,2,1)</f>
        <v>#N/A</v>
      </c>
      <c r="M243" s="7"/>
      <c r="N243" s="3"/>
      <c r="O243" s="3"/>
      <c r="P243" s="3"/>
      <c r="Q243" s="3"/>
    </row>
    <row r="244" spans="4:17" x14ac:dyDescent="0.35">
      <c r="D244" s="5">
        <f t="shared" si="11"/>
        <v>44066</v>
      </c>
      <c r="E244" s="3" t="str">
        <f t="shared" si="9"/>
        <v>août</v>
      </c>
      <c r="F244" s="3" t="str">
        <f t="shared" si="10"/>
        <v>الأحد</v>
      </c>
      <c r="H244" s="9" t="e">
        <f>VLOOKUP(Table1[[#This Row],[اسعد]],البيانات!D240:E243,2,1)</f>
        <v>#N/A</v>
      </c>
      <c r="J244" s="9" t="e">
        <f>VLOOKUP(Table1[[#This Row],[صالح]],البيانات!D241:E243,2,1)</f>
        <v>#N/A</v>
      </c>
      <c r="L244" s="9" t="e">
        <f>VLOOKUP(Table1[[#This Row],[منير]],البيانات!D241:E243,2,1)</f>
        <v>#N/A</v>
      </c>
      <c r="M244" s="7"/>
      <c r="N244" s="3"/>
      <c r="O244" s="3"/>
      <c r="P244" s="3"/>
      <c r="Q244" s="3"/>
    </row>
    <row r="245" spans="4:17" x14ac:dyDescent="0.35">
      <c r="D245" s="5">
        <f t="shared" si="11"/>
        <v>44067</v>
      </c>
      <c r="E245" s="3" t="str">
        <f t="shared" si="9"/>
        <v>août</v>
      </c>
      <c r="F245" s="3" t="str">
        <f t="shared" si="10"/>
        <v>الإثنين</v>
      </c>
      <c r="H245" s="9" t="e">
        <f>VLOOKUP(Table1[[#This Row],[اسعد]],البيانات!D241:E244,2,1)</f>
        <v>#N/A</v>
      </c>
      <c r="J245" s="9" t="e">
        <f>VLOOKUP(Table1[[#This Row],[صالح]],البيانات!D242:E244,2,1)</f>
        <v>#N/A</v>
      </c>
      <c r="L245" s="9" t="e">
        <f>VLOOKUP(Table1[[#This Row],[منير]],البيانات!D242:E244,2,1)</f>
        <v>#N/A</v>
      </c>
      <c r="M245" s="7"/>
      <c r="N245" s="3"/>
      <c r="O245" s="3"/>
      <c r="P245" s="3"/>
      <c r="Q245" s="3"/>
    </row>
    <row r="246" spans="4:17" x14ac:dyDescent="0.35">
      <c r="D246" s="5">
        <f t="shared" si="11"/>
        <v>44068</v>
      </c>
      <c r="E246" s="3" t="str">
        <f t="shared" si="9"/>
        <v>août</v>
      </c>
      <c r="F246" s="3" t="str">
        <f t="shared" si="10"/>
        <v>الثلاثاء</v>
      </c>
      <c r="H246" s="9" t="e">
        <f>VLOOKUP(Table1[[#This Row],[اسعد]],البيانات!D242:E245,2,1)</f>
        <v>#N/A</v>
      </c>
      <c r="J246" s="9" t="e">
        <f>VLOOKUP(Table1[[#This Row],[صالح]],البيانات!D243:E245,2,1)</f>
        <v>#N/A</v>
      </c>
      <c r="L246" s="9" t="e">
        <f>VLOOKUP(Table1[[#This Row],[منير]],البيانات!D243:E245,2,1)</f>
        <v>#N/A</v>
      </c>
      <c r="M246" s="7"/>
      <c r="N246" s="3"/>
      <c r="O246" s="3"/>
      <c r="P246" s="3"/>
      <c r="Q246" s="3"/>
    </row>
    <row r="247" spans="4:17" x14ac:dyDescent="0.35">
      <c r="D247" s="5">
        <f t="shared" si="11"/>
        <v>44069</v>
      </c>
      <c r="E247" s="3" t="str">
        <f t="shared" si="9"/>
        <v>août</v>
      </c>
      <c r="F247" s="3" t="str">
        <f t="shared" si="10"/>
        <v>الأربعاء</v>
      </c>
      <c r="H247" s="9" t="e">
        <f>VLOOKUP(Table1[[#This Row],[اسعد]],البيانات!D243:E246,2,1)</f>
        <v>#N/A</v>
      </c>
      <c r="J247" s="9" t="e">
        <f>VLOOKUP(Table1[[#This Row],[صالح]],البيانات!D244:E246,2,1)</f>
        <v>#N/A</v>
      </c>
      <c r="L247" s="9" t="e">
        <f>VLOOKUP(Table1[[#This Row],[منير]],البيانات!D244:E246,2,1)</f>
        <v>#N/A</v>
      </c>
      <c r="M247" s="7"/>
      <c r="N247" s="3"/>
      <c r="O247" s="3"/>
      <c r="P247" s="3"/>
      <c r="Q247" s="3"/>
    </row>
    <row r="248" spans="4:17" x14ac:dyDescent="0.35">
      <c r="D248" s="5">
        <f t="shared" si="11"/>
        <v>44070</v>
      </c>
      <c r="E248" s="3" t="str">
        <f t="shared" si="9"/>
        <v>août</v>
      </c>
      <c r="F248" s="3" t="str">
        <f t="shared" si="10"/>
        <v>الخميس</v>
      </c>
      <c r="H248" s="9" t="e">
        <f>VLOOKUP(Table1[[#This Row],[اسعد]],البيانات!D244:E247,2,1)</f>
        <v>#N/A</v>
      </c>
      <c r="J248" s="9" t="e">
        <f>VLOOKUP(Table1[[#This Row],[صالح]],البيانات!D245:E247,2,1)</f>
        <v>#N/A</v>
      </c>
      <c r="L248" s="9" t="e">
        <f>VLOOKUP(Table1[[#This Row],[منير]],البيانات!D245:E247,2,1)</f>
        <v>#N/A</v>
      </c>
      <c r="M248" s="7"/>
      <c r="N248" s="3"/>
      <c r="O248" s="3"/>
      <c r="P248" s="3"/>
      <c r="Q248" s="3"/>
    </row>
    <row r="249" spans="4:17" x14ac:dyDescent="0.35">
      <c r="D249" s="5">
        <f t="shared" si="11"/>
        <v>44071</v>
      </c>
      <c r="E249" s="3" t="str">
        <f t="shared" si="9"/>
        <v>août</v>
      </c>
      <c r="F249" s="3" t="str">
        <f t="shared" si="10"/>
        <v>الجمعة</v>
      </c>
      <c r="H249" s="9" t="e">
        <f>VLOOKUP(Table1[[#This Row],[اسعد]],البيانات!D245:E248,2,1)</f>
        <v>#N/A</v>
      </c>
      <c r="J249" s="9" t="e">
        <f>VLOOKUP(Table1[[#This Row],[صالح]],البيانات!D246:E248,2,1)</f>
        <v>#N/A</v>
      </c>
      <c r="L249" s="9" t="e">
        <f>VLOOKUP(Table1[[#This Row],[منير]],البيانات!D246:E248,2,1)</f>
        <v>#N/A</v>
      </c>
      <c r="M249" s="7"/>
      <c r="N249" s="3"/>
      <c r="O249" s="3"/>
      <c r="P249" s="3"/>
      <c r="Q249" s="3"/>
    </row>
    <row r="250" spans="4:17" x14ac:dyDescent="0.35">
      <c r="D250" s="5">
        <f t="shared" si="11"/>
        <v>44072</v>
      </c>
      <c r="E250" s="3" t="str">
        <f t="shared" si="9"/>
        <v>août</v>
      </c>
      <c r="F250" s="3" t="str">
        <f t="shared" si="10"/>
        <v>السبت</v>
      </c>
      <c r="H250" s="9" t="e">
        <f>VLOOKUP(Table1[[#This Row],[اسعد]],البيانات!D246:E249,2,1)</f>
        <v>#N/A</v>
      </c>
      <c r="J250" s="9" t="e">
        <f>VLOOKUP(Table1[[#This Row],[صالح]],البيانات!D247:E249,2,1)</f>
        <v>#N/A</v>
      </c>
      <c r="L250" s="9" t="e">
        <f>VLOOKUP(Table1[[#This Row],[منير]],البيانات!D247:E249,2,1)</f>
        <v>#N/A</v>
      </c>
      <c r="M250" s="7"/>
      <c r="N250" s="3"/>
      <c r="O250" s="3"/>
      <c r="P250" s="3"/>
      <c r="Q250" s="3"/>
    </row>
    <row r="251" spans="4:17" x14ac:dyDescent="0.35">
      <c r="D251" s="5">
        <f t="shared" si="11"/>
        <v>44073</v>
      </c>
      <c r="E251" s="3" t="str">
        <f t="shared" si="9"/>
        <v>août</v>
      </c>
      <c r="F251" s="3" t="str">
        <f t="shared" si="10"/>
        <v>الأحد</v>
      </c>
      <c r="H251" s="9" t="e">
        <f>VLOOKUP(Table1[[#This Row],[اسعد]],البيانات!D247:E250,2,1)</f>
        <v>#N/A</v>
      </c>
      <c r="J251" s="9" t="e">
        <f>VLOOKUP(Table1[[#This Row],[صالح]],البيانات!D248:E250,2,1)</f>
        <v>#N/A</v>
      </c>
      <c r="L251" s="9" t="e">
        <f>VLOOKUP(Table1[[#This Row],[منير]],البيانات!D248:E250,2,1)</f>
        <v>#N/A</v>
      </c>
      <c r="M251" s="7"/>
      <c r="N251" s="3"/>
      <c r="O251" s="3"/>
      <c r="P251" s="3"/>
      <c r="Q251" s="3"/>
    </row>
    <row r="252" spans="4:17" x14ac:dyDescent="0.35">
      <c r="D252" s="5">
        <f t="shared" si="11"/>
        <v>44074</v>
      </c>
      <c r="E252" s="3" t="str">
        <f t="shared" si="9"/>
        <v>août</v>
      </c>
      <c r="F252" s="3" t="str">
        <f t="shared" si="10"/>
        <v>الإثنين</v>
      </c>
      <c r="H252" s="9" t="e">
        <f>VLOOKUP(Table1[[#This Row],[اسعد]],البيانات!D248:E251,2,1)</f>
        <v>#N/A</v>
      </c>
      <c r="J252" s="9" t="e">
        <f>VLOOKUP(Table1[[#This Row],[صالح]],البيانات!D249:E251,2,1)</f>
        <v>#N/A</v>
      </c>
      <c r="L252" s="9" t="e">
        <f>VLOOKUP(Table1[[#This Row],[منير]],البيانات!D249:E251,2,1)</f>
        <v>#N/A</v>
      </c>
      <c r="M252" s="7"/>
      <c r="N252" s="3"/>
      <c r="O252" s="3"/>
      <c r="P252" s="3"/>
      <c r="Q252" s="3"/>
    </row>
    <row r="253" spans="4:17" x14ac:dyDescent="0.35">
      <c r="D253" s="5">
        <f t="shared" si="11"/>
        <v>44075</v>
      </c>
      <c r="E253" s="3" t="str">
        <f t="shared" si="9"/>
        <v>septembre</v>
      </c>
      <c r="F253" s="3" t="str">
        <f t="shared" si="10"/>
        <v>الثلاثاء</v>
      </c>
      <c r="H253" s="9" t="e">
        <f>VLOOKUP(Table1[[#This Row],[اسعد]],البيانات!D249:E252,2,1)</f>
        <v>#N/A</v>
      </c>
      <c r="J253" s="9" t="e">
        <f>VLOOKUP(Table1[[#This Row],[صالح]],البيانات!D250:E252,2,1)</f>
        <v>#N/A</v>
      </c>
      <c r="L253" s="9" t="e">
        <f>VLOOKUP(Table1[[#This Row],[منير]],البيانات!D250:E252,2,1)</f>
        <v>#N/A</v>
      </c>
      <c r="M253" s="7"/>
      <c r="N253" s="3"/>
      <c r="O253" s="3"/>
      <c r="P253" s="3"/>
      <c r="Q253" s="3"/>
    </row>
    <row r="254" spans="4:17" x14ac:dyDescent="0.35">
      <c r="D254" s="5">
        <f t="shared" si="11"/>
        <v>44076</v>
      </c>
      <c r="E254" s="3" t="str">
        <f t="shared" si="9"/>
        <v>septembre</v>
      </c>
      <c r="F254" s="3" t="str">
        <f t="shared" si="10"/>
        <v>الأربعاء</v>
      </c>
      <c r="H254" s="9" t="e">
        <f>VLOOKUP(Table1[[#This Row],[اسعد]],البيانات!D250:E253,2,1)</f>
        <v>#N/A</v>
      </c>
      <c r="J254" s="9" t="e">
        <f>VLOOKUP(Table1[[#This Row],[صالح]],البيانات!D251:E253,2,1)</f>
        <v>#N/A</v>
      </c>
      <c r="L254" s="9" t="e">
        <f>VLOOKUP(Table1[[#This Row],[منير]],البيانات!D251:E253,2,1)</f>
        <v>#N/A</v>
      </c>
      <c r="M254" s="7"/>
      <c r="N254" s="3"/>
      <c r="O254" s="3"/>
      <c r="P254" s="3"/>
      <c r="Q254" s="3"/>
    </row>
    <row r="255" spans="4:17" x14ac:dyDescent="0.35">
      <c r="D255" s="5">
        <f t="shared" si="11"/>
        <v>44077</v>
      </c>
      <c r="E255" s="3" t="str">
        <f t="shared" si="9"/>
        <v>septembre</v>
      </c>
      <c r="F255" s="3" t="str">
        <f t="shared" si="10"/>
        <v>الخميس</v>
      </c>
      <c r="H255" s="9" t="e">
        <f>VLOOKUP(Table1[[#This Row],[اسعد]],البيانات!D251:E254,2,1)</f>
        <v>#N/A</v>
      </c>
      <c r="J255" s="9" t="e">
        <f>VLOOKUP(Table1[[#This Row],[صالح]],البيانات!D252:E254,2,1)</f>
        <v>#N/A</v>
      </c>
      <c r="L255" s="9" t="e">
        <f>VLOOKUP(Table1[[#This Row],[منير]],البيانات!D252:E254,2,1)</f>
        <v>#N/A</v>
      </c>
      <c r="M255" s="7"/>
      <c r="N255" s="3"/>
      <c r="O255" s="3"/>
      <c r="P255" s="3"/>
      <c r="Q255" s="3"/>
    </row>
    <row r="256" spans="4:17" x14ac:dyDescent="0.35">
      <c r="D256" s="5">
        <f t="shared" si="11"/>
        <v>44078</v>
      </c>
      <c r="E256" s="3" t="str">
        <f t="shared" si="9"/>
        <v>septembre</v>
      </c>
      <c r="F256" s="3" t="str">
        <f t="shared" si="10"/>
        <v>الجمعة</v>
      </c>
      <c r="H256" s="9" t="e">
        <f>VLOOKUP(Table1[[#This Row],[اسعد]],البيانات!D252:E255,2,1)</f>
        <v>#N/A</v>
      </c>
      <c r="J256" s="9" t="e">
        <f>VLOOKUP(Table1[[#This Row],[صالح]],البيانات!D253:E255,2,1)</f>
        <v>#N/A</v>
      </c>
      <c r="L256" s="9" t="e">
        <f>VLOOKUP(Table1[[#This Row],[منير]],البيانات!D253:E255,2,1)</f>
        <v>#N/A</v>
      </c>
      <c r="M256" s="7"/>
      <c r="N256" s="3"/>
      <c r="O256" s="3"/>
      <c r="P256" s="3"/>
      <c r="Q256" s="3"/>
    </row>
    <row r="257" spans="4:17" x14ac:dyDescent="0.35">
      <c r="D257" s="5">
        <f t="shared" si="11"/>
        <v>44079</v>
      </c>
      <c r="E257" s="3" t="str">
        <f t="shared" si="9"/>
        <v>septembre</v>
      </c>
      <c r="F257" s="3" t="str">
        <f t="shared" si="10"/>
        <v>السبت</v>
      </c>
      <c r="H257" s="9" t="e">
        <f>VLOOKUP(Table1[[#This Row],[اسعد]],البيانات!D253:E256,2,1)</f>
        <v>#N/A</v>
      </c>
      <c r="J257" s="9" t="e">
        <f>VLOOKUP(Table1[[#This Row],[صالح]],البيانات!D254:E256,2,1)</f>
        <v>#N/A</v>
      </c>
      <c r="L257" s="9" t="e">
        <f>VLOOKUP(Table1[[#This Row],[منير]],البيانات!D254:E256,2,1)</f>
        <v>#N/A</v>
      </c>
      <c r="M257" s="7"/>
      <c r="N257" s="3"/>
      <c r="O257" s="3"/>
      <c r="P257" s="3"/>
      <c r="Q257" s="3"/>
    </row>
    <row r="258" spans="4:17" x14ac:dyDescent="0.35">
      <c r="D258" s="5">
        <f t="shared" si="11"/>
        <v>44080</v>
      </c>
      <c r="E258" s="3" t="str">
        <f t="shared" si="9"/>
        <v>septembre</v>
      </c>
      <c r="F258" s="3" t="str">
        <f t="shared" si="10"/>
        <v>الأحد</v>
      </c>
      <c r="H258" s="9" t="e">
        <f>VLOOKUP(Table1[[#This Row],[اسعد]],البيانات!D254:E257,2,1)</f>
        <v>#N/A</v>
      </c>
      <c r="J258" s="9" t="e">
        <f>VLOOKUP(Table1[[#This Row],[صالح]],البيانات!D255:E257,2,1)</f>
        <v>#N/A</v>
      </c>
      <c r="L258" s="9" t="e">
        <f>VLOOKUP(Table1[[#This Row],[منير]],البيانات!D255:E257,2,1)</f>
        <v>#N/A</v>
      </c>
      <c r="M258" s="7"/>
      <c r="N258" s="3"/>
      <c r="O258" s="3"/>
      <c r="P258" s="3"/>
      <c r="Q258" s="3"/>
    </row>
    <row r="259" spans="4:17" x14ac:dyDescent="0.35">
      <c r="D259" s="5">
        <f t="shared" si="11"/>
        <v>44081</v>
      </c>
      <c r="E259" s="3" t="str">
        <f t="shared" si="9"/>
        <v>septembre</v>
      </c>
      <c r="F259" s="3" t="str">
        <f t="shared" si="10"/>
        <v>الإثنين</v>
      </c>
      <c r="H259" s="9" t="e">
        <f>VLOOKUP(Table1[[#This Row],[اسعد]],البيانات!D255:E258,2,1)</f>
        <v>#N/A</v>
      </c>
      <c r="J259" s="9" t="e">
        <f>VLOOKUP(Table1[[#This Row],[صالح]],البيانات!D256:E258,2,1)</f>
        <v>#N/A</v>
      </c>
      <c r="L259" s="9" t="e">
        <f>VLOOKUP(Table1[[#This Row],[منير]],البيانات!D256:E258,2,1)</f>
        <v>#N/A</v>
      </c>
      <c r="M259" s="7"/>
      <c r="N259" s="3"/>
      <c r="O259" s="3"/>
      <c r="P259" s="3"/>
      <c r="Q259" s="3"/>
    </row>
    <row r="260" spans="4:17" x14ac:dyDescent="0.35">
      <c r="D260" s="5">
        <f t="shared" si="11"/>
        <v>44082</v>
      </c>
      <c r="E260" s="3" t="str">
        <f t="shared" si="9"/>
        <v>septembre</v>
      </c>
      <c r="F260" s="3" t="str">
        <f t="shared" si="10"/>
        <v>الثلاثاء</v>
      </c>
      <c r="H260" s="9" t="e">
        <f>VLOOKUP(Table1[[#This Row],[اسعد]],البيانات!D256:E259,2,1)</f>
        <v>#N/A</v>
      </c>
      <c r="J260" s="9" t="e">
        <f>VLOOKUP(Table1[[#This Row],[صالح]],البيانات!D257:E259,2,1)</f>
        <v>#N/A</v>
      </c>
      <c r="L260" s="9" t="e">
        <f>VLOOKUP(Table1[[#This Row],[منير]],البيانات!D257:E259,2,1)</f>
        <v>#N/A</v>
      </c>
      <c r="M260" s="7"/>
      <c r="N260" s="3"/>
      <c r="O260" s="3"/>
      <c r="P260" s="3"/>
      <c r="Q260" s="3"/>
    </row>
    <row r="261" spans="4:17" x14ac:dyDescent="0.35">
      <c r="D261" s="5">
        <f t="shared" si="11"/>
        <v>44083</v>
      </c>
      <c r="E261" s="3" t="str">
        <f t="shared" si="9"/>
        <v>septembre</v>
      </c>
      <c r="F261" s="3" t="str">
        <f t="shared" si="10"/>
        <v>الأربعاء</v>
      </c>
      <c r="H261" s="9" t="e">
        <f>VLOOKUP(Table1[[#This Row],[اسعد]],البيانات!D257:E260,2,1)</f>
        <v>#N/A</v>
      </c>
      <c r="J261" s="9" t="e">
        <f>VLOOKUP(Table1[[#This Row],[صالح]],البيانات!D258:E260,2,1)</f>
        <v>#N/A</v>
      </c>
      <c r="L261" s="9" t="e">
        <f>VLOOKUP(Table1[[#This Row],[منير]],البيانات!D258:E260,2,1)</f>
        <v>#N/A</v>
      </c>
      <c r="M261" s="7"/>
      <c r="N261" s="3"/>
      <c r="O261" s="3"/>
      <c r="P261" s="3"/>
      <c r="Q261" s="3"/>
    </row>
    <row r="262" spans="4:17" x14ac:dyDescent="0.35">
      <c r="D262" s="5">
        <f t="shared" si="11"/>
        <v>44084</v>
      </c>
      <c r="E262" s="3" t="str">
        <f t="shared" si="9"/>
        <v>septembre</v>
      </c>
      <c r="F262" s="3" t="str">
        <f t="shared" si="10"/>
        <v>الخميس</v>
      </c>
      <c r="H262" s="9" t="e">
        <f>VLOOKUP(Table1[[#This Row],[اسعد]],البيانات!D258:E261,2,1)</f>
        <v>#N/A</v>
      </c>
      <c r="J262" s="9" t="e">
        <f>VLOOKUP(Table1[[#This Row],[صالح]],البيانات!D259:E261,2,1)</f>
        <v>#N/A</v>
      </c>
      <c r="L262" s="9" t="e">
        <f>VLOOKUP(Table1[[#This Row],[منير]],البيانات!D259:E261,2,1)</f>
        <v>#N/A</v>
      </c>
      <c r="M262" s="7"/>
      <c r="N262" s="3"/>
      <c r="O262" s="3"/>
      <c r="P262" s="3"/>
      <c r="Q262" s="3"/>
    </row>
    <row r="263" spans="4:17" x14ac:dyDescent="0.35">
      <c r="D263" s="5">
        <f t="shared" si="11"/>
        <v>44085</v>
      </c>
      <c r="E263" s="3" t="str">
        <f t="shared" si="9"/>
        <v>septembre</v>
      </c>
      <c r="F263" s="3" t="str">
        <f t="shared" si="10"/>
        <v>الجمعة</v>
      </c>
      <c r="H263" s="9" t="e">
        <f>VLOOKUP(Table1[[#This Row],[اسعد]],البيانات!D259:E262,2,1)</f>
        <v>#N/A</v>
      </c>
      <c r="J263" s="9" t="e">
        <f>VLOOKUP(Table1[[#This Row],[صالح]],البيانات!D260:E262,2,1)</f>
        <v>#N/A</v>
      </c>
      <c r="L263" s="9" t="e">
        <f>VLOOKUP(Table1[[#This Row],[منير]],البيانات!D260:E262,2,1)</f>
        <v>#N/A</v>
      </c>
      <c r="M263" s="7"/>
      <c r="N263" s="3"/>
      <c r="O263" s="3"/>
      <c r="P263" s="3"/>
      <c r="Q263" s="3"/>
    </row>
    <row r="264" spans="4:17" x14ac:dyDescent="0.35">
      <c r="D264" s="5">
        <f t="shared" si="11"/>
        <v>44086</v>
      </c>
      <c r="E264" s="3" t="str">
        <f t="shared" si="9"/>
        <v>septembre</v>
      </c>
      <c r="F264" s="3" t="str">
        <f t="shared" si="10"/>
        <v>السبت</v>
      </c>
      <c r="H264" s="9" t="e">
        <f>VLOOKUP(Table1[[#This Row],[اسعد]],البيانات!D260:E263,2,1)</f>
        <v>#N/A</v>
      </c>
      <c r="J264" s="9" t="e">
        <f>VLOOKUP(Table1[[#This Row],[صالح]],البيانات!D261:E263,2,1)</f>
        <v>#N/A</v>
      </c>
      <c r="L264" s="9" t="e">
        <f>VLOOKUP(Table1[[#This Row],[منير]],البيانات!D261:E263,2,1)</f>
        <v>#N/A</v>
      </c>
      <c r="M264" s="7"/>
      <c r="N264" s="3"/>
      <c r="O264" s="3"/>
      <c r="P264" s="3"/>
      <c r="Q264" s="3"/>
    </row>
    <row r="265" spans="4:17" x14ac:dyDescent="0.35">
      <c r="D265" s="5">
        <f t="shared" si="11"/>
        <v>44087</v>
      </c>
      <c r="E265" s="3" t="str">
        <f t="shared" si="9"/>
        <v>septembre</v>
      </c>
      <c r="F265" s="3" t="str">
        <f t="shared" si="10"/>
        <v>الأحد</v>
      </c>
      <c r="H265" s="9" t="e">
        <f>VLOOKUP(Table1[[#This Row],[اسعد]],البيانات!D261:E264,2,1)</f>
        <v>#N/A</v>
      </c>
      <c r="J265" s="9" t="e">
        <f>VLOOKUP(Table1[[#This Row],[صالح]],البيانات!D262:E264,2,1)</f>
        <v>#N/A</v>
      </c>
      <c r="L265" s="9" t="e">
        <f>VLOOKUP(Table1[[#This Row],[منير]],البيانات!D262:E264,2,1)</f>
        <v>#N/A</v>
      </c>
      <c r="M265" s="7"/>
      <c r="N265" s="3"/>
      <c r="O265" s="3"/>
      <c r="P265" s="3"/>
      <c r="Q265" s="3"/>
    </row>
    <row r="266" spans="4:17" x14ac:dyDescent="0.35">
      <c r="D266" s="5">
        <f t="shared" si="11"/>
        <v>44088</v>
      </c>
      <c r="E266" s="3" t="str">
        <f t="shared" ref="E266:E329" si="12">TEXT(D266,"mmmm")</f>
        <v>septembre</v>
      </c>
      <c r="F266" s="3" t="str">
        <f t="shared" ref="F266:F329" si="13">TEXT(D266,"b2dddd")</f>
        <v>الإثنين</v>
      </c>
      <c r="H266" s="9" t="e">
        <f>VLOOKUP(Table1[[#This Row],[اسعد]],البيانات!D262:E265,2,1)</f>
        <v>#N/A</v>
      </c>
      <c r="J266" s="9" t="e">
        <f>VLOOKUP(Table1[[#This Row],[صالح]],البيانات!D263:E265,2,1)</f>
        <v>#N/A</v>
      </c>
      <c r="L266" s="9" t="e">
        <f>VLOOKUP(Table1[[#This Row],[منير]],البيانات!D263:E265,2,1)</f>
        <v>#N/A</v>
      </c>
      <c r="M266" s="7"/>
      <c r="N266" s="3"/>
      <c r="O266" s="3"/>
      <c r="P266" s="3"/>
      <c r="Q266" s="3"/>
    </row>
    <row r="267" spans="4:17" x14ac:dyDescent="0.35">
      <c r="D267" s="5">
        <f t="shared" ref="D267:D330" si="14">D266+1</f>
        <v>44089</v>
      </c>
      <c r="E267" s="3" t="str">
        <f t="shared" si="12"/>
        <v>septembre</v>
      </c>
      <c r="F267" s="3" t="str">
        <f t="shared" si="13"/>
        <v>الثلاثاء</v>
      </c>
      <c r="H267" s="9" t="e">
        <f>VLOOKUP(Table1[[#This Row],[اسعد]],البيانات!D263:E266,2,1)</f>
        <v>#N/A</v>
      </c>
      <c r="J267" s="9" t="e">
        <f>VLOOKUP(Table1[[#This Row],[صالح]],البيانات!D264:E266,2,1)</f>
        <v>#N/A</v>
      </c>
      <c r="L267" s="9" t="e">
        <f>VLOOKUP(Table1[[#This Row],[منير]],البيانات!D264:E266,2,1)</f>
        <v>#N/A</v>
      </c>
      <c r="M267" s="7"/>
      <c r="N267" s="3"/>
      <c r="O267" s="3"/>
      <c r="P267" s="3"/>
      <c r="Q267" s="3"/>
    </row>
    <row r="268" spans="4:17" x14ac:dyDescent="0.35">
      <c r="D268" s="5">
        <f t="shared" si="14"/>
        <v>44090</v>
      </c>
      <c r="E268" s="3" t="str">
        <f t="shared" si="12"/>
        <v>septembre</v>
      </c>
      <c r="F268" s="3" t="str">
        <f t="shared" si="13"/>
        <v>الأربعاء</v>
      </c>
      <c r="H268" s="9" t="e">
        <f>VLOOKUP(Table1[[#This Row],[اسعد]],البيانات!D264:E267,2,1)</f>
        <v>#N/A</v>
      </c>
      <c r="J268" s="9" t="e">
        <f>VLOOKUP(Table1[[#This Row],[صالح]],البيانات!D265:E267,2,1)</f>
        <v>#N/A</v>
      </c>
      <c r="L268" s="9" t="e">
        <f>VLOOKUP(Table1[[#This Row],[منير]],البيانات!D265:E267,2,1)</f>
        <v>#N/A</v>
      </c>
      <c r="M268" s="7"/>
      <c r="N268" s="3"/>
      <c r="O268" s="3"/>
      <c r="P268" s="3"/>
      <c r="Q268" s="3"/>
    </row>
    <row r="269" spans="4:17" x14ac:dyDescent="0.35">
      <c r="D269" s="5">
        <f t="shared" si="14"/>
        <v>44091</v>
      </c>
      <c r="E269" s="3" t="str">
        <f t="shared" si="12"/>
        <v>septembre</v>
      </c>
      <c r="F269" s="3" t="str">
        <f t="shared" si="13"/>
        <v>الخميس</v>
      </c>
      <c r="H269" s="9" t="e">
        <f>VLOOKUP(Table1[[#This Row],[اسعد]],البيانات!D265:E268,2,1)</f>
        <v>#N/A</v>
      </c>
      <c r="J269" s="9" t="e">
        <f>VLOOKUP(Table1[[#This Row],[صالح]],البيانات!D266:E268,2,1)</f>
        <v>#N/A</v>
      </c>
      <c r="L269" s="9" t="e">
        <f>VLOOKUP(Table1[[#This Row],[منير]],البيانات!D266:E268,2,1)</f>
        <v>#N/A</v>
      </c>
      <c r="M269" s="7"/>
      <c r="N269" s="3"/>
      <c r="O269" s="3"/>
      <c r="P269" s="3"/>
      <c r="Q269" s="3"/>
    </row>
    <row r="270" spans="4:17" x14ac:dyDescent="0.35">
      <c r="D270" s="5">
        <f t="shared" si="14"/>
        <v>44092</v>
      </c>
      <c r="E270" s="3" t="str">
        <f t="shared" si="12"/>
        <v>septembre</v>
      </c>
      <c r="F270" s="3" t="str">
        <f t="shared" si="13"/>
        <v>الجمعة</v>
      </c>
      <c r="H270" s="9" t="e">
        <f>VLOOKUP(Table1[[#This Row],[اسعد]],البيانات!D266:E269,2,1)</f>
        <v>#N/A</v>
      </c>
      <c r="J270" s="9" t="e">
        <f>VLOOKUP(Table1[[#This Row],[صالح]],البيانات!D267:E269,2,1)</f>
        <v>#N/A</v>
      </c>
      <c r="L270" s="9" t="e">
        <f>VLOOKUP(Table1[[#This Row],[منير]],البيانات!D267:E269,2,1)</f>
        <v>#N/A</v>
      </c>
      <c r="M270" s="7"/>
      <c r="N270" s="3"/>
      <c r="O270" s="3"/>
      <c r="P270" s="3"/>
      <c r="Q270" s="3"/>
    </row>
    <row r="271" spans="4:17" x14ac:dyDescent="0.35">
      <c r="D271" s="5">
        <f t="shared" si="14"/>
        <v>44093</v>
      </c>
      <c r="E271" s="3" t="str">
        <f t="shared" si="12"/>
        <v>septembre</v>
      </c>
      <c r="F271" s="3" t="str">
        <f t="shared" si="13"/>
        <v>السبت</v>
      </c>
      <c r="H271" s="9" t="e">
        <f>VLOOKUP(Table1[[#This Row],[اسعد]],البيانات!D267:E270,2,1)</f>
        <v>#N/A</v>
      </c>
      <c r="J271" s="9" t="e">
        <f>VLOOKUP(Table1[[#This Row],[صالح]],البيانات!D268:E270,2,1)</f>
        <v>#N/A</v>
      </c>
      <c r="L271" s="9" t="e">
        <f>VLOOKUP(Table1[[#This Row],[منير]],البيانات!D268:E270,2,1)</f>
        <v>#N/A</v>
      </c>
      <c r="M271" s="7"/>
      <c r="N271" s="3"/>
      <c r="O271" s="3"/>
      <c r="P271" s="3"/>
      <c r="Q271" s="3"/>
    </row>
    <row r="272" spans="4:17" x14ac:dyDescent="0.35">
      <c r="D272" s="5">
        <f t="shared" si="14"/>
        <v>44094</v>
      </c>
      <c r="E272" s="3" t="str">
        <f t="shared" si="12"/>
        <v>septembre</v>
      </c>
      <c r="F272" s="3" t="str">
        <f t="shared" si="13"/>
        <v>الأحد</v>
      </c>
      <c r="H272" s="9" t="e">
        <f>VLOOKUP(Table1[[#This Row],[اسعد]],البيانات!D268:E271,2,1)</f>
        <v>#N/A</v>
      </c>
      <c r="J272" s="9" t="e">
        <f>VLOOKUP(Table1[[#This Row],[صالح]],البيانات!D269:E271,2,1)</f>
        <v>#N/A</v>
      </c>
      <c r="L272" s="9" t="e">
        <f>VLOOKUP(Table1[[#This Row],[منير]],البيانات!D269:E271,2,1)</f>
        <v>#N/A</v>
      </c>
      <c r="M272" s="7"/>
      <c r="N272" s="3"/>
      <c r="O272" s="3"/>
      <c r="P272" s="3"/>
      <c r="Q272" s="3"/>
    </row>
    <row r="273" spans="4:17" x14ac:dyDescent="0.35">
      <c r="D273" s="5">
        <f t="shared" si="14"/>
        <v>44095</v>
      </c>
      <c r="E273" s="3" t="str">
        <f t="shared" si="12"/>
        <v>septembre</v>
      </c>
      <c r="F273" s="3" t="str">
        <f t="shared" si="13"/>
        <v>الإثنين</v>
      </c>
      <c r="H273" s="9" t="e">
        <f>VLOOKUP(Table1[[#This Row],[اسعد]],البيانات!D269:E272,2,1)</f>
        <v>#N/A</v>
      </c>
      <c r="J273" s="9" t="e">
        <f>VLOOKUP(Table1[[#This Row],[صالح]],البيانات!D270:E272,2,1)</f>
        <v>#N/A</v>
      </c>
      <c r="L273" s="9" t="e">
        <f>VLOOKUP(Table1[[#This Row],[منير]],البيانات!D270:E272,2,1)</f>
        <v>#N/A</v>
      </c>
      <c r="M273" s="7"/>
      <c r="N273" s="3"/>
      <c r="O273" s="3"/>
      <c r="P273" s="3"/>
      <c r="Q273" s="3"/>
    </row>
    <row r="274" spans="4:17" x14ac:dyDescent="0.35">
      <c r="D274" s="5">
        <f t="shared" si="14"/>
        <v>44096</v>
      </c>
      <c r="E274" s="3" t="str">
        <f t="shared" si="12"/>
        <v>septembre</v>
      </c>
      <c r="F274" s="3" t="str">
        <f t="shared" si="13"/>
        <v>الثلاثاء</v>
      </c>
      <c r="H274" s="9" t="e">
        <f>VLOOKUP(Table1[[#This Row],[اسعد]],البيانات!D270:E273,2,1)</f>
        <v>#N/A</v>
      </c>
      <c r="J274" s="9" t="e">
        <f>VLOOKUP(Table1[[#This Row],[صالح]],البيانات!D271:E273,2,1)</f>
        <v>#N/A</v>
      </c>
      <c r="L274" s="9" t="e">
        <f>VLOOKUP(Table1[[#This Row],[منير]],البيانات!D271:E273,2,1)</f>
        <v>#N/A</v>
      </c>
      <c r="M274" s="7"/>
      <c r="N274" s="3"/>
      <c r="O274" s="3"/>
      <c r="P274" s="3"/>
      <c r="Q274" s="3"/>
    </row>
    <row r="275" spans="4:17" x14ac:dyDescent="0.35">
      <c r="D275" s="5">
        <f t="shared" si="14"/>
        <v>44097</v>
      </c>
      <c r="E275" s="3" t="str">
        <f t="shared" si="12"/>
        <v>septembre</v>
      </c>
      <c r="F275" s="3" t="str">
        <f t="shared" si="13"/>
        <v>الأربعاء</v>
      </c>
      <c r="H275" s="9" t="e">
        <f>VLOOKUP(Table1[[#This Row],[اسعد]],البيانات!D271:E274,2,1)</f>
        <v>#N/A</v>
      </c>
      <c r="J275" s="9" t="e">
        <f>VLOOKUP(Table1[[#This Row],[صالح]],البيانات!D272:E274,2,1)</f>
        <v>#N/A</v>
      </c>
      <c r="L275" s="9" t="e">
        <f>VLOOKUP(Table1[[#This Row],[منير]],البيانات!D272:E274,2,1)</f>
        <v>#N/A</v>
      </c>
      <c r="M275" s="7"/>
      <c r="N275" s="3"/>
      <c r="O275" s="3"/>
      <c r="P275" s="3"/>
      <c r="Q275" s="3"/>
    </row>
    <row r="276" spans="4:17" x14ac:dyDescent="0.35">
      <c r="D276" s="5">
        <f t="shared" si="14"/>
        <v>44098</v>
      </c>
      <c r="E276" s="3" t="str">
        <f t="shared" si="12"/>
        <v>septembre</v>
      </c>
      <c r="F276" s="3" t="str">
        <f t="shared" si="13"/>
        <v>الخميس</v>
      </c>
      <c r="H276" s="9" t="e">
        <f>VLOOKUP(Table1[[#This Row],[اسعد]],البيانات!D272:E275,2,1)</f>
        <v>#N/A</v>
      </c>
      <c r="J276" s="9" t="e">
        <f>VLOOKUP(Table1[[#This Row],[صالح]],البيانات!D273:E275,2,1)</f>
        <v>#N/A</v>
      </c>
      <c r="L276" s="9" t="e">
        <f>VLOOKUP(Table1[[#This Row],[منير]],البيانات!D273:E275,2,1)</f>
        <v>#N/A</v>
      </c>
      <c r="M276" s="7"/>
      <c r="N276" s="3"/>
      <c r="O276" s="3"/>
      <c r="P276" s="3"/>
      <c r="Q276" s="3"/>
    </row>
    <row r="277" spans="4:17" x14ac:dyDescent="0.35">
      <c r="D277" s="5">
        <f t="shared" si="14"/>
        <v>44099</v>
      </c>
      <c r="E277" s="3" t="str">
        <f t="shared" si="12"/>
        <v>septembre</v>
      </c>
      <c r="F277" s="3" t="str">
        <f t="shared" si="13"/>
        <v>الجمعة</v>
      </c>
      <c r="H277" s="9" t="e">
        <f>VLOOKUP(Table1[[#This Row],[اسعد]],البيانات!D273:E276,2,1)</f>
        <v>#N/A</v>
      </c>
      <c r="J277" s="9" t="e">
        <f>VLOOKUP(Table1[[#This Row],[صالح]],البيانات!D274:E276,2,1)</f>
        <v>#N/A</v>
      </c>
      <c r="L277" s="9" t="e">
        <f>VLOOKUP(Table1[[#This Row],[منير]],البيانات!D274:E276,2,1)</f>
        <v>#N/A</v>
      </c>
      <c r="M277" s="7"/>
      <c r="N277" s="3"/>
      <c r="O277" s="3"/>
      <c r="P277" s="3"/>
      <c r="Q277" s="3"/>
    </row>
    <row r="278" spans="4:17" x14ac:dyDescent="0.35">
      <c r="D278" s="5">
        <f t="shared" si="14"/>
        <v>44100</v>
      </c>
      <c r="E278" s="3" t="str">
        <f t="shared" si="12"/>
        <v>septembre</v>
      </c>
      <c r="F278" s="3" t="str">
        <f t="shared" si="13"/>
        <v>السبت</v>
      </c>
      <c r="H278" s="9" t="e">
        <f>VLOOKUP(Table1[[#This Row],[اسعد]],البيانات!D274:E277,2,1)</f>
        <v>#N/A</v>
      </c>
      <c r="J278" s="9" t="e">
        <f>VLOOKUP(Table1[[#This Row],[صالح]],البيانات!D275:E277,2,1)</f>
        <v>#N/A</v>
      </c>
      <c r="L278" s="9" t="e">
        <f>VLOOKUP(Table1[[#This Row],[منير]],البيانات!D275:E277,2,1)</f>
        <v>#N/A</v>
      </c>
      <c r="M278" s="7"/>
      <c r="N278" s="3"/>
      <c r="O278" s="3"/>
      <c r="P278" s="3"/>
      <c r="Q278" s="3"/>
    </row>
    <row r="279" spans="4:17" x14ac:dyDescent="0.35">
      <c r="D279" s="5">
        <f t="shared" si="14"/>
        <v>44101</v>
      </c>
      <c r="E279" s="3" t="str">
        <f t="shared" si="12"/>
        <v>septembre</v>
      </c>
      <c r="F279" s="3" t="str">
        <f t="shared" si="13"/>
        <v>الأحد</v>
      </c>
      <c r="H279" s="9" t="e">
        <f>VLOOKUP(Table1[[#This Row],[اسعد]],البيانات!D275:E278,2,1)</f>
        <v>#N/A</v>
      </c>
      <c r="J279" s="9" t="e">
        <f>VLOOKUP(Table1[[#This Row],[صالح]],البيانات!D276:E278,2,1)</f>
        <v>#N/A</v>
      </c>
      <c r="L279" s="9" t="e">
        <f>VLOOKUP(Table1[[#This Row],[منير]],البيانات!D276:E278,2,1)</f>
        <v>#N/A</v>
      </c>
      <c r="M279" s="7"/>
      <c r="N279" s="3"/>
      <c r="O279" s="3"/>
      <c r="P279" s="3"/>
      <c r="Q279" s="3"/>
    </row>
    <row r="280" spans="4:17" x14ac:dyDescent="0.35">
      <c r="D280" s="5">
        <f t="shared" si="14"/>
        <v>44102</v>
      </c>
      <c r="E280" s="3" t="str">
        <f t="shared" si="12"/>
        <v>septembre</v>
      </c>
      <c r="F280" s="3" t="str">
        <f t="shared" si="13"/>
        <v>الإثنين</v>
      </c>
      <c r="H280" s="9" t="e">
        <f>VLOOKUP(Table1[[#This Row],[اسعد]],البيانات!D276:E279,2,1)</f>
        <v>#N/A</v>
      </c>
      <c r="J280" s="9" t="e">
        <f>VLOOKUP(Table1[[#This Row],[صالح]],البيانات!D277:E279,2,1)</f>
        <v>#N/A</v>
      </c>
      <c r="L280" s="9" t="e">
        <f>VLOOKUP(Table1[[#This Row],[منير]],البيانات!D277:E279,2,1)</f>
        <v>#N/A</v>
      </c>
      <c r="M280" s="7"/>
      <c r="N280" s="3"/>
      <c r="O280" s="3"/>
      <c r="P280" s="3"/>
      <c r="Q280" s="3"/>
    </row>
    <row r="281" spans="4:17" x14ac:dyDescent="0.35">
      <c r="D281" s="5">
        <f t="shared" si="14"/>
        <v>44103</v>
      </c>
      <c r="E281" s="3" t="str">
        <f t="shared" si="12"/>
        <v>septembre</v>
      </c>
      <c r="F281" s="3" t="str">
        <f t="shared" si="13"/>
        <v>الثلاثاء</v>
      </c>
      <c r="H281" s="9" t="e">
        <f>VLOOKUP(Table1[[#This Row],[اسعد]],البيانات!D277:E280,2,1)</f>
        <v>#N/A</v>
      </c>
      <c r="J281" s="9" t="e">
        <f>VLOOKUP(Table1[[#This Row],[صالح]],البيانات!D278:E280,2,1)</f>
        <v>#N/A</v>
      </c>
      <c r="L281" s="9" t="e">
        <f>VLOOKUP(Table1[[#This Row],[منير]],البيانات!D278:E280,2,1)</f>
        <v>#N/A</v>
      </c>
      <c r="M281" s="7"/>
      <c r="N281" s="3"/>
      <c r="O281" s="3"/>
      <c r="P281" s="3"/>
      <c r="Q281" s="3"/>
    </row>
    <row r="282" spans="4:17" x14ac:dyDescent="0.35">
      <c r="D282" s="5">
        <f t="shared" si="14"/>
        <v>44104</v>
      </c>
      <c r="E282" s="3" t="str">
        <f t="shared" si="12"/>
        <v>septembre</v>
      </c>
      <c r="F282" s="3" t="str">
        <f t="shared" si="13"/>
        <v>الأربعاء</v>
      </c>
      <c r="H282" s="9" t="e">
        <f>VLOOKUP(Table1[[#This Row],[اسعد]],البيانات!D278:E281,2,1)</f>
        <v>#N/A</v>
      </c>
      <c r="J282" s="9" t="e">
        <f>VLOOKUP(Table1[[#This Row],[صالح]],البيانات!D279:E281,2,1)</f>
        <v>#N/A</v>
      </c>
      <c r="L282" s="9" t="e">
        <f>VLOOKUP(Table1[[#This Row],[منير]],البيانات!D279:E281,2,1)</f>
        <v>#N/A</v>
      </c>
      <c r="M282" s="7"/>
      <c r="N282" s="3"/>
      <c r="O282" s="3"/>
      <c r="P282" s="3"/>
      <c r="Q282" s="3"/>
    </row>
    <row r="283" spans="4:17" x14ac:dyDescent="0.35">
      <c r="D283" s="5">
        <f t="shared" si="14"/>
        <v>44105</v>
      </c>
      <c r="E283" s="3" t="str">
        <f t="shared" si="12"/>
        <v>octobre</v>
      </c>
      <c r="F283" s="3" t="str">
        <f t="shared" si="13"/>
        <v>الخميس</v>
      </c>
      <c r="H283" s="9" t="e">
        <f>VLOOKUP(Table1[[#This Row],[اسعد]],البيانات!D279:E282,2,1)</f>
        <v>#N/A</v>
      </c>
      <c r="J283" s="9" t="e">
        <f>VLOOKUP(Table1[[#This Row],[صالح]],البيانات!D280:E282,2,1)</f>
        <v>#N/A</v>
      </c>
      <c r="L283" s="9" t="e">
        <f>VLOOKUP(Table1[[#This Row],[منير]],البيانات!D280:E282,2,1)</f>
        <v>#N/A</v>
      </c>
      <c r="M283" s="7"/>
      <c r="N283" s="3"/>
      <c r="O283" s="3"/>
      <c r="P283" s="3"/>
      <c r="Q283" s="3"/>
    </row>
    <row r="284" spans="4:17" x14ac:dyDescent="0.35">
      <c r="D284" s="5">
        <f t="shared" si="14"/>
        <v>44106</v>
      </c>
      <c r="E284" s="3" t="str">
        <f t="shared" si="12"/>
        <v>octobre</v>
      </c>
      <c r="F284" s="3" t="str">
        <f t="shared" si="13"/>
        <v>الجمعة</v>
      </c>
      <c r="H284" s="9" t="e">
        <f>VLOOKUP(Table1[[#This Row],[اسعد]],البيانات!D280:E283,2,1)</f>
        <v>#N/A</v>
      </c>
      <c r="J284" s="9" t="e">
        <f>VLOOKUP(Table1[[#This Row],[صالح]],البيانات!D281:E283,2,1)</f>
        <v>#N/A</v>
      </c>
      <c r="L284" s="9" t="e">
        <f>VLOOKUP(Table1[[#This Row],[منير]],البيانات!D281:E283,2,1)</f>
        <v>#N/A</v>
      </c>
      <c r="M284" s="7"/>
      <c r="N284" s="3"/>
      <c r="O284" s="3"/>
      <c r="P284" s="3"/>
      <c r="Q284" s="3"/>
    </row>
    <row r="285" spans="4:17" x14ac:dyDescent="0.35">
      <c r="D285" s="5">
        <f t="shared" si="14"/>
        <v>44107</v>
      </c>
      <c r="E285" s="3" t="str">
        <f t="shared" si="12"/>
        <v>octobre</v>
      </c>
      <c r="F285" s="3" t="str">
        <f t="shared" si="13"/>
        <v>السبت</v>
      </c>
      <c r="H285" s="9" t="e">
        <f>VLOOKUP(Table1[[#This Row],[اسعد]],البيانات!D281:E284,2,1)</f>
        <v>#N/A</v>
      </c>
      <c r="J285" s="9" t="e">
        <f>VLOOKUP(Table1[[#This Row],[صالح]],البيانات!D282:E284,2,1)</f>
        <v>#N/A</v>
      </c>
      <c r="L285" s="9" t="e">
        <f>VLOOKUP(Table1[[#This Row],[منير]],البيانات!D282:E284,2,1)</f>
        <v>#N/A</v>
      </c>
      <c r="M285" s="7"/>
      <c r="N285" s="3"/>
      <c r="O285" s="3"/>
      <c r="P285" s="3"/>
      <c r="Q285" s="3"/>
    </row>
    <row r="286" spans="4:17" x14ac:dyDescent="0.35">
      <c r="D286" s="5">
        <f t="shared" si="14"/>
        <v>44108</v>
      </c>
      <c r="E286" s="3" t="str">
        <f t="shared" si="12"/>
        <v>octobre</v>
      </c>
      <c r="F286" s="3" t="str">
        <f t="shared" si="13"/>
        <v>الأحد</v>
      </c>
      <c r="H286" s="9" t="e">
        <f>VLOOKUP(Table1[[#This Row],[اسعد]],البيانات!D282:E285,2,1)</f>
        <v>#N/A</v>
      </c>
      <c r="J286" s="9" t="e">
        <f>VLOOKUP(Table1[[#This Row],[صالح]],البيانات!D283:E285,2,1)</f>
        <v>#N/A</v>
      </c>
      <c r="L286" s="9" t="e">
        <f>VLOOKUP(Table1[[#This Row],[منير]],البيانات!D283:E285,2,1)</f>
        <v>#N/A</v>
      </c>
      <c r="M286" s="7"/>
      <c r="N286" s="3"/>
      <c r="O286" s="3"/>
      <c r="P286" s="3"/>
      <c r="Q286" s="3"/>
    </row>
    <row r="287" spans="4:17" x14ac:dyDescent="0.35">
      <c r="D287" s="5">
        <f t="shared" si="14"/>
        <v>44109</v>
      </c>
      <c r="E287" s="3" t="str">
        <f t="shared" si="12"/>
        <v>octobre</v>
      </c>
      <c r="F287" s="3" t="str">
        <f t="shared" si="13"/>
        <v>الإثنين</v>
      </c>
      <c r="H287" s="9" t="e">
        <f>VLOOKUP(Table1[[#This Row],[اسعد]],البيانات!D283:E286,2,1)</f>
        <v>#N/A</v>
      </c>
      <c r="J287" s="9" t="e">
        <f>VLOOKUP(Table1[[#This Row],[صالح]],البيانات!D284:E286,2,1)</f>
        <v>#N/A</v>
      </c>
      <c r="L287" s="9" t="e">
        <f>VLOOKUP(Table1[[#This Row],[منير]],البيانات!D284:E286,2,1)</f>
        <v>#N/A</v>
      </c>
      <c r="M287" s="7"/>
      <c r="N287" s="3"/>
      <c r="O287" s="3"/>
      <c r="P287" s="3"/>
      <c r="Q287" s="3"/>
    </row>
    <row r="288" spans="4:17" x14ac:dyDescent="0.35">
      <c r="D288" s="5">
        <f t="shared" si="14"/>
        <v>44110</v>
      </c>
      <c r="E288" s="3" t="str">
        <f t="shared" si="12"/>
        <v>octobre</v>
      </c>
      <c r="F288" s="3" t="str">
        <f t="shared" si="13"/>
        <v>الثلاثاء</v>
      </c>
      <c r="H288" s="9" t="e">
        <f>VLOOKUP(Table1[[#This Row],[اسعد]],البيانات!D284:E287,2,1)</f>
        <v>#N/A</v>
      </c>
      <c r="J288" s="9" t="e">
        <f>VLOOKUP(Table1[[#This Row],[صالح]],البيانات!D285:E287,2,1)</f>
        <v>#N/A</v>
      </c>
      <c r="L288" s="9" t="e">
        <f>VLOOKUP(Table1[[#This Row],[منير]],البيانات!D285:E287,2,1)</f>
        <v>#N/A</v>
      </c>
      <c r="M288" s="7"/>
      <c r="N288" s="3"/>
      <c r="O288" s="3"/>
      <c r="P288" s="3"/>
      <c r="Q288" s="3"/>
    </row>
    <row r="289" spans="4:17" x14ac:dyDescent="0.35">
      <c r="D289" s="5">
        <f t="shared" si="14"/>
        <v>44111</v>
      </c>
      <c r="E289" s="3" t="str">
        <f t="shared" si="12"/>
        <v>octobre</v>
      </c>
      <c r="F289" s="3" t="str">
        <f t="shared" si="13"/>
        <v>الأربعاء</v>
      </c>
      <c r="H289" s="9" t="e">
        <f>VLOOKUP(Table1[[#This Row],[اسعد]],البيانات!D285:E288,2,1)</f>
        <v>#N/A</v>
      </c>
      <c r="J289" s="9" t="e">
        <f>VLOOKUP(Table1[[#This Row],[صالح]],البيانات!D286:E288,2,1)</f>
        <v>#N/A</v>
      </c>
      <c r="L289" s="9" t="e">
        <f>VLOOKUP(Table1[[#This Row],[منير]],البيانات!D286:E288,2,1)</f>
        <v>#N/A</v>
      </c>
      <c r="M289" s="7"/>
      <c r="N289" s="3"/>
      <c r="O289" s="3"/>
      <c r="P289" s="3"/>
      <c r="Q289" s="3"/>
    </row>
    <row r="290" spans="4:17" x14ac:dyDescent="0.35">
      <c r="D290" s="5">
        <f t="shared" si="14"/>
        <v>44112</v>
      </c>
      <c r="E290" s="3" t="str">
        <f t="shared" si="12"/>
        <v>octobre</v>
      </c>
      <c r="F290" s="3" t="str">
        <f t="shared" si="13"/>
        <v>الخميس</v>
      </c>
      <c r="H290" s="9" t="e">
        <f>VLOOKUP(Table1[[#This Row],[اسعد]],البيانات!D286:E289,2,1)</f>
        <v>#N/A</v>
      </c>
      <c r="J290" s="9" t="e">
        <f>VLOOKUP(Table1[[#This Row],[صالح]],البيانات!D287:E289,2,1)</f>
        <v>#N/A</v>
      </c>
      <c r="L290" s="9" t="e">
        <f>VLOOKUP(Table1[[#This Row],[منير]],البيانات!D287:E289,2,1)</f>
        <v>#N/A</v>
      </c>
      <c r="M290" s="7"/>
      <c r="N290" s="3"/>
      <c r="O290" s="3"/>
      <c r="P290" s="3"/>
      <c r="Q290" s="3"/>
    </row>
    <row r="291" spans="4:17" x14ac:dyDescent="0.35">
      <c r="D291" s="5">
        <f t="shared" si="14"/>
        <v>44113</v>
      </c>
      <c r="E291" s="3" t="str">
        <f t="shared" si="12"/>
        <v>octobre</v>
      </c>
      <c r="F291" s="3" t="str">
        <f t="shared" si="13"/>
        <v>الجمعة</v>
      </c>
      <c r="H291" s="9" t="e">
        <f>VLOOKUP(Table1[[#This Row],[اسعد]],البيانات!D287:E290,2,1)</f>
        <v>#N/A</v>
      </c>
      <c r="J291" s="9" t="e">
        <f>VLOOKUP(Table1[[#This Row],[صالح]],البيانات!D288:E290,2,1)</f>
        <v>#N/A</v>
      </c>
      <c r="L291" s="9" t="e">
        <f>VLOOKUP(Table1[[#This Row],[منير]],البيانات!D288:E290,2,1)</f>
        <v>#N/A</v>
      </c>
      <c r="M291" s="7"/>
      <c r="N291" s="3"/>
      <c r="O291" s="3"/>
      <c r="P291" s="3"/>
      <c r="Q291" s="3"/>
    </row>
    <row r="292" spans="4:17" x14ac:dyDescent="0.35">
      <c r="D292" s="5">
        <f t="shared" si="14"/>
        <v>44114</v>
      </c>
      <c r="E292" s="3" t="str">
        <f t="shared" si="12"/>
        <v>octobre</v>
      </c>
      <c r="F292" s="3" t="str">
        <f t="shared" si="13"/>
        <v>السبت</v>
      </c>
      <c r="H292" s="9" t="e">
        <f>VLOOKUP(Table1[[#This Row],[اسعد]],البيانات!D288:E291,2,1)</f>
        <v>#N/A</v>
      </c>
      <c r="J292" s="9" t="e">
        <f>VLOOKUP(Table1[[#This Row],[صالح]],البيانات!D289:E291,2,1)</f>
        <v>#N/A</v>
      </c>
      <c r="L292" s="9" t="e">
        <f>VLOOKUP(Table1[[#This Row],[منير]],البيانات!D289:E291,2,1)</f>
        <v>#N/A</v>
      </c>
      <c r="M292" s="7"/>
      <c r="N292" s="3"/>
      <c r="O292" s="3"/>
      <c r="P292" s="3"/>
      <c r="Q292" s="3"/>
    </row>
    <row r="293" spans="4:17" x14ac:dyDescent="0.35">
      <c r="D293" s="5">
        <f t="shared" si="14"/>
        <v>44115</v>
      </c>
      <c r="E293" s="3" t="str">
        <f t="shared" si="12"/>
        <v>octobre</v>
      </c>
      <c r="F293" s="3" t="str">
        <f t="shared" si="13"/>
        <v>الأحد</v>
      </c>
      <c r="H293" s="9" t="e">
        <f>VLOOKUP(Table1[[#This Row],[اسعد]],البيانات!D289:E292,2,1)</f>
        <v>#N/A</v>
      </c>
      <c r="J293" s="9" t="e">
        <f>VLOOKUP(Table1[[#This Row],[صالح]],البيانات!D290:E292,2,1)</f>
        <v>#N/A</v>
      </c>
      <c r="L293" s="9" t="e">
        <f>VLOOKUP(Table1[[#This Row],[منير]],البيانات!D290:E292,2,1)</f>
        <v>#N/A</v>
      </c>
      <c r="M293" s="7"/>
      <c r="N293" s="3"/>
      <c r="O293" s="3"/>
      <c r="P293" s="3"/>
      <c r="Q293" s="3"/>
    </row>
    <row r="294" spans="4:17" x14ac:dyDescent="0.35">
      <c r="D294" s="5">
        <f t="shared" si="14"/>
        <v>44116</v>
      </c>
      <c r="E294" s="3" t="str">
        <f t="shared" si="12"/>
        <v>octobre</v>
      </c>
      <c r="F294" s="3" t="str">
        <f t="shared" si="13"/>
        <v>الإثنين</v>
      </c>
      <c r="H294" s="9" t="e">
        <f>VLOOKUP(Table1[[#This Row],[اسعد]],البيانات!D290:E293,2,1)</f>
        <v>#N/A</v>
      </c>
      <c r="J294" s="9" t="e">
        <f>VLOOKUP(Table1[[#This Row],[صالح]],البيانات!D291:E293,2,1)</f>
        <v>#N/A</v>
      </c>
      <c r="L294" s="9" t="e">
        <f>VLOOKUP(Table1[[#This Row],[منير]],البيانات!D291:E293,2,1)</f>
        <v>#N/A</v>
      </c>
      <c r="M294" s="7"/>
      <c r="N294" s="3"/>
      <c r="O294" s="3"/>
      <c r="P294" s="3"/>
      <c r="Q294" s="3"/>
    </row>
    <row r="295" spans="4:17" x14ac:dyDescent="0.35">
      <c r="D295" s="5">
        <f t="shared" si="14"/>
        <v>44117</v>
      </c>
      <c r="E295" s="3" t="str">
        <f t="shared" si="12"/>
        <v>octobre</v>
      </c>
      <c r="F295" s="3" t="str">
        <f t="shared" si="13"/>
        <v>الثلاثاء</v>
      </c>
      <c r="H295" s="9" t="e">
        <f>VLOOKUP(Table1[[#This Row],[اسعد]],البيانات!D291:E294,2,1)</f>
        <v>#N/A</v>
      </c>
      <c r="J295" s="9" t="e">
        <f>VLOOKUP(Table1[[#This Row],[صالح]],البيانات!D292:E294,2,1)</f>
        <v>#N/A</v>
      </c>
      <c r="L295" s="9" t="e">
        <f>VLOOKUP(Table1[[#This Row],[منير]],البيانات!D292:E294,2,1)</f>
        <v>#N/A</v>
      </c>
      <c r="M295" s="7"/>
      <c r="N295" s="3"/>
      <c r="O295" s="3"/>
      <c r="P295" s="3"/>
      <c r="Q295" s="3"/>
    </row>
    <row r="296" spans="4:17" x14ac:dyDescent="0.35">
      <c r="D296" s="5">
        <f t="shared" si="14"/>
        <v>44118</v>
      </c>
      <c r="E296" s="3" t="str">
        <f t="shared" si="12"/>
        <v>octobre</v>
      </c>
      <c r="F296" s="3" t="str">
        <f t="shared" si="13"/>
        <v>الأربعاء</v>
      </c>
      <c r="H296" s="9" t="e">
        <f>VLOOKUP(Table1[[#This Row],[اسعد]],البيانات!D292:E295,2,1)</f>
        <v>#N/A</v>
      </c>
      <c r="J296" s="9" t="e">
        <f>VLOOKUP(Table1[[#This Row],[صالح]],البيانات!D293:E295,2,1)</f>
        <v>#N/A</v>
      </c>
      <c r="L296" s="9" t="e">
        <f>VLOOKUP(Table1[[#This Row],[منير]],البيانات!D293:E295,2,1)</f>
        <v>#N/A</v>
      </c>
      <c r="M296" s="7"/>
      <c r="N296" s="3"/>
      <c r="O296" s="3"/>
      <c r="P296" s="3"/>
      <c r="Q296" s="3"/>
    </row>
    <row r="297" spans="4:17" x14ac:dyDescent="0.35">
      <c r="D297" s="5">
        <f t="shared" si="14"/>
        <v>44119</v>
      </c>
      <c r="E297" s="3" t="str">
        <f t="shared" si="12"/>
        <v>octobre</v>
      </c>
      <c r="F297" s="3" t="str">
        <f t="shared" si="13"/>
        <v>الخميس</v>
      </c>
      <c r="H297" s="9" t="e">
        <f>VLOOKUP(Table1[[#This Row],[اسعد]],البيانات!D293:E296,2,1)</f>
        <v>#N/A</v>
      </c>
      <c r="J297" s="9" t="e">
        <f>VLOOKUP(Table1[[#This Row],[صالح]],البيانات!D294:E296,2,1)</f>
        <v>#N/A</v>
      </c>
      <c r="L297" s="9" t="e">
        <f>VLOOKUP(Table1[[#This Row],[منير]],البيانات!D294:E296,2,1)</f>
        <v>#N/A</v>
      </c>
      <c r="M297" s="7"/>
      <c r="N297" s="3"/>
      <c r="O297" s="3"/>
      <c r="P297" s="3"/>
      <c r="Q297" s="3"/>
    </row>
    <row r="298" spans="4:17" x14ac:dyDescent="0.35">
      <c r="D298" s="5">
        <f t="shared" si="14"/>
        <v>44120</v>
      </c>
      <c r="E298" s="3" t="str">
        <f t="shared" si="12"/>
        <v>octobre</v>
      </c>
      <c r="F298" s="3" t="str">
        <f t="shared" si="13"/>
        <v>الجمعة</v>
      </c>
      <c r="H298" s="9" t="e">
        <f>VLOOKUP(Table1[[#This Row],[اسعد]],البيانات!D294:E297,2,1)</f>
        <v>#N/A</v>
      </c>
      <c r="J298" s="9" t="e">
        <f>VLOOKUP(Table1[[#This Row],[صالح]],البيانات!D295:E297,2,1)</f>
        <v>#N/A</v>
      </c>
      <c r="L298" s="9" t="e">
        <f>VLOOKUP(Table1[[#This Row],[منير]],البيانات!D295:E297,2,1)</f>
        <v>#N/A</v>
      </c>
      <c r="M298" s="7"/>
      <c r="N298" s="3"/>
      <c r="O298" s="3"/>
      <c r="P298" s="3"/>
      <c r="Q298" s="3"/>
    </row>
    <row r="299" spans="4:17" x14ac:dyDescent="0.35">
      <c r="D299" s="5">
        <f t="shared" si="14"/>
        <v>44121</v>
      </c>
      <c r="E299" s="3" t="str">
        <f t="shared" si="12"/>
        <v>octobre</v>
      </c>
      <c r="F299" s="3" t="str">
        <f t="shared" si="13"/>
        <v>السبت</v>
      </c>
      <c r="H299" s="9" t="e">
        <f>VLOOKUP(Table1[[#This Row],[اسعد]],البيانات!D295:E298,2,1)</f>
        <v>#N/A</v>
      </c>
      <c r="J299" s="9" t="e">
        <f>VLOOKUP(Table1[[#This Row],[صالح]],البيانات!D296:E298,2,1)</f>
        <v>#N/A</v>
      </c>
      <c r="L299" s="9" t="e">
        <f>VLOOKUP(Table1[[#This Row],[منير]],البيانات!D296:E298,2,1)</f>
        <v>#N/A</v>
      </c>
      <c r="M299" s="7"/>
      <c r="N299" s="3"/>
      <c r="O299" s="3"/>
      <c r="P299" s="3"/>
      <c r="Q299" s="3"/>
    </row>
    <row r="300" spans="4:17" x14ac:dyDescent="0.35">
      <c r="D300" s="5">
        <f t="shared" si="14"/>
        <v>44122</v>
      </c>
      <c r="E300" s="3" t="str">
        <f t="shared" si="12"/>
        <v>octobre</v>
      </c>
      <c r="F300" s="3" t="str">
        <f t="shared" si="13"/>
        <v>الأحد</v>
      </c>
      <c r="H300" s="9" t="e">
        <f>VLOOKUP(Table1[[#This Row],[اسعد]],البيانات!D296:E299,2,1)</f>
        <v>#N/A</v>
      </c>
      <c r="J300" s="9" t="e">
        <f>VLOOKUP(Table1[[#This Row],[صالح]],البيانات!D297:E299,2,1)</f>
        <v>#N/A</v>
      </c>
      <c r="L300" s="9" t="e">
        <f>VLOOKUP(Table1[[#This Row],[منير]],البيانات!D297:E299,2,1)</f>
        <v>#N/A</v>
      </c>
      <c r="M300" s="7"/>
      <c r="N300" s="3"/>
      <c r="O300" s="3"/>
      <c r="P300" s="3"/>
      <c r="Q300" s="3"/>
    </row>
    <row r="301" spans="4:17" x14ac:dyDescent="0.35">
      <c r="D301" s="5">
        <f t="shared" si="14"/>
        <v>44123</v>
      </c>
      <c r="E301" s="3" t="str">
        <f t="shared" si="12"/>
        <v>octobre</v>
      </c>
      <c r="F301" s="3" t="str">
        <f t="shared" si="13"/>
        <v>الإثنين</v>
      </c>
      <c r="H301" s="9" t="e">
        <f>VLOOKUP(Table1[[#This Row],[اسعد]],البيانات!D297:E300,2,1)</f>
        <v>#N/A</v>
      </c>
      <c r="J301" s="9" t="e">
        <f>VLOOKUP(Table1[[#This Row],[صالح]],البيانات!D298:E300,2,1)</f>
        <v>#N/A</v>
      </c>
      <c r="L301" s="9" t="e">
        <f>VLOOKUP(Table1[[#This Row],[منير]],البيانات!D298:E300,2,1)</f>
        <v>#N/A</v>
      </c>
      <c r="M301" s="7"/>
      <c r="N301" s="3"/>
      <c r="O301" s="3"/>
      <c r="P301" s="3"/>
      <c r="Q301" s="3"/>
    </row>
    <row r="302" spans="4:17" x14ac:dyDescent="0.35">
      <c r="D302" s="5">
        <f t="shared" si="14"/>
        <v>44124</v>
      </c>
      <c r="E302" s="3" t="str">
        <f t="shared" si="12"/>
        <v>octobre</v>
      </c>
      <c r="F302" s="3" t="str">
        <f t="shared" si="13"/>
        <v>الثلاثاء</v>
      </c>
      <c r="H302" s="9" t="e">
        <f>VLOOKUP(Table1[[#This Row],[اسعد]],البيانات!D298:E301,2,1)</f>
        <v>#N/A</v>
      </c>
      <c r="J302" s="9" t="e">
        <f>VLOOKUP(Table1[[#This Row],[صالح]],البيانات!D299:E301,2,1)</f>
        <v>#N/A</v>
      </c>
      <c r="L302" s="9" t="e">
        <f>VLOOKUP(Table1[[#This Row],[منير]],البيانات!D299:E301,2,1)</f>
        <v>#N/A</v>
      </c>
      <c r="M302" s="7"/>
      <c r="N302" s="3"/>
      <c r="O302" s="3"/>
      <c r="P302" s="3"/>
      <c r="Q302" s="3"/>
    </row>
    <row r="303" spans="4:17" x14ac:dyDescent="0.35">
      <c r="D303" s="5">
        <f t="shared" si="14"/>
        <v>44125</v>
      </c>
      <c r="E303" s="3" t="str">
        <f t="shared" si="12"/>
        <v>octobre</v>
      </c>
      <c r="F303" s="3" t="str">
        <f t="shared" si="13"/>
        <v>الأربعاء</v>
      </c>
      <c r="H303" s="9" t="e">
        <f>VLOOKUP(Table1[[#This Row],[اسعد]],البيانات!D299:E302,2,1)</f>
        <v>#N/A</v>
      </c>
      <c r="J303" s="9" t="e">
        <f>VLOOKUP(Table1[[#This Row],[صالح]],البيانات!D300:E302,2,1)</f>
        <v>#N/A</v>
      </c>
      <c r="L303" s="9" t="e">
        <f>VLOOKUP(Table1[[#This Row],[منير]],البيانات!D300:E302,2,1)</f>
        <v>#N/A</v>
      </c>
      <c r="M303" s="7"/>
      <c r="N303" s="3"/>
      <c r="O303" s="3"/>
      <c r="P303" s="3"/>
      <c r="Q303" s="3"/>
    </row>
    <row r="304" spans="4:17" x14ac:dyDescent="0.35">
      <c r="D304" s="5">
        <f t="shared" si="14"/>
        <v>44126</v>
      </c>
      <c r="E304" s="3" t="str">
        <f t="shared" si="12"/>
        <v>octobre</v>
      </c>
      <c r="F304" s="3" t="str">
        <f t="shared" si="13"/>
        <v>الخميس</v>
      </c>
      <c r="H304" s="9" t="e">
        <f>VLOOKUP(Table1[[#This Row],[اسعد]],البيانات!D300:E303,2,1)</f>
        <v>#N/A</v>
      </c>
      <c r="J304" s="9" t="e">
        <f>VLOOKUP(Table1[[#This Row],[صالح]],البيانات!D301:E303,2,1)</f>
        <v>#N/A</v>
      </c>
      <c r="L304" s="9" t="e">
        <f>VLOOKUP(Table1[[#This Row],[منير]],البيانات!D301:E303,2,1)</f>
        <v>#N/A</v>
      </c>
      <c r="M304" s="7"/>
      <c r="N304" s="3"/>
      <c r="O304" s="3"/>
      <c r="P304" s="3"/>
      <c r="Q304" s="3"/>
    </row>
    <row r="305" spans="4:17" x14ac:dyDescent="0.35">
      <c r="D305" s="5">
        <f t="shared" si="14"/>
        <v>44127</v>
      </c>
      <c r="E305" s="3" t="str">
        <f t="shared" si="12"/>
        <v>octobre</v>
      </c>
      <c r="F305" s="3" t="str">
        <f t="shared" si="13"/>
        <v>الجمعة</v>
      </c>
      <c r="H305" s="9" t="e">
        <f>VLOOKUP(Table1[[#This Row],[اسعد]],البيانات!D301:E304,2,1)</f>
        <v>#N/A</v>
      </c>
      <c r="J305" s="9" t="e">
        <f>VLOOKUP(Table1[[#This Row],[صالح]],البيانات!D302:E304,2,1)</f>
        <v>#N/A</v>
      </c>
      <c r="L305" s="9" t="e">
        <f>VLOOKUP(Table1[[#This Row],[منير]],البيانات!D302:E304,2,1)</f>
        <v>#N/A</v>
      </c>
      <c r="M305" s="7"/>
      <c r="N305" s="3"/>
      <c r="O305" s="3"/>
      <c r="P305" s="3"/>
      <c r="Q305" s="3"/>
    </row>
    <row r="306" spans="4:17" x14ac:dyDescent="0.35">
      <c r="D306" s="5">
        <f t="shared" si="14"/>
        <v>44128</v>
      </c>
      <c r="E306" s="3" t="str">
        <f t="shared" si="12"/>
        <v>octobre</v>
      </c>
      <c r="F306" s="3" t="str">
        <f t="shared" si="13"/>
        <v>السبت</v>
      </c>
      <c r="H306" s="9" t="e">
        <f>VLOOKUP(Table1[[#This Row],[اسعد]],البيانات!D302:E305,2,1)</f>
        <v>#N/A</v>
      </c>
      <c r="J306" s="9" t="e">
        <f>VLOOKUP(Table1[[#This Row],[صالح]],البيانات!D303:E305,2,1)</f>
        <v>#N/A</v>
      </c>
      <c r="L306" s="9" t="e">
        <f>VLOOKUP(Table1[[#This Row],[منير]],البيانات!D303:E305,2,1)</f>
        <v>#N/A</v>
      </c>
      <c r="M306" s="7"/>
      <c r="N306" s="3"/>
      <c r="O306" s="3"/>
      <c r="P306" s="3"/>
      <c r="Q306" s="3"/>
    </row>
    <row r="307" spans="4:17" x14ac:dyDescent="0.35">
      <c r="D307" s="5">
        <f t="shared" si="14"/>
        <v>44129</v>
      </c>
      <c r="E307" s="3" t="str">
        <f t="shared" si="12"/>
        <v>octobre</v>
      </c>
      <c r="F307" s="3" t="str">
        <f t="shared" si="13"/>
        <v>الأحد</v>
      </c>
      <c r="H307" s="9" t="e">
        <f>VLOOKUP(Table1[[#This Row],[اسعد]],البيانات!D303:E306,2,1)</f>
        <v>#N/A</v>
      </c>
      <c r="J307" s="9" t="e">
        <f>VLOOKUP(Table1[[#This Row],[صالح]],البيانات!D304:E306,2,1)</f>
        <v>#N/A</v>
      </c>
      <c r="L307" s="9" t="e">
        <f>VLOOKUP(Table1[[#This Row],[منير]],البيانات!D304:E306,2,1)</f>
        <v>#N/A</v>
      </c>
      <c r="M307" s="7"/>
      <c r="N307" s="3"/>
      <c r="O307" s="3"/>
      <c r="P307" s="3"/>
      <c r="Q307" s="3"/>
    </row>
    <row r="308" spans="4:17" x14ac:dyDescent="0.35">
      <c r="D308" s="5">
        <f t="shared" si="14"/>
        <v>44130</v>
      </c>
      <c r="E308" s="3" t="str">
        <f t="shared" si="12"/>
        <v>octobre</v>
      </c>
      <c r="F308" s="3" t="str">
        <f t="shared" si="13"/>
        <v>الإثنين</v>
      </c>
      <c r="H308" s="9" t="e">
        <f>VLOOKUP(Table1[[#This Row],[اسعد]],البيانات!D304:E307,2,1)</f>
        <v>#N/A</v>
      </c>
      <c r="J308" s="9" t="e">
        <f>VLOOKUP(Table1[[#This Row],[صالح]],البيانات!D305:E307,2,1)</f>
        <v>#N/A</v>
      </c>
      <c r="L308" s="9" t="e">
        <f>VLOOKUP(Table1[[#This Row],[منير]],البيانات!D305:E307,2,1)</f>
        <v>#N/A</v>
      </c>
      <c r="M308" s="7"/>
      <c r="N308" s="3"/>
      <c r="O308" s="3"/>
      <c r="P308" s="3"/>
      <c r="Q308" s="3"/>
    </row>
    <row r="309" spans="4:17" x14ac:dyDescent="0.35">
      <c r="D309" s="5">
        <f t="shared" si="14"/>
        <v>44131</v>
      </c>
      <c r="E309" s="3" t="str">
        <f t="shared" si="12"/>
        <v>octobre</v>
      </c>
      <c r="F309" s="3" t="str">
        <f t="shared" si="13"/>
        <v>الثلاثاء</v>
      </c>
      <c r="H309" s="9" t="e">
        <f>VLOOKUP(Table1[[#This Row],[اسعد]],البيانات!D305:E308,2,1)</f>
        <v>#N/A</v>
      </c>
      <c r="J309" s="9" t="e">
        <f>VLOOKUP(Table1[[#This Row],[صالح]],البيانات!D306:E308,2,1)</f>
        <v>#N/A</v>
      </c>
      <c r="L309" s="9" t="e">
        <f>VLOOKUP(Table1[[#This Row],[منير]],البيانات!D306:E308,2,1)</f>
        <v>#N/A</v>
      </c>
      <c r="M309" s="7"/>
      <c r="N309" s="3"/>
      <c r="O309" s="3"/>
      <c r="P309" s="3"/>
      <c r="Q309" s="3"/>
    </row>
    <row r="310" spans="4:17" x14ac:dyDescent="0.35">
      <c r="D310" s="5">
        <f t="shared" si="14"/>
        <v>44132</v>
      </c>
      <c r="E310" s="3" t="str">
        <f t="shared" si="12"/>
        <v>octobre</v>
      </c>
      <c r="F310" s="3" t="str">
        <f t="shared" si="13"/>
        <v>الأربعاء</v>
      </c>
      <c r="H310" s="9" t="e">
        <f>VLOOKUP(Table1[[#This Row],[اسعد]],البيانات!D306:E309,2,1)</f>
        <v>#N/A</v>
      </c>
      <c r="J310" s="9" t="e">
        <f>VLOOKUP(Table1[[#This Row],[صالح]],البيانات!D307:E309,2,1)</f>
        <v>#N/A</v>
      </c>
      <c r="L310" s="9" t="e">
        <f>VLOOKUP(Table1[[#This Row],[منير]],البيانات!D307:E309,2,1)</f>
        <v>#N/A</v>
      </c>
      <c r="M310" s="7"/>
      <c r="N310" s="3"/>
      <c r="O310" s="3"/>
      <c r="P310" s="3"/>
      <c r="Q310" s="3"/>
    </row>
    <row r="311" spans="4:17" x14ac:dyDescent="0.35">
      <c r="D311" s="5">
        <f t="shared" si="14"/>
        <v>44133</v>
      </c>
      <c r="E311" s="3" t="str">
        <f t="shared" si="12"/>
        <v>octobre</v>
      </c>
      <c r="F311" s="3" t="str">
        <f t="shared" si="13"/>
        <v>الخميس</v>
      </c>
      <c r="H311" s="9" t="e">
        <f>VLOOKUP(Table1[[#This Row],[اسعد]],البيانات!D307:E310,2,1)</f>
        <v>#N/A</v>
      </c>
      <c r="J311" s="9" t="e">
        <f>VLOOKUP(Table1[[#This Row],[صالح]],البيانات!D308:E310,2,1)</f>
        <v>#N/A</v>
      </c>
      <c r="L311" s="9" t="e">
        <f>VLOOKUP(Table1[[#This Row],[منير]],البيانات!D308:E310,2,1)</f>
        <v>#N/A</v>
      </c>
      <c r="M311" s="7"/>
      <c r="N311" s="3"/>
      <c r="O311" s="3"/>
      <c r="P311" s="3"/>
      <c r="Q311" s="3"/>
    </row>
    <row r="312" spans="4:17" x14ac:dyDescent="0.35">
      <c r="D312" s="5">
        <f t="shared" si="14"/>
        <v>44134</v>
      </c>
      <c r="E312" s="3" t="str">
        <f t="shared" si="12"/>
        <v>octobre</v>
      </c>
      <c r="F312" s="3" t="str">
        <f t="shared" si="13"/>
        <v>الجمعة</v>
      </c>
      <c r="H312" s="9" t="e">
        <f>VLOOKUP(Table1[[#This Row],[اسعد]],البيانات!D308:E311,2,1)</f>
        <v>#N/A</v>
      </c>
      <c r="J312" s="9" t="e">
        <f>VLOOKUP(Table1[[#This Row],[صالح]],البيانات!D309:E311,2,1)</f>
        <v>#N/A</v>
      </c>
      <c r="L312" s="9" t="e">
        <f>VLOOKUP(Table1[[#This Row],[منير]],البيانات!D309:E311,2,1)</f>
        <v>#N/A</v>
      </c>
      <c r="M312" s="7"/>
      <c r="N312" s="3"/>
      <c r="O312" s="3"/>
      <c r="P312" s="3"/>
      <c r="Q312" s="3"/>
    </row>
    <row r="313" spans="4:17" x14ac:dyDescent="0.35">
      <c r="D313" s="5">
        <f t="shared" si="14"/>
        <v>44135</v>
      </c>
      <c r="E313" s="3" t="str">
        <f t="shared" si="12"/>
        <v>octobre</v>
      </c>
      <c r="F313" s="3" t="str">
        <f t="shared" si="13"/>
        <v>السبت</v>
      </c>
      <c r="H313" s="9" t="e">
        <f>VLOOKUP(Table1[[#This Row],[اسعد]],البيانات!D309:E312,2,1)</f>
        <v>#N/A</v>
      </c>
      <c r="J313" s="9" t="e">
        <f>VLOOKUP(Table1[[#This Row],[صالح]],البيانات!D310:E312,2,1)</f>
        <v>#N/A</v>
      </c>
      <c r="L313" s="9" t="e">
        <f>VLOOKUP(Table1[[#This Row],[منير]],البيانات!D310:E312,2,1)</f>
        <v>#N/A</v>
      </c>
      <c r="M313" s="7"/>
      <c r="N313" s="3"/>
      <c r="O313" s="3"/>
      <c r="P313" s="3"/>
      <c r="Q313" s="3"/>
    </row>
    <row r="314" spans="4:17" x14ac:dyDescent="0.35">
      <c r="D314" s="5">
        <f t="shared" si="14"/>
        <v>44136</v>
      </c>
      <c r="E314" s="3" t="str">
        <f t="shared" si="12"/>
        <v>novembre</v>
      </c>
      <c r="F314" s="3" t="str">
        <f t="shared" si="13"/>
        <v>الأحد</v>
      </c>
      <c r="H314" s="9" t="e">
        <f>VLOOKUP(Table1[[#This Row],[اسعد]],البيانات!D310:E313,2,1)</f>
        <v>#N/A</v>
      </c>
      <c r="J314" s="9" t="e">
        <f>VLOOKUP(Table1[[#This Row],[صالح]],البيانات!D311:E313,2,1)</f>
        <v>#N/A</v>
      </c>
      <c r="L314" s="9" t="e">
        <f>VLOOKUP(Table1[[#This Row],[منير]],البيانات!D311:E313,2,1)</f>
        <v>#N/A</v>
      </c>
      <c r="M314" s="7"/>
      <c r="N314" s="3"/>
      <c r="O314" s="3"/>
      <c r="P314" s="3"/>
      <c r="Q314" s="3"/>
    </row>
    <row r="315" spans="4:17" x14ac:dyDescent="0.35">
      <c r="D315" s="5">
        <f t="shared" si="14"/>
        <v>44137</v>
      </c>
      <c r="E315" s="3" t="str">
        <f t="shared" si="12"/>
        <v>novembre</v>
      </c>
      <c r="F315" s="3" t="str">
        <f t="shared" si="13"/>
        <v>الإثنين</v>
      </c>
      <c r="H315" s="9" t="e">
        <f>VLOOKUP(Table1[[#This Row],[اسعد]],البيانات!D311:E314,2,1)</f>
        <v>#N/A</v>
      </c>
      <c r="J315" s="9" t="e">
        <f>VLOOKUP(Table1[[#This Row],[صالح]],البيانات!D312:E314,2,1)</f>
        <v>#N/A</v>
      </c>
      <c r="L315" s="9" t="e">
        <f>VLOOKUP(Table1[[#This Row],[منير]],البيانات!D312:E314,2,1)</f>
        <v>#N/A</v>
      </c>
      <c r="M315" s="7"/>
      <c r="N315" s="3"/>
      <c r="O315" s="3"/>
      <c r="P315" s="3"/>
      <c r="Q315" s="3"/>
    </row>
    <row r="316" spans="4:17" x14ac:dyDescent="0.35">
      <c r="D316" s="5">
        <f t="shared" si="14"/>
        <v>44138</v>
      </c>
      <c r="E316" s="3" t="str">
        <f t="shared" si="12"/>
        <v>novembre</v>
      </c>
      <c r="F316" s="3" t="str">
        <f t="shared" si="13"/>
        <v>الثلاثاء</v>
      </c>
      <c r="H316" s="9" t="e">
        <f>VLOOKUP(Table1[[#This Row],[اسعد]],البيانات!D312:E315,2,1)</f>
        <v>#N/A</v>
      </c>
      <c r="J316" s="9" t="e">
        <f>VLOOKUP(Table1[[#This Row],[صالح]],البيانات!D313:E315,2,1)</f>
        <v>#N/A</v>
      </c>
      <c r="L316" s="9" t="e">
        <f>VLOOKUP(Table1[[#This Row],[منير]],البيانات!D313:E315,2,1)</f>
        <v>#N/A</v>
      </c>
      <c r="M316" s="7"/>
      <c r="N316" s="3"/>
      <c r="O316" s="3"/>
      <c r="P316" s="3"/>
      <c r="Q316" s="3"/>
    </row>
    <row r="317" spans="4:17" x14ac:dyDescent="0.35">
      <c r="D317" s="5">
        <f t="shared" si="14"/>
        <v>44139</v>
      </c>
      <c r="E317" s="3" t="str">
        <f t="shared" si="12"/>
        <v>novembre</v>
      </c>
      <c r="F317" s="3" t="str">
        <f t="shared" si="13"/>
        <v>الأربعاء</v>
      </c>
      <c r="H317" s="9" t="e">
        <f>VLOOKUP(Table1[[#This Row],[اسعد]],البيانات!D313:E316,2,1)</f>
        <v>#N/A</v>
      </c>
      <c r="J317" s="9" t="e">
        <f>VLOOKUP(Table1[[#This Row],[صالح]],البيانات!D314:E316,2,1)</f>
        <v>#N/A</v>
      </c>
      <c r="L317" s="9" t="e">
        <f>VLOOKUP(Table1[[#This Row],[منير]],البيانات!D314:E316,2,1)</f>
        <v>#N/A</v>
      </c>
      <c r="M317" s="7"/>
      <c r="N317" s="3"/>
      <c r="O317" s="3"/>
      <c r="P317" s="3"/>
      <c r="Q317" s="3"/>
    </row>
    <row r="318" spans="4:17" x14ac:dyDescent="0.35">
      <c r="D318" s="5">
        <f t="shared" si="14"/>
        <v>44140</v>
      </c>
      <c r="E318" s="3" t="str">
        <f t="shared" si="12"/>
        <v>novembre</v>
      </c>
      <c r="F318" s="3" t="str">
        <f t="shared" si="13"/>
        <v>الخميس</v>
      </c>
      <c r="H318" s="9" t="e">
        <f>VLOOKUP(Table1[[#This Row],[اسعد]],البيانات!D314:E317,2,1)</f>
        <v>#N/A</v>
      </c>
      <c r="J318" s="9" t="e">
        <f>VLOOKUP(Table1[[#This Row],[صالح]],البيانات!D315:E317,2,1)</f>
        <v>#N/A</v>
      </c>
      <c r="L318" s="9" t="e">
        <f>VLOOKUP(Table1[[#This Row],[منير]],البيانات!D315:E317,2,1)</f>
        <v>#N/A</v>
      </c>
      <c r="M318" s="7"/>
      <c r="N318" s="3"/>
      <c r="O318" s="3"/>
      <c r="P318" s="3"/>
      <c r="Q318" s="3"/>
    </row>
    <row r="319" spans="4:17" x14ac:dyDescent="0.35">
      <c r="D319" s="5">
        <f t="shared" si="14"/>
        <v>44141</v>
      </c>
      <c r="E319" s="3" t="str">
        <f t="shared" si="12"/>
        <v>novembre</v>
      </c>
      <c r="F319" s="3" t="str">
        <f t="shared" si="13"/>
        <v>الجمعة</v>
      </c>
      <c r="H319" s="9" t="e">
        <f>VLOOKUP(Table1[[#This Row],[اسعد]],البيانات!D315:E318,2,1)</f>
        <v>#N/A</v>
      </c>
      <c r="J319" s="9" t="e">
        <f>VLOOKUP(Table1[[#This Row],[صالح]],البيانات!D316:E318,2,1)</f>
        <v>#N/A</v>
      </c>
      <c r="L319" s="9" t="e">
        <f>VLOOKUP(Table1[[#This Row],[منير]],البيانات!D316:E318,2,1)</f>
        <v>#N/A</v>
      </c>
      <c r="M319" s="7"/>
      <c r="N319" s="3"/>
      <c r="O319" s="3"/>
      <c r="P319" s="3"/>
      <c r="Q319" s="3"/>
    </row>
    <row r="320" spans="4:17" x14ac:dyDescent="0.35">
      <c r="D320" s="5">
        <f t="shared" si="14"/>
        <v>44142</v>
      </c>
      <c r="E320" s="3" t="str">
        <f t="shared" si="12"/>
        <v>novembre</v>
      </c>
      <c r="F320" s="3" t="str">
        <f t="shared" si="13"/>
        <v>السبت</v>
      </c>
      <c r="H320" s="9" t="e">
        <f>VLOOKUP(Table1[[#This Row],[اسعد]],البيانات!D316:E319,2,1)</f>
        <v>#N/A</v>
      </c>
      <c r="J320" s="9" t="e">
        <f>VLOOKUP(Table1[[#This Row],[صالح]],البيانات!D317:E319,2,1)</f>
        <v>#N/A</v>
      </c>
      <c r="L320" s="9" t="e">
        <f>VLOOKUP(Table1[[#This Row],[منير]],البيانات!D317:E319,2,1)</f>
        <v>#N/A</v>
      </c>
      <c r="M320" s="7"/>
      <c r="N320" s="3"/>
      <c r="O320" s="3"/>
      <c r="P320" s="3"/>
      <c r="Q320" s="3"/>
    </row>
    <row r="321" spans="4:17" x14ac:dyDescent="0.35">
      <c r="D321" s="5">
        <f t="shared" si="14"/>
        <v>44143</v>
      </c>
      <c r="E321" s="3" t="str">
        <f t="shared" si="12"/>
        <v>novembre</v>
      </c>
      <c r="F321" s="3" t="str">
        <f t="shared" si="13"/>
        <v>الأحد</v>
      </c>
      <c r="H321" s="9" t="e">
        <f>VLOOKUP(Table1[[#This Row],[اسعد]],البيانات!D317:E320,2,1)</f>
        <v>#N/A</v>
      </c>
      <c r="J321" s="9" t="e">
        <f>VLOOKUP(Table1[[#This Row],[صالح]],البيانات!D318:E320,2,1)</f>
        <v>#N/A</v>
      </c>
      <c r="L321" s="9" t="e">
        <f>VLOOKUP(Table1[[#This Row],[منير]],البيانات!D318:E320,2,1)</f>
        <v>#N/A</v>
      </c>
      <c r="M321" s="7"/>
      <c r="N321" s="3"/>
      <c r="O321" s="3"/>
      <c r="P321" s="3"/>
      <c r="Q321" s="3"/>
    </row>
    <row r="322" spans="4:17" x14ac:dyDescent="0.35">
      <c r="D322" s="5">
        <f t="shared" si="14"/>
        <v>44144</v>
      </c>
      <c r="E322" s="3" t="str">
        <f t="shared" si="12"/>
        <v>novembre</v>
      </c>
      <c r="F322" s="3" t="str">
        <f t="shared" si="13"/>
        <v>الإثنين</v>
      </c>
      <c r="H322" s="9" t="e">
        <f>VLOOKUP(Table1[[#This Row],[اسعد]],البيانات!D318:E321,2,1)</f>
        <v>#N/A</v>
      </c>
      <c r="J322" s="9" t="e">
        <f>VLOOKUP(Table1[[#This Row],[صالح]],البيانات!D319:E321,2,1)</f>
        <v>#N/A</v>
      </c>
      <c r="L322" s="9" t="e">
        <f>VLOOKUP(Table1[[#This Row],[منير]],البيانات!D319:E321,2,1)</f>
        <v>#N/A</v>
      </c>
      <c r="M322" s="7"/>
      <c r="N322" s="3"/>
      <c r="O322" s="3"/>
      <c r="P322" s="3"/>
      <c r="Q322" s="3"/>
    </row>
    <row r="323" spans="4:17" x14ac:dyDescent="0.35">
      <c r="D323" s="5">
        <f t="shared" si="14"/>
        <v>44145</v>
      </c>
      <c r="E323" s="3" t="str">
        <f t="shared" si="12"/>
        <v>novembre</v>
      </c>
      <c r="F323" s="3" t="str">
        <f t="shared" si="13"/>
        <v>الثلاثاء</v>
      </c>
      <c r="H323" s="9" t="e">
        <f>VLOOKUP(Table1[[#This Row],[اسعد]],البيانات!D319:E322,2,1)</f>
        <v>#N/A</v>
      </c>
      <c r="J323" s="9" t="e">
        <f>VLOOKUP(Table1[[#This Row],[صالح]],البيانات!D320:E322,2,1)</f>
        <v>#N/A</v>
      </c>
      <c r="L323" s="9" t="e">
        <f>VLOOKUP(Table1[[#This Row],[منير]],البيانات!D320:E322,2,1)</f>
        <v>#N/A</v>
      </c>
      <c r="M323" s="7"/>
      <c r="N323" s="3"/>
      <c r="O323" s="3"/>
      <c r="P323" s="3"/>
      <c r="Q323" s="3"/>
    </row>
    <row r="324" spans="4:17" x14ac:dyDescent="0.35">
      <c r="D324" s="5">
        <f t="shared" si="14"/>
        <v>44146</v>
      </c>
      <c r="E324" s="3" t="str">
        <f t="shared" si="12"/>
        <v>novembre</v>
      </c>
      <c r="F324" s="3" t="str">
        <f t="shared" si="13"/>
        <v>الأربعاء</v>
      </c>
      <c r="H324" s="9" t="e">
        <f>VLOOKUP(Table1[[#This Row],[اسعد]],البيانات!D320:E323,2,1)</f>
        <v>#N/A</v>
      </c>
      <c r="J324" s="9" t="e">
        <f>VLOOKUP(Table1[[#This Row],[صالح]],البيانات!D321:E323,2,1)</f>
        <v>#N/A</v>
      </c>
      <c r="L324" s="9" t="e">
        <f>VLOOKUP(Table1[[#This Row],[منير]],البيانات!D321:E323,2,1)</f>
        <v>#N/A</v>
      </c>
      <c r="M324" s="7"/>
      <c r="N324" s="3"/>
      <c r="O324" s="3"/>
      <c r="P324" s="3"/>
      <c r="Q324" s="3"/>
    </row>
    <row r="325" spans="4:17" x14ac:dyDescent="0.35">
      <c r="D325" s="5">
        <f t="shared" si="14"/>
        <v>44147</v>
      </c>
      <c r="E325" s="3" t="str">
        <f t="shared" si="12"/>
        <v>novembre</v>
      </c>
      <c r="F325" s="3" t="str">
        <f t="shared" si="13"/>
        <v>الخميس</v>
      </c>
      <c r="H325" s="9" t="e">
        <f>VLOOKUP(Table1[[#This Row],[اسعد]],البيانات!D321:E324,2,1)</f>
        <v>#N/A</v>
      </c>
      <c r="J325" s="9" t="e">
        <f>VLOOKUP(Table1[[#This Row],[صالح]],البيانات!D322:E324,2,1)</f>
        <v>#N/A</v>
      </c>
      <c r="L325" s="9" t="e">
        <f>VLOOKUP(Table1[[#This Row],[منير]],البيانات!D322:E324,2,1)</f>
        <v>#N/A</v>
      </c>
      <c r="M325" s="7"/>
      <c r="N325" s="3"/>
      <c r="O325" s="3"/>
      <c r="P325" s="3"/>
      <c r="Q325" s="3"/>
    </row>
    <row r="326" spans="4:17" x14ac:dyDescent="0.35">
      <c r="D326" s="5">
        <f t="shared" si="14"/>
        <v>44148</v>
      </c>
      <c r="E326" s="3" t="str">
        <f t="shared" si="12"/>
        <v>novembre</v>
      </c>
      <c r="F326" s="3" t="str">
        <f t="shared" si="13"/>
        <v>الجمعة</v>
      </c>
      <c r="H326" s="9" t="e">
        <f>VLOOKUP(Table1[[#This Row],[اسعد]],البيانات!D322:E325,2,1)</f>
        <v>#N/A</v>
      </c>
      <c r="J326" s="9" t="e">
        <f>VLOOKUP(Table1[[#This Row],[صالح]],البيانات!D323:E325,2,1)</f>
        <v>#N/A</v>
      </c>
      <c r="L326" s="9" t="e">
        <f>VLOOKUP(Table1[[#This Row],[منير]],البيانات!D323:E325,2,1)</f>
        <v>#N/A</v>
      </c>
      <c r="M326" s="7"/>
      <c r="N326" s="3"/>
      <c r="O326" s="3"/>
      <c r="P326" s="3"/>
      <c r="Q326" s="3"/>
    </row>
    <row r="327" spans="4:17" x14ac:dyDescent="0.35">
      <c r="D327" s="5">
        <f t="shared" si="14"/>
        <v>44149</v>
      </c>
      <c r="E327" s="3" t="str">
        <f t="shared" si="12"/>
        <v>novembre</v>
      </c>
      <c r="F327" s="3" t="str">
        <f t="shared" si="13"/>
        <v>السبت</v>
      </c>
      <c r="H327" s="9" t="e">
        <f>VLOOKUP(Table1[[#This Row],[اسعد]],البيانات!D323:E326,2,1)</f>
        <v>#N/A</v>
      </c>
      <c r="J327" s="9" t="e">
        <f>VLOOKUP(Table1[[#This Row],[صالح]],البيانات!D324:E326,2,1)</f>
        <v>#N/A</v>
      </c>
      <c r="L327" s="9" t="e">
        <f>VLOOKUP(Table1[[#This Row],[منير]],البيانات!D324:E326,2,1)</f>
        <v>#N/A</v>
      </c>
      <c r="M327" s="7"/>
      <c r="N327" s="3"/>
      <c r="O327" s="3"/>
      <c r="P327" s="3"/>
      <c r="Q327" s="3"/>
    </row>
    <row r="328" spans="4:17" x14ac:dyDescent="0.35">
      <c r="D328" s="5">
        <f t="shared" si="14"/>
        <v>44150</v>
      </c>
      <c r="E328" s="3" t="str">
        <f t="shared" si="12"/>
        <v>novembre</v>
      </c>
      <c r="F328" s="3" t="str">
        <f t="shared" si="13"/>
        <v>الأحد</v>
      </c>
      <c r="H328" s="9" t="e">
        <f>VLOOKUP(Table1[[#This Row],[اسعد]],البيانات!D324:E327,2,1)</f>
        <v>#N/A</v>
      </c>
      <c r="J328" s="9" t="e">
        <f>VLOOKUP(Table1[[#This Row],[صالح]],البيانات!D325:E327,2,1)</f>
        <v>#N/A</v>
      </c>
      <c r="L328" s="9" t="e">
        <f>VLOOKUP(Table1[[#This Row],[منير]],البيانات!D325:E327,2,1)</f>
        <v>#N/A</v>
      </c>
      <c r="M328" s="7"/>
      <c r="N328" s="3"/>
      <c r="O328" s="3"/>
      <c r="P328" s="3"/>
      <c r="Q328" s="3"/>
    </row>
    <row r="329" spans="4:17" x14ac:dyDescent="0.35">
      <c r="D329" s="5">
        <f t="shared" si="14"/>
        <v>44151</v>
      </c>
      <c r="E329" s="3" t="str">
        <f t="shared" si="12"/>
        <v>novembre</v>
      </c>
      <c r="F329" s="3" t="str">
        <f t="shared" si="13"/>
        <v>الإثنين</v>
      </c>
      <c r="H329" s="9" t="e">
        <f>VLOOKUP(Table1[[#This Row],[اسعد]],البيانات!D325:E328,2,1)</f>
        <v>#N/A</v>
      </c>
      <c r="J329" s="9" t="e">
        <f>VLOOKUP(Table1[[#This Row],[صالح]],البيانات!D326:E328,2,1)</f>
        <v>#N/A</v>
      </c>
      <c r="L329" s="9" t="e">
        <f>VLOOKUP(Table1[[#This Row],[منير]],البيانات!D326:E328,2,1)</f>
        <v>#N/A</v>
      </c>
      <c r="M329" s="7"/>
      <c r="N329" s="3"/>
      <c r="O329" s="3"/>
      <c r="P329" s="3"/>
      <c r="Q329" s="3"/>
    </row>
    <row r="330" spans="4:17" x14ac:dyDescent="0.35">
      <c r="D330" s="5">
        <f t="shared" si="14"/>
        <v>44152</v>
      </c>
      <c r="E330" s="3" t="str">
        <f t="shared" ref="E330:E374" si="15">TEXT(D330,"mmmm")</f>
        <v>novembre</v>
      </c>
      <c r="F330" s="3" t="str">
        <f t="shared" ref="F330:F374" si="16">TEXT(D330,"b2dddd")</f>
        <v>الثلاثاء</v>
      </c>
      <c r="H330" s="9" t="e">
        <f>VLOOKUP(Table1[[#This Row],[اسعد]],البيانات!D326:E329,2,1)</f>
        <v>#N/A</v>
      </c>
      <c r="J330" s="9" t="e">
        <f>VLOOKUP(Table1[[#This Row],[صالح]],البيانات!D327:E329,2,1)</f>
        <v>#N/A</v>
      </c>
      <c r="L330" s="9" t="e">
        <f>VLOOKUP(Table1[[#This Row],[منير]],البيانات!D327:E329,2,1)</f>
        <v>#N/A</v>
      </c>
      <c r="M330" s="7"/>
      <c r="N330" s="3"/>
      <c r="O330" s="3"/>
      <c r="P330" s="3"/>
      <c r="Q330" s="3"/>
    </row>
    <row r="331" spans="4:17" x14ac:dyDescent="0.35">
      <c r="D331" s="5">
        <f t="shared" ref="D331:D374" si="17">D330+1</f>
        <v>44153</v>
      </c>
      <c r="E331" s="3" t="str">
        <f t="shared" si="15"/>
        <v>novembre</v>
      </c>
      <c r="F331" s="3" t="str">
        <f t="shared" si="16"/>
        <v>الأربعاء</v>
      </c>
      <c r="H331" s="9" t="e">
        <f>VLOOKUP(Table1[[#This Row],[اسعد]],البيانات!D327:E330,2,1)</f>
        <v>#N/A</v>
      </c>
      <c r="J331" s="9" t="e">
        <f>VLOOKUP(Table1[[#This Row],[صالح]],البيانات!D328:E330,2,1)</f>
        <v>#N/A</v>
      </c>
      <c r="L331" s="9" t="e">
        <f>VLOOKUP(Table1[[#This Row],[منير]],البيانات!D328:E330,2,1)</f>
        <v>#N/A</v>
      </c>
      <c r="M331" s="7"/>
      <c r="N331" s="3"/>
      <c r="O331" s="3"/>
      <c r="P331" s="3"/>
      <c r="Q331" s="3"/>
    </row>
    <row r="332" spans="4:17" x14ac:dyDescent="0.35">
      <c r="D332" s="5">
        <f t="shared" si="17"/>
        <v>44154</v>
      </c>
      <c r="E332" s="3" t="str">
        <f t="shared" si="15"/>
        <v>novembre</v>
      </c>
      <c r="F332" s="3" t="str">
        <f t="shared" si="16"/>
        <v>الخميس</v>
      </c>
      <c r="H332" s="9" t="e">
        <f>VLOOKUP(Table1[[#This Row],[اسعد]],البيانات!D328:E331,2,1)</f>
        <v>#N/A</v>
      </c>
      <c r="J332" s="9" t="e">
        <f>VLOOKUP(Table1[[#This Row],[صالح]],البيانات!D329:E331,2,1)</f>
        <v>#N/A</v>
      </c>
      <c r="L332" s="9" t="e">
        <f>VLOOKUP(Table1[[#This Row],[منير]],البيانات!D329:E331,2,1)</f>
        <v>#N/A</v>
      </c>
      <c r="M332" s="7"/>
      <c r="N332" s="3"/>
      <c r="O332" s="3"/>
      <c r="P332" s="3"/>
      <c r="Q332" s="3"/>
    </row>
    <row r="333" spans="4:17" x14ac:dyDescent="0.35">
      <c r="D333" s="5">
        <f t="shared" si="17"/>
        <v>44155</v>
      </c>
      <c r="E333" s="3" t="str">
        <f t="shared" si="15"/>
        <v>novembre</v>
      </c>
      <c r="F333" s="3" t="str">
        <f t="shared" si="16"/>
        <v>الجمعة</v>
      </c>
      <c r="H333" s="9" t="e">
        <f>VLOOKUP(Table1[[#This Row],[اسعد]],البيانات!D329:E332,2,1)</f>
        <v>#N/A</v>
      </c>
      <c r="J333" s="9" t="e">
        <f>VLOOKUP(Table1[[#This Row],[صالح]],البيانات!D330:E332,2,1)</f>
        <v>#N/A</v>
      </c>
      <c r="L333" s="9" t="e">
        <f>VLOOKUP(Table1[[#This Row],[منير]],البيانات!D330:E332,2,1)</f>
        <v>#N/A</v>
      </c>
      <c r="M333" s="7"/>
      <c r="N333" s="3"/>
      <c r="O333" s="3"/>
      <c r="P333" s="3"/>
      <c r="Q333" s="3"/>
    </row>
    <row r="334" spans="4:17" x14ac:dyDescent="0.35">
      <c r="D334" s="5">
        <f t="shared" si="17"/>
        <v>44156</v>
      </c>
      <c r="E334" s="3" t="str">
        <f t="shared" si="15"/>
        <v>novembre</v>
      </c>
      <c r="F334" s="3" t="str">
        <f t="shared" si="16"/>
        <v>السبت</v>
      </c>
      <c r="H334" s="9" t="e">
        <f>VLOOKUP(Table1[[#This Row],[اسعد]],البيانات!D330:E333,2,1)</f>
        <v>#N/A</v>
      </c>
      <c r="J334" s="9" t="e">
        <f>VLOOKUP(Table1[[#This Row],[صالح]],البيانات!D331:E333,2,1)</f>
        <v>#N/A</v>
      </c>
      <c r="L334" s="9" t="e">
        <f>VLOOKUP(Table1[[#This Row],[منير]],البيانات!D331:E333,2,1)</f>
        <v>#N/A</v>
      </c>
      <c r="M334" s="7"/>
      <c r="N334" s="3"/>
      <c r="O334" s="3"/>
      <c r="P334" s="3"/>
      <c r="Q334" s="3"/>
    </row>
    <row r="335" spans="4:17" x14ac:dyDescent="0.35">
      <c r="D335" s="5">
        <f t="shared" si="17"/>
        <v>44157</v>
      </c>
      <c r="E335" s="3" t="str">
        <f t="shared" si="15"/>
        <v>novembre</v>
      </c>
      <c r="F335" s="3" t="str">
        <f t="shared" si="16"/>
        <v>الأحد</v>
      </c>
      <c r="H335" s="9" t="e">
        <f>VLOOKUP(Table1[[#This Row],[اسعد]],البيانات!D331:E334,2,1)</f>
        <v>#N/A</v>
      </c>
      <c r="J335" s="9" t="e">
        <f>VLOOKUP(Table1[[#This Row],[صالح]],البيانات!D332:E334,2,1)</f>
        <v>#N/A</v>
      </c>
      <c r="L335" s="9" t="e">
        <f>VLOOKUP(Table1[[#This Row],[منير]],البيانات!D332:E334,2,1)</f>
        <v>#N/A</v>
      </c>
      <c r="M335" s="7"/>
      <c r="N335" s="3"/>
      <c r="O335" s="3"/>
      <c r="P335" s="3"/>
      <c r="Q335" s="3"/>
    </row>
    <row r="336" spans="4:17" x14ac:dyDescent="0.35">
      <c r="D336" s="5">
        <f t="shared" si="17"/>
        <v>44158</v>
      </c>
      <c r="E336" s="3" t="str">
        <f t="shared" si="15"/>
        <v>novembre</v>
      </c>
      <c r="F336" s="3" t="str">
        <f t="shared" si="16"/>
        <v>الإثنين</v>
      </c>
      <c r="H336" s="9" t="e">
        <f>VLOOKUP(Table1[[#This Row],[اسعد]],البيانات!D332:E335,2,1)</f>
        <v>#N/A</v>
      </c>
      <c r="J336" s="9" t="e">
        <f>VLOOKUP(Table1[[#This Row],[صالح]],البيانات!D333:E335,2,1)</f>
        <v>#N/A</v>
      </c>
      <c r="L336" s="9" t="e">
        <f>VLOOKUP(Table1[[#This Row],[منير]],البيانات!D333:E335,2,1)</f>
        <v>#N/A</v>
      </c>
      <c r="M336" s="7"/>
      <c r="N336" s="3"/>
      <c r="O336" s="3"/>
      <c r="P336" s="3"/>
      <c r="Q336" s="3"/>
    </row>
    <row r="337" spans="4:17" x14ac:dyDescent="0.35">
      <c r="D337" s="5">
        <f t="shared" si="17"/>
        <v>44159</v>
      </c>
      <c r="E337" s="3" t="str">
        <f t="shared" si="15"/>
        <v>novembre</v>
      </c>
      <c r="F337" s="3" t="str">
        <f t="shared" si="16"/>
        <v>الثلاثاء</v>
      </c>
      <c r="H337" s="9" t="e">
        <f>VLOOKUP(Table1[[#This Row],[اسعد]],البيانات!D333:E336,2,1)</f>
        <v>#N/A</v>
      </c>
      <c r="J337" s="9" t="e">
        <f>VLOOKUP(Table1[[#This Row],[صالح]],البيانات!D334:E336,2,1)</f>
        <v>#N/A</v>
      </c>
      <c r="L337" s="9" t="e">
        <f>VLOOKUP(Table1[[#This Row],[منير]],البيانات!D334:E336,2,1)</f>
        <v>#N/A</v>
      </c>
      <c r="M337" s="7"/>
      <c r="N337" s="3"/>
      <c r="O337" s="3"/>
      <c r="P337" s="3"/>
      <c r="Q337" s="3"/>
    </row>
    <row r="338" spans="4:17" x14ac:dyDescent="0.35">
      <c r="D338" s="5">
        <f t="shared" si="17"/>
        <v>44160</v>
      </c>
      <c r="E338" s="3" t="str">
        <f t="shared" si="15"/>
        <v>novembre</v>
      </c>
      <c r="F338" s="3" t="str">
        <f t="shared" si="16"/>
        <v>الأربعاء</v>
      </c>
      <c r="H338" s="9" t="e">
        <f>VLOOKUP(Table1[[#This Row],[اسعد]],البيانات!D334:E337,2,1)</f>
        <v>#N/A</v>
      </c>
      <c r="J338" s="9" t="e">
        <f>VLOOKUP(Table1[[#This Row],[صالح]],البيانات!D335:E337,2,1)</f>
        <v>#N/A</v>
      </c>
      <c r="L338" s="9" t="e">
        <f>VLOOKUP(Table1[[#This Row],[منير]],البيانات!D335:E337,2,1)</f>
        <v>#N/A</v>
      </c>
      <c r="M338" s="7"/>
      <c r="N338" s="3"/>
      <c r="O338" s="3"/>
      <c r="P338" s="3"/>
      <c r="Q338" s="3"/>
    </row>
    <row r="339" spans="4:17" x14ac:dyDescent="0.35">
      <c r="D339" s="5">
        <f t="shared" si="17"/>
        <v>44161</v>
      </c>
      <c r="E339" s="3" t="str">
        <f t="shared" si="15"/>
        <v>novembre</v>
      </c>
      <c r="F339" s="3" t="str">
        <f t="shared" si="16"/>
        <v>الخميس</v>
      </c>
      <c r="H339" s="9" t="e">
        <f>VLOOKUP(Table1[[#This Row],[اسعد]],البيانات!D335:E338,2,1)</f>
        <v>#N/A</v>
      </c>
      <c r="J339" s="9" t="e">
        <f>VLOOKUP(Table1[[#This Row],[صالح]],البيانات!D336:E338,2,1)</f>
        <v>#N/A</v>
      </c>
      <c r="L339" s="9" t="e">
        <f>VLOOKUP(Table1[[#This Row],[منير]],البيانات!D336:E338,2,1)</f>
        <v>#N/A</v>
      </c>
      <c r="M339" s="7"/>
      <c r="N339" s="3"/>
      <c r="O339" s="3"/>
      <c r="P339" s="3"/>
      <c r="Q339" s="3"/>
    </row>
    <row r="340" spans="4:17" x14ac:dyDescent="0.35">
      <c r="D340" s="5">
        <f t="shared" si="17"/>
        <v>44162</v>
      </c>
      <c r="E340" s="3" t="str">
        <f t="shared" si="15"/>
        <v>novembre</v>
      </c>
      <c r="F340" s="3" t="str">
        <f t="shared" si="16"/>
        <v>الجمعة</v>
      </c>
      <c r="H340" s="9" t="e">
        <f>VLOOKUP(Table1[[#This Row],[اسعد]],البيانات!D336:E339,2,1)</f>
        <v>#N/A</v>
      </c>
      <c r="J340" s="9" t="e">
        <f>VLOOKUP(Table1[[#This Row],[صالح]],البيانات!D337:E339,2,1)</f>
        <v>#N/A</v>
      </c>
      <c r="L340" s="9" t="e">
        <f>VLOOKUP(Table1[[#This Row],[منير]],البيانات!D337:E339,2,1)</f>
        <v>#N/A</v>
      </c>
      <c r="M340" s="7"/>
      <c r="N340" s="3"/>
      <c r="O340" s="3"/>
      <c r="P340" s="3"/>
      <c r="Q340" s="3"/>
    </row>
    <row r="341" spans="4:17" x14ac:dyDescent="0.35">
      <c r="D341" s="5">
        <f t="shared" si="17"/>
        <v>44163</v>
      </c>
      <c r="E341" s="3" t="str">
        <f t="shared" si="15"/>
        <v>novembre</v>
      </c>
      <c r="F341" s="3" t="str">
        <f t="shared" si="16"/>
        <v>السبت</v>
      </c>
      <c r="H341" s="9" t="e">
        <f>VLOOKUP(Table1[[#This Row],[اسعد]],البيانات!D337:E340,2,1)</f>
        <v>#N/A</v>
      </c>
      <c r="J341" s="9" t="e">
        <f>VLOOKUP(Table1[[#This Row],[صالح]],البيانات!D338:E340,2,1)</f>
        <v>#N/A</v>
      </c>
      <c r="L341" s="9" t="e">
        <f>VLOOKUP(Table1[[#This Row],[منير]],البيانات!D338:E340,2,1)</f>
        <v>#N/A</v>
      </c>
      <c r="M341" s="7"/>
      <c r="N341" s="3"/>
      <c r="O341" s="3"/>
      <c r="P341" s="3"/>
      <c r="Q341" s="3"/>
    </row>
    <row r="342" spans="4:17" x14ac:dyDescent="0.35">
      <c r="D342" s="5">
        <f t="shared" si="17"/>
        <v>44164</v>
      </c>
      <c r="E342" s="3" t="str">
        <f t="shared" si="15"/>
        <v>novembre</v>
      </c>
      <c r="F342" s="3" t="str">
        <f t="shared" si="16"/>
        <v>الأحد</v>
      </c>
      <c r="H342" s="9" t="e">
        <f>VLOOKUP(Table1[[#This Row],[اسعد]],البيانات!D338:E341,2,1)</f>
        <v>#N/A</v>
      </c>
      <c r="J342" s="9" t="e">
        <f>VLOOKUP(Table1[[#This Row],[صالح]],البيانات!D339:E341,2,1)</f>
        <v>#N/A</v>
      </c>
      <c r="L342" s="9" t="e">
        <f>VLOOKUP(Table1[[#This Row],[منير]],البيانات!D339:E341,2,1)</f>
        <v>#N/A</v>
      </c>
      <c r="M342" s="7"/>
      <c r="N342" s="3"/>
      <c r="O342" s="3"/>
      <c r="P342" s="3"/>
      <c r="Q342" s="3"/>
    </row>
    <row r="343" spans="4:17" x14ac:dyDescent="0.35">
      <c r="D343" s="5">
        <f t="shared" si="17"/>
        <v>44165</v>
      </c>
      <c r="E343" s="3" t="str">
        <f t="shared" si="15"/>
        <v>novembre</v>
      </c>
      <c r="F343" s="3" t="str">
        <f t="shared" si="16"/>
        <v>الإثنين</v>
      </c>
      <c r="H343" s="9" t="e">
        <f>VLOOKUP(Table1[[#This Row],[اسعد]],البيانات!D339:E342,2,1)</f>
        <v>#N/A</v>
      </c>
      <c r="J343" s="9" t="e">
        <f>VLOOKUP(Table1[[#This Row],[صالح]],البيانات!D340:E342,2,1)</f>
        <v>#N/A</v>
      </c>
      <c r="L343" s="9" t="e">
        <f>VLOOKUP(Table1[[#This Row],[منير]],البيانات!D340:E342,2,1)</f>
        <v>#N/A</v>
      </c>
      <c r="M343" s="7"/>
      <c r="N343" s="3"/>
      <c r="O343" s="3"/>
      <c r="P343" s="3"/>
      <c r="Q343" s="3"/>
    </row>
    <row r="344" spans="4:17" x14ac:dyDescent="0.35">
      <c r="D344" s="5">
        <f t="shared" si="17"/>
        <v>44166</v>
      </c>
      <c r="E344" s="3" t="str">
        <f t="shared" si="15"/>
        <v>décembre</v>
      </c>
      <c r="F344" s="3" t="str">
        <f t="shared" si="16"/>
        <v>الثلاثاء</v>
      </c>
      <c r="H344" s="9" t="e">
        <f>VLOOKUP(Table1[[#This Row],[اسعد]],البيانات!D340:E343,2,1)</f>
        <v>#N/A</v>
      </c>
      <c r="J344" s="9" t="e">
        <f>VLOOKUP(Table1[[#This Row],[صالح]],البيانات!D341:E343,2,1)</f>
        <v>#N/A</v>
      </c>
      <c r="L344" s="9" t="e">
        <f>VLOOKUP(Table1[[#This Row],[منير]],البيانات!D341:E343,2,1)</f>
        <v>#N/A</v>
      </c>
      <c r="M344" s="7"/>
      <c r="N344" s="3"/>
      <c r="O344" s="3"/>
      <c r="P344" s="3"/>
      <c r="Q344" s="3"/>
    </row>
    <row r="345" spans="4:17" x14ac:dyDescent="0.35">
      <c r="D345" s="5">
        <f t="shared" si="17"/>
        <v>44167</v>
      </c>
      <c r="E345" s="3" t="str">
        <f t="shared" si="15"/>
        <v>décembre</v>
      </c>
      <c r="F345" s="3" t="str">
        <f t="shared" si="16"/>
        <v>الأربعاء</v>
      </c>
      <c r="H345" s="9" t="e">
        <f>VLOOKUP(Table1[[#This Row],[اسعد]],البيانات!D341:E344,2,1)</f>
        <v>#N/A</v>
      </c>
      <c r="J345" s="9" t="e">
        <f>VLOOKUP(Table1[[#This Row],[صالح]],البيانات!D342:E344,2,1)</f>
        <v>#N/A</v>
      </c>
      <c r="L345" s="9" t="e">
        <f>VLOOKUP(Table1[[#This Row],[منير]],البيانات!D342:E344,2,1)</f>
        <v>#N/A</v>
      </c>
      <c r="M345" s="7"/>
      <c r="N345" s="3"/>
      <c r="O345" s="3"/>
      <c r="P345" s="3"/>
      <c r="Q345" s="3"/>
    </row>
    <row r="346" spans="4:17" x14ac:dyDescent="0.35">
      <c r="D346" s="5">
        <f t="shared" si="17"/>
        <v>44168</v>
      </c>
      <c r="E346" s="3" t="str">
        <f t="shared" si="15"/>
        <v>décembre</v>
      </c>
      <c r="F346" s="3" t="str">
        <f t="shared" si="16"/>
        <v>الخميس</v>
      </c>
      <c r="H346" s="9" t="e">
        <f>VLOOKUP(Table1[[#This Row],[اسعد]],البيانات!D342:E345,2,1)</f>
        <v>#N/A</v>
      </c>
      <c r="J346" s="9" t="e">
        <f>VLOOKUP(Table1[[#This Row],[صالح]],البيانات!D343:E345,2,1)</f>
        <v>#N/A</v>
      </c>
      <c r="L346" s="9" t="e">
        <f>VLOOKUP(Table1[[#This Row],[منير]],البيانات!D343:E345,2,1)</f>
        <v>#N/A</v>
      </c>
      <c r="M346" s="7"/>
      <c r="N346" s="3"/>
      <c r="O346" s="3"/>
      <c r="P346" s="3"/>
      <c r="Q346" s="3"/>
    </row>
    <row r="347" spans="4:17" x14ac:dyDescent="0.35">
      <c r="D347" s="5">
        <f t="shared" si="17"/>
        <v>44169</v>
      </c>
      <c r="E347" s="3" t="str">
        <f t="shared" si="15"/>
        <v>décembre</v>
      </c>
      <c r="F347" s="3" t="str">
        <f t="shared" si="16"/>
        <v>الجمعة</v>
      </c>
      <c r="H347" s="9" t="e">
        <f>VLOOKUP(Table1[[#This Row],[اسعد]],البيانات!D343:E346,2,1)</f>
        <v>#N/A</v>
      </c>
      <c r="J347" s="9" t="e">
        <f>VLOOKUP(Table1[[#This Row],[صالح]],البيانات!D344:E346,2,1)</f>
        <v>#N/A</v>
      </c>
      <c r="L347" s="9" t="e">
        <f>VLOOKUP(Table1[[#This Row],[منير]],البيانات!D344:E346,2,1)</f>
        <v>#N/A</v>
      </c>
      <c r="M347" s="7"/>
      <c r="N347" s="3"/>
      <c r="O347" s="3"/>
      <c r="P347" s="3"/>
      <c r="Q347" s="3"/>
    </row>
    <row r="348" spans="4:17" x14ac:dyDescent="0.35">
      <c r="D348" s="5">
        <f t="shared" si="17"/>
        <v>44170</v>
      </c>
      <c r="E348" s="3" t="str">
        <f t="shared" si="15"/>
        <v>décembre</v>
      </c>
      <c r="F348" s="3" t="str">
        <f t="shared" si="16"/>
        <v>السبت</v>
      </c>
      <c r="H348" s="9" t="e">
        <f>VLOOKUP(Table1[[#This Row],[اسعد]],البيانات!D344:E347,2,1)</f>
        <v>#N/A</v>
      </c>
      <c r="J348" s="9" t="e">
        <f>VLOOKUP(Table1[[#This Row],[صالح]],البيانات!D345:E347,2,1)</f>
        <v>#N/A</v>
      </c>
      <c r="L348" s="9" t="e">
        <f>VLOOKUP(Table1[[#This Row],[منير]],البيانات!D345:E347,2,1)</f>
        <v>#N/A</v>
      </c>
      <c r="M348" s="7"/>
      <c r="N348" s="3"/>
      <c r="O348" s="3"/>
      <c r="P348" s="3"/>
      <c r="Q348" s="3"/>
    </row>
    <row r="349" spans="4:17" x14ac:dyDescent="0.35">
      <c r="D349" s="5">
        <f t="shared" si="17"/>
        <v>44171</v>
      </c>
      <c r="E349" s="3" t="str">
        <f t="shared" si="15"/>
        <v>décembre</v>
      </c>
      <c r="F349" s="3" t="str">
        <f t="shared" si="16"/>
        <v>الأحد</v>
      </c>
      <c r="H349" s="9" t="e">
        <f>VLOOKUP(Table1[[#This Row],[اسعد]],البيانات!D345:E348,2,1)</f>
        <v>#N/A</v>
      </c>
      <c r="J349" s="9" t="e">
        <f>VLOOKUP(Table1[[#This Row],[صالح]],البيانات!D346:E348,2,1)</f>
        <v>#N/A</v>
      </c>
      <c r="L349" s="9" t="e">
        <f>VLOOKUP(Table1[[#This Row],[منير]],البيانات!D346:E348,2,1)</f>
        <v>#N/A</v>
      </c>
      <c r="M349" s="7"/>
      <c r="N349" s="3"/>
      <c r="O349" s="3"/>
      <c r="P349" s="3"/>
      <c r="Q349" s="3"/>
    </row>
    <row r="350" spans="4:17" x14ac:dyDescent="0.35">
      <c r="D350" s="5">
        <f t="shared" si="17"/>
        <v>44172</v>
      </c>
      <c r="E350" s="3" t="str">
        <f t="shared" si="15"/>
        <v>décembre</v>
      </c>
      <c r="F350" s="3" t="str">
        <f t="shared" si="16"/>
        <v>الإثنين</v>
      </c>
      <c r="H350" s="9" t="e">
        <f>VLOOKUP(Table1[[#This Row],[اسعد]],البيانات!D346:E349,2,1)</f>
        <v>#N/A</v>
      </c>
      <c r="J350" s="9" t="e">
        <f>VLOOKUP(Table1[[#This Row],[صالح]],البيانات!D347:E349,2,1)</f>
        <v>#N/A</v>
      </c>
      <c r="L350" s="9" t="e">
        <f>VLOOKUP(Table1[[#This Row],[منير]],البيانات!D347:E349,2,1)</f>
        <v>#N/A</v>
      </c>
      <c r="M350" s="7"/>
      <c r="N350" s="3"/>
      <c r="O350" s="3"/>
      <c r="P350" s="3"/>
      <c r="Q350" s="3"/>
    </row>
    <row r="351" spans="4:17" x14ac:dyDescent="0.35">
      <c r="D351" s="5">
        <f t="shared" si="17"/>
        <v>44173</v>
      </c>
      <c r="E351" s="3" t="str">
        <f t="shared" si="15"/>
        <v>décembre</v>
      </c>
      <c r="F351" s="3" t="str">
        <f t="shared" si="16"/>
        <v>الثلاثاء</v>
      </c>
      <c r="H351" s="9" t="e">
        <f>VLOOKUP(Table1[[#This Row],[اسعد]],البيانات!D347:E350,2,1)</f>
        <v>#N/A</v>
      </c>
      <c r="J351" s="9" t="e">
        <f>VLOOKUP(Table1[[#This Row],[صالح]],البيانات!D348:E350,2,1)</f>
        <v>#N/A</v>
      </c>
      <c r="L351" s="9" t="e">
        <f>VLOOKUP(Table1[[#This Row],[منير]],البيانات!D348:E350,2,1)</f>
        <v>#N/A</v>
      </c>
      <c r="M351" s="7"/>
      <c r="N351" s="3"/>
      <c r="O351" s="3"/>
      <c r="P351" s="3"/>
      <c r="Q351" s="3"/>
    </row>
    <row r="352" spans="4:17" x14ac:dyDescent="0.35">
      <c r="D352" s="5">
        <f t="shared" si="17"/>
        <v>44174</v>
      </c>
      <c r="E352" s="3" t="str">
        <f t="shared" si="15"/>
        <v>décembre</v>
      </c>
      <c r="F352" s="3" t="str">
        <f t="shared" si="16"/>
        <v>الأربعاء</v>
      </c>
      <c r="H352" s="9" t="e">
        <f>VLOOKUP(Table1[[#This Row],[اسعد]],البيانات!D348:E351,2,1)</f>
        <v>#N/A</v>
      </c>
      <c r="J352" s="9" t="e">
        <f>VLOOKUP(Table1[[#This Row],[صالح]],البيانات!D349:E351,2,1)</f>
        <v>#N/A</v>
      </c>
      <c r="L352" s="9" t="e">
        <f>VLOOKUP(Table1[[#This Row],[منير]],البيانات!D349:E351,2,1)</f>
        <v>#N/A</v>
      </c>
      <c r="M352" s="7"/>
      <c r="N352" s="3"/>
      <c r="O352" s="3"/>
      <c r="P352" s="3"/>
      <c r="Q352" s="3"/>
    </row>
    <row r="353" spans="4:17" x14ac:dyDescent="0.35">
      <c r="D353" s="5">
        <f t="shared" si="17"/>
        <v>44175</v>
      </c>
      <c r="E353" s="3" t="str">
        <f t="shared" si="15"/>
        <v>décembre</v>
      </c>
      <c r="F353" s="3" t="str">
        <f t="shared" si="16"/>
        <v>الخميس</v>
      </c>
      <c r="H353" s="9" t="e">
        <f>VLOOKUP(Table1[[#This Row],[اسعد]],البيانات!D349:E352,2,1)</f>
        <v>#N/A</v>
      </c>
      <c r="J353" s="9" t="e">
        <f>VLOOKUP(Table1[[#This Row],[صالح]],البيانات!D350:E352,2,1)</f>
        <v>#N/A</v>
      </c>
      <c r="L353" s="9" t="e">
        <f>VLOOKUP(Table1[[#This Row],[منير]],البيانات!D350:E352,2,1)</f>
        <v>#N/A</v>
      </c>
      <c r="M353" s="7"/>
      <c r="N353" s="3"/>
      <c r="O353" s="3"/>
      <c r="P353" s="3"/>
      <c r="Q353" s="3"/>
    </row>
    <row r="354" spans="4:17" x14ac:dyDescent="0.35">
      <c r="D354" s="5">
        <f t="shared" si="17"/>
        <v>44176</v>
      </c>
      <c r="E354" s="3" t="str">
        <f t="shared" si="15"/>
        <v>décembre</v>
      </c>
      <c r="F354" s="3" t="str">
        <f t="shared" si="16"/>
        <v>الجمعة</v>
      </c>
      <c r="H354" s="9" t="e">
        <f>VLOOKUP(Table1[[#This Row],[اسعد]],البيانات!D350:E353,2,1)</f>
        <v>#N/A</v>
      </c>
      <c r="J354" s="9" t="e">
        <f>VLOOKUP(Table1[[#This Row],[صالح]],البيانات!D351:E353,2,1)</f>
        <v>#N/A</v>
      </c>
      <c r="L354" s="9" t="e">
        <f>VLOOKUP(Table1[[#This Row],[منير]],البيانات!D351:E353,2,1)</f>
        <v>#N/A</v>
      </c>
      <c r="M354" s="7"/>
      <c r="N354" s="3"/>
      <c r="O354" s="3"/>
      <c r="P354" s="3"/>
      <c r="Q354" s="3"/>
    </row>
    <row r="355" spans="4:17" x14ac:dyDescent="0.35">
      <c r="D355" s="5">
        <f t="shared" si="17"/>
        <v>44177</v>
      </c>
      <c r="E355" s="3" t="str">
        <f t="shared" si="15"/>
        <v>décembre</v>
      </c>
      <c r="F355" s="3" t="str">
        <f t="shared" si="16"/>
        <v>السبت</v>
      </c>
      <c r="H355" s="9" t="e">
        <f>VLOOKUP(Table1[[#This Row],[اسعد]],البيانات!D351:E354,2,1)</f>
        <v>#N/A</v>
      </c>
      <c r="J355" s="9" t="e">
        <f>VLOOKUP(Table1[[#This Row],[صالح]],البيانات!D352:E354,2,1)</f>
        <v>#N/A</v>
      </c>
      <c r="L355" s="9" t="e">
        <f>VLOOKUP(Table1[[#This Row],[منير]],البيانات!D352:E354,2,1)</f>
        <v>#N/A</v>
      </c>
      <c r="M355" s="7"/>
      <c r="N355" s="3"/>
      <c r="O355" s="3"/>
      <c r="P355" s="3"/>
      <c r="Q355" s="3"/>
    </row>
    <row r="356" spans="4:17" x14ac:dyDescent="0.35">
      <c r="D356" s="5">
        <f t="shared" si="17"/>
        <v>44178</v>
      </c>
      <c r="E356" s="3" t="str">
        <f t="shared" si="15"/>
        <v>décembre</v>
      </c>
      <c r="F356" s="3" t="str">
        <f t="shared" si="16"/>
        <v>الأحد</v>
      </c>
      <c r="H356" s="9" t="e">
        <f>VLOOKUP(Table1[[#This Row],[اسعد]],البيانات!D352:E355,2,1)</f>
        <v>#N/A</v>
      </c>
      <c r="J356" s="9" t="e">
        <f>VLOOKUP(Table1[[#This Row],[صالح]],البيانات!D353:E355,2,1)</f>
        <v>#N/A</v>
      </c>
      <c r="L356" s="9" t="e">
        <f>VLOOKUP(Table1[[#This Row],[منير]],البيانات!D353:E355,2,1)</f>
        <v>#N/A</v>
      </c>
      <c r="M356" s="7"/>
      <c r="N356" s="3"/>
      <c r="O356" s="3"/>
      <c r="P356" s="3"/>
      <c r="Q356" s="3"/>
    </row>
    <row r="357" spans="4:17" x14ac:dyDescent="0.35">
      <c r="D357" s="5">
        <f t="shared" si="17"/>
        <v>44179</v>
      </c>
      <c r="E357" s="3" t="str">
        <f t="shared" si="15"/>
        <v>décembre</v>
      </c>
      <c r="F357" s="3" t="str">
        <f t="shared" si="16"/>
        <v>الإثنين</v>
      </c>
      <c r="H357" s="9" t="e">
        <f>VLOOKUP(Table1[[#This Row],[اسعد]],البيانات!D353:E356,2,1)</f>
        <v>#N/A</v>
      </c>
      <c r="J357" s="9" t="e">
        <f>VLOOKUP(Table1[[#This Row],[صالح]],البيانات!D354:E356,2,1)</f>
        <v>#N/A</v>
      </c>
      <c r="L357" s="9" t="e">
        <f>VLOOKUP(Table1[[#This Row],[منير]],البيانات!D354:E356,2,1)</f>
        <v>#N/A</v>
      </c>
      <c r="M357" s="7"/>
      <c r="N357" s="3"/>
      <c r="O357" s="3"/>
      <c r="P357" s="3"/>
      <c r="Q357" s="3"/>
    </row>
    <row r="358" spans="4:17" x14ac:dyDescent="0.35">
      <c r="D358" s="5">
        <f t="shared" si="17"/>
        <v>44180</v>
      </c>
      <c r="E358" s="3" t="str">
        <f t="shared" si="15"/>
        <v>décembre</v>
      </c>
      <c r="F358" s="3" t="str">
        <f t="shared" si="16"/>
        <v>الثلاثاء</v>
      </c>
      <c r="H358" s="9" t="e">
        <f>VLOOKUP(Table1[[#This Row],[اسعد]],البيانات!D354:E357,2,1)</f>
        <v>#N/A</v>
      </c>
      <c r="J358" s="9" t="e">
        <f>VLOOKUP(Table1[[#This Row],[صالح]],البيانات!D355:E357,2,1)</f>
        <v>#N/A</v>
      </c>
      <c r="L358" s="9" t="e">
        <f>VLOOKUP(Table1[[#This Row],[منير]],البيانات!D355:E357,2,1)</f>
        <v>#N/A</v>
      </c>
      <c r="M358" s="7"/>
      <c r="N358" s="3"/>
      <c r="O358" s="3"/>
      <c r="P358" s="3"/>
      <c r="Q358" s="3"/>
    </row>
    <row r="359" spans="4:17" x14ac:dyDescent="0.35">
      <c r="D359" s="5">
        <f t="shared" si="17"/>
        <v>44181</v>
      </c>
      <c r="E359" s="3" t="str">
        <f t="shared" si="15"/>
        <v>décembre</v>
      </c>
      <c r="F359" s="3" t="str">
        <f t="shared" si="16"/>
        <v>الأربعاء</v>
      </c>
      <c r="H359" s="9" t="e">
        <f>VLOOKUP(Table1[[#This Row],[اسعد]],البيانات!D355:E358,2,1)</f>
        <v>#N/A</v>
      </c>
      <c r="J359" s="9" t="e">
        <f>VLOOKUP(Table1[[#This Row],[صالح]],البيانات!D356:E358,2,1)</f>
        <v>#N/A</v>
      </c>
      <c r="L359" s="9" t="e">
        <f>VLOOKUP(Table1[[#This Row],[منير]],البيانات!D356:E358,2,1)</f>
        <v>#N/A</v>
      </c>
      <c r="M359" s="7"/>
      <c r="N359" s="3"/>
      <c r="O359" s="3"/>
      <c r="P359" s="3"/>
      <c r="Q359" s="3"/>
    </row>
    <row r="360" spans="4:17" x14ac:dyDescent="0.35">
      <c r="D360" s="5">
        <f t="shared" si="17"/>
        <v>44182</v>
      </c>
      <c r="E360" s="3" t="str">
        <f t="shared" si="15"/>
        <v>décembre</v>
      </c>
      <c r="F360" s="3" t="str">
        <f t="shared" si="16"/>
        <v>الخميس</v>
      </c>
      <c r="H360" s="9" t="e">
        <f>VLOOKUP(Table1[[#This Row],[اسعد]],البيانات!D356:E359,2,1)</f>
        <v>#N/A</v>
      </c>
      <c r="J360" s="9" t="e">
        <f>VLOOKUP(Table1[[#This Row],[صالح]],البيانات!D357:E359,2,1)</f>
        <v>#N/A</v>
      </c>
      <c r="L360" s="9" t="e">
        <f>VLOOKUP(Table1[[#This Row],[منير]],البيانات!D357:E359,2,1)</f>
        <v>#N/A</v>
      </c>
      <c r="M360" s="7"/>
      <c r="N360" s="3"/>
      <c r="O360" s="3"/>
      <c r="P360" s="3"/>
      <c r="Q360" s="3"/>
    </row>
    <row r="361" spans="4:17" x14ac:dyDescent="0.35">
      <c r="D361" s="5">
        <f t="shared" si="17"/>
        <v>44183</v>
      </c>
      <c r="E361" s="3" t="str">
        <f t="shared" si="15"/>
        <v>décembre</v>
      </c>
      <c r="F361" s="3" t="str">
        <f t="shared" si="16"/>
        <v>الجمعة</v>
      </c>
      <c r="H361" s="9" t="e">
        <f>VLOOKUP(Table1[[#This Row],[اسعد]],البيانات!D357:E360,2,1)</f>
        <v>#N/A</v>
      </c>
      <c r="J361" s="9" t="e">
        <f>VLOOKUP(Table1[[#This Row],[صالح]],البيانات!D358:E360,2,1)</f>
        <v>#N/A</v>
      </c>
      <c r="L361" s="9" t="e">
        <f>VLOOKUP(Table1[[#This Row],[منير]],البيانات!D358:E360,2,1)</f>
        <v>#N/A</v>
      </c>
      <c r="M361" s="7"/>
      <c r="N361" s="3"/>
      <c r="O361" s="3"/>
      <c r="P361" s="3"/>
      <c r="Q361" s="3"/>
    </row>
    <row r="362" spans="4:17" x14ac:dyDescent="0.35">
      <c r="D362" s="5">
        <f t="shared" si="17"/>
        <v>44184</v>
      </c>
      <c r="E362" s="3" t="str">
        <f t="shared" si="15"/>
        <v>décembre</v>
      </c>
      <c r="F362" s="3" t="str">
        <f t="shared" si="16"/>
        <v>السبت</v>
      </c>
      <c r="H362" s="9" t="e">
        <f>VLOOKUP(Table1[[#This Row],[اسعد]],البيانات!D358:E361,2,1)</f>
        <v>#N/A</v>
      </c>
      <c r="J362" s="9" t="e">
        <f>VLOOKUP(Table1[[#This Row],[صالح]],البيانات!D359:E361,2,1)</f>
        <v>#N/A</v>
      </c>
      <c r="L362" s="9" t="e">
        <f>VLOOKUP(Table1[[#This Row],[منير]],البيانات!D359:E361,2,1)</f>
        <v>#N/A</v>
      </c>
      <c r="M362" s="7"/>
      <c r="N362" s="3"/>
      <c r="O362" s="3"/>
      <c r="P362" s="3"/>
      <c r="Q362" s="3"/>
    </row>
    <row r="363" spans="4:17" x14ac:dyDescent="0.35">
      <c r="D363" s="5">
        <f t="shared" si="17"/>
        <v>44185</v>
      </c>
      <c r="E363" s="3" t="str">
        <f t="shared" si="15"/>
        <v>décembre</v>
      </c>
      <c r="F363" s="3" t="str">
        <f t="shared" si="16"/>
        <v>الأحد</v>
      </c>
      <c r="H363" s="9" t="e">
        <f>VLOOKUP(Table1[[#This Row],[اسعد]],البيانات!D359:E362,2,1)</f>
        <v>#N/A</v>
      </c>
      <c r="J363" s="9" t="e">
        <f>VLOOKUP(Table1[[#This Row],[صالح]],البيانات!D360:E362,2,1)</f>
        <v>#N/A</v>
      </c>
      <c r="L363" s="9" t="e">
        <f>VLOOKUP(Table1[[#This Row],[منير]],البيانات!D360:E362,2,1)</f>
        <v>#N/A</v>
      </c>
      <c r="M363" s="7"/>
      <c r="N363" s="3"/>
      <c r="O363" s="3"/>
      <c r="P363" s="3"/>
      <c r="Q363" s="3"/>
    </row>
    <row r="364" spans="4:17" x14ac:dyDescent="0.35">
      <c r="D364" s="5">
        <f t="shared" si="17"/>
        <v>44186</v>
      </c>
      <c r="E364" s="3" t="str">
        <f t="shared" si="15"/>
        <v>décembre</v>
      </c>
      <c r="F364" s="3" t="str">
        <f t="shared" si="16"/>
        <v>الإثنين</v>
      </c>
      <c r="H364" s="9" t="e">
        <f>VLOOKUP(Table1[[#This Row],[اسعد]],البيانات!D360:E363,2,1)</f>
        <v>#N/A</v>
      </c>
      <c r="J364" s="9" t="e">
        <f>VLOOKUP(Table1[[#This Row],[صالح]],البيانات!D361:E363,2,1)</f>
        <v>#N/A</v>
      </c>
      <c r="L364" s="9" t="e">
        <f>VLOOKUP(Table1[[#This Row],[منير]],البيانات!D361:E363,2,1)</f>
        <v>#N/A</v>
      </c>
      <c r="M364" s="7"/>
      <c r="N364" s="3"/>
      <c r="O364" s="3"/>
      <c r="P364" s="3"/>
      <c r="Q364" s="3"/>
    </row>
    <row r="365" spans="4:17" x14ac:dyDescent="0.35">
      <c r="D365" s="5">
        <f t="shared" si="17"/>
        <v>44187</v>
      </c>
      <c r="E365" s="3" t="str">
        <f t="shared" si="15"/>
        <v>décembre</v>
      </c>
      <c r="F365" s="3" t="str">
        <f t="shared" si="16"/>
        <v>الثلاثاء</v>
      </c>
      <c r="H365" s="9" t="e">
        <f>VLOOKUP(Table1[[#This Row],[اسعد]],البيانات!D361:E364,2,1)</f>
        <v>#N/A</v>
      </c>
      <c r="J365" s="9" t="e">
        <f>VLOOKUP(Table1[[#This Row],[صالح]],البيانات!D362:E364,2,1)</f>
        <v>#N/A</v>
      </c>
      <c r="L365" s="9" t="e">
        <f>VLOOKUP(Table1[[#This Row],[منير]],البيانات!D362:E364,2,1)</f>
        <v>#N/A</v>
      </c>
      <c r="M365" s="7"/>
      <c r="N365" s="3"/>
      <c r="O365" s="3"/>
      <c r="P365" s="3"/>
      <c r="Q365" s="3"/>
    </row>
    <row r="366" spans="4:17" x14ac:dyDescent="0.35">
      <c r="D366" s="5">
        <f t="shared" si="17"/>
        <v>44188</v>
      </c>
      <c r="E366" s="3" t="str">
        <f t="shared" si="15"/>
        <v>décembre</v>
      </c>
      <c r="F366" s="3" t="str">
        <f t="shared" si="16"/>
        <v>الأربعاء</v>
      </c>
      <c r="H366" s="9" t="e">
        <f>VLOOKUP(Table1[[#This Row],[اسعد]],البيانات!D362:E365,2,1)</f>
        <v>#N/A</v>
      </c>
      <c r="J366" s="9" t="e">
        <f>VLOOKUP(Table1[[#This Row],[صالح]],البيانات!D363:E365,2,1)</f>
        <v>#N/A</v>
      </c>
      <c r="L366" s="9" t="e">
        <f>VLOOKUP(Table1[[#This Row],[منير]],البيانات!D363:E365,2,1)</f>
        <v>#N/A</v>
      </c>
      <c r="M366" s="7"/>
      <c r="N366" s="3"/>
      <c r="O366" s="3"/>
      <c r="P366" s="3"/>
      <c r="Q366" s="3"/>
    </row>
    <row r="367" spans="4:17" x14ac:dyDescent="0.35">
      <c r="D367" s="5">
        <f t="shared" si="17"/>
        <v>44189</v>
      </c>
      <c r="E367" s="3" t="str">
        <f t="shared" si="15"/>
        <v>décembre</v>
      </c>
      <c r="F367" s="3" t="str">
        <f t="shared" si="16"/>
        <v>الخميس</v>
      </c>
      <c r="H367" s="9" t="e">
        <f>VLOOKUP(Table1[[#This Row],[اسعد]],البيانات!D363:E366,2,1)</f>
        <v>#N/A</v>
      </c>
      <c r="J367" s="9" t="e">
        <f>VLOOKUP(Table1[[#This Row],[صالح]],البيانات!D364:E366,2,1)</f>
        <v>#N/A</v>
      </c>
      <c r="L367" s="9" t="e">
        <f>VLOOKUP(Table1[[#This Row],[منير]],البيانات!D364:E366,2,1)</f>
        <v>#N/A</v>
      </c>
      <c r="M367" s="7"/>
      <c r="N367" s="3"/>
      <c r="O367" s="3"/>
      <c r="P367" s="3"/>
      <c r="Q367" s="3"/>
    </row>
    <row r="368" spans="4:17" x14ac:dyDescent="0.35">
      <c r="D368" s="5">
        <f t="shared" si="17"/>
        <v>44190</v>
      </c>
      <c r="E368" s="3" t="str">
        <f t="shared" si="15"/>
        <v>décembre</v>
      </c>
      <c r="F368" s="3" t="str">
        <f t="shared" si="16"/>
        <v>الجمعة</v>
      </c>
      <c r="H368" s="9" t="e">
        <f>VLOOKUP(Table1[[#This Row],[اسعد]],البيانات!D364:E367,2,1)</f>
        <v>#N/A</v>
      </c>
      <c r="J368" s="9" t="e">
        <f>VLOOKUP(Table1[[#This Row],[صالح]],البيانات!D365:E367,2,1)</f>
        <v>#N/A</v>
      </c>
      <c r="L368" s="9" t="e">
        <f>VLOOKUP(Table1[[#This Row],[منير]],البيانات!D365:E367,2,1)</f>
        <v>#N/A</v>
      </c>
      <c r="M368" s="7"/>
      <c r="N368" s="3"/>
      <c r="O368" s="3"/>
      <c r="P368" s="3"/>
      <c r="Q368" s="3"/>
    </row>
    <row r="369" spans="4:17" x14ac:dyDescent="0.35">
      <c r="D369" s="5">
        <f t="shared" si="17"/>
        <v>44191</v>
      </c>
      <c r="E369" s="3" t="str">
        <f t="shared" si="15"/>
        <v>décembre</v>
      </c>
      <c r="F369" s="3" t="str">
        <f t="shared" si="16"/>
        <v>السبت</v>
      </c>
      <c r="H369" s="9" t="e">
        <f>VLOOKUP(Table1[[#This Row],[اسعد]],البيانات!D365:E368,2,1)</f>
        <v>#N/A</v>
      </c>
      <c r="J369" s="9" t="e">
        <f>VLOOKUP(Table1[[#This Row],[صالح]],البيانات!D366:E368,2,1)</f>
        <v>#N/A</v>
      </c>
      <c r="L369" s="9" t="e">
        <f>VLOOKUP(Table1[[#This Row],[منير]],البيانات!D366:E368,2,1)</f>
        <v>#N/A</v>
      </c>
      <c r="M369" s="7"/>
      <c r="N369" s="3"/>
      <c r="O369" s="3"/>
      <c r="P369" s="3"/>
      <c r="Q369" s="3"/>
    </row>
    <row r="370" spans="4:17" x14ac:dyDescent="0.35">
      <c r="D370" s="5">
        <f t="shared" si="17"/>
        <v>44192</v>
      </c>
      <c r="E370" s="3" t="str">
        <f t="shared" si="15"/>
        <v>décembre</v>
      </c>
      <c r="F370" s="3" t="str">
        <f t="shared" si="16"/>
        <v>الأحد</v>
      </c>
      <c r="H370" s="9" t="e">
        <f>VLOOKUP(Table1[[#This Row],[اسعد]],البيانات!D366:E369,2,1)</f>
        <v>#N/A</v>
      </c>
      <c r="J370" s="9" t="e">
        <f>VLOOKUP(Table1[[#This Row],[صالح]],البيانات!D367:E369,2,1)</f>
        <v>#N/A</v>
      </c>
      <c r="L370" s="9" t="e">
        <f>VLOOKUP(Table1[[#This Row],[منير]],البيانات!D367:E369,2,1)</f>
        <v>#N/A</v>
      </c>
      <c r="M370" s="7"/>
      <c r="N370" s="3"/>
      <c r="O370" s="3"/>
      <c r="P370" s="3"/>
      <c r="Q370" s="3"/>
    </row>
    <row r="371" spans="4:17" x14ac:dyDescent="0.35">
      <c r="D371" s="5">
        <f t="shared" si="17"/>
        <v>44193</v>
      </c>
      <c r="E371" s="3" t="str">
        <f t="shared" si="15"/>
        <v>décembre</v>
      </c>
      <c r="F371" s="3" t="str">
        <f t="shared" si="16"/>
        <v>الإثنين</v>
      </c>
      <c r="H371" s="9" t="e">
        <f>VLOOKUP(Table1[[#This Row],[اسعد]],البيانات!D367:E370,2,1)</f>
        <v>#N/A</v>
      </c>
      <c r="J371" s="9" t="e">
        <f>VLOOKUP(Table1[[#This Row],[صالح]],البيانات!D368:E370,2,1)</f>
        <v>#N/A</v>
      </c>
      <c r="L371" s="9" t="e">
        <f>VLOOKUP(Table1[[#This Row],[منير]],البيانات!D368:E370,2,1)</f>
        <v>#N/A</v>
      </c>
      <c r="M371" s="7"/>
      <c r="N371" s="3"/>
      <c r="O371" s="3"/>
      <c r="P371" s="3"/>
      <c r="Q371" s="3"/>
    </row>
    <row r="372" spans="4:17" x14ac:dyDescent="0.35">
      <c r="D372" s="5">
        <f t="shared" si="17"/>
        <v>44194</v>
      </c>
      <c r="E372" s="3" t="str">
        <f t="shared" si="15"/>
        <v>décembre</v>
      </c>
      <c r="F372" s="3" t="str">
        <f t="shared" si="16"/>
        <v>الثلاثاء</v>
      </c>
      <c r="H372" s="9" t="e">
        <f>VLOOKUP(Table1[[#This Row],[اسعد]],البيانات!D368:E371,2,1)</f>
        <v>#N/A</v>
      </c>
      <c r="J372" s="9" t="e">
        <f>VLOOKUP(Table1[[#This Row],[صالح]],البيانات!D369:E371,2,1)</f>
        <v>#N/A</v>
      </c>
      <c r="L372" s="9" t="e">
        <f>VLOOKUP(Table1[[#This Row],[منير]],البيانات!D369:E371,2,1)</f>
        <v>#N/A</v>
      </c>
      <c r="M372" s="7"/>
      <c r="N372" s="3"/>
      <c r="O372" s="3"/>
      <c r="P372" s="3"/>
      <c r="Q372" s="3"/>
    </row>
    <row r="373" spans="4:17" x14ac:dyDescent="0.35">
      <c r="D373" s="5">
        <f t="shared" si="17"/>
        <v>44195</v>
      </c>
      <c r="E373" s="3" t="str">
        <f t="shared" si="15"/>
        <v>décembre</v>
      </c>
      <c r="F373" s="3" t="str">
        <f t="shared" si="16"/>
        <v>الأربعاء</v>
      </c>
      <c r="H373" s="9" t="e">
        <f>VLOOKUP(Table1[[#This Row],[اسعد]],البيانات!D369:E372,2,1)</f>
        <v>#N/A</v>
      </c>
      <c r="J373" s="9" t="e">
        <f>VLOOKUP(Table1[[#This Row],[صالح]],البيانات!D370:E372,2,1)</f>
        <v>#N/A</v>
      </c>
      <c r="L373" s="9" t="e">
        <f>VLOOKUP(Table1[[#This Row],[منير]],البيانات!D370:E372,2,1)</f>
        <v>#N/A</v>
      </c>
      <c r="M373" s="7"/>
      <c r="N373" s="3"/>
      <c r="O373" s="3"/>
      <c r="P373" s="3"/>
      <c r="Q373" s="3"/>
    </row>
    <row r="374" spans="4:17" x14ac:dyDescent="0.35">
      <c r="D374" s="5">
        <f t="shared" si="17"/>
        <v>44196</v>
      </c>
      <c r="E374" s="3" t="str">
        <f t="shared" si="15"/>
        <v>décembre</v>
      </c>
      <c r="F374" s="3" t="str">
        <f t="shared" si="16"/>
        <v>الخميس</v>
      </c>
      <c r="H374" s="9" t="e">
        <f>VLOOKUP(Table1[[#This Row],[اسعد]],البيانات!D370:E373,2,1)</f>
        <v>#N/A</v>
      </c>
      <c r="J374" s="9" t="e">
        <f>VLOOKUP(Table1[[#This Row],[صالح]],البيانات!D371:E373,2,1)</f>
        <v>#N/A</v>
      </c>
      <c r="L374" s="9" t="e">
        <f>VLOOKUP(Table1[[#This Row],[منير]],البيانات!D371:E373,2,1)</f>
        <v>#N/A</v>
      </c>
      <c r="M374" s="7"/>
      <c r="N374" s="3"/>
      <c r="O374" s="3"/>
      <c r="P374" s="3"/>
      <c r="Q374" s="3"/>
    </row>
    <row r="375" spans="4:17" x14ac:dyDescent="0.35">
      <c r="D375" s="4"/>
    </row>
    <row r="376" spans="4:17" x14ac:dyDescent="0.35">
      <c r="D376" s="4"/>
    </row>
    <row r="377" spans="4:17" x14ac:dyDescent="0.35">
      <c r="D377" s="4"/>
    </row>
    <row r="378" spans="4:17" x14ac:dyDescent="0.35">
      <c r="D378" s="4"/>
    </row>
  </sheetData>
  <mergeCells count="1">
    <mergeCell ref="F3:G4"/>
  </mergeCells>
  <conditionalFormatting sqref="D9:M9 D10:L374">
    <cfRule type="expression" dxfId="15" priority="1">
      <formula>OR($F9="السبت",$F9="الجمعة")</formula>
    </cfRule>
  </conditionalFormatting>
  <pageMargins left="0.7" right="0.7" top="0.75" bottom="0.75" header="0.3" footer="0.3"/>
  <pageSetup paperSize="9" orientation="portrait" verticalDpi="0"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البيانات!$C$6:$C$13</xm:f>
          </x14:formula1>
          <xm:sqref>N9:N374</xm:sqref>
        </x14:dataValidation>
        <x14:dataValidation type="list" allowBlank="1" showInputMessage="1" showErrorMessage="1">
          <x14:formula1>
            <xm:f>البيانات!$D$6:$D$8</xm:f>
          </x14:formula1>
          <xm:sqref>G9:G374 I9:I374 K9:K374 M9</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Q39"/>
  <sheetViews>
    <sheetView workbookViewId="0">
      <selection activeCell="I5" sqref="I5"/>
    </sheetView>
  </sheetViews>
  <sheetFormatPr defaultRowHeight="21" x14ac:dyDescent="0.35"/>
  <cols>
    <col min="1" max="2" width="9.140625" style="2"/>
    <col min="3" max="3" width="9.28515625" style="2" bestFit="1" customWidth="1"/>
    <col min="4" max="16384" width="9.140625" style="2"/>
  </cols>
  <sheetData>
    <row r="3" spans="2:17" x14ac:dyDescent="0.35">
      <c r="E3" s="2">
        <v>103</v>
      </c>
      <c r="F3" s="2" t="s">
        <v>31</v>
      </c>
      <c r="P3" s="2" t="s">
        <v>38</v>
      </c>
    </row>
    <row r="4" spans="2:17" x14ac:dyDescent="0.35">
      <c r="D4" s="14" t="str">
        <f>VLOOKUP($E$3,البيانات!L4:N8,2,1)</f>
        <v>منير</v>
      </c>
      <c r="E4" s="14"/>
      <c r="F4" s="2" t="s">
        <v>32</v>
      </c>
      <c r="Q4" s="2" t="s">
        <v>39</v>
      </c>
    </row>
    <row r="5" spans="2:17" x14ac:dyDescent="0.35">
      <c r="D5" s="13" t="str">
        <f>VLOOKUP(E3,البيانات!L4:N8,3,1)</f>
        <v>مراقب</v>
      </c>
      <c r="E5" s="13"/>
      <c r="F5" s="2" t="s">
        <v>21</v>
      </c>
    </row>
    <row r="6" spans="2:17" x14ac:dyDescent="0.35">
      <c r="D6" s="2">
        <v>2020</v>
      </c>
      <c r="E6" s="10" t="s">
        <v>34</v>
      </c>
      <c r="F6" s="2" t="s">
        <v>0</v>
      </c>
    </row>
    <row r="8" spans="2:17" x14ac:dyDescent="0.35">
      <c r="B8" s="8" t="s">
        <v>29</v>
      </c>
      <c r="C8" s="8" t="s">
        <v>30</v>
      </c>
      <c r="D8" s="8" t="s">
        <v>4</v>
      </c>
      <c r="E8" s="8" t="s">
        <v>40</v>
      </c>
    </row>
    <row r="9" spans="2:17" x14ac:dyDescent="0.35">
      <c r="B9" s="8">
        <v>1</v>
      </c>
      <c r="C9" s="8"/>
      <c r="D9" s="8"/>
      <c r="E9" s="8"/>
    </row>
    <row r="10" spans="2:17" x14ac:dyDescent="0.35">
      <c r="B10" s="8">
        <v>2</v>
      </c>
      <c r="C10" s="8"/>
      <c r="D10" s="8"/>
      <c r="E10" s="8"/>
    </row>
    <row r="11" spans="2:17" x14ac:dyDescent="0.35">
      <c r="B11" s="8">
        <v>3</v>
      </c>
      <c r="C11" s="8"/>
      <c r="D11" s="8"/>
      <c r="E11" s="8"/>
      <c r="G11" s="11">
        <f>COUNTIF(E9:E39,"r")</f>
        <v>0</v>
      </c>
      <c r="H11" s="2" t="s">
        <v>35</v>
      </c>
    </row>
    <row r="12" spans="2:17" x14ac:dyDescent="0.35">
      <c r="B12" s="8">
        <v>4</v>
      </c>
      <c r="C12" s="8"/>
      <c r="D12" s="8"/>
      <c r="E12" s="8"/>
      <c r="G12" s="11">
        <f>COUNTIF(E9:E39,"p")</f>
        <v>0</v>
      </c>
      <c r="H12" s="2" t="s">
        <v>36</v>
      </c>
    </row>
    <row r="13" spans="2:17" x14ac:dyDescent="0.35">
      <c r="B13" s="8">
        <v>5</v>
      </c>
      <c r="C13" s="8"/>
      <c r="D13" s="8"/>
      <c r="E13" s="8"/>
      <c r="G13" s="11">
        <f>G12+G11</f>
        <v>0</v>
      </c>
      <c r="H13" s="2" t="s">
        <v>37</v>
      </c>
    </row>
    <row r="14" spans="2:17" x14ac:dyDescent="0.35">
      <c r="B14" s="8">
        <v>6</v>
      </c>
      <c r="C14" s="8"/>
      <c r="D14" s="8"/>
      <c r="E14" s="8"/>
    </row>
    <row r="15" spans="2:17" x14ac:dyDescent="0.35">
      <c r="B15" s="8">
        <v>7</v>
      </c>
      <c r="C15" s="8"/>
      <c r="D15" s="8"/>
      <c r="E15" s="8"/>
    </row>
    <row r="16" spans="2:17" x14ac:dyDescent="0.35">
      <c r="B16" s="8">
        <v>8</v>
      </c>
      <c r="C16" s="8"/>
      <c r="D16" s="8"/>
      <c r="E16" s="8"/>
    </row>
    <row r="17" spans="2:5" x14ac:dyDescent="0.35">
      <c r="B17" s="8">
        <v>9</v>
      </c>
      <c r="C17" s="8"/>
      <c r="D17" s="8"/>
      <c r="E17" s="8"/>
    </row>
    <row r="18" spans="2:5" x14ac:dyDescent="0.35">
      <c r="B18" s="8">
        <v>10</v>
      </c>
      <c r="C18" s="8"/>
      <c r="D18" s="8"/>
      <c r="E18" s="8"/>
    </row>
    <row r="19" spans="2:5" x14ac:dyDescent="0.35">
      <c r="B19" s="8">
        <v>11</v>
      </c>
      <c r="C19" s="8"/>
      <c r="D19" s="8"/>
      <c r="E19" s="8"/>
    </row>
    <row r="20" spans="2:5" x14ac:dyDescent="0.35">
      <c r="B20" s="8">
        <v>12</v>
      </c>
      <c r="C20" s="8"/>
      <c r="D20" s="8"/>
      <c r="E20" s="8"/>
    </row>
    <row r="21" spans="2:5" x14ac:dyDescent="0.35">
      <c r="B21" s="8">
        <v>13</v>
      </c>
      <c r="C21" s="8"/>
      <c r="D21" s="8"/>
      <c r="E21" s="8"/>
    </row>
    <row r="22" spans="2:5" x14ac:dyDescent="0.35">
      <c r="B22" s="8">
        <v>14</v>
      </c>
      <c r="C22" s="8"/>
      <c r="D22" s="8"/>
      <c r="E22" s="8"/>
    </row>
    <row r="23" spans="2:5" x14ac:dyDescent="0.35">
      <c r="B23" s="8">
        <v>15</v>
      </c>
      <c r="C23" s="8"/>
      <c r="D23" s="8"/>
      <c r="E23" s="8"/>
    </row>
    <row r="24" spans="2:5" x14ac:dyDescent="0.35">
      <c r="B24" s="8">
        <v>16</v>
      </c>
      <c r="C24" s="8"/>
      <c r="D24" s="8"/>
      <c r="E24" s="8"/>
    </row>
    <row r="25" spans="2:5" x14ac:dyDescent="0.35">
      <c r="B25" s="8">
        <v>17</v>
      </c>
      <c r="C25" s="8"/>
      <c r="D25" s="8"/>
      <c r="E25" s="8"/>
    </row>
    <row r="26" spans="2:5" x14ac:dyDescent="0.35">
      <c r="B26" s="8">
        <v>18</v>
      </c>
      <c r="C26" s="8"/>
      <c r="D26" s="8"/>
      <c r="E26" s="8"/>
    </row>
    <row r="27" spans="2:5" x14ac:dyDescent="0.35">
      <c r="B27" s="8">
        <v>19</v>
      </c>
      <c r="C27" s="8"/>
      <c r="D27" s="8"/>
      <c r="E27" s="8"/>
    </row>
    <row r="28" spans="2:5" x14ac:dyDescent="0.35">
      <c r="B28" s="8">
        <v>20</v>
      </c>
      <c r="C28" s="8"/>
      <c r="D28" s="8"/>
      <c r="E28" s="8"/>
    </row>
    <row r="29" spans="2:5" x14ac:dyDescent="0.35">
      <c r="B29" s="8">
        <v>21</v>
      </c>
      <c r="C29" s="8"/>
      <c r="D29" s="8"/>
      <c r="E29" s="8"/>
    </row>
    <row r="30" spans="2:5" x14ac:dyDescent="0.35">
      <c r="B30" s="8">
        <v>22</v>
      </c>
      <c r="C30" s="8"/>
      <c r="D30" s="8"/>
      <c r="E30" s="8"/>
    </row>
    <row r="31" spans="2:5" x14ac:dyDescent="0.35">
      <c r="B31" s="8">
        <v>23</v>
      </c>
      <c r="C31" s="8"/>
      <c r="D31" s="8"/>
      <c r="E31" s="8"/>
    </row>
    <row r="32" spans="2:5" x14ac:dyDescent="0.35">
      <c r="B32" s="8">
        <v>24</v>
      </c>
      <c r="C32" s="8"/>
      <c r="D32" s="8"/>
      <c r="E32" s="8"/>
    </row>
    <row r="33" spans="2:5" x14ac:dyDescent="0.35">
      <c r="B33" s="8">
        <v>25</v>
      </c>
      <c r="C33" s="8"/>
      <c r="D33" s="8"/>
      <c r="E33" s="8"/>
    </row>
    <row r="34" spans="2:5" x14ac:dyDescent="0.35">
      <c r="B34" s="8">
        <v>26</v>
      </c>
      <c r="C34" s="8"/>
      <c r="D34" s="8"/>
      <c r="E34" s="8"/>
    </row>
    <row r="35" spans="2:5" x14ac:dyDescent="0.35">
      <c r="B35" s="8">
        <v>27</v>
      </c>
      <c r="C35" s="8"/>
      <c r="D35" s="8"/>
      <c r="E35" s="8"/>
    </row>
    <row r="36" spans="2:5" x14ac:dyDescent="0.35">
      <c r="B36" s="8">
        <v>28</v>
      </c>
      <c r="C36" s="8"/>
      <c r="D36" s="8"/>
      <c r="E36" s="8"/>
    </row>
    <row r="37" spans="2:5" x14ac:dyDescent="0.35">
      <c r="B37" s="8">
        <v>29</v>
      </c>
      <c r="C37" s="8"/>
      <c r="D37" s="8"/>
      <c r="E37" s="8"/>
    </row>
    <row r="38" spans="2:5" x14ac:dyDescent="0.35">
      <c r="B38" s="8">
        <v>30</v>
      </c>
      <c r="C38" s="8"/>
      <c r="D38" s="8"/>
      <c r="E38" s="8"/>
    </row>
    <row r="39" spans="2:5" x14ac:dyDescent="0.35">
      <c r="B39" s="8">
        <v>31</v>
      </c>
      <c r="C39" s="8"/>
      <c r="D39" s="8"/>
      <c r="E39" s="8"/>
    </row>
  </sheetData>
  <mergeCells count="2">
    <mergeCell ref="D4:E4"/>
    <mergeCell ref="D5:E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البيانات!$L$5:$L$13</xm:f>
          </x14:formula1>
          <xm:sqref>E3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N8"/>
  <sheetViews>
    <sheetView tabSelected="1" workbookViewId="0">
      <selection activeCell="I3" sqref="I3"/>
    </sheetView>
  </sheetViews>
  <sheetFormatPr defaultRowHeight="21" x14ac:dyDescent="0.35"/>
  <cols>
    <col min="1" max="2" width="9.140625" style="1"/>
    <col min="3" max="3" width="8.5703125" style="1" bestFit="1" customWidth="1"/>
    <col min="4" max="4" width="13" style="1" bestFit="1" customWidth="1"/>
    <col min="5" max="11" width="9.140625" style="1"/>
    <col min="12" max="12" width="6.28515625" style="1" bestFit="1" customWidth="1"/>
    <col min="13" max="13" width="14.5703125" style="1" bestFit="1" customWidth="1"/>
    <col min="14" max="16384" width="9.140625" style="1"/>
  </cols>
  <sheetData>
    <row r="4" spans="3:14" x14ac:dyDescent="0.35">
      <c r="C4" s="13" t="s">
        <v>4</v>
      </c>
      <c r="D4" s="13"/>
      <c r="L4" s="1" t="s">
        <v>19</v>
      </c>
      <c r="M4" s="1" t="s">
        <v>20</v>
      </c>
      <c r="N4" s="1" t="s">
        <v>21</v>
      </c>
    </row>
    <row r="5" spans="3:14" x14ac:dyDescent="0.35">
      <c r="C5" s="1" t="s">
        <v>9</v>
      </c>
      <c r="D5" s="1" t="s">
        <v>10</v>
      </c>
      <c r="E5" s="1" t="s">
        <v>43</v>
      </c>
      <c r="L5" s="1">
        <v>101</v>
      </c>
      <c r="M5" s="1" t="s">
        <v>26</v>
      </c>
      <c r="N5" s="1" t="s">
        <v>22</v>
      </c>
    </row>
    <row r="6" spans="3:14" x14ac:dyDescent="0.35">
      <c r="C6" s="1" t="s">
        <v>11</v>
      </c>
      <c r="D6" s="1" t="s">
        <v>16</v>
      </c>
      <c r="E6" s="1" t="s">
        <v>17</v>
      </c>
      <c r="L6" s="1">
        <v>102</v>
      </c>
      <c r="M6" s="1" t="s">
        <v>27</v>
      </c>
      <c r="N6" s="1" t="s">
        <v>23</v>
      </c>
    </row>
    <row r="7" spans="3:14" x14ac:dyDescent="0.35">
      <c r="C7" s="1" t="s">
        <v>12</v>
      </c>
      <c r="D7" s="1" t="s">
        <v>14</v>
      </c>
      <c r="E7" s="1" t="s">
        <v>18</v>
      </c>
      <c r="L7" s="1">
        <v>103</v>
      </c>
      <c r="M7" s="1" t="s">
        <v>1</v>
      </c>
      <c r="N7" s="1" t="s">
        <v>24</v>
      </c>
    </row>
    <row r="8" spans="3:14" x14ac:dyDescent="0.35">
      <c r="C8" s="1" t="s">
        <v>13</v>
      </c>
      <c r="D8" s="1" t="s">
        <v>15</v>
      </c>
      <c r="E8" s="1" t="s">
        <v>17</v>
      </c>
      <c r="L8" s="1">
        <v>104</v>
      </c>
      <c r="M8" s="1" t="s">
        <v>28</v>
      </c>
      <c r="N8" s="1" t="s">
        <v>25</v>
      </c>
    </row>
  </sheetData>
  <mergeCells count="1">
    <mergeCell ref="C4:D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الارشيف</vt:lpstr>
      <vt:lpstr>التقرير 1</vt:lpstr>
      <vt:lpstr>البيانات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kareem</dc:creator>
  <cp:lastModifiedBy>kareem</cp:lastModifiedBy>
  <dcterms:created xsi:type="dcterms:W3CDTF">2015-06-05T18:17:20Z</dcterms:created>
  <dcterms:modified xsi:type="dcterms:W3CDTF">2020-05-08T18:01:04Z</dcterms:modified>
</cp:coreProperties>
</file>