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 tabRatio="934" activeTab="1"/>
  </bookViews>
  <sheets>
    <sheet name="raw" sheetId="1" r:id="rId1"/>
    <sheet name="48" sheetId="13" r:id="rId2"/>
  </sheets>
  <definedNames>
    <definedName name="_xlnm._FilterDatabase" localSheetId="1" hidden="1">'48'!$A$7:$K$7</definedName>
    <definedName name="_xlnm._FilterDatabase" localSheetId="0" hidden="1">raw!$A$3:$E$234</definedName>
  </definedNames>
  <calcPr calcId="162913"/>
</workbook>
</file>

<file path=xl/calcChain.xml><?xml version="1.0" encoding="utf-8"?>
<calcChain xmlns="http://schemas.openxmlformats.org/spreadsheetml/2006/main">
  <c r="C5" i="1" l="1"/>
  <c r="C4" i="1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8" i="13"/>
  <c r="E10" i="13"/>
  <c r="E11" i="13" s="1"/>
  <c r="E12" i="13" s="1"/>
  <c r="E13" i="13"/>
  <c r="E14" i="13" s="1"/>
  <c r="E15" i="13"/>
  <c r="E16" i="13"/>
  <c r="E17" i="13"/>
  <c r="E18" i="13"/>
  <c r="E19" i="13"/>
  <c r="E20" i="13"/>
  <c r="E21" i="13"/>
  <c r="E22" i="13"/>
  <c r="E9" i="13"/>
  <c r="E8" i="13"/>
  <c r="C12" i="1"/>
  <c r="C22" i="1"/>
  <c r="C195" i="1"/>
</calcChain>
</file>

<file path=xl/sharedStrings.xml><?xml version="1.0" encoding="utf-8"?>
<sst xmlns="http://schemas.openxmlformats.org/spreadsheetml/2006/main" count="945" uniqueCount="499">
  <si>
    <t>رقم المادة</t>
  </si>
  <si>
    <t xml:space="preserve">اسم المادة </t>
  </si>
  <si>
    <t>الكمية</t>
  </si>
  <si>
    <t>الوحدة</t>
  </si>
  <si>
    <t>10</t>
  </si>
  <si>
    <t>حبة</t>
  </si>
  <si>
    <t>1001</t>
  </si>
  <si>
    <t>1004</t>
  </si>
  <si>
    <t>1005</t>
  </si>
  <si>
    <t>1006</t>
  </si>
  <si>
    <t>101</t>
  </si>
  <si>
    <t>كرتونة</t>
  </si>
  <si>
    <t>10102</t>
  </si>
  <si>
    <t>1012</t>
  </si>
  <si>
    <t>1013</t>
  </si>
  <si>
    <t>1016</t>
  </si>
  <si>
    <t>103</t>
  </si>
  <si>
    <t>1031</t>
  </si>
  <si>
    <t>1032</t>
  </si>
  <si>
    <t>1035</t>
  </si>
  <si>
    <t>1036</t>
  </si>
  <si>
    <t>1038</t>
  </si>
  <si>
    <t>1039</t>
  </si>
  <si>
    <t>104</t>
  </si>
  <si>
    <t>1041</t>
  </si>
  <si>
    <t>1042</t>
  </si>
  <si>
    <t>1044</t>
  </si>
  <si>
    <t>1045</t>
  </si>
  <si>
    <t/>
  </si>
  <si>
    <t>1047</t>
  </si>
  <si>
    <t>1048</t>
  </si>
  <si>
    <t>105</t>
  </si>
  <si>
    <t>1050</t>
  </si>
  <si>
    <t>1058</t>
  </si>
  <si>
    <t>1059</t>
  </si>
  <si>
    <t>106</t>
  </si>
  <si>
    <t>1060</t>
  </si>
  <si>
    <t>1061</t>
  </si>
  <si>
    <t>1062</t>
  </si>
  <si>
    <t>107</t>
  </si>
  <si>
    <t>108</t>
  </si>
  <si>
    <t>109</t>
  </si>
  <si>
    <t>110</t>
  </si>
  <si>
    <t>113</t>
  </si>
  <si>
    <t>114</t>
  </si>
  <si>
    <t>12</t>
  </si>
  <si>
    <t>124</t>
  </si>
  <si>
    <t>كغ</t>
  </si>
  <si>
    <t>125</t>
  </si>
  <si>
    <t>126</t>
  </si>
  <si>
    <t>13</t>
  </si>
  <si>
    <t>طقم</t>
  </si>
  <si>
    <t>131</t>
  </si>
  <si>
    <t>132</t>
  </si>
  <si>
    <t>136</t>
  </si>
  <si>
    <t>138</t>
  </si>
  <si>
    <t>139</t>
  </si>
  <si>
    <t>140</t>
  </si>
  <si>
    <t>144</t>
  </si>
  <si>
    <t>145</t>
  </si>
  <si>
    <t>147</t>
  </si>
  <si>
    <t>15</t>
  </si>
  <si>
    <t>رول</t>
  </si>
  <si>
    <t>158</t>
  </si>
  <si>
    <t>16</t>
  </si>
  <si>
    <t>17</t>
  </si>
  <si>
    <t>177</t>
  </si>
  <si>
    <t>ربطة</t>
  </si>
  <si>
    <t>179</t>
  </si>
  <si>
    <t>180</t>
  </si>
  <si>
    <t>19</t>
  </si>
  <si>
    <t>20</t>
  </si>
  <si>
    <t>21</t>
  </si>
  <si>
    <t>217</t>
  </si>
  <si>
    <t>219</t>
  </si>
  <si>
    <t>22</t>
  </si>
  <si>
    <t>23</t>
  </si>
  <si>
    <t>230</t>
  </si>
  <si>
    <t>232</t>
  </si>
  <si>
    <t>24</t>
  </si>
  <si>
    <t>240</t>
  </si>
  <si>
    <t>241</t>
  </si>
  <si>
    <t>247</t>
  </si>
  <si>
    <t>25</t>
  </si>
  <si>
    <t>250</t>
  </si>
  <si>
    <t>251</t>
  </si>
  <si>
    <t>26</t>
  </si>
  <si>
    <t>267</t>
  </si>
  <si>
    <t>27</t>
  </si>
  <si>
    <t>273</t>
  </si>
  <si>
    <t>275</t>
  </si>
  <si>
    <t>277</t>
  </si>
  <si>
    <t>279</t>
  </si>
  <si>
    <t>لوح</t>
  </si>
  <si>
    <t>281</t>
  </si>
  <si>
    <t>282</t>
  </si>
  <si>
    <t>وصلة</t>
  </si>
  <si>
    <t>284</t>
  </si>
  <si>
    <t>285</t>
  </si>
  <si>
    <t>286</t>
  </si>
  <si>
    <t>287</t>
  </si>
  <si>
    <t>293</t>
  </si>
  <si>
    <t>294</t>
  </si>
  <si>
    <t>297</t>
  </si>
  <si>
    <t>302</t>
  </si>
  <si>
    <t>306</t>
  </si>
  <si>
    <t>309</t>
  </si>
  <si>
    <t>3091</t>
  </si>
  <si>
    <t>313</t>
  </si>
  <si>
    <t>315</t>
  </si>
  <si>
    <t>316</t>
  </si>
  <si>
    <t>324</t>
  </si>
  <si>
    <t>326</t>
  </si>
  <si>
    <t>327</t>
  </si>
  <si>
    <t>339</t>
  </si>
  <si>
    <t>340</t>
  </si>
  <si>
    <t>341</t>
  </si>
  <si>
    <t>346</t>
  </si>
  <si>
    <t>353</t>
  </si>
  <si>
    <t xml:space="preserve">ربطة  </t>
  </si>
  <si>
    <t>357</t>
  </si>
  <si>
    <t>361</t>
  </si>
  <si>
    <t>363</t>
  </si>
  <si>
    <t>365</t>
  </si>
  <si>
    <t>367</t>
  </si>
  <si>
    <t>370</t>
  </si>
  <si>
    <t>متر</t>
  </si>
  <si>
    <t>371</t>
  </si>
  <si>
    <t>372</t>
  </si>
  <si>
    <t>شبكة</t>
  </si>
  <si>
    <t>375</t>
  </si>
  <si>
    <t>376</t>
  </si>
  <si>
    <t>377</t>
  </si>
  <si>
    <t>378</t>
  </si>
  <si>
    <t>379</t>
  </si>
  <si>
    <t>382</t>
  </si>
  <si>
    <t>385</t>
  </si>
  <si>
    <t>دارة</t>
  </si>
  <si>
    <t>386</t>
  </si>
  <si>
    <t>388</t>
  </si>
  <si>
    <t>فتيلة</t>
  </si>
  <si>
    <t>389</t>
  </si>
  <si>
    <t>392</t>
  </si>
  <si>
    <t>393</t>
  </si>
  <si>
    <t>397</t>
  </si>
  <si>
    <t>398</t>
  </si>
  <si>
    <t>399</t>
  </si>
  <si>
    <t>40</t>
  </si>
  <si>
    <t>402</t>
  </si>
  <si>
    <t>404</t>
  </si>
  <si>
    <t>405</t>
  </si>
  <si>
    <t>406</t>
  </si>
  <si>
    <t>407</t>
  </si>
  <si>
    <t>41</t>
  </si>
  <si>
    <t>411</t>
  </si>
  <si>
    <t>413</t>
  </si>
  <si>
    <t>414</t>
  </si>
  <si>
    <t>415</t>
  </si>
  <si>
    <t>416</t>
  </si>
  <si>
    <t>417</t>
  </si>
  <si>
    <t>418</t>
  </si>
  <si>
    <t>419</t>
  </si>
  <si>
    <t>42</t>
  </si>
  <si>
    <t>420</t>
  </si>
  <si>
    <t>421</t>
  </si>
  <si>
    <t>422</t>
  </si>
  <si>
    <t>424</t>
  </si>
  <si>
    <t>425</t>
  </si>
  <si>
    <t>432</t>
  </si>
  <si>
    <t>435</t>
  </si>
  <si>
    <t>438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</si>
  <si>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</si>
  <si>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</si>
  <si>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</si>
  <si>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</si>
  <si>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</si>
  <si>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</si>
  <si>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</si>
  <si>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</si>
  <si>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</si>
  <si>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</t>
  </si>
  <si>
    <t>450</t>
  </si>
  <si>
    <t>452</t>
  </si>
  <si>
    <t>453</t>
  </si>
  <si>
    <t>454</t>
  </si>
  <si>
    <t>456</t>
  </si>
  <si>
    <t>457</t>
  </si>
  <si>
    <t>458</t>
  </si>
  <si>
    <t>46</t>
  </si>
  <si>
    <t>460</t>
  </si>
  <si>
    <t>461</t>
  </si>
  <si>
    <t>طرد</t>
  </si>
  <si>
    <t>462</t>
  </si>
  <si>
    <t>463</t>
  </si>
  <si>
    <t>464</t>
  </si>
  <si>
    <t>465</t>
  </si>
  <si>
    <t>466</t>
  </si>
  <si>
    <t>467</t>
  </si>
  <si>
    <t>468</t>
  </si>
  <si>
    <t>469</t>
  </si>
  <si>
    <t>47</t>
  </si>
  <si>
    <t>470</t>
  </si>
  <si>
    <t>471</t>
  </si>
  <si>
    <t>472</t>
  </si>
  <si>
    <t>473</t>
  </si>
  <si>
    <t>474</t>
  </si>
  <si>
    <t>475</t>
  </si>
  <si>
    <t>476</t>
  </si>
  <si>
    <t>477</t>
  </si>
  <si>
    <t>479</t>
  </si>
  <si>
    <t>48</t>
  </si>
  <si>
    <t>480</t>
  </si>
  <si>
    <t>481</t>
  </si>
  <si>
    <t>482</t>
  </si>
  <si>
    <t>483</t>
  </si>
  <si>
    <t>484</t>
  </si>
  <si>
    <t>485</t>
  </si>
  <si>
    <t>486</t>
  </si>
  <si>
    <t>487</t>
  </si>
  <si>
    <t>49</t>
  </si>
  <si>
    <t>51</t>
  </si>
  <si>
    <t>52</t>
  </si>
  <si>
    <t>53</t>
  </si>
  <si>
    <t>55</t>
  </si>
  <si>
    <t>56</t>
  </si>
  <si>
    <t>58</t>
  </si>
  <si>
    <t>62</t>
  </si>
  <si>
    <t>69</t>
  </si>
  <si>
    <t>73</t>
  </si>
  <si>
    <t>79</t>
  </si>
  <si>
    <t>80</t>
  </si>
  <si>
    <t>81</t>
  </si>
  <si>
    <t>فالة</t>
  </si>
  <si>
    <t>82</t>
  </si>
  <si>
    <t>85</t>
  </si>
  <si>
    <t>88</t>
  </si>
  <si>
    <t>89</t>
  </si>
  <si>
    <t>91</t>
  </si>
  <si>
    <t>911</t>
  </si>
  <si>
    <t>912</t>
  </si>
  <si>
    <t>92</t>
  </si>
  <si>
    <t>93</t>
  </si>
  <si>
    <t>94</t>
  </si>
  <si>
    <t>95</t>
  </si>
  <si>
    <t>96</t>
  </si>
  <si>
    <t>97</t>
  </si>
  <si>
    <t>98</t>
  </si>
  <si>
    <t>99</t>
  </si>
  <si>
    <t>ملاحظات</t>
  </si>
  <si>
    <t>اسم المادة</t>
  </si>
  <si>
    <t>المستلم</t>
  </si>
  <si>
    <t>المسلم</t>
  </si>
  <si>
    <t>بطاقة الصنف</t>
  </si>
  <si>
    <t>اضغط هنا للتوجه لبطاقة الصنف</t>
  </si>
  <si>
    <t>التاريخ</t>
  </si>
  <si>
    <t>التسلسل</t>
  </si>
  <si>
    <t xml:space="preserve">دخول </t>
  </si>
  <si>
    <t>خروج</t>
  </si>
  <si>
    <t>نوع الوثيقة</t>
  </si>
  <si>
    <t>رقم الوثيقة</t>
  </si>
  <si>
    <t>الكمية 0</t>
  </si>
  <si>
    <t>مكثف</t>
  </si>
  <si>
    <t xml:space="preserve">واجهه </t>
  </si>
  <si>
    <t>مفتاح</t>
  </si>
  <si>
    <t>\</t>
  </si>
  <si>
    <t>كلاشي1</t>
  </si>
  <si>
    <t>نموي 3</t>
  </si>
  <si>
    <t>كلاشي2</t>
  </si>
  <si>
    <t>نموي 4</t>
  </si>
  <si>
    <t>كلاشي3</t>
  </si>
  <si>
    <t>نموي 5</t>
  </si>
  <si>
    <t>كلاشي4</t>
  </si>
  <si>
    <t>نموي 6</t>
  </si>
  <si>
    <t>كلاشي5</t>
  </si>
  <si>
    <t>نموي 7</t>
  </si>
  <si>
    <t>كلاشي6</t>
  </si>
  <si>
    <t>نموي 8</t>
  </si>
  <si>
    <t>كلاشي7</t>
  </si>
  <si>
    <t>نموي 9</t>
  </si>
  <si>
    <t>كلاشي8</t>
  </si>
  <si>
    <t>نموي 10</t>
  </si>
  <si>
    <t>كلاشي9</t>
  </si>
  <si>
    <t>نموي 11</t>
  </si>
  <si>
    <t>كلاشي10</t>
  </si>
  <si>
    <t>نموي 12</t>
  </si>
  <si>
    <t>كلاشي11</t>
  </si>
  <si>
    <t>نموي 13</t>
  </si>
  <si>
    <t>كلاشي12</t>
  </si>
  <si>
    <t>نموي 14</t>
  </si>
  <si>
    <t>كلاشي13</t>
  </si>
  <si>
    <t>نموي 15</t>
  </si>
  <si>
    <t>كلاشي14</t>
  </si>
  <si>
    <t>نموي 16</t>
  </si>
  <si>
    <t>كلاشي15</t>
  </si>
  <si>
    <t>نموي 17</t>
  </si>
  <si>
    <t>كلاشي16</t>
  </si>
  <si>
    <t>نموي 18</t>
  </si>
  <si>
    <t>كلاشي17</t>
  </si>
  <si>
    <t>نموي 19</t>
  </si>
  <si>
    <t>كلاشي18</t>
  </si>
  <si>
    <t>نموي 20</t>
  </si>
  <si>
    <t>كلاشي19</t>
  </si>
  <si>
    <t>نموي 21</t>
  </si>
  <si>
    <t>كلاشي20</t>
  </si>
  <si>
    <t>نموي 22</t>
  </si>
  <si>
    <t>كلاشي21</t>
  </si>
  <si>
    <t>نموي 23</t>
  </si>
  <si>
    <t>كلاشي22</t>
  </si>
  <si>
    <t>نموي 24</t>
  </si>
  <si>
    <t>كلاشي23</t>
  </si>
  <si>
    <t>نموي 25</t>
  </si>
  <si>
    <t>كلاشي24</t>
  </si>
  <si>
    <t>نموي 26</t>
  </si>
  <si>
    <t>كلاشي25</t>
  </si>
  <si>
    <t>نموي 27</t>
  </si>
  <si>
    <t>كلاشي26</t>
  </si>
  <si>
    <t>نموي 28</t>
  </si>
  <si>
    <t>كلاشي27</t>
  </si>
  <si>
    <t>نموي 29</t>
  </si>
  <si>
    <t>كلاشي28</t>
  </si>
  <si>
    <t>نموي 30</t>
  </si>
  <si>
    <t>كلاشي29</t>
  </si>
  <si>
    <t>نموي 31</t>
  </si>
  <si>
    <t>كلاشي30</t>
  </si>
  <si>
    <t>نموي 32</t>
  </si>
  <si>
    <t>كلاشي31</t>
  </si>
  <si>
    <t>نموي 33</t>
  </si>
  <si>
    <t>كلاشي32</t>
  </si>
  <si>
    <t>نموي 34</t>
  </si>
  <si>
    <t>كلاشي33</t>
  </si>
  <si>
    <t>نموي 35</t>
  </si>
  <si>
    <t>كلاشي34</t>
  </si>
  <si>
    <t>نموي 36</t>
  </si>
  <si>
    <t>كلاشي35</t>
  </si>
  <si>
    <t>نموي 37</t>
  </si>
  <si>
    <t>كلاشي36</t>
  </si>
  <si>
    <t>نموي 38</t>
  </si>
  <si>
    <t>كلاشي37</t>
  </si>
  <si>
    <t>نموي 39</t>
  </si>
  <si>
    <t>كلاشي38</t>
  </si>
  <si>
    <t>نموي 40</t>
  </si>
  <si>
    <t>كلاشي39</t>
  </si>
  <si>
    <t>نموي 41</t>
  </si>
  <si>
    <t>كلاشي40</t>
  </si>
  <si>
    <t>نموي 42</t>
  </si>
  <si>
    <t>كلاشي41</t>
  </si>
  <si>
    <t>نموي 43</t>
  </si>
  <si>
    <t>كلاشي42</t>
  </si>
  <si>
    <t>نموي 44</t>
  </si>
  <si>
    <t>كلاشي43</t>
  </si>
  <si>
    <t>نموي 45</t>
  </si>
  <si>
    <t>كلاشي44</t>
  </si>
  <si>
    <t>نموي 46</t>
  </si>
  <si>
    <t>كلاشي45</t>
  </si>
  <si>
    <t>نموي 47</t>
  </si>
  <si>
    <t>كلاشي46</t>
  </si>
  <si>
    <t>نموي 48</t>
  </si>
  <si>
    <t>كلاشي47</t>
  </si>
  <si>
    <t>نموي 49</t>
  </si>
  <si>
    <t>كلاشي48</t>
  </si>
  <si>
    <t>نموي 50</t>
  </si>
  <si>
    <t>كلاشي49</t>
  </si>
  <si>
    <t>نموي 51</t>
  </si>
  <si>
    <t>كلاشي50</t>
  </si>
  <si>
    <t>نموي 52</t>
  </si>
  <si>
    <t>كلاشي51</t>
  </si>
  <si>
    <t>نموي 53</t>
  </si>
  <si>
    <t>كلاشي52</t>
  </si>
  <si>
    <t>نموي 54</t>
  </si>
  <si>
    <t>كلاشي53</t>
  </si>
  <si>
    <t>نموي 55</t>
  </si>
  <si>
    <t>كلاشي54</t>
  </si>
  <si>
    <t>نموي 56</t>
  </si>
  <si>
    <t>كلاشي55</t>
  </si>
  <si>
    <t>نموي 57</t>
  </si>
  <si>
    <t>كلاشي56</t>
  </si>
  <si>
    <t>نموي 58</t>
  </si>
  <si>
    <t>كلاشي57</t>
  </si>
  <si>
    <t>نموي 59</t>
  </si>
  <si>
    <t>كلاشي58</t>
  </si>
  <si>
    <t>نموي 60</t>
  </si>
  <si>
    <t>كلاشي59</t>
  </si>
  <si>
    <t>نموي 61</t>
  </si>
  <si>
    <t>كلاشي60</t>
  </si>
  <si>
    <t>نموي 62</t>
  </si>
  <si>
    <t>كلاشي61</t>
  </si>
  <si>
    <t>نموي 63</t>
  </si>
  <si>
    <t>كلاشي62</t>
  </si>
  <si>
    <t>نموي 64</t>
  </si>
  <si>
    <t>كلاشي63</t>
  </si>
  <si>
    <t>نموي 65</t>
  </si>
  <si>
    <t>كلاشي64</t>
  </si>
  <si>
    <t>نموي 66</t>
  </si>
  <si>
    <t>كلاشي65</t>
  </si>
  <si>
    <t>نموي 67</t>
  </si>
  <si>
    <t>كلاشي66</t>
  </si>
  <si>
    <t>نموي 68</t>
  </si>
  <si>
    <t>كلاشي67</t>
  </si>
  <si>
    <t>نموي 69</t>
  </si>
  <si>
    <t>كلاشي68</t>
  </si>
  <si>
    <t>نموي 70</t>
  </si>
  <si>
    <t>كلاشي69</t>
  </si>
  <si>
    <t>نموي 71</t>
  </si>
  <si>
    <t>كلاشي70</t>
  </si>
  <si>
    <t>نموي 72</t>
  </si>
  <si>
    <t>كلاشي71</t>
  </si>
  <si>
    <t>نموي 73</t>
  </si>
  <si>
    <t>كلاشي72</t>
  </si>
  <si>
    <t>نموي 74</t>
  </si>
  <si>
    <t>كلاشي73</t>
  </si>
  <si>
    <t>نموي 75</t>
  </si>
  <si>
    <t>كلاشي74</t>
  </si>
  <si>
    <t>نموي 76</t>
  </si>
  <si>
    <t>كلاشي75</t>
  </si>
  <si>
    <t>نموي 77</t>
  </si>
  <si>
    <t>كلاشي76</t>
  </si>
  <si>
    <t>نموي 78</t>
  </si>
  <si>
    <t>كلاشي77</t>
  </si>
  <si>
    <t>نموي 79</t>
  </si>
  <si>
    <t>كلاشي78</t>
  </si>
  <si>
    <t>نموي 80</t>
  </si>
  <si>
    <t>كلاشي79</t>
  </si>
  <si>
    <t>نموي 81</t>
  </si>
  <si>
    <t>كلاشي80</t>
  </si>
  <si>
    <t>نموي 82</t>
  </si>
  <si>
    <t>كلاشي81</t>
  </si>
  <si>
    <t>نموي 83</t>
  </si>
  <si>
    <t>كلاشي82</t>
  </si>
  <si>
    <t>نموي 84</t>
  </si>
  <si>
    <t>كلاشي83</t>
  </si>
  <si>
    <t>نموي 85</t>
  </si>
  <si>
    <t>كلاشي84</t>
  </si>
  <si>
    <t>نموي 86</t>
  </si>
  <si>
    <t>كلاشي85</t>
  </si>
  <si>
    <t>نموي 87</t>
  </si>
  <si>
    <t>كلاشي86</t>
  </si>
  <si>
    <t>نموي 88</t>
  </si>
  <si>
    <t>كلاشي87</t>
  </si>
  <si>
    <t>نموي 89</t>
  </si>
  <si>
    <t>كلاشي88</t>
  </si>
  <si>
    <t>نموي 90</t>
  </si>
  <si>
    <t>كلاشي89</t>
  </si>
  <si>
    <t>نموي 91</t>
  </si>
  <si>
    <t>كلاشي90</t>
  </si>
  <si>
    <t>نموي 92</t>
  </si>
  <si>
    <t>كلاشي91</t>
  </si>
  <si>
    <t>نموي 93</t>
  </si>
  <si>
    <t>كلاشي92</t>
  </si>
  <si>
    <t>نموي 94</t>
  </si>
  <si>
    <t>كلاشي93</t>
  </si>
  <si>
    <t>نموي 95</t>
  </si>
  <si>
    <t>كلاشي94</t>
  </si>
  <si>
    <t>نموي 96</t>
  </si>
  <si>
    <t>كلاشي95</t>
  </si>
  <si>
    <t>نموي 97</t>
  </si>
  <si>
    <t>كلاشي96</t>
  </si>
  <si>
    <t>نموي 98</t>
  </si>
  <si>
    <t>كلاشي97</t>
  </si>
  <si>
    <t>نموي 99</t>
  </si>
  <si>
    <t>كلاشي98</t>
  </si>
  <si>
    <t>نموي 100</t>
  </si>
  <si>
    <t>كلاشي99</t>
  </si>
  <si>
    <t>نموي 101</t>
  </si>
  <si>
    <t>كلاشي100</t>
  </si>
  <si>
    <t>نموي 102</t>
  </si>
  <si>
    <t>كلاشي101</t>
  </si>
  <si>
    <t>نموي 103</t>
  </si>
  <si>
    <t>كلاشي102</t>
  </si>
  <si>
    <t>نموي 104</t>
  </si>
  <si>
    <t>كلاشي103</t>
  </si>
  <si>
    <t>نموي 105</t>
  </si>
  <si>
    <t>كلاشي104</t>
  </si>
  <si>
    <t>نموي 106</t>
  </si>
  <si>
    <t>كلاشي105</t>
  </si>
  <si>
    <t>نموي 107</t>
  </si>
  <si>
    <t>كلاشي106</t>
  </si>
  <si>
    <t>نموي 108</t>
  </si>
  <si>
    <t>كلاشي107</t>
  </si>
  <si>
    <t>نموي 109</t>
  </si>
  <si>
    <t>كلاشي108</t>
  </si>
  <si>
    <t>نموي 110</t>
  </si>
  <si>
    <t>كلاشي109</t>
  </si>
  <si>
    <t>نموي 111</t>
  </si>
  <si>
    <t>كلاشي110</t>
  </si>
  <si>
    <t>نموي 112</t>
  </si>
  <si>
    <t>كلاشي111</t>
  </si>
  <si>
    <t>نموي 113</t>
  </si>
  <si>
    <t>كلاشي112</t>
  </si>
  <si>
    <t>نموي 114</t>
  </si>
  <si>
    <t>كلاشي113</t>
  </si>
  <si>
    <t>نموي 115</t>
  </si>
  <si>
    <t>كلاشي114</t>
  </si>
  <si>
    <t>نموي 116</t>
  </si>
  <si>
    <t>كلاشي115</t>
  </si>
  <si>
    <t>نموي 117</t>
  </si>
  <si>
    <t>تدقيق</t>
  </si>
  <si>
    <t>م.عروب</t>
  </si>
  <si>
    <t>كلاشي بلاستيك  مسلفن 2.5 ملم</t>
  </si>
  <si>
    <t>الكمية الاجمالية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</si>
</sst>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20"/>
      <color rgb="FF0070C0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Arial"/>
      <family val="2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" fillId="6" borderId="2" xfId="1" applyFill="1" applyBorder="1" applyAlignment="1" applyProtection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 vertical="center" textRotation="90"/>
    </xf>
    <xf numFmtId="0" fontId="8" fillId="9" borderId="14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 wrapText="1"/>
    </xf>
    <xf numFmtId="0" fontId="10" fillId="6" borderId="0" xfId="1" applyFont="1" applyFill="1" applyAlignment="1" applyProtection="1">
      <alignment horizontal="center"/>
    </xf>
    <xf numFmtId="0" fontId="4" fillId="6" borderId="0" xfId="0" applyFont="1" applyFill="1" applyAlignment="1">
      <alignment horizontal="center"/>
    </xf>
    <xf numFmtId="0" fontId="8" fillId="9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1" applyAlignment="1" applyProtection="1"/>
    <xf numFmtId="49" fontId="2" fillId="6" borderId="2" xfId="0" applyNumberFormat="1" applyFont="1" applyFill="1" applyBorder="1" applyAlignment="1">
      <alignment horizontal="center" vertical="center"/>
    </xf>
    <xf numFmtId="0" fontId="7" fillId="6" borderId="9" xfId="1" applyFill="1" applyBorder="1" applyAlignment="1" applyProtection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7" borderId="2" xfId="1" applyFill="1" applyBorder="1" applyAlignment="1" applyProtection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11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00"/>
      <color rgb="FFFF99CC"/>
      <color rgb="FFCCCC00"/>
      <color rgb="FFDED7A0"/>
      <color rgb="FFCCFF33"/>
      <color rgb="FFFFFF99"/>
      <color rgb="FFCC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raw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1</xdr:col>
      <xdr:colOff>942975</xdr:colOff>
      <xdr:row>0</xdr:row>
      <xdr:rowOff>400050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38957075" y="47625"/>
          <a:ext cx="9144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JO" sz="1100" b="1"/>
            <a:t>الرئيسية</a:t>
          </a:r>
        </a:p>
      </xdr:txBody>
    </xdr:sp>
    <xdr:clientData/>
  </xdr:twoCellAnchor>
  <xdr:twoCellAnchor editAs="oneCell">
    <xdr:from>
      <xdr:col>1</xdr:col>
      <xdr:colOff>733425</xdr:colOff>
      <xdr:row>0</xdr:row>
      <xdr:rowOff>0</xdr:rowOff>
    </xdr:from>
    <xdr:to>
      <xdr:col>1</xdr:col>
      <xdr:colOff>1170454</xdr:colOff>
      <xdr:row>1</xdr:row>
      <xdr:rowOff>46504</xdr:rowOff>
    </xdr:to>
    <xdr:pic>
      <xdr:nvPicPr>
        <xdr:cNvPr id="4" name="صورة 3" descr="Tunisia-Sat (127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8729596" y="0"/>
          <a:ext cx="437029" cy="43702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533427</xdr:colOff>
      <xdr:row>0</xdr:row>
      <xdr:rowOff>314325</xdr:rowOff>
    </xdr:from>
    <xdr:to>
      <xdr:col>5</xdr:col>
      <xdr:colOff>981075</xdr:colOff>
      <xdr:row>1</xdr:row>
      <xdr:rowOff>396786</xdr:rowOff>
    </xdr:to>
    <xdr:pic>
      <xdr:nvPicPr>
        <xdr:cNvPr id="5" name="صورة 4" descr="incomingiconblue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2670575" y="314325"/>
          <a:ext cx="447648" cy="472986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</xdr:row>
      <xdr:rowOff>28575</xdr:rowOff>
    </xdr:from>
    <xdr:to>
      <xdr:col>5</xdr:col>
      <xdr:colOff>314325</xdr:colOff>
      <xdr:row>2</xdr:row>
      <xdr:rowOff>266700</xdr:rowOff>
    </xdr:to>
    <xdr:pic>
      <xdr:nvPicPr>
        <xdr:cNvPr id="6" name="صورة 5" descr="I-like-Ghostace-Killah-Hes-a-top-notch-emcee-and-we-share-the-same-birthday-icon (1)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33337325" y="790575"/>
          <a:ext cx="238125" cy="238125"/>
        </a:xfrm>
        <a:prstGeom prst="rect">
          <a:avLst/>
        </a:prstGeom>
      </xdr:spPr>
    </xdr:pic>
    <xdr:clientData/>
  </xdr:twoCellAnchor>
  <xdr:twoCellAnchor>
    <xdr:from>
      <xdr:col>1</xdr:col>
      <xdr:colOff>3943350</xdr:colOff>
      <xdr:row>0</xdr:row>
      <xdr:rowOff>123825</xdr:rowOff>
    </xdr:from>
    <xdr:to>
      <xdr:col>2</xdr:col>
      <xdr:colOff>809625</xdr:colOff>
      <xdr:row>1</xdr:row>
      <xdr:rowOff>561975</xdr:rowOff>
    </xdr:to>
    <xdr:sp macro="" textlink="">
      <xdr:nvSpPr>
        <xdr:cNvPr id="7" name="سهم للأسفل 6"/>
        <xdr:cNvSpPr/>
      </xdr:nvSpPr>
      <xdr:spPr>
        <a:xfrm>
          <a:off x="11235985275" y="123825"/>
          <a:ext cx="904875" cy="828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819150</xdr:colOff>
      <xdr:row>0</xdr:row>
      <xdr:rowOff>28574</xdr:rowOff>
    </xdr:from>
    <xdr:to>
      <xdr:col>5</xdr:col>
      <xdr:colOff>0</xdr:colOff>
      <xdr:row>1</xdr:row>
      <xdr:rowOff>581025</xdr:rowOff>
    </xdr:to>
    <xdr:sp macro="" textlink="">
      <xdr:nvSpPr>
        <xdr:cNvPr id="8" name="مربع نص 7"/>
        <xdr:cNvSpPr txBox="1"/>
      </xdr:nvSpPr>
      <xdr:spPr>
        <a:xfrm>
          <a:off x="9829447575" y="28574"/>
          <a:ext cx="1924050" cy="9429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200" b="1"/>
            <a:t>1-عند الادخال والاخراج من بطاقة</a:t>
          </a:r>
          <a:r>
            <a:rPr lang="ar-JO" sz="1200" b="1" baseline="0"/>
            <a:t> الصنف </a:t>
          </a:r>
        </a:p>
        <a:p>
          <a:pPr algn="r" rtl="1"/>
          <a:r>
            <a:rPr lang="ar-JO" sz="1200" b="1" baseline="0"/>
            <a:t>الكمية تتغير من هنا</a:t>
          </a:r>
        </a:p>
        <a:p>
          <a:pPr algn="r" rtl="1"/>
          <a:r>
            <a:rPr lang="ar-JO" sz="1200" b="1" baseline="0"/>
            <a:t>2- بطاقة الصنف تعديل الشرح بصفحة اول مادة</a:t>
          </a:r>
          <a:endParaRPr lang="ar-JO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57150</xdr:rowOff>
    </xdr:from>
    <xdr:ext cx="676275" cy="281637"/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7109224" y="57150"/>
          <a:ext cx="676275" cy="281637"/>
        </a:xfrm>
        <a:prstGeom prst="roundRect">
          <a:avLst/>
        </a:prstGeom>
        <a:scene3d>
          <a:camera prst="orthographicFront"/>
          <a:lightRig rig="sunset" dir="t"/>
        </a:scene3d>
        <a:sp3d prstMaterial="matt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>
          <a:spAutoFit/>
        </a:bodyPr>
        <a:lstStyle/>
        <a:p>
          <a:pPr algn="r" rtl="1"/>
          <a:r>
            <a:rPr lang="ar-JO" sz="1100" b="1"/>
            <a:t>الرئيسية</a:t>
          </a:r>
        </a:p>
      </xdr:txBody>
    </xdr:sp>
    <xdr:clientData/>
  </xdr:oneCellAnchor>
  <xdr:twoCellAnchor>
    <xdr:from>
      <xdr:col>6</xdr:col>
      <xdr:colOff>257175</xdr:colOff>
      <xdr:row>0</xdr:row>
      <xdr:rowOff>85726</xdr:rowOff>
    </xdr:from>
    <xdr:to>
      <xdr:col>9</xdr:col>
      <xdr:colOff>933450</xdr:colOff>
      <xdr:row>3</xdr:row>
      <xdr:rowOff>152401</xdr:rowOff>
    </xdr:to>
    <xdr:sp macro="" textlink="">
      <xdr:nvSpPr>
        <xdr:cNvPr id="3" name="مربع نص 2"/>
        <xdr:cNvSpPr txBox="1"/>
      </xdr:nvSpPr>
      <xdr:spPr>
        <a:xfrm>
          <a:off x="22459988100" y="85726"/>
          <a:ext cx="40862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المطلوب</a:t>
          </a:r>
          <a:r>
            <a:rPr lang="ar-JO" sz="1100" baseline="0"/>
            <a:t> هنا عملية ( ادخال  واخراج  ومجموع )  ثم ربط الناتج  مع الصفحة الاولى</a:t>
          </a:r>
        </a:p>
        <a:p>
          <a:pPr algn="r" rtl="1"/>
          <a:r>
            <a:rPr lang="ar-JO" sz="1100" baseline="0"/>
            <a:t>الى اسمها </a:t>
          </a:r>
          <a:r>
            <a:rPr lang="en-US" sz="1100" baseline="0"/>
            <a:t>raw</a:t>
          </a:r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6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ColWidth="9" defaultRowHeight="18" x14ac:dyDescent="0.25"/>
  <cols>
    <col min="1" max="1" width="8.42578125" style="40" customWidth="1"/>
    <col min="2" max="2" width="53" style="40" customWidth="1"/>
    <col min="3" max="3" width="13" style="1" customWidth="1"/>
    <col min="4" max="4" width="10.42578125" style="1" customWidth="1"/>
    <col min="5" max="5" width="17.7109375" style="1" customWidth="1"/>
    <col min="6" max="6" width="21.28515625" style="11" customWidth="1"/>
    <col min="7" max="12" width="9" style="11"/>
    <col min="13" max="16384" width="9" style="1"/>
  </cols>
  <sheetData>
    <row r="1" spans="1:53" ht="30.75" customHeight="1" x14ac:dyDescent="0.25">
      <c r="A1" s="57"/>
      <c r="B1" s="57"/>
      <c r="C1" s="57"/>
      <c r="D1" s="57"/>
      <c r="E1" s="57"/>
      <c r="F1" s="57"/>
      <c r="G1" s="57"/>
      <c r="H1" s="57"/>
      <c r="I1" s="45" t="s">
        <v>495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3" ht="48.75" customHeight="1" thickBot="1" x14ac:dyDescent="0.3">
      <c r="A2" s="57"/>
      <c r="B2" s="57"/>
      <c r="C2" s="57"/>
      <c r="D2" s="57"/>
      <c r="E2" s="57"/>
      <c r="F2" s="57"/>
      <c r="G2" s="57"/>
      <c r="H2" s="57"/>
      <c r="I2" s="45" t="s">
        <v>496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35.25" customHeight="1" thickTop="1" thickBot="1" x14ac:dyDescent="0.3">
      <c r="A3" s="47" t="s">
        <v>0</v>
      </c>
      <c r="B3" s="47" t="s">
        <v>1</v>
      </c>
      <c r="C3" s="51" t="s">
        <v>2</v>
      </c>
      <c r="D3" s="48" t="s">
        <v>3</v>
      </c>
      <c r="E3" s="49" t="s">
        <v>248</v>
      </c>
      <c r="F3" s="50" t="s">
        <v>252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3" ht="20.100000000000001" customHeight="1" x14ac:dyDescent="0.25">
      <c r="A4" s="4" t="s">
        <v>210</v>
      </c>
      <c r="B4" s="4" t="s">
        <v>497</v>
      </c>
      <c r="C4" s="52">
        <f ca="1">SUMIF('48'!$L$8:$L$200,$A4,'48'!$C$8:$C$186)-SUMIF('48'!$L$8:$L$200,$A4,'48'!$D$8:$D$186)</f>
        <v>98</v>
      </c>
      <c r="D4" s="4" t="s">
        <v>5</v>
      </c>
      <c r="E4" s="6"/>
      <c r="F4" s="16" t="s">
        <v>253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ht="20.100000000000001" customHeight="1" x14ac:dyDescent="0.25">
      <c r="A5" s="53" t="s">
        <v>219</v>
      </c>
      <c r="B5" s="53" t="s">
        <v>265</v>
      </c>
      <c r="C5" s="52">
        <f ca="1">SUMIF('48'!$L$8:$L$200,$A5,'48'!$C$8:$C$186)-SUMIF('48'!$L$8:$L$200,$A5,'48'!$D$8:$D$186)</f>
        <v>0</v>
      </c>
      <c r="D5" s="53" t="s">
        <v>5</v>
      </c>
      <c r="E5" s="55"/>
      <c r="F5" s="56" t="s">
        <v>253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20.100000000000001" customHeight="1" x14ac:dyDescent="0.25">
      <c r="A6" s="53" t="s">
        <v>163</v>
      </c>
      <c r="B6" s="53" t="s">
        <v>266</v>
      </c>
      <c r="C6" s="54">
        <v>18975</v>
      </c>
      <c r="D6" s="53" t="s">
        <v>5</v>
      </c>
      <c r="E6" s="55"/>
      <c r="F6" s="56" t="s">
        <v>253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20.100000000000001" customHeight="1" x14ac:dyDescent="0.25">
      <c r="A7" s="53" t="s">
        <v>143</v>
      </c>
      <c r="B7" s="53" t="s">
        <v>267</v>
      </c>
      <c r="C7" s="54">
        <v>3006.6</v>
      </c>
      <c r="D7" s="53" t="s">
        <v>47</v>
      </c>
      <c r="E7" s="55"/>
      <c r="F7" s="56" t="s">
        <v>253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ht="20.100000000000001" customHeight="1" x14ac:dyDescent="0.25">
      <c r="A8" s="53" t="s">
        <v>114</v>
      </c>
      <c r="B8" s="53" t="s">
        <v>268</v>
      </c>
      <c r="C8" s="54">
        <v>702.65</v>
      </c>
      <c r="D8" s="53" t="s">
        <v>47</v>
      </c>
      <c r="E8" s="55"/>
      <c r="F8" s="56" t="s">
        <v>253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ht="20.100000000000001" customHeight="1" x14ac:dyDescent="0.25">
      <c r="A9" s="53" t="s">
        <v>115</v>
      </c>
      <c r="B9" s="53" t="s">
        <v>269</v>
      </c>
      <c r="C9" s="54">
        <v>1227</v>
      </c>
      <c r="D9" s="53" t="s">
        <v>47</v>
      </c>
      <c r="E9" s="55"/>
      <c r="F9" s="56" t="s">
        <v>253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20.100000000000001" customHeight="1" x14ac:dyDescent="0.25">
      <c r="A10" s="53" t="s">
        <v>55</v>
      </c>
      <c r="B10" s="53" t="s">
        <v>270</v>
      </c>
      <c r="C10" s="54">
        <v>10000</v>
      </c>
      <c r="D10" s="53" t="s">
        <v>5</v>
      </c>
      <c r="E10" s="55"/>
      <c r="F10" s="56" t="s">
        <v>253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ht="20.100000000000001" customHeight="1" x14ac:dyDescent="0.25">
      <c r="A11" s="53" t="s">
        <v>59</v>
      </c>
      <c r="B11" s="53" t="s">
        <v>271</v>
      </c>
      <c r="C11" s="54">
        <v>140</v>
      </c>
      <c r="D11" s="53" t="s">
        <v>47</v>
      </c>
      <c r="E11" s="55"/>
      <c r="F11" s="56" t="s">
        <v>253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20.100000000000001" customHeight="1" x14ac:dyDescent="0.25">
      <c r="A12" s="53" t="s">
        <v>57</v>
      </c>
      <c r="B12" s="53" t="s">
        <v>272</v>
      </c>
      <c r="C12" s="54">
        <f>558.7-200</f>
        <v>358.70000000000005</v>
      </c>
      <c r="D12" s="53" t="s">
        <v>47</v>
      </c>
      <c r="E12" s="55"/>
      <c r="F12" s="56" t="s">
        <v>253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ht="20.100000000000001" customHeight="1" x14ac:dyDescent="0.25">
      <c r="A13" s="53" t="s">
        <v>203</v>
      </c>
      <c r="B13" s="53" t="s">
        <v>273</v>
      </c>
      <c r="C13" s="54">
        <v>150</v>
      </c>
      <c r="D13" s="53" t="s">
        <v>47</v>
      </c>
      <c r="E13" s="55"/>
      <c r="F13" s="56" t="s">
        <v>253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20.100000000000001" customHeight="1" x14ac:dyDescent="0.25">
      <c r="A14" s="53" t="s">
        <v>154</v>
      </c>
      <c r="B14" s="53" t="s">
        <v>274</v>
      </c>
      <c r="C14" s="54">
        <v>16000</v>
      </c>
      <c r="D14" s="53" t="s">
        <v>5</v>
      </c>
      <c r="E14" s="55"/>
      <c r="F14" s="56" t="s">
        <v>253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ht="20.100000000000001" customHeight="1" x14ac:dyDescent="0.25">
      <c r="A15" s="53" t="s">
        <v>197</v>
      </c>
      <c r="B15" s="53" t="s">
        <v>275</v>
      </c>
      <c r="C15" s="54">
        <v>3000</v>
      </c>
      <c r="D15" s="53" t="s">
        <v>5</v>
      </c>
      <c r="E15" s="55"/>
      <c r="F15" s="56" t="s">
        <v>253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ht="20.100000000000001" customHeight="1" x14ac:dyDescent="0.25">
      <c r="A16" s="53" t="s">
        <v>83</v>
      </c>
      <c r="B16" s="53" t="s">
        <v>276</v>
      </c>
      <c r="C16" s="54">
        <v>277.10000000000002</v>
      </c>
      <c r="D16" s="53" t="s">
        <v>47</v>
      </c>
      <c r="E16" s="55"/>
      <c r="F16" s="56" t="s">
        <v>253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20.100000000000001" customHeight="1" x14ac:dyDescent="0.25">
      <c r="A17" s="53" t="s">
        <v>86</v>
      </c>
      <c r="B17" s="53" t="s">
        <v>277</v>
      </c>
      <c r="C17" s="54">
        <v>294</v>
      </c>
      <c r="D17" s="53" t="s">
        <v>47</v>
      </c>
      <c r="E17" s="55"/>
      <c r="F17" s="56" t="s">
        <v>253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ht="20.100000000000001" customHeight="1" x14ac:dyDescent="0.25">
      <c r="A18" s="53" t="s">
        <v>88</v>
      </c>
      <c r="B18" s="53" t="s">
        <v>278</v>
      </c>
      <c r="C18" s="54">
        <v>439</v>
      </c>
      <c r="D18" s="53" t="s">
        <v>47</v>
      </c>
      <c r="E18" s="55"/>
      <c r="F18" s="56" t="s">
        <v>253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1:53" ht="20.100000000000001" customHeight="1" x14ac:dyDescent="0.25">
      <c r="A19" s="53" t="s">
        <v>196</v>
      </c>
      <c r="B19" s="53" t="s">
        <v>279</v>
      </c>
      <c r="C19" s="54">
        <v>4200</v>
      </c>
      <c r="D19" s="53" t="s">
        <v>5</v>
      </c>
      <c r="E19" s="55"/>
      <c r="F19" s="56" t="s">
        <v>253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ht="20.100000000000001" customHeight="1" x14ac:dyDescent="0.25">
      <c r="A20" s="53" t="s">
        <v>217</v>
      </c>
      <c r="B20" s="53" t="s">
        <v>280</v>
      </c>
      <c r="C20" s="54">
        <v>1750</v>
      </c>
      <c r="D20" s="53" t="s">
        <v>5</v>
      </c>
      <c r="E20" s="55"/>
      <c r="F20" s="56" t="s">
        <v>253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ht="20.100000000000001" customHeight="1" x14ac:dyDescent="0.25">
      <c r="A21" s="53" t="s">
        <v>218</v>
      </c>
      <c r="B21" s="53" t="s">
        <v>281</v>
      </c>
      <c r="C21" s="54">
        <v>3510</v>
      </c>
      <c r="D21" s="53" t="s">
        <v>5</v>
      </c>
      <c r="E21" s="55"/>
      <c r="F21" s="56" t="s">
        <v>253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ht="20.100000000000001" customHeight="1" x14ac:dyDescent="0.25">
      <c r="A22" s="53" t="s">
        <v>63</v>
      </c>
      <c r="B22" s="53" t="s">
        <v>282</v>
      </c>
      <c r="C22" s="54">
        <f>285-248</f>
        <v>37</v>
      </c>
      <c r="D22" s="53" t="s">
        <v>47</v>
      </c>
      <c r="E22" s="55"/>
      <c r="F22" s="56" t="s">
        <v>253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ht="20.100000000000001" customHeight="1" x14ac:dyDescent="0.25">
      <c r="A23" s="53" t="s">
        <v>225</v>
      </c>
      <c r="B23" s="53" t="s">
        <v>283</v>
      </c>
      <c r="C23" s="54">
        <v>40810</v>
      </c>
      <c r="D23" s="53" t="s">
        <v>5</v>
      </c>
      <c r="E23" s="55"/>
      <c r="F23" s="56" t="s">
        <v>253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</row>
    <row r="24" spans="1:53" ht="20.100000000000001" customHeight="1" x14ac:dyDescent="0.25">
      <c r="A24" s="53" t="s">
        <v>61</v>
      </c>
      <c r="B24" s="53" t="s">
        <v>284</v>
      </c>
      <c r="C24" s="54">
        <v>76</v>
      </c>
      <c r="D24" s="53" t="s">
        <v>62</v>
      </c>
      <c r="E24" s="55"/>
      <c r="F24" s="56" t="s">
        <v>253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ht="20.100000000000001" customHeight="1" x14ac:dyDescent="0.25">
      <c r="A25" s="53" t="s">
        <v>104</v>
      </c>
      <c r="B25" s="53" t="s">
        <v>285</v>
      </c>
      <c r="C25" s="54">
        <v>50000</v>
      </c>
      <c r="D25" s="53" t="s">
        <v>5</v>
      </c>
      <c r="E25" s="55"/>
      <c r="F25" s="56" t="s">
        <v>253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ht="20.100000000000001" customHeight="1" x14ac:dyDescent="0.25">
      <c r="A26" s="53" t="s">
        <v>102</v>
      </c>
      <c r="B26" s="53" t="s">
        <v>286</v>
      </c>
      <c r="C26" s="54">
        <v>1489</v>
      </c>
      <c r="D26" s="53" t="s">
        <v>47</v>
      </c>
      <c r="E26" s="55"/>
      <c r="F26" s="56" t="s">
        <v>253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ht="20.100000000000001" customHeight="1" x14ac:dyDescent="0.25">
      <c r="A27" s="53" t="s">
        <v>94</v>
      </c>
      <c r="B27" s="53" t="s">
        <v>287</v>
      </c>
      <c r="C27" s="54">
        <v>17</v>
      </c>
      <c r="D27" s="53" t="s">
        <v>93</v>
      </c>
      <c r="E27" s="55"/>
      <c r="F27" s="56" t="s">
        <v>253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ht="20.100000000000001" customHeight="1" x14ac:dyDescent="0.25">
      <c r="A28" s="4" t="s">
        <v>45</v>
      </c>
      <c r="B28" s="4" t="s">
        <v>288</v>
      </c>
      <c r="C28" s="5">
        <v>1464</v>
      </c>
      <c r="D28" s="4" t="s">
        <v>5</v>
      </c>
      <c r="E28" s="15"/>
      <c r="F28" s="16" t="s">
        <v>253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ht="20.100000000000001" customHeight="1" x14ac:dyDescent="0.25">
      <c r="A29" s="4" t="s">
        <v>101</v>
      </c>
      <c r="B29" s="4" t="s">
        <v>289</v>
      </c>
      <c r="C29" s="5">
        <v>40598</v>
      </c>
      <c r="D29" s="4" t="s">
        <v>5</v>
      </c>
      <c r="E29" s="15"/>
      <c r="F29" s="16" t="s">
        <v>253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ht="20.100000000000001" customHeight="1" x14ac:dyDescent="0.25">
      <c r="A30" s="4" t="s">
        <v>56</v>
      </c>
      <c r="B30" s="4" t="s">
        <v>290</v>
      </c>
      <c r="C30" s="5">
        <v>750</v>
      </c>
      <c r="D30" s="4" t="s">
        <v>5</v>
      </c>
      <c r="E30" s="15"/>
      <c r="F30" s="16" t="s">
        <v>253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ht="20.100000000000001" customHeight="1" x14ac:dyDescent="0.25">
      <c r="A31" s="4" t="s">
        <v>116</v>
      </c>
      <c r="B31" s="4" t="s">
        <v>291</v>
      </c>
      <c r="C31" s="5">
        <v>277</v>
      </c>
      <c r="D31" s="4" t="s">
        <v>5</v>
      </c>
      <c r="E31" s="15"/>
      <c r="F31" s="16" t="s">
        <v>253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ht="20.100000000000001" customHeight="1" x14ac:dyDescent="0.25">
      <c r="A32" s="4" t="s">
        <v>243</v>
      </c>
      <c r="B32" s="4" t="s">
        <v>292</v>
      </c>
      <c r="C32" s="5">
        <v>2269</v>
      </c>
      <c r="D32" s="4" t="s">
        <v>5</v>
      </c>
      <c r="E32" s="15"/>
      <c r="F32" s="16" t="s">
        <v>253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</row>
    <row r="33" spans="1:53" ht="20.100000000000001" customHeight="1" x14ac:dyDescent="0.25">
      <c r="A33" s="4" t="s">
        <v>46</v>
      </c>
      <c r="B33" s="4" t="s">
        <v>293</v>
      </c>
      <c r="C33" s="5">
        <v>625</v>
      </c>
      <c r="D33" s="4" t="s">
        <v>47</v>
      </c>
      <c r="E33" s="15"/>
      <c r="F33" s="16" t="s">
        <v>253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20.100000000000001" customHeight="1" x14ac:dyDescent="0.25">
      <c r="A34" s="4" t="s">
        <v>142</v>
      </c>
      <c r="B34" s="4" t="s">
        <v>294</v>
      </c>
      <c r="C34" s="5">
        <v>600</v>
      </c>
      <c r="D34" s="4" t="s">
        <v>47</v>
      </c>
      <c r="E34" s="15"/>
      <c r="F34" s="16" t="s">
        <v>253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ht="20.100000000000001" customHeight="1" x14ac:dyDescent="0.25">
      <c r="A35" s="4" t="s">
        <v>49</v>
      </c>
      <c r="B35" s="4" t="s">
        <v>295</v>
      </c>
      <c r="C35" s="5">
        <v>100</v>
      </c>
      <c r="D35" s="4" t="s">
        <v>47</v>
      </c>
      <c r="E35" s="15"/>
      <c r="F35" s="16" t="s">
        <v>253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ht="20.100000000000001" customHeight="1" x14ac:dyDescent="0.25">
      <c r="A36" s="4" t="s">
        <v>48</v>
      </c>
      <c r="B36" s="4" t="s">
        <v>296</v>
      </c>
      <c r="C36" s="5">
        <v>410</v>
      </c>
      <c r="D36" s="4" t="s">
        <v>47</v>
      </c>
      <c r="E36" s="15"/>
      <c r="F36" s="16" t="s">
        <v>253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</row>
    <row r="37" spans="1:53" ht="20.100000000000001" customHeight="1" x14ac:dyDescent="0.25">
      <c r="A37" s="4" t="s">
        <v>224</v>
      </c>
      <c r="B37" s="4" t="s">
        <v>297</v>
      </c>
      <c r="C37" s="5">
        <v>6899</v>
      </c>
      <c r="D37" s="4" t="s">
        <v>5</v>
      </c>
      <c r="E37" s="15"/>
      <c r="F37" s="16" t="s">
        <v>253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</row>
    <row r="38" spans="1:53" ht="20.100000000000001" customHeight="1" x14ac:dyDescent="0.25">
      <c r="A38" s="4" t="s">
        <v>223</v>
      </c>
      <c r="B38" s="4" t="s">
        <v>298</v>
      </c>
      <c r="C38" s="5">
        <v>3084</v>
      </c>
      <c r="D38" s="4" t="s">
        <v>5</v>
      </c>
      <c r="E38" s="15"/>
      <c r="F38" s="16" t="s">
        <v>253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</row>
    <row r="39" spans="1:53" ht="20.100000000000001" customHeight="1" x14ac:dyDescent="0.25">
      <c r="A39" s="4" t="s">
        <v>80</v>
      </c>
      <c r="B39" s="4" t="s">
        <v>299</v>
      </c>
      <c r="C39" s="5">
        <v>15</v>
      </c>
      <c r="D39" s="4" t="s">
        <v>5</v>
      </c>
      <c r="E39" s="15"/>
      <c r="F39" s="16" t="s">
        <v>253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ht="20.100000000000001" customHeight="1" x14ac:dyDescent="0.25">
      <c r="A40" s="4" t="s">
        <v>178</v>
      </c>
      <c r="B40" s="4" t="s">
        <v>300</v>
      </c>
      <c r="C40" s="5">
        <v>3285</v>
      </c>
      <c r="D40" s="4" t="s">
        <v>5</v>
      </c>
      <c r="E40" s="15"/>
      <c r="F40" s="16" t="s">
        <v>253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ht="20.100000000000001" customHeight="1" x14ac:dyDescent="0.25">
      <c r="A41" s="4" t="s">
        <v>30</v>
      </c>
      <c r="B41" s="4" t="s">
        <v>301</v>
      </c>
      <c r="C41" s="5">
        <v>217</v>
      </c>
      <c r="D41" s="4" t="s">
        <v>5</v>
      </c>
      <c r="E41" s="15"/>
      <c r="F41" s="16" t="s">
        <v>253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ht="20.100000000000001" customHeight="1" x14ac:dyDescent="0.25">
      <c r="A42" s="4" t="s">
        <v>183</v>
      </c>
      <c r="B42" s="4" t="s">
        <v>302</v>
      </c>
      <c r="C42" s="5">
        <v>4200</v>
      </c>
      <c r="D42" s="4" t="s">
        <v>5</v>
      </c>
      <c r="E42" s="15"/>
      <c r="F42" s="16" t="s">
        <v>253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ht="20.100000000000001" customHeight="1" x14ac:dyDescent="0.25">
      <c r="A43" s="4" t="s">
        <v>121</v>
      </c>
      <c r="B43" s="4" t="s">
        <v>303</v>
      </c>
      <c r="C43" s="5">
        <v>5681</v>
      </c>
      <c r="D43" s="4" t="s">
        <v>5</v>
      </c>
      <c r="E43" s="15"/>
      <c r="F43" s="16" t="s">
        <v>253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</row>
    <row r="44" spans="1:53" ht="20.100000000000001" customHeight="1" x14ac:dyDescent="0.25">
      <c r="A44" s="4" t="s">
        <v>17</v>
      </c>
      <c r="B44" s="4" t="s">
        <v>304</v>
      </c>
      <c r="C44" s="5">
        <v>1768</v>
      </c>
      <c r="D44" s="4" t="s">
        <v>5</v>
      </c>
      <c r="E44" s="15"/>
      <c r="F44" s="16" t="s">
        <v>253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</row>
    <row r="45" spans="1:53" ht="20.100000000000001" customHeight="1" x14ac:dyDescent="0.25">
      <c r="A45" s="4" t="s">
        <v>136</v>
      </c>
      <c r="B45" s="4" t="s">
        <v>305</v>
      </c>
      <c r="C45" s="5">
        <v>685</v>
      </c>
      <c r="D45" s="4" t="s">
        <v>137</v>
      </c>
      <c r="E45" s="15"/>
      <c r="F45" s="16" t="s">
        <v>253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20.100000000000001" customHeight="1" x14ac:dyDescent="0.25">
      <c r="A46" s="4" t="s">
        <v>147</v>
      </c>
      <c r="B46" s="4" t="s">
        <v>306</v>
      </c>
      <c r="C46" s="5">
        <v>533</v>
      </c>
      <c r="D46" s="4" t="s">
        <v>5</v>
      </c>
      <c r="E46" s="15"/>
      <c r="F46" s="16" t="s">
        <v>253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20.100000000000001" customHeight="1" x14ac:dyDescent="0.25">
      <c r="A47" s="4" t="s">
        <v>164</v>
      </c>
      <c r="B47" s="4" t="s">
        <v>307</v>
      </c>
      <c r="C47" s="5">
        <v>2880</v>
      </c>
      <c r="D47" s="4" t="s">
        <v>5</v>
      </c>
      <c r="E47" s="15"/>
      <c r="F47" s="16" t="s">
        <v>253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20.100000000000001" customHeight="1" x14ac:dyDescent="0.25">
      <c r="A48" s="4" t="s">
        <v>138</v>
      </c>
      <c r="B48" s="4" t="s">
        <v>308</v>
      </c>
      <c r="C48" s="5">
        <v>871</v>
      </c>
      <c r="D48" s="4" t="s">
        <v>137</v>
      </c>
      <c r="E48" s="15"/>
      <c r="F48" s="16" t="s">
        <v>253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1:53" ht="20.100000000000001" customHeight="1" x14ac:dyDescent="0.25">
      <c r="A49" s="4" t="s">
        <v>187</v>
      </c>
      <c r="B49" s="4" t="s">
        <v>309</v>
      </c>
      <c r="C49" s="5">
        <v>315</v>
      </c>
      <c r="D49" s="4" t="s">
        <v>5</v>
      </c>
      <c r="E49" s="15"/>
      <c r="F49" s="16" t="s">
        <v>253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3" ht="20.100000000000001" customHeight="1" x14ac:dyDescent="0.25">
      <c r="A50" s="4" t="s">
        <v>151</v>
      </c>
      <c r="B50" s="4" t="s">
        <v>310</v>
      </c>
      <c r="C50" s="5">
        <v>4791</v>
      </c>
      <c r="D50" s="4" t="s">
        <v>5</v>
      </c>
      <c r="E50" s="15"/>
      <c r="F50" s="16" t="s">
        <v>253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</row>
    <row r="51" spans="1:53" ht="20.100000000000001" customHeight="1" x14ac:dyDescent="0.25">
      <c r="A51" s="4" t="s">
        <v>29</v>
      </c>
      <c r="B51" s="4" t="s">
        <v>311</v>
      </c>
      <c r="C51" s="5">
        <v>355</v>
      </c>
      <c r="D51" s="4" t="s">
        <v>5</v>
      </c>
      <c r="E51" s="15"/>
      <c r="F51" s="16" t="s">
        <v>253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</row>
    <row r="52" spans="1:53" ht="20.100000000000001" customHeight="1" x14ac:dyDescent="0.25">
      <c r="A52" s="4" t="s">
        <v>26</v>
      </c>
      <c r="B52" s="4" t="s">
        <v>312</v>
      </c>
      <c r="C52" s="5">
        <v>1481</v>
      </c>
      <c r="D52" s="4" t="s">
        <v>5</v>
      </c>
      <c r="E52" s="15"/>
      <c r="F52" s="16" t="s">
        <v>253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</row>
    <row r="53" spans="1:53" ht="20.100000000000001" customHeight="1" x14ac:dyDescent="0.25">
      <c r="A53" s="4" t="s">
        <v>34</v>
      </c>
      <c r="B53" s="4" t="s">
        <v>313</v>
      </c>
      <c r="C53" s="5">
        <v>438</v>
      </c>
      <c r="D53" s="4" t="s">
        <v>5</v>
      </c>
      <c r="E53" s="15"/>
      <c r="F53" s="16" t="s">
        <v>253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</row>
    <row r="54" spans="1:53" ht="20.100000000000001" customHeight="1" x14ac:dyDescent="0.25">
      <c r="A54" s="4" t="s">
        <v>58</v>
      </c>
      <c r="B54" s="4" t="s">
        <v>314</v>
      </c>
      <c r="C54" s="5">
        <v>140</v>
      </c>
      <c r="D54" s="4" t="s">
        <v>47</v>
      </c>
      <c r="E54" s="15"/>
      <c r="F54" s="16" t="s">
        <v>253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</row>
    <row r="55" spans="1:53" ht="20.100000000000001" customHeight="1" x14ac:dyDescent="0.25">
      <c r="A55" s="4" t="s">
        <v>153</v>
      </c>
      <c r="B55" s="4" t="s">
        <v>315</v>
      </c>
      <c r="C55" s="5">
        <v>256801</v>
      </c>
      <c r="D55" s="4" t="s">
        <v>5</v>
      </c>
      <c r="E55" s="15"/>
      <c r="F55" s="16" t="s">
        <v>253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ht="20.100000000000001" customHeight="1" x14ac:dyDescent="0.25">
      <c r="A56" s="4" t="s">
        <v>162</v>
      </c>
      <c r="B56" s="4" t="s">
        <v>316</v>
      </c>
      <c r="C56" s="5">
        <v>55000</v>
      </c>
      <c r="D56" s="4" t="s">
        <v>5</v>
      </c>
      <c r="E56" s="15"/>
      <c r="F56" s="16" t="s">
        <v>253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ht="20.100000000000001" customHeight="1" x14ac:dyDescent="0.25">
      <c r="A57" s="4" t="s">
        <v>12</v>
      </c>
      <c r="B57" s="4" t="s">
        <v>317</v>
      </c>
      <c r="C57" s="5">
        <v>233</v>
      </c>
      <c r="D57" s="4" t="s">
        <v>5</v>
      </c>
      <c r="E57" s="15"/>
      <c r="F57" s="16" t="s">
        <v>253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</row>
    <row r="58" spans="1:53" ht="20.100000000000001" customHeight="1" x14ac:dyDescent="0.25">
      <c r="A58" s="4" t="s">
        <v>141</v>
      </c>
      <c r="B58" s="4" t="s">
        <v>318</v>
      </c>
      <c r="C58" s="5">
        <v>20</v>
      </c>
      <c r="D58" s="4" t="s">
        <v>140</v>
      </c>
      <c r="E58" s="15"/>
      <c r="F58" s="16" t="s">
        <v>253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ht="20.100000000000001" customHeight="1" x14ac:dyDescent="0.25">
      <c r="A59" s="4" t="s">
        <v>157</v>
      </c>
      <c r="B59" s="4" t="s">
        <v>319</v>
      </c>
      <c r="C59" s="5">
        <v>17118</v>
      </c>
      <c r="D59" s="4" t="s">
        <v>5</v>
      </c>
      <c r="E59" s="15"/>
      <c r="F59" s="16" t="s">
        <v>253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</row>
    <row r="60" spans="1:53" ht="20.100000000000001" customHeight="1" x14ac:dyDescent="0.25">
      <c r="A60" s="4" t="s">
        <v>33</v>
      </c>
      <c r="B60" s="4" t="s">
        <v>320</v>
      </c>
      <c r="C60" s="5">
        <v>49503</v>
      </c>
      <c r="D60" s="4" t="s">
        <v>5</v>
      </c>
      <c r="E60" s="15"/>
      <c r="F60" s="16" t="s">
        <v>253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</row>
    <row r="61" spans="1:53" ht="20.100000000000001" customHeight="1" x14ac:dyDescent="0.25">
      <c r="A61" s="4" t="s">
        <v>122</v>
      </c>
      <c r="B61" s="4" t="s">
        <v>321</v>
      </c>
      <c r="C61" s="5">
        <v>158</v>
      </c>
      <c r="D61" s="4" t="s">
        <v>5</v>
      </c>
      <c r="E61" s="15"/>
      <c r="F61" s="16" t="s">
        <v>253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</row>
    <row r="62" spans="1:53" ht="20.100000000000001" customHeight="1" x14ac:dyDescent="0.25">
      <c r="A62" s="4" t="s">
        <v>85</v>
      </c>
      <c r="B62" s="4" t="s">
        <v>322</v>
      </c>
      <c r="C62" s="5">
        <v>0</v>
      </c>
      <c r="D62" s="4" t="s">
        <v>5</v>
      </c>
      <c r="E62" s="34" t="s">
        <v>260</v>
      </c>
      <c r="F62" s="16" t="s">
        <v>253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</row>
    <row r="63" spans="1:53" ht="20.100000000000001" customHeight="1" x14ac:dyDescent="0.25">
      <c r="A63" s="4" t="s">
        <v>177</v>
      </c>
      <c r="B63" s="4" t="s">
        <v>323</v>
      </c>
      <c r="C63" s="5">
        <v>475</v>
      </c>
      <c r="D63" s="4" t="s">
        <v>5</v>
      </c>
      <c r="E63" s="15"/>
      <c r="F63" s="16" t="s">
        <v>253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</row>
    <row r="64" spans="1:53" ht="20.100000000000001" customHeight="1" x14ac:dyDescent="0.25">
      <c r="A64" s="4" t="s">
        <v>179</v>
      </c>
      <c r="B64" s="4" t="s">
        <v>324</v>
      </c>
      <c r="C64" s="5">
        <v>2310</v>
      </c>
      <c r="D64" s="4" t="s">
        <v>5</v>
      </c>
      <c r="E64" s="15"/>
      <c r="F64" s="16" t="s">
        <v>253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</row>
    <row r="65" spans="1:53" ht="20.100000000000001" customHeight="1" x14ac:dyDescent="0.25">
      <c r="A65" s="4" t="s">
        <v>73</v>
      </c>
      <c r="B65" s="4" t="s">
        <v>325</v>
      </c>
      <c r="C65" s="5">
        <v>2922</v>
      </c>
      <c r="D65" s="4" t="s">
        <v>5</v>
      </c>
      <c r="E65" s="15"/>
      <c r="F65" s="16" t="s">
        <v>253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</row>
    <row r="66" spans="1:53" ht="20.100000000000001" customHeight="1" x14ac:dyDescent="0.25">
      <c r="A66" s="4" t="s">
        <v>74</v>
      </c>
      <c r="B66" s="4" t="s">
        <v>326</v>
      </c>
      <c r="C66" s="5">
        <v>10585</v>
      </c>
      <c r="D66" s="4" t="s">
        <v>5</v>
      </c>
      <c r="E66" s="15"/>
      <c r="F66" s="16" t="s">
        <v>253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ht="20.100000000000001" customHeight="1" x14ac:dyDescent="0.25">
      <c r="A67" s="4" t="s">
        <v>81</v>
      </c>
      <c r="B67" s="4" t="s">
        <v>327</v>
      </c>
      <c r="C67" s="5">
        <v>440</v>
      </c>
      <c r="D67" s="4" t="s">
        <v>47</v>
      </c>
      <c r="E67" s="15"/>
      <c r="F67" s="16" t="s">
        <v>253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</row>
    <row r="68" spans="1:53" ht="20.100000000000001" customHeight="1" x14ac:dyDescent="0.25">
      <c r="A68" s="4" t="s">
        <v>215</v>
      </c>
      <c r="B68" s="4" t="s">
        <v>328</v>
      </c>
      <c r="C68" s="5">
        <v>210</v>
      </c>
      <c r="D68" s="4" t="s">
        <v>47</v>
      </c>
      <c r="E68" s="15"/>
      <c r="F68" s="16" t="s">
        <v>253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</row>
    <row r="69" spans="1:53" ht="20.100000000000001" customHeight="1" x14ac:dyDescent="0.25">
      <c r="A69" s="4" t="s">
        <v>156</v>
      </c>
      <c r="B69" s="4" t="s">
        <v>329</v>
      </c>
      <c r="C69" s="5">
        <v>18810</v>
      </c>
      <c r="D69" s="4" t="s">
        <v>5</v>
      </c>
      <c r="E69" s="15"/>
      <c r="F69" s="16" t="s">
        <v>253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</row>
    <row r="70" spans="1:53" ht="20.100000000000001" customHeight="1" x14ac:dyDescent="0.25">
      <c r="A70" s="4" t="s">
        <v>229</v>
      </c>
      <c r="B70" s="4" t="s">
        <v>330</v>
      </c>
      <c r="C70" s="5">
        <v>2000</v>
      </c>
      <c r="D70" s="4" t="s">
        <v>126</v>
      </c>
      <c r="E70" s="15"/>
      <c r="F70" s="16" t="s">
        <v>253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</row>
    <row r="71" spans="1:53" ht="20.100000000000001" customHeight="1" x14ac:dyDescent="0.25">
      <c r="A71" s="4" t="s">
        <v>125</v>
      </c>
      <c r="B71" s="4" t="s">
        <v>331</v>
      </c>
      <c r="C71" s="5">
        <v>274</v>
      </c>
      <c r="D71" s="4" t="s">
        <v>126</v>
      </c>
      <c r="E71" s="15"/>
      <c r="F71" s="16" t="s">
        <v>253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</row>
    <row r="72" spans="1:53" ht="20.100000000000001" customHeight="1" x14ac:dyDescent="0.25">
      <c r="A72" s="4" t="s">
        <v>84</v>
      </c>
      <c r="B72" s="4" t="s">
        <v>332</v>
      </c>
      <c r="C72" s="5">
        <v>482</v>
      </c>
      <c r="D72" s="4" t="s">
        <v>62</v>
      </c>
      <c r="E72" s="15"/>
      <c r="F72" s="16" t="s">
        <v>253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</row>
    <row r="73" spans="1:53" ht="20.100000000000001" customHeight="1" x14ac:dyDescent="0.25">
      <c r="A73" s="4" t="s">
        <v>53</v>
      </c>
      <c r="B73" s="4" t="s">
        <v>333</v>
      </c>
      <c r="C73" s="5">
        <v>5767</v>
      </c>
      <c r="D73" s="4" t="s">
        <v>47</v>
      </c>
      <c r="E73" s="15"/>
      <c r="F73" s="16" t="s">
        <v>253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ht="20.100000000000001" customHeight="1" x14ac:dyDescent="0.25">
      <c r="A74" s="4" t="s">
        <v>52</v>
      </c>
      <c r="B74" s="4" t="s">
        <v>334</v>
      </c>
      <c r="C74" s="5">
        <v>983</v>
      </c>
      <c r="D74" s="4" t="s">
        <v>47</v>
      </c>
      <c r="E74" s="15"/>
      <c r="F74" s="16" t="s">
        <v>253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</row>
    <row r="75" spans="1:53" ht="20.100000000000001" customHeight="1" x14ac:dyDescent="0.25">
      <c r="A75" s="4" t="s">
        <v>68</v>
      </c>
      <c r="B75" s="4" t="s">
        <v>335</v>
      </c>
      <c r="C75" s="5">
        <v>254</v>
      </c>
      <c r="D75" s="4" t="s">
        <v>47</v>
      </c>
      <c r="E75" s="15"/>
      <c r="F75" s="16" t="s">
        <v>253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</row>
    <row r="76" spans="1:53" ht="20.100000000000001" customHeight="1" x14ac:dyDescent="0.25">
      <c r="A76" s="4" t="s">
        <v>76</v>
      </c>
      <c r="B76" s="4" t="s">
        <v>336</v>
      </c>
      <c r="C76" s="5">
        <v>51027</v>
      </c>
      <c r="D76" s="4" t="s">
        <v>5</v>
      </c>
      <c r="E76" s="15"/>
      <c r="F76" s="16" t="s">
        <v>253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</row>
    <row r="77" spans="1:53" ht="20.100000000000001" customHeight="1" x14ac:dyDescent="0.25">
      <c r="A77" s="4" t="s">
        <v>79</v>
      </c>
      <c r="B77" s="4" t="s">
        <v>337</v>
      </c>
      <c r="C77" s="5">
        <v>102201</v>
      </c>
      <c r="D77" s="4" t="s">
        <v>5</v>
      </c>
      <c r="E77" s="15"/>
      <c r="F77" s="16" t="s">
        <v>253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</row>
    <row r="78" spans="1:53" ht="20.100000000000001" customHeight="1" x14ac:dyDescent="0.25">
      <c r="A78" s="4" t="s">
        <v>72</v>
      </c>
      <c r="B78" s="4" t="s">
        <v>338</v>
      </c>
      <c r="C78" s="5">
        <v>130980</v>
      </c>
      <c r="D78" s="4" t="s">
        <v>5</v>
      </c>
      <c r="E78" s="15"/>
      <c r="F78" s="16" t="s">
        <v>253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</row>
    <row r="79" spans="1:53" ht="20.100000000000001" customHeight="1" x14ac:dyDescent="0.25">
      <c r="A79" s="4" t="s">
        <v>75</v>
      </c>
      <c r="B79" s="4" t="s">
        <v>339</v>
      </c>
      <c r="C79" s="5">
        <v>88980</v>
      </c>
      <c r="D79" s="4" t="s">
        <v>5</v>
      </c>
      <c r="E79" s="15"/>
      <c r="F79" s="16" t="s">
        <v>253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</row>
    <row r="80" spans="1:53" ht="20.100000000000001" customHeight="1" x14ac:dyDescent="0.25">
      <c r="A80" s="4" t="s">
        <v>230</v>
      </c>
      <c r="B80" s="4" t="s">
        <v>340</v>
      </c>
      <c r="C80" s="5">
        <v>4600</v>
      </c>
      <c r="D80" s="4" t="s">
        <v>126</v>
      </c>
      <c r="E80" s="15"/>
      <c r="F80" s="16" t="s">
        <v>253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</row>
    <row r="81" spans="1:53" ht="20.100000000000001" customHeight="1" x14ac:dyDescent="0.25">
      <c r="A81" s="4" t="s">
        <v>244</v>
      </c>
      <c r="B81" s="4" t="s">
        <v>341</v>
      </c>
      <c r="C81" s="5">
        <v>18400</v>
      </c>
      <c r="D81" s="4" t="s">
        <v>126</v>
      </c>
      <c r="E81" s="15"/>
      <c r="F81" s="16" t="s">
        <v>253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ht="20.100000000000001" customHeight="1" x14ac:dyDescent="0.25">
      <c r="A82" s="4" t="s">
        <v>246</v>
      </c>
      <c r="B82" s="4" t="s">
        <v>342</v>
      </c>
      <c r="C82" s="5">
        <v>1000</v>
      </c>
      <c r="D82" s="4" t="s">
        <v>126</v>
      </c>
      <c r="E82" s="15"/>
      <c r="F82" s="16" t="s">
        <v>253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</row>
    <row r="83" spans="1:53" ht="20.100000000000001" customHeight="1" x14ac:dyDescent="0.25">
      <c r="A83" s="4" t="s">
        <v>245</v>
      </c>
      <c r="B83" s="4" t="s">
        <v>343</v>
      </c>
      <c r="C83" s="5">
        <v>10900</v>
      </c>
      <c r="D83" s="4" t="s">
        <v>126</v>
      </c>
      <c r="E83" s="15"/>
      <c r="F83" s="16" t="s">
        <v>253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ht="20.100000000000001" customHeight="1" x14ac:dyDescent="0.25">
      <c r="A84" s="4" t="s">
        <v>209</v>
      </c>
      <c r="B84" s="4" t="s">
        <v>344</v>
      </c>
      <c r="C84" s="5">
        <v>9413</v>
      </c>
      <c r="D84" s="4" t="s">
        <v>5</v>
      </c>
      <c r="E84" s="15"/>
      <c r="F84" s="16" t="s">
        <v>253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</row>
    <row r="85" spans="1:53" ht="20.100000000000001" customHeight="1" x14ac:dyDescent="0.25">
      <c r="A85" s="4" t="s">
        <v>21</v>
      </c>
      <c r="B85" s="4" t="s">
        <v>345</v>
      </c>
      <c r="C85" s="5">
        <v>5000</v>
      </c>
      <c r="D85" s="4" t="s">
        <v>5</v>
      </c>
      <c r="E85" s="15"/>
      <c r="F85" s="16" t="s">
        <v>253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ht="20.100000000000001" customHeight="1" x14ac:dyDescent="0.25">
      <c r="A86" s="4" t="s">
        <v>19</v>
      </c>
      <c r="B86" s="4" t="s">
        <v>346</v>
      </c>
      <c r="C86" s="5">
        <v>420</v>
      </c>
      <c r="D86" s="4" t="s">
        <v>5</v>
      </c>
      <c r="E86" s="15"/>
      <c r="F86" s="16" t="s">
        <v>253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ht="20.100000000000001" customHeight="1" x14ac:dyDescent="0.25">
      <c r="A87" s="4" t="s">
        <v>20</v>
      </c>
      <c r="B87" s="4" t="s">
        <v>347</v>
      </c>
      <c r="C87" s="5">
        <v>420</v>
      </c>
      <c r="D87" s="4" t="s">
        <v>5</v>
      </c>
      <c r="E87" s="15"/>
      <c r="F87" s="16" t="s">
        <v>253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</row>
    <row r="88" spans="1:53" ht="20.100000000000001" customHeight="1" x14ac:dyDescent="0.25">
      <c r="A88" s="4" t="s">
        <v>195</v>
      </c>
      <c r="B88" s="4" t="s">
        <v>348</v>
      </c>
      <c r="C88" s="5">
        <v>1300</v>
      </c>
      <c r="D88" s="4" t="s">
        <v>5</v>
      </c>
      <c r="E88" s="15"/>
      <c r="F88" s="16" t="s">
        <v>253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</row>
    <row r="89" spans="1:53" ht="20.100000000000001" customHeight="1" x14ac:dyDescent="0.25">
      <c r="A89" s="4" t="s">
        <v>128</v>
      </c>
      <c r="B89" s="4" t="s">
        <v>349</v>
      </c>
      <c r="C89" s="5">
        <v>4040</v>
      </c>
      <c r="D89" s="4" t="s">
        <v>129</v>
      </c>
      <c r="E89" s="15"/>
      <c r="F89" s="16" t="s">
        <v>253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</row>
    <row r="90" spans="1:53" ht="20.100000000000001" customHeight="1" x14ac:dyDescent="0.25">
      <c r="A90" s="4" t="s">
        <v>150</v>
      </c>
      <c r="B90" s="4" t="s">
        <v>350</v>
      </c>
      <c r="C90" s="5">
        <v>600</v>
      </c>
      <c r="D90" s="4" t="s">
        <v>5</v>
      </c>
      <c r="E90" s="15"/>
      <c r="F90" s="16" t="s">
        <v>253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</row>
    <row r="91" spans="1:53" ht="20.100000000000001" customHeight="1" x14ac:dyDescent="0.25">
      <c r="A91" s="4" t="s">
        <v>118</v>
      </c>
      <c r="B91" s="4" t="s">
        <v>351</v>
      </c>
      <c r="C91" s="5">
        <v>33</v>
      </c>
      <c r="D91" s="4" t="s">
        <v>119</v>
      </c>
      <c r="E91" s="15"/>
      <c r="F91" s="16" t="s">
        <v>253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</row>
    <row r="92" spans="1:53" ht="20.100000000000001" customHeight="1" x14ac:dyDescent="0.25">
      <c r="A92" s="4" t="s">
        <v>66</v>
      </c>
      <c r="B92" s="4" t="s">
        <v>352</v>
      </c>
      <c r="C92" s="5">
        <v>42</v>
      </c>
      <c r="D92" s="4" t="s">
        <v>67</v>
      </c>
      <c r="E92" s="15"/>
      <c r="F92" s="16" t="s">
        <v>253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</row>
    <row r="93" spans="1:53" ht="20.100000000000001" customHeight="1" x14ac:dyDescent="0.25">
      <c r="A93" s="4" t="s">
        <v>152</v>
      </c>
      <c r="B93" s="4" t="s">
        <v>353</v>
      </c>
      <c r="C93" s="5">
        <v>7769</v>
      </c>
      <c r="D93" s="4" t="s">
        <v>5</v>
      </c>
      <c r="E93" s="15"/>
      <c r="F93" s="16" t="s">
        <v>253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</row>
    <row r="94" spans="1:53" ht="20.100000000000001" customHeight="1" x14ac:dyDescent="0.25">
      <c r="A94" s="4" t="s">
        <v>82</v>
      </c>
      <c r="B94" s="4" t="s">
        <v>354</v>
      </c>
      <c r="C94" s="5">
        <v>6100</v>
      </c>
      <c r="D94" s="4" t="s">
        <v>5</v>
      </c>
      <c r="E94" s="15"/>
      <c r="F94" s="16" t="s">
        <v>253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</row>
    <row r="95" spans="1:53" ht="20.100000000000001" customHeight="1" x14ac:dyDescent="0.25">
      <c r="A95" s="4" t="s">
        <v>22</v>
      </c>
      <c r="B95" s="4" t="s">
        <v>355</v>
      </c>
      <c r="C95" s="5">
        <v>1998</v>
      </c>
      <c r="D95" s="4" t="s">
        <v>5</v>
      </c>
      <c r="E95" s="15"/>
      <c r="F95" s="16" t="s">
        <v>253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</row>
    <row r="96" spans="1:53" ht="20.100000000000001" customHeight="1" x14ac:dyDescent="0.25">
      <c r="A96" s="4" t="s">
        <v>133</v>
      </c>
      <c r="B96" s="4" t="s">
        <v>356</v>
      </c>
      <c r="C96" s="5">
        <v>3014</v>
      </c>
      <c r="D96" s="4" t="s">
        <v>5</v>
      </c>
      <c r="E96" s="15"/>
      <c r="F96" s="16" t="s">
        <v>253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ht="20.100000000000001" customHeight="1" x14ac:dyDescent="0.25">
      <c r="A97" s="4" t="s">
        <v>201</v>
      </c>
      <c r="B97" s="4" t="s">
        <v>357</v>
      </c>
      <c r="C97" s="5">
        <v>4080</v>
      </c>
      <c r="D97" s="4" t="s">
        <v>5</v>
      </c>
      <c r="E97" s="15"/>
      <c r="F97" s="16" t="s">
        <v>253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ht="20.100000000000001" customHeight="1" x14ac:dyDescent="0.25">
      <c r="A98" s="4" t="s">
        <v>202</v>
      </c>
      <c r="B98" s="4" t="s">
        <v>358</v>
      </c>
      <c r="C98" s="5">
        <v>4080</v>
      </c>
      <c r="D98" s="4" t="s">
        <v>5</v>
      </c>
      <c r="E98" s="15"/>
      <c r="F98" s="16" t="s">
        <v>253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ht="20.100000000000001" customHeight="1" x14ac:dyDescent="0.25">
      <c r="A99" s="4" t="s">
        <v>50</v>
      </c>
      <c r="B99" s="4" t="s">
        <v>359</v>
      </c>
      <c r="C99" s="5">
        <v>4125</v>
      </c>
      <c r="D99" s="4" t="s">
        <v>51</v>
      </c>
      <c r="E99" s="15"/>
      <c r="F99" s="16" t="s">
        <v>253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</row>
    <row r="100" spans="1:53" ht="20.100000000000001" customHeight="1" x14ac:dyDescent="0.25">
      <c r="A100" s="4" t="s">
        <v>189</v>
      </c>
      <c r="B100" s="4" t="s">
        <v>360</v>
      </c>
      <c r="C100" s="5">
        <v>700</v>
      </c>
      <c r="D100" s="4" t="s">
        <v>47</v>
      </c>
      <c r="E100" s="15"/>
      <c r="F100" s="16" t="s">
        <v>253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</row>
    <row r="101" spans="1:53" ht="20.100000000000001" customHeight="1" x14ac:dyDescent="0.25">
      <c r="A101" s="4" t="s">
        <v>130</v>
      </c>
      <c r="B101" s="4" t="s">
        <v>361</v>
      </c>
      <c r="C101" s="5">
        <v>19708</v>
      </c>
      <c r="D101" s="4" t="s">
        <v>5</v>
      </c>
      <c r="E101" s="15"/>
      <c r="F101" s="16" t="s">
        <v>253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</row>
    <row r="102" spans="1:53" ht="20.100000000000001" customHeight="1" x14ac:dyDescent="0.25">
      <c r="A102" s="4" t="s">
        <v>204</v>
      </c>
      <c r="B102" s="4" t="s">
        <v>362</v>
      </c>
      <c r="C102" s="5">
        <v>110</v>
      </c>
      <c r="D102" s="4" t="s">
        <v>47</v>
      </c>
      <c r="E102" s="15"/>
      <c r="F102" s="16" t="s">
        <v>253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</row>
    <row r="103" spans="1:53" ht="20.100000000000001" customHeight="1" x14ac:dyDescent="0.25">
      <c r="A103" s="4" t="s">
        <v>112</v>
      </c>
      <c r="B103" s="4" t="s">
        <v>363</v>
      </c>
      <c r="C103" s="5">
        <v>22016</v>
      </c>
      <c r="D103" s="4" t="s">
        <v>5</v>
      </c>
      <c r="E103" s="15"/>
      <c r="F103" s="16" t="s">
        <v>253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</row>
    <row r="104" spans="1:53" ht="20.100000000000001" customHeight="1" x14ac:dyDescent="0.25">
      <c r="A104" s="4" t="s">
        <v>160</v>
      </c>
      <c r="B104" s="4" t="s">
        <v>364</v>
      </c>
      <c r="C104" s="5">
        <v>6485</v>
      </c>
      <c r="D104" s="4" t="s">
        <v>5</v>
      </c>
      <c r="E104" s="15"/>
      <c r="F104" s="16" t="s">
        <v>253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</row>
    <row r="105" spans="1:53" ht="20.100000000000001" customHeight="1" x14ac:dyDescent="0.25">
      <c r="A105" s="4" t="s">
        <v>216</v>
      </c>
      <c r="B105" s="4" t="s">
        <v>365</v>
      </c>
      <c r="C105" s="5">
        <v>237.5</v>
      </c>
      <c r="D105" s="4" t="s">
        <v>47</v>
      </c>
      <c r="E105" s="15"/>
      <c r="F105" s="16" t="s">
        <v>253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</row>
    <row r="106" spans="1:53" ht="20.100000000000001" customHeight="1" x14ac:dyDescent="0.25">
      <c r="A106" s="4" t="s">
        <v>174</v>
      </c>
      <c r="B106" s="4" t="s">
        <v>366</v>
      </c>
      <c r="C106" s="5">
        <v>981</v>
      </c>
      <c r="D106" s="4" t="s">
        <v>5</v>
      </c>
      <c r="E106" s="15"/>
      <c r="F106" s="16" t="s">
        <v>253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ht="20.100000000000001" customHeight="1" x14ac:dyDescent="0.25">
      <c r="A107" s="4" t="s">
        <v>175</v>
      </c>
      <c r="B107" s="4" t="s">
        <v>367</v>
      </c>
      <c r="C107" s="5">
        <v>1524</v>
      </c>
      <c r="D107" s="4" t="s">
        <v>5</v>
      </c>
      <c r="E107" s="15"/>
      <c r="F107" s="16" t="s">
        <v>253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1:53" ht="20.100000000000001" customHeight="1" x14ac:dyDescent="0.25">
      <c r="A108" s="4" t="s">
        <v>227</v>
      </c>
      <c r="B108" s="4" t="s">
        <v>368</v>
      </c>
      <c r="C108" s="5">
        <v>4800</v>
      </c>
      <c r="D108" s="4" t="s">
        <v>5</v>
      </c>
      <c r="E108" s="15"/>
      <c r="F108" s="16" t="s">
        <v>253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1:53" ht="20.100000000000001" customHeight="1" x14ac:dyDescent="0.25">
      <c r="A109" s="4" t="s">
        <v>182</v>
      </c>
      <c r="B109" s="4" t="s">
        <v>369</v>
      </c>
      <c r="C109" s="5">
        <v>968</v>
      </c>
      <c r="D109" s="4" t="s">
        <v>5</v>
      </c>
      <c r="E109" s="15"/>
      <c r="F109" s="16" t="s">
        <v>253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</row>
    <row r="110" spans="1:53" ht="20.100000000000001" customHeight="1" x14ac:dyDescent="0.25">
      <c r="A110" s="4" t="s">
        <v>148</v>
      </c>
      <c r="B110" s="4" t="s">
        <v>370</v>
      </c>
      <c r="C110" s="5">
        <v>11201</v>
      </c>
      <c r="D110" s="4" t="s">
        <v>5</v>
      </c>
      <c r="E110" s="15"/>
      <c r="F110" s="16" t="s">
        <v>253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</row>
    <row r="111" spans="1:53" ht="20.100000000000001" customHeight="1" x14ac:dyDescent="0.25">
      <c r="A111" s="4" t="s">
        <v>25</v>
      </c>
      <c r="B111" s="4" t="s">
        <v>371</v>
      </c>
      <c r="C111" s="5">
        <v>2635</v>
      </c>
      <c r="D111" s="4" t="s">
        <v>5</v>
      </c>
      <c r="E111" s="15"/>
      <c r="F111" s="16" t="s">
        <v>253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</row>
    <row r="112" spans="1:53" ht="20.100000000000001" customHeight="1" x14ac:dyDescent="0.25">
      <c r="A112" s="4" t="s">
        <v>214</v>
      </c>
      <c r="B112" s="4" t="s">
        <v>372</v>
      </c>
      <c r="C112" s="5">
        <v>40</v>
      </c>
      <c r="D112" s="4" t="s">
        <v>5</v>
      </c>
      <c r="E112" s="15"/>
      <c r="F112" s="16" t="s">
        <v>253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</row>
    <row r="113" spans="1:53" ht="20.100000000000001" customHeight="1" x14ac:dyDescent="0.25">
      <c r="A113" s="4" t="s">
        <v>231</v>
      </c>
      <c r="B113" s="4" t="s">
        <v>373</v>
      </c>
      <c r="C113" s="5">
        <v>204</v>
      </c>
      <c r="D113" s="4" t="s">
        <v>232</v>
      </c>
      <c r="E113" s="15"/>
      <c r="F113" s="16" t="s">
        <v>253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</row>
    <row r="114" spans="1:53" ht="20.100000000000001" customHeight="1" x14ac:dyDescent="0.25">
      <c r="A114" s="4" t="s">
        <v>139</v>
      </c>
      <c r="B114" s="4" t="s">
        <v>374</v>
      </c>
      <c r="C114" s="5">
        <v>1600</v>
      </c>
      <c r="D114" s="4" t="s">
        <v>140</v>
      </c>
      <c r="E114" s="15"/>
      <c r="F114" s="16" t="s">
        <v>253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</row>
    <row r="115" spans="1:53" ht="20.100000000000001" customHeight="1" x14ac:dyDescent="0.25">
      <c r="A115" s="4" t="s">
        <v>38</v>
      </c>
      <c r="B115" s="4" t="s">
        <v>375</v>
      </c>
      <c r="C115" s="5">
        <v>1128</v>
      </c>
      <c r="D115" s="4" t="s">
        <v>5</v>
      </c>
      <c r="E115" s="15"/>
      <c r="F115" s="16" t="s">
        <v>253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ht="20.100000000000001" customHeight="1" x14ac:dyDescent="0.25">
      <c r="A116" s="41" t="s">
        <v>194</v>
      </c>
      <c r="B116" s="4" t="s">
        <v>376</v>
      </c>
      <c r="C116" s="42">
        <v>4000</v>
      </c>
      <c r="D116" s="41" t="s">
        <v>5</v>
      </c>
      <c r="E116" s="43"/>
      <c r="F116" s="16" t="s">
        <v>253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</row>
    <row r="117" spans="1:53" ht="20.100000000000001" customHeight="1" x14ac:dyDescent="0.25">
      <c r="A117" s="4" t="s">
        <v>161</v>
      </c>
      <c r="B117" s="4" t="s">
        <v>377</v>
      </c>
      <c r="C117" s="5">
        <v>18950</v>
      </c>
      <c r="D117" s="4" t="s">
        <v>5</v>
      </c>
      <c r="E117" s="15"/>
      <c r="F117" s="16" t="s">
        <v>253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</row>
    <row r="118" spans="1:53" ht="20.100000000000001" customHeight="1" x14ac:dyDescent="0.25">
      <c r="A118" s="4" t="s">
        <v>158</v>
      </c>
      <c r="B118" s="4" t="s">
        <v>378</v>
      </c>
      <c r="C118" s="5">
        <v>10000</v>
      </c>
      <c r="D118" s="4" t="s">
        <v>5</v>
      </c>
      <c r="E118" s="15"/>
      <c r="F118" s="16" t="s">
        <v>253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ht="20.100000000000001" customHeight="1" x14ac:dyDescent="0.25">
      <c r="A119" s="4" t="s">
        <v>159</v>
      </c>
      <c r="B119" s="4" t="s">
        <v>379</v>
      </c>
      <c r="C119" s="5">
        <v>10000</v>
      </c>
      <c r="D119" s="4" t="s">
        <v>5</v>
      </c>
      <c r="E119" s="15"/>
      <c r="F119" s="16" t="s">
        <v>253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ht="20.100000000000001" customHeight="1" x14ac:dyDescent="0.25">
      <c r="A120" s="4" t="s">
        <v>132</v>
      </c>
      <c r="B120" s="4" t="s">
        <v>380</v>
      </c>
      <c r="C120" s="5">
        <v>2380</v>
      </c>
      <c r="D120" s="4" t="s">
        <v>5</v>
      </c>
      <c r="E120" s="15"/>
      <c r="F120" s="16" t="s">
        <v>253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</row>
    <row r="121" spans="1:53" ht="20.100000000000001" customHeight="1" x14ac:dyDescent="0.25">
      <c r="A121" s="4" t="s">
        <v>27</v>
      </c>
      <c r="B121" s="4" t="s">
        <v>381</v>
      </c>
      <c r="C121" s="5">
        <v>3129</v>
      </c>
      <c r="D121" s="4" t="s">
        <v>28</v>
      </c>
      <c r="E121" s="15"/>
      <c r="F121" s="16" t="s">
        <v>253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</row>
    <row r="122" spans="1:53" ht="20.100000000000001" customHeight="1" x14ac:dyDescent="0.25">
      <c r="A122" s="4" t="s">
        <v>167</v>
      </c>
      <c r="B122" s="4" t="s">
        <v>382</v>
      </c>
      <c r="C122" s="5">
        <v>79</v>
      </c>
      <c r="D122" s="4" t="s">
        <v>5</v>
      </c>
      <c r="E122" s="15"/>
      <c r="F122" s="16" t="s">
        <v>253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</row>
    <row r="123" spans="1:53" ht="20.100000000000001" customHeight="1" x14ac:dyDescent="0.25">
      <c r="A123" s="4" t="s">
        <v>24</v>
      </c>
      <c r="B123" s="4" t="s">
        <v>383</v>
      </c>
      <c r="C123" s="5">
        <v>4008</v>
      </c>
      <c r="D123" s="4" t="s">
        <v>5</v>
      </c>
      <c r="E123" s="15"/>
      <c r="F123" s="16" t="s">
        <v>253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</row>
    <row r="124" spans="1:53" ht="20.100000000000001" customHeight="1" x14ac:dyDescent="0.25">
      <c r="A124" s="4" t="s">
        <v>155</v>
      </c>
      <c r="B124" s="4" t="s">
        <v>384</v>
      </c>
      <c r="C124" s="5">
        <v>99500</v>
      </c>
      <c r="D124" s="4" t="s">
        <v>5</v>
      </c>
      <c r="E124" s="15"/>
      <c r="F124" s="16" t="s">
        <v>253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</row>
    <row r="125" spans="1:53" ht="20.100000000000001" customHeight="1" x14ac:dyDescent="0.25">
      <c r="A125" s="4" t="s">
        <v>44</v>
      </c>
      <c r="B125" s="4" t="s">
        <v>385</v>
      </c>
      <c r="C125" s="5">
        <v>320</v>
      </c>
      <c r="D125" s="4" t="s">
        <v>11</v>
      </c>
      <c r="E125" s="15"/>
      <c r="F125" s="16" t="s">
        <v>253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</row>
    <row r="126" spans="1:53" ht="20.100000000000001" customHeight="1" x14ac:dyDescent="0.25">
      <c r="A126" s="4" t="s">
        <v>90</v>
      </c>
      <c r="B126" s="4" t="s">
        <v>386</v>
      </c>
      <c r="C126" s="5">
        <v>498</v>
      </c>
      <c r="D126" s="4" t="s">
        <v>11</v>
      </c>
      <c r="E126" s="15"/>
      <c r="F126" s="16" t="s">
        <v>253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</row>
    <row r="127" spans="1:53" ht="20.100000000000001" customHeight="1" x14ac:dyDescent="0.25">
      <c r="A127" s="4" t="s">
        <v>91</v>
      </c>
      <c r="B127" s="4" t="s">
        <v>387</v>
      </c>
      <c r="C127" s="5">
        <v>628</v>
      </c>
      <c r="D127" s="4" t="s">
        <v>11</v>
      </c>
      <c r="E127" s="15"/>
      <c r="F127" s="16" t="s">
        <v>253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</row>
    <row r="128" spans="1:53" ht="20.100000000000001" customHeight="1" x14ac:dyDescent="0.25">
      <c r="A128" s="4" t="s">
        <v>106</v>
      </c>
      <c r="B128" s="4" t="s">
        <v>388</v>
      </c>
      <c r="C128" s="5">
        <v>855</v>
      </c>
      <c r="D128" s="4" t="s">
        <v>11</v>
      </c>
      <c r="E128" s="15"/>
      <c r="F128" s="16" t="s">
        <v>253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</row>
    <row r="129" spans="1:53" ht="20.100000000000001" customHeight="1" x14ac:dyDescent="0.25">
      <c r="A129" s="4" t="s">
        <v>193</v>
      </c>
      <c r="B129" s="4" t="s">
        <v>389</v>
      </c>
      <c r="C129" s="5">
        <v>480</v>
      </c>
      <c r="D129" s="4" t="s">
        <v>11</v>
      </c>
      <c r="E129" s="15"/>
      <c r="F129" s="16" t="s">
        <v>253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3" ht="20.100000000000001" customHeight="1" x14ac:dyDescent="0.25">
      <c r="A130" s="4" t="s">
        <v>77</v>
      </c>
      <c r="B130" s="4" t="s">
        <v>390</v>
      </c>
      <c r="C130" s="5">
        <v>255</v>
      </c>
      <c r="D130" s="4" t="s">
        <v>11</v>
      </c>
      <c r="E130" s="15"/>
      <c r="F130" s="16" t="s">
        <v>253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3" ht="20.100000000000001" customHeight="1" x14ac:dyDescent="0.25">
      <c r="A131" s="4" t="s">
        <v>134</v>
      </c>
      <c r="B131" s="4" t="s">
        <v>391</v>
      </c>
      <c r="C131" s="5">
        <v>360</v>
      </c>
      <c r="D131" s="4" t="s">
        <v>11</v>
      </c>
      <c r="E131" s="15"/>
      <c r="F131" s="16" t="s">
        <v>253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  <row r="132" spans="1:53" ht="20.100000000000001" customHeight="1" x14ac:dyDescent="0.25">
      <c r="A132" s="4" t="s">
        <v>127</v>
      </c>
      <c r="B132" s="4" t="s">
        <v>392</v>
      </c>
      <c r="C132" s="5">
        <v>37</v>
      </c>
      <c r="D132" s="4" t="s">
        <v>5</v>
      </c>
      <c r="E132" s="15"/>
      <c r="F132" s="16" t="s">
        <v>253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</row>
    <row r="133" spans="1:53" ht="20.100000000000001" customHeight="1" x14ac:dyDescent="0.25">
      <c r="A133" s="4" t="s">
        <v>31</v>
      </c>
      <c r="B133" s="4" t="s">
        <v>393</v>
      </c>
      <c r="C133" s="5">
        <v>664</v>
      </c>
      <c r="D133" s="4" t="s">
        <v>11</v>
      </c>
      <c r="E133" s="15"/>
      <c r="F133" s="16" t="s">
        <v>253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</row>
    <row r="134" spans="1:53" ht="20.100000000000001" customHeight="1" x14ac:dyDescent="0.25">
      <c r="A134" s="4" t="s">
        <v>35</v>
      </c>
      <c r="B134" s="4" t="s">
        <v>394</v>
      </c>
      <c r="C134" s="5">
        <v>789</v>
      </c>
      <c r="D134" s="4" t="s">
        <v>11</v>
      </c>
      <c r="E134" s="15"/>
      <c r="F134" s="16" t="s">
        <v>253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</row>
    <row r="135" spans="1:53" ht="20.100000000000001" customHeight="1" x14ac:dyDescent="0.25">
      <c r="A135" s="4" t="s">
        <v>39</v>
      </c>
      <c r="B135" s="4" t="s">
        <v>395</v>
      </c>
      <c r="C135" s="5">
        <v>40</v>
      </c>
      <c r="D135" s="4" t="s">
        <v>11</v>
      </c>
      <c r="E135" s="15"/>
      <c r="F135" s="16" t="s">
        <v>253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ht="20.100000000000001" customHeight="1" x14ac:dyDescent="0.25">
      <c r="A136" s="4" t="s">
        <v>235</v>
      </c>
      <c r="B136" s="4" t="s">
        <v>396</v>
      </c>
      <c r="C136" s="5">
        <v>641</v>
      </c>
      <c r="D136" s="4" t="s">
        <v>11</v>
      </c>
      <c r="E136" s="15"/>
      <c r="F136" s="16" t="s">
        <v>253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ht="20.100000000000001" customHeight="1" x14ac:dyDescent="0.25">
      <c r="A137" s="4" t="s">
        <v>236</v>
      </c>
      <c r="B137" s="4" t="s">
        <v>397</v>
      </c>
      <c r="C137" s="5">
        <v>890</v>
      </c>
      <c r="D137" s="4" t="s">
        <v>11</v>
      </c>
      <c r="E137" s="15"/>
      <c r="F137" s="16" t="s">
        <v>253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</row>
    <row r="138" spans="1:53" ht="20.100000000000001" customHeight="1" x14ac:dyDescent="0.25">
      <c r="A138" s="4" t="s">
        <v>190</v>
      </c>
      <c r="B138" s="4" t="s">
        <v>398</v>
      </c>
      <c r="C138" s="5">
        <v>280</v>
      </c>
      <c r="D138" s="4" t="s">
        <v>191</v>
      </c>
      <c r="E138" s="15"/>
      <c r="F138" s="16" t="s">
        <v>253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</row>
    <row r="139" spans="1:53" ht="20.100000000000001" customHeight="1" x14ac:dyDescent="0.25">
      <c r="A139" s="4" t="s">
        <v>105</v>
      </c>
      <c r="B139" s="4" t="s">
        <v>399</v>
      </c>
      <c r="C139" s="5">
        <v>985</v>
      </c>
      <c r="D139" s="4" t="s">
        <v>11</v>
      </c>
      <c r="E139" s="15"/>
      <c r="F139" s="16" t="s">
        <v>253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</row>
    <row r="140" spans="1:53" ht="20.100000000000001" customHeight="1" x14ac:dyDescent="0.25">
      <c r="A140" s="4" t="s">
        <v>78</v>
      </c>
      <c r="B140" s="4" t="s">
        <v>400</v>
      </c>
      <c r="C140" s="5">
        <v>45</v>
      </c>
      <c r="D140" s="4" t="s">
        <v>5</v>
      </c>
      <c r="E140" s="15"/>
      <c r="F140" s="16" t="s">
        <v>253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ht="20.100000000000001" customHeight="1" x14ac:dyDescent="0.25">
      <c r="A141" s="4" t="s">
        <v>89</v>
      </c>
      <c r="B141" s="4" t="s">
        <v>401</v>
      </c>
      <c r="C141" s="5">
        <v>130</v>
      </c>
      <c r="D141" s="4" t="s">
        <v>11</v>
      </c>
      <c r="E141" s="15"/>
      <c r="F141" s="16" t="s">
        <v>253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</row>
    <row r="142" spans="1:53" ht="20.100000000000001" customHeight="1" x14ac:dyDescent="0.25">
      <c r="A142" s="4" t="s">
        <v>87</v>
      </c>
      <c r="B142" s="4" t="s">
        <v>402</v>
      </c>
      <c r="C142" s="5">
        <v>1682</v>
      </c>
      <c r="D142" s="4" t="s">
        <v>11</v>
      </c>
      <c r="E142" s="15"/>
      <c r="F142" s="16" t="s">
        <v>253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</row>
    <row r="143" spans="1:53" ht="20.100000000000001" customHeight="1" x14ac:dyDescent="0.25">
      <c r="A143" s="4" t="s">
        <v>192</v>
      </c>
      <c r="B143" s="4" t="s">
        <v>403</v>
      </c>
      <c r="C143" s="5">
        <v>425</v>
      </c>
      <c r="D143" s="4" t="s">
        <v>11</v>
      </c>
      <c r="E143" s="15"/>
      <c r="F143" s="16" t="s">
        <v>253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</row>
    <row r="144" spans="1:53" ht="20.100000000000001" customHeight="1" x14ac:dyDescent="0.25">
      <c r="A144" s="4" t="s">
        <v>16</v>
      </c>
      <c r="B144" s="4" t="s">
        <v>404</v>
      </c>
      <c r="C144" s="5">
        <v>4261</v>
      </c>
      <c r="D144" s="4" t="s">
        <v>11</v>
      </c>
      <c r="E144" s="15"/>
      <c r="F144" s="16" t="s">
        <v>253</v>
      </c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</row>
    <row r="145" spans="1:53" ht="20.100000000000001" customHeight="1" x14ac:dyDescent="0.25">
      <c r="A145" s="4" t="s">
        <v>40</v>
      </c>
      <c r="B145" s="4" t="s">
        <v>405</v>
      </c>
      <c r="C145" s="5">
        <v>4</v>
      </c>
      <c r="D145" s="4" t="s">
        <v>11</v>
      </c>
      <c r="E145" s="15"/>
      <c r="F145" s="16" t="s">
        <v>253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</row>
    <row r="146" spans="1:53" ht="20.100000000000001" customHeight="1" x14ac:dyDescent="0.25">
      <c r="A146" s="4" t="s">
        <v>110</v>
      </c>
      <c r="B146" s="4" t="s">
        <v>406</v>
      </c>
      <c r="C146" s="5">
        <v>240</v>
      </c>
      <c r="D146" s="4" t="s">
        <v>11</v>
      </c>
      <c r="E146" s="15"/>
      <c r="F146" s="16" t="s">
        <v>253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</row>
    <row r="147" spans="1:53" ht="20.100000000000001" customHeight="1" x14ac:dyDescent="0.25">
      <c r="A147" s="4" t="s">
        <v>23</v>
      </c>
      <c r="B147" s="4" t="s">
        <v>407</v>
      </c>
      <c r="C147" s="5">
        <v>525</v>
      </c>
      <c r="D147" s="4" t="s">
        <v>11</v>
      </c>
      <c r="E147" s="15"/>
      <c r="F147" s="16" t="s">
        <v>253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</row>
    <row r="148" spans="1:53" ht="20.100000000000001" customHeight="1" x14ac:dyDescent="0.25">
      <c r="A148" s="4" t="s">
        <v>146</v>
      </c>
      <c r="B148" s="4" t="s">
        <v>408</v>
      </c>
      <c r="C148" s="5">
        <v>460</v>
      </c>
      <c r="D148" s="4" t="s">
        <v>11</v>
      </c>
      <c r="E148" s="15"/>
      <c r="F148" s="16" t="s">
        <v>253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</row>
    <row r="149" spans="1:53" ht="20.100000000000001" customHeight="1" x14ac:dyDescent="0.25">
      <c r="A149" s="4" t="s">
        <v>145</v>
      </c>
      <c r="B149" s="4" t="s">
        <v>409</v>
      </c>
      <c r="C149" s="5">
        <v>1789</v>
      </c>
      <c r="D149" s="4" t="s">
        <v>5</v>
      </c>
      <c r="E149" s="15"/>
      <c r="F149" s="16" t="s">
        <v>253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ht="20.100000000000001" customHeight="1" x14ac:dyDescent="0.25">
      <c r="A150" s="4" t="s">
        <v>43</v>
      </c>
      <c r="B150" s="4" t="s">
        <v>410</v>
      </c>
      <c r="C150" s="5">
        <v>1338</v>
      </c>
      <c r="D150" s="4" t="s">
        <v>11</v>
      </c>
      <c r="E150" s="15"/>
      <c r="F150" s="16" t="s">
        <v>253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</row>
    <row r="151" spans="1:53" ht="20.100000000000001" customHeight="1" x14ac:dyDescent="0.25">
      <c r="A151" s="4" t="s">
        <v>42</v>
      </c>
      <c r="B151" s="4" t="s">
        <v>411</v>
      </c>
      <c r="C151" s="5">
        <v>1589</v>
      </c>
      <c r="D151" s="4" t="s">
        <v>11</v>
      </c>
      <c r="E151" s="15"/>
      <c r="F151" s="16" t="s">
        <v>253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</row>
    <row r="152" spans="1:53" ht="20.100000000000001" customHeight="1" x14ac:dyDescent="0.25">
      <c r="A152" s="4" t="s">
        <v>41</v>
      </c>
      <c r="B152" s="4" t="s">
        <v>412</v>
      </c>
      <c r="C152" s="5">
        <v>218</v>
      </c>
      <c r="D152" s="4" t="s">
        <v>11</v>
      </c>
      <c r="E152" s="15"/>
      <c r="F152" s="16" t="s">
        <v>253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</row>
    <row r="153" spans="1:53" ht="20.100000000000001" customHeight="1" x14ac:dyDescent="0.25">
      <c r="A153" s="4" t="s">
        <v>124</v>
      </c>
      <c r="B153" s="4" t="s">
        <v>413</v>
      </c>
      <c r="C153" s="5">
        <v>49</v>
      </c>
      <c r="D153" s="4" t="s">
        <v>11</v>
      </c>
      <c r="E153" s="15"/>
      <c r="F153" s="16" t="s">
        <v>253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</row>
    <row r="154" spans="1:53" ht="20.100000000000001" customHeight="1" x14ac:dyDescent="0.25">
      <c r="A154" s="4" t="s">
        <v>123</v>
      </c>
      <c r="B154" s="4" t="s">
        <v>414</v>
      </c>
      <c r="C154" s="5">
        <v>10553</v>
      </c>
      <c r="D154" s="4" t="s">
        <v>11</v>
      </c>
      <c r="E154" s="15"/>
      <c r="F154" s="16" t="s">
        <v>253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</row>
    <row r="155" spans="1:53" ht="20.100000000000001" customHeight="1" x14ac:dyDescent="0.25">
      <c r="A155" s="4" t="s">
        <v>109</v>
      </c>
      <c r="B155" s="4" t="s">
        <v>415</v>
      </c>
      <c r="C155" s="5">
        <v>98</v>
      </c>
      <c r="D155" s="4" t="s">
        <v>11</v>
      </c>
      <c r="E155" s="15"/>
      <c r="F155" s="16" t="s">
        <v>253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</row>
    <row r="156" spans="1:53" ht="20.100000000000001" customHeight="1" x14ac:dyDescent="0.25">
      <c r="A156" s="4" t="s">
        <v>169</v>
      </c>
      <c r="B156" s="4" t="s">
        <v>416</v>
      </c>
      <c r="C156" s="5">
        <v>1046</v>
      </c>
      <c r="D156" s="4" t="s">
        <v>11</v>
      </c>
      <c r="E156" s="15"/>
      <c r="F156" s="16" t="s">
        <v>253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</row>
    <row r="157" spans="1:53" ht="20.100000000000001" customHeight="1" x14ac:dyDescent="0.25">
      <c r="A157" s="4" t="s">
        <v>117</v>
      </c>
      <c r="B157" s="4" t="s">
        <v>417</v>
      </c>
      <c r="C157" s="5">
        <v>205</v>
      </c>
      <c r="D157" s="4" t="s">
        <v>11</v>
      </c>
      <c r="E157" s="15">
        <v>1</v>
      </c>
      <c r="F157" s="16" t="s">
        <v>253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</row>
    <row r="158" spans="1:53" ht="20.100000000000001" customHeight="1" x14ac:dyDescent="0.25">
      <c r="A158" s="4" t="s">
        <v>171</v>
      </c>
      <c r="B158" s="4" t="s">
        <v>418</v>
      </c>
      <c r="C158" s="5">
        <v>281</v>
      </c>
      <c r="D158" s="4" t="s">
        <v>11</v>
      </c>
      <c r="E158" s="15"/>
      <c r="F158" s="16" t="s">
        <v>253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</row>
    <row r="159" spans="1:53" ht="20.100000000000001" customHeight="1" x14ac:dyDescent="0.25">
      <c r="A159" s="4" t="s">
        <v>234</v>
      </c>
      <c r="B159" s="4" t="s">
        <v>419</v>
      </c>
      <c r="C159" s="5">
        <v>293</v>
      </c>
      <c r="D159" s="4" t="s">
        <v>11</v>
      </c>
      <c r="E159" s="15"/>
      <c r="F159" s="16" t="s">
        <v>253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ht="20.100000000000001" customHeight="1" x14ac:dyDescent="0.25">
      <c r="A160" s="4" t="s">
        <v>135</v>
      </c>
      <c r="B160" s="4" t="s">
        <v>420</v>
      </c>
      <c r="C160" s="5">
        <v>2416</v>
      </c>
      <c r="D160" s="4" t="s">
        <v>11</v>
      </c>
      <c r="E160" s="15"/>
      <c r="F160" s="16" t="s">
        <v>253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ht="20.100000000000001" customHeight="1" x14ac:dyDescent="0.25">
      <c r="A161" s="4" t="s">
        <v>60</v>
      </c>
      <c r="B161" s="4" t="s">
        <v>421</v>
      </c>
      <c r="C161" s="5">
        <v>15</v>
      </c>
      <c r="D161" s="4" t="s">
        <v>11</v>
      </c>
      <c r="E161" s="15"/>
      <c r="F161" s="16" t="s">
        <v>253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</row>
    <row r="162" spans="1:53" ht="20.100000000000001" customHeight="1" x14ac:dyDescent="0.25">
      <c r="A162" s="4" t="s">
        <v>10</v>
      </c>
      <c r="B162" s="4" t="s">
        <v>422</v>
      </c>
      <c r="C162" s="5">
        <v>98</v>
      </c>
      <c r="D162" s="4" t="s">
        <v>11</v>
      </c>
      <c r="E162" s="15"/>
      <c r="F162" s="16" t="s">
        <v>253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</row>
    <row r="163" spans="1:53" ht="20.100000000000001" customHeight="1" x14ac:dyDescent="0.25">
      <c r="A163" s="4" t="s">
        <v>108</v>
      </c>
      <c r="B163" s="4" t="s">
        <v>423</v>
      </c>
      <c r="C163" s="5">
        <v>33</v>
      </c>
      <c r="D163" s="4" t="s">
        <v>11</v>
      </c>
      <c r="E163" s="15"/>
      <c r="F163" s="16" t="s">
        <v>253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ht="20.100000000000001" customHeight="1" x14ac:dyDescent="0.25">
      <c r="A164" s="4" t="s">
        <v>98</v>
      </c>
      <c r="B164" s="4" t="s">
        <v>424</v>
      </c>
      <c r="C164" s="5">
        <v>216</v>
      </c>
      <c r="D164" s="4" t="s">
        <v>11</v>
      </c>
      <c r="E164" s="15"/>
      <c r="F164" s="16" t="s">
        <v>253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ht="20.100000000000001" customHeight="1" x14ac:dyDescent="0.25">
      <c r="A165" s="4" t="s">
        <v>99</v>
      </c>
      <c r="B165" s="4" t="s">
        <v>425</v>
      </c>
      <c r="C165" s="5">
        <v>1250</v>
      </c>
      <c r="D165" s="4" t="s">
        <v>11</v>
      </c>
      <c r="E165" s="15"/>
      <c r="F165" s="16" t="s">
        <v>253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</row>
    <row r="166" spans="1:53" ht="20.100000000000001" customHeight="1" x14ac:dyDescent="0.25">
      <c r="A166" s="4" t="s">
        <v>100</v>
      </c>
      <c r="B166" s="4" t="s">
        <v>426</v>
      </c>
      <c r="C166" s="5">
        <v>122</v>
      </c>
      <c r="D166" s="4" t="s">
        <v>11</v>
      </c>
      <c r="E166" s="15"/>
      <c r="F166" s="16" t="s">
        <v>253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</row>
    <row r="167" spans="1:53" ht="20.100000000000001" customHeight="1" x14ac:dyDescent="0.25">
      <c r="A167" s="4" t="s">
        <v>170</v>
      </c>
      <c r="B167" s="4" t="s">
        <v>427</v>
      </c>
      <c r="C167" s="5">
        <v>47</v>
      </c>
      <c r="D167" s="4" t="s">
        <v>11</v>
      </c>
      <c r="E167" s="15"/>
      <c r="F167" s="16" t="s">
        <v>253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</row>
    <row r="168" spans="1:53" ht="20.100000000000001" customHeight="1" x14ac:dyDescent="0.25">
      <c r="A168" s="4" t="s">
        <v>97</v>
      </c>
      <c r="B168" s="4" t="s">
        <v>428</v>
      </c>
      <c r="C168" s="5">
        <v>216</v>
      </c>
      <c r="D168" s="4" t="s">
        <v>11</v>
      </c>
      <c r="E168" s="15"/>
      <c r="F168" s="16" t="s">
        <v>253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</row>
    <row r="169" spans="1:53" ht="20.100000000000001" customHeight="1" x14ac:dyDescent="0.25">
      <c r="A169" s="4" t="s">
        <v>107</v>
      </c>
      <c r="B169" s="4" t="s">
        <v>429</v>
      </c>
      <c r="C169" s="5">
        <v>1540</v>
      </c>
      <c r="D169" s="4" t="s">
        <v>5</v>
      </c>
      <c r="E169" s="15"/>
      <c r="F169" s="16" t="s">
        <v>253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</row>
    <row r="170" spans="1:53" ht="20.100000000000001" customHeight="1" x14ac:dyDescent="0.25">
      <c r="A170" s="4" t="s">
        <v>208</v>
      </c>
      <c r="B170" s="4" t="s">
        <v>430</v>
      </c>
      <c r="C170" s="5">
        <v>15000</v>
      </c>
      <c r="D170" s="4" t="s">
        <v>5</v>
      </c>
      <c r="E170" s="15"/>
      <c r="F170" s="16" t="s">
        <v>253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</row>
    <row r="171" spans="1:53" ht="20.100000000000001" customHeight="1" x14ac:dyDescent="0.25">
      <c r="A171" s="4" t="s">
        <v>213</v>
      </c>
      <c r="B171" s="4" t="s">
        <v>431</v>
      </c>
      <c r="C171" s="5">
        <v>101200</v>
      </c>
      <c r="D171" s="4" t="s">
        <v>5</v>
      </c>
      <c r="E171" s="15"/>
      <c r="F171" s="16" t="s">
        <v>253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</row>
    <row r="172" spans="1:53" ht="20.100000000000001" customHeight="1" x14ac:dyDescent="0.25">
      <c r="A172" s="4" t="s">
        <v>103</v>
      </c>
      <c r="B172" s="4" t="s">
        <v>432</v>
      </c>
      <c r="C172" s="5">
        <v>552</v>
      </c>
      <c r="D172" s="4" t="s">
        <v>5</v>
      </c>
      <c r="E172" s="15"/>
      <c r="F172" s="16" t="s">
        <v>253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</row>
    <row r="173" spans="1:53" ht="20.100000000000001" customHeight="1" x14ac:dyDescent="0.25">
      <c r="A173" s="4" t="s">
        <v>247</v>
      </c>
      <c r="B173" s="4" t="s">
        <v>433</v>
      </c>
      <c r="C173" s="5">
        <v>67</v>
      </c>
      <c r="D173" s="4" t="s">
        <v>5</v>
      </c>
      <c r="E173" s="15"/>
      <c r="F173" s="16" t="s">
        <v>253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</row>
    <row r="174" spans="1:53" ht="20.100000000000001" customHeight="1" x14ac:dyDescent="0.25">
      <c r="A174" s="4" t="s">
        <v>4</v>
      </c>
      <c r="B174" s="4" t="s">
        <v>434</v>
      </c>
      <c r="C174" s="5">
        <v>322</v>
      </c>
      <c r="D174" s="4" t="s">
        <v>5</v>
      </c>
      <c r="E174" s="15"/>
      <c r="F174" s="16" t="s">
        <v>253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</row>
    <row r="175" spans="1:53" ht="20.100000000000001" customHeight="1" x14ac:dyDescent="0.25">
      <c r="A175" s="4" t="s">
        <v>226</v>
      </c>
      <c r="B175" s="4" t="s">
        <v>435</v>
      </c>
      <c r="C175" s="5">
        <v>83</v>
      </c>
      <c r="D175" s="4" t="s">
        <v>5</v>
      </c>
      <c r="E175" s="15"/>
      <c r="F175" s="16" t="s">
        <v>253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</row>
    <row r="176" spans="1:53" ht="20.100000000000001" customHeight="1" x14ac:dyDescent="0.25">
      <c r="A176" s="4" t="s">
        <v>233</v>
      </c>
      <c r="B176" s="4" t="s">
        <v>436</v>
      </c>
      <c r="C176" s="5">
        <v>3756.3</v>
      </c>
      <c r="D176" s="4" t="s">
        <v>47</v>
      </c>
      <c r="E176" s="15"/>
      <c r="F176" s="16" t="s">
        <v>253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</row>
    <row r="177" spans="1:53" ht="20.100000000000001" customHeight="1" x14ac:dyDescent="0.25">
      <c r="A177" s="4" t="s">
        <v>131</v>
      </c>
      <c r="B177" s="4" t="s">
        <v>437</v>
      </c>
      <c r="C177" s="5">
        <v>328000</v>
      </c>
      <c r="D177" s="4" t="s">
        <v>5</v>
      </c>
      <c r="E177" s="15"/>
      <c r="F177" s="16" t="s">
        <v>253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ht="20.100000000000001" customHeight="1" x14ac:dyDescent="0.25">
      <c r="A178" s="4" t="s">
        <v>206</v>
      </c>
      <c r="B178" s="4" t="s">
        <v>438</v>
      </c>
      <c r="C178" s="5">
        <v>6000</v>
      </c>
      <c r="D178" s="4" t="s">
        <v>5</v>
      </c>
      <c r="E178" s="15"/>
      <c r="F178" s="16" t="s">
        <v>253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ht="20.100000000000001" customHeight="1" x14ac:dyDescent="0.25">
      <c r="A179" s="4" t="s">
        <v>207</v>
      </c>
      <c r="B179" s="4" t="s">
        <v>439</v>
      </c>
      <c r="C179" s="5">
        <v>3000</v>
      </c>
      <c r="D179" s="4" t="s">
        <v>5</v>
      </c>
      <c r="E179" s="15"/>
      <c r="F179" s="16" t="s">
        <v>253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ht="20.100000000000001" customHeight="1" x14ac:dyDescent="0.25">
      <c r="A180" s="4" t="s">
        <v>221</v>
      </c>
      <c r="B180" s="4" t="s">
        <v>440</v>
      </c>
      <c r="C180" s="5">
        <v>810</v>
      </c>
      <c r="D180" s="4" t="s">
        <v>5</v>
      </c>
      <c r="E180" s="15"/>
      <c r="F180" s="16" t="s">
        <v>253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ht="20.100000000000001" customHeight="1" x14ac:dyDescent="0.25">
      <c r="A181" s="4" t="s">
        <v>222</v>
      </c>
      <c r="B181" s="4" t="s">
        <v>441</v>
      </c>
      <c r="C181" s="5">
        <v>160</v>
      </c>
      <c r="D181" s="4" t="s">
        <v>5</v>
      </c>
      <c r="E181" s="15"/>
      <c r="F181" s="16" t="s">
        <v>253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ht="20.100000000000001" customHeight="1" x14ac:dyDescent="0.25">
      <c r="A182" s="4" t="s">
        <v>220</v>
      </c>
      <c r="B182" s="4" t="s">
        <v>442</v>
      </c>
      <c r="C182" s="5">
        <v>467</v>
      </c>
      <c r="D182" s="4" t="s">
        <v>5</v>
      </c>
      <c r="E182" s="15"/>
      <c r="F182" s="16" t="s">
        <v>253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ht="20.100000000000001" customHeight="1" x14ac:dyDescent="0.25">
      <c r="A183" s="4" t="s">
        <v>6</v>
      </c>
      <c r="B183" s="4" t="s">
        <v>443</v>
      </c>
      <c r="C183" s="5">
        <v>3389</v>
      </c>
      <c r="D183" s="4" t="s">
        <v>5</v>
      </c>
      <c r="E183" s="15"/>
      <c r="F183" s="16" t="s">
        <v>253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ht="20.100000000000001" customHeight="1" x14ac:dyDescent="0.2">
      <c r="A184" s="4" t="s">
        <v>173</v>
      </c>
      <c r="B184" s="4" t="s">
        <v>444</v>
      </c>
      <c r="C184" s="5">
        <v>22980</v>
      </c>
      <c r="D184" s="4" t="s">
        <v>5</v>
      </c>
      <c r="E184" s="15"/>
      <c r="F184" s="35" t="s">
        <v>253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ht="20.100000000000001" customHeight="1" x14ac:dyDescent="0.25">
      <c r="A185" s="4" t="s">
        <v>172</v>
      </c>
      <c r="B185" s="4" t="s">
        <v>445</v>
      </c>
      <c r="C185" s="5">
        <v>30525</v>
      </c>
      <c r="D185" s="4" t="s">
        <v>5</v>
      </c>
      <c r="E185" s="15"/>
      <c r="F185" s="16" t="s">
        <v>253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ht="20.100000000000001" customHeight="1" x14ac:dyDescent="0.25">
      <c r="A186" s="4" t="s">
        <v>165</v>
      </c>
      <c r="B186" s="4" t="s">
        <v>446</v>
      </c>
      <c r="C186" s="5">
        <v>5165</v>
      </c>
      <c r="D186" s="4" t="s">
        <v>5</v>
      </c>
      <c r="E186" s="15"/>
      <c r="F186" s="16" t="s">
        <v>253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ht="20.100000000000001" customHeight="1" x14ac:dyDescent="0.25">
      <c r="A187" s="4" t="s">
        <v>64</v>
      </c>
      <c r="B187" s="4" t="s">
        <v>447</v>
      </c>
      <c r="C187" s="5">
        <v>23050</v>
      </c>
      <c r="D187" s="4" t="s">
        <v>5</v>
      </c>
      <c r="E187" s="15"/>
      <c r="F187" s="16" t="s">
        <v>253</v>
      </c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ht="20.100000000000001" customHeight="1" x14ac:dyDescent="0.25">
      <c r="A188" s="4" t="s">
        <v>65</v>
      </c>
      <c r="B188" s="4" t="s">
        <v>448</v>
      </c>
      <c r="C188" s="5">
        <v>46550</v>
      </c>
      <c r="D188" s="4" t="s">
        <v>5</v>
      </c>
      <c r="E188" s="15"/>
      <c r="F188" s="16" t="s">
        <v>253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ht="20.100000000000001" customHeight="1" x14ac:dyDescent="0.25">
      <c r="A189" s="4" t="s">
        <v>70</v>
      </c>
      <c r="B189" s="4" t="s">
        <v>449</v>
      </c>
      <c r="C189" s="5">
        <v>2101</v>
      </c>
      <c r="D189" s="4" t="s">
        <v>5</v>
      </c>
      <c r="E189" s="15"/>
      <c r="F189" s="16" t="s">
        <v>253</v>
      </c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ht="20.100000000000001" customHeight="1" x14ac:dyDescent="0.25">
      <c r="A190" s="4" t="s">
        <v>71</v>
      </c>
      <c r="B190" s="4" t="s">
        <v>450</v>
      </c>
      <c r="C190" s="5">
        <v>32920</v>
      </c>
      <c r="D190" s="4" t="s">
        <v>5</v>
      </c>
      <c r="E190" s="15"/>
      <c r="F190" s="16" t="s">
        <v>253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ht="20.100000000000001" customHeight="1" x14ac:dyDescent="0.25">
      <c r="A191" s="4" t="s">
        <v>180</v>
      </c>
      <c r="B191" s="4" t="s">
        <v>451</v>
      </c>
      <c r="C191" s="5">
        <v>12550</v>
      </c>
      <c r="D191" s="4" t="s">
        <v>5</v>
      </c>
      <c r="E191" s="15"/>
      <c r="F191" s="16" t="s">
        <v>253</v>
      </c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ht="20.100000000000001" customHeight="1" x14ac:dyDescent="0.25">
      <c r="A192" s="4" t="s">
        <v>188</v>
      </c>
      <c r="B192" s="4" t="s">
        <v>452</v>
      </c>
      <c r="C192" s="5">
        <v>22915</v>
      </c>
      <c r="D192" s="4" t="s">
        <v>5</v>
      </c>
      <c r="E192" s="15"/>
      <c r="F192" s="16" t="s">
        <v>253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ht="20.100000000000001" customHeight="1" x14ac:dyDescent="0.25">
      <c r="A193" s="4" t="s">
        <v>200</v>
      </c>
      <c r="B193" s="4" t="s">
        <v>453</v>
      </c>
      <c r="C193" s="5">
        <v>24</v>
      </c>
      <c r="D193" s="4" t="s">
        <v>5</v>
      </c>
      <c r="E193" s="15"/>
      <c r="F193" s="16" t="s">
        <v>253</v>
      </c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ht="20.100000000000001" customHeight="1" x14ac:dyDescent="0.25">
      <c r="A194" s="4" t="s">
        <v>92</v>
      </c>
      <c r="B194" s="4" t="s">
        <v>454</v>
      </c>
      <c r="C194" s="5">
        <v>44</v>
      </c>
      <c r="D194" s="4" t="s">
        <v>93</v>
      </c>
      <c r="E194" s="15"/>
      <c r="F194" s="16" t="s">
        <v>253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ht="20.100000000000001" customHeight="1" x14ac:dyDescent="0.25">
      <c r="A195" s="4" t="s">
        <v>54</v>
      </c>
      <c r="B195" s="4" t="s">
        <v>455</v>
      </c>
      <c r="C195" s="5">
        <f>14898.7-14220</f>
        <v>678.70000000000073</v>
      </c>
      <c r="D195" s="4" t="s">
        <v>47</v>
      </c>
      <c r="E195" s="15"/>
      <c r="F195" s="16" t="s">
        <v>253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</row>
    <row r="196" spans="1:53" ht="20.100000000000001" customHeight="1" x14ac:dyDescent="0.25">
      <c r="A196" s="4" t="s">
        <v>198</v>
      </c>
      <c r="B196" s="4" t="s">
        <v>456</v>
      </c>
      <c r="C196" s="5">
        <v>4000</v>
      </c>
      <c r="D196" s="4" t="s">
        <v>5</v>
      </c>
      <c r="E196" s="15"/>
      <c r="F196" s="16" t="s">
        <v>253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</row>
    <row r="197" spans="1:53" ht="20.100000000000001" customHeight="1" x14ac:dyDescent="0.25">
      <c r="A197" s="4" t="s">
        <v>111</v>
      </c>
      <c r="B197" s="4" t="s">
        <v>457</v>
      </c>
      <c r="C197" s="5">
        <v>416</v>
      </c>
      <c r="D197" s="4" t="s">
        <v>5</v>
      </c>
      <c r="E197" s="15"/>
      <c r="F197" s="16" t="s">
        <v>253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ht="20.100000000000001" customHeight="1" x14ac:dyDescent="0.25">
      <c r="A198" s="4" t="s">
        <v>144</v>
      </c>
      <c r="B198" s="4" t="s">
        <v>458</v>
      </c>
      <c r="C198" s="5">
        <v>2738</v>
      </c>
      <c r="D198" s="4" t="s">
        <v>5</v>
      </c>
      <c r="E198" s="15"/>
      <c r="F198" s="16" t="s">
        <v>253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</row>
    <row r="199" spans="1:53" ht="20.100000000000001" customHeight="1" x14ac:dyDescent="0.25">
      <c r="A199" s="4" t="s">
        <v>186</v>
      </c>
      <c r="B199" s="4" t="s">
        <v>459</v>
      </c>
      <c r="C199" s="5">
        <v>20000</v>
      </c>
      <c r="D199" s="4" t="s">
        <v>5</v>
      </c>
      <c r="E199" s="15"/>
      <c r="F199" s="16" t="s">
        <v>253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</row>
    <row r="200" spans="1:53" ht="20.100000000000001" customHeight="1" x14ac:dyDescent="0.25">
      <c r="A200" s="4" t="s">
        <v>184</v>
      </c>
      <c r="B200" s="4" t="s">
        <v>460</v>
      </c>
      <c r="C200" s="5">
        <v>7420</v>
      </c>
      <c r="D200" s="4" t="s">
        <v>5</v>
      </c>
      <c r="E200" s="15"/>
      <c r="F200" s="16" t="s">
        <v>253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ht="20.100000000000001" customHeight="1" x14ac:dyDescent="0.25">
      <c r="A201" s="4" t="s">
        <v>37</v>
      </c>
      <c r="B201" s="4" t="s">
        <v>461</v>
      </c>
      <c r="C201" s="5">
        <v>540</v>
      </c>
      <c r="D201" s="4" t="s">
        <v>5</v>
      </c>
      <c r="E201" s="15"/>
      <c r="F201" s="16" t="s">
        <v>253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</row>
    <row r="202" spans="1:53" ht="20.100000000000001" customHeight="1" x14ac:dyDescent="0.25">
      <c r="A202" s="36" t="s">
        <v>199</v>
      </c>
      <c r="B202" s="4" t="s">
        <v>462</v>
      </c>
      <c r="C202" s="5">
        <v>5</v>
      </c>
      <c r="D202" s="4" t="s">
        <v>67</v>
      </c>
      <c r="E202" s="15"/>
      <c r="F202" s="16" t="s">
        <v>253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</row>
    <row r="203" spans="1:53" ht="20.100000000000001" customHeight="1" x14ac:dyDescent="0.25">
      <c r="A203" s="4" t="s">
        <v>228</v>
      </c>
      <c r="B203" s="4" t="s">
        <v>463</v>
      </c>
      <c r="C203" s="5">
        <v>4200</v>
      </c>
      <c r="D203" s="4" t="s">
        <v>5</v>
      </c>
      <c r="E203" s="15"/>
      <c r="F203" s="16" t="s">
        <v>253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</row>
    <row r="204" spans="1:53" ht="20.100000000000001" customHeight="1" x14ac:dyDescent="0.25">
      <c r="A204" s="4" t="s">
        <v>240</v>
      </c>
      <c r="B204" s="4" t="s">
        <v>464</v>
      </c>
      <c r="C204" s="5">
        <v>10348</v>
      </c>
      <c r="D204" s="4" t="s">
        <v>5</v>
      </c>
      <c r="E204" s="15"/>
      <c r="F204" s="16" t="s">
        <v>253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</row>
    <row r="205" spans="1:53" ht="20.100000000000001" customHeight="1" x14ac:dyDescent="0.25">
      <c r="A205" s="4" t="s">
        <v>241</v>
      </c>
      <c r="B205" s="4" t="s">
        <v>465</v>
      </c>
      <c r="C205" s="5">
        <v>1700</v>
      </c>
      <c r="D205" s="4" t="s">
        <v>5</v>
      </c>
      <c r="E205" s="15"/>
      <c r="F205" s="16" t="s">
        <v>253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ht="20.100000000000001" customHeight="1" x14ac:dyDescent="0.25">
      <c r="A206" s="4" t="s">
        <v>237</v>
      </c>
      <c r="B206" s="4" t="s">
        <v>466</v>
      </c>
      <c r="C206" s="5">
        <v>1950</v>
      </c>
      <c r="D206" s="4" t="s">
        <v>5</v>
      </c>
      <c r="E206" s="15"/>
      <c r="F206" s="16" t="s">
        <v>253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</row>
    <row r="207" spans="1:53" ht="20.100000000000001" customHeight="1" x14ac:dyDescent="0.25">
      <c r="A207" s="4" t="s">
        <v>238</v>
      </c>
      <c r="B207" s="4" t="s">
        <v>467</v>
      </c>
      <c r="C207" s="5">
        <v>274</v>
      </c>
      <c r="D207" s="4" t="s">
        <v>5</v>
      </c>
      <c r="E207" s="15"/>
      <c r="F207" s="16" t="s">
        <v>253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</row>
    <row r="208" spans="1:53" ht="20.100000000000001" customHeight="1" x14ac:dyDescent="0.25">
      <c r="A208" s="4" t="s">
        <v>239</v>
      </c>
      <c r="B208" s="4" t="s">
        <v>468</v>
      </c>
      <c r="C208" s="5">
        <v>950</v>
      </c>
      <c r="D208" s="4" t="s">
        <v>5</v>
      </c>
      <c r="E208" s="15"/>
      <c r="F208" s="16" t="s">
        <v>253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</row>
    <row r="209" spans="1:53" ht="20.100000000000001" customHeight="1" x14ac:dyDescent="0.25">
      <c r="A209" s="4" t="s">
        <v>113</v>
      </c>
      <c r="B209" s="4" t="s">
        <v>469</v>
      </c>
      <c r="C209" s="5">
        <v>1200</v>
      </c>
      <c r="D209" s="4" t="s">
        <v>5</v>
      </c>
      <c r="E209" s="15"/>
      <c r="F209" s="16" t="s">
        <v>253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</row>
    <row r="210" spans="1:53" ht="20.100000000000001" customHeight="1" x14ac:dyDescent="0.25">
      <c r="A210" s="4" t="s">
        <v>205</v>
      </c>
      <c r="B210" s="4" t="s">
        <v>470</v>
      </c>
      <c r="C210" s="5">
        <v>5300</v>
      </c>
      <c r="D210" s="4" t="s">
        <v>5</v>
      </c>
      <c r="E210" s="15"/>
      <c r="F210" s="16" t="s">
        <v>253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</row>
    <row r="211" spans="1:53" ht="20.100000000000001" customHeight="1" x14ac:dyDescent="0.25">
      <c r="A211" s="4" t="s">
        <v>168</v>
      </c>
      <c r="B211" s="4" t="s">
        <v>471</v>
      </c>
      <c r="C211" s="5">
        <v>1285</v>
      </c>
      <c r="D211" s="4" t="s">
        <v>5</v>
      </c>
      <c r="E211" s="15"/>
      <c r="F211" s="16" t="s">
        <v>253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ht="20.100000000000001" customHeight="1" x14ac:dyDescent="0.25">
      <c r="A212" s="4" t="s">
        <v>212</v>
      </c>
      <c r="B212" s="4" t="s">
        <v>472</v>
      </c>
      <c r="C212" s="5">
        <v>122</v>
      </c>
      <c r="D212" s="4" t="s">
        <v>5</v>
      </c>
      <c r="E212" s="15"/>
      <c r="F212" s="16" t="s">
        <v>253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ht="20.100000000000001" customHeight="1" x14ac:dyDescent="0.25">
      <c r="A213" s="4" t="s">
        <v>211</v>
      </c>
      <c r="B213" s="4" t="s">
        <v>473</v>
      </c>
      <c r="C213" s="5">
        <v>76</v>
      </c>
      <c r="D213" s="4" t="s">
        <v>5</v>
      </c>
      <c r="E213" s="15"/>
      <c r="F213" s="16" t="s">
        <v>253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ht="20.100000000000001" customHeight="1" x14ac:dyDescent="0.25">
      <c r="A214" s="4" t="s">
        <v>32</v>
      </c>
      <c r="B214" s="4" t="s">
        <v>474</v>
      </c>
      <c r="C214" s="5">
        <v>3185</v>
      </c>
      <c r="D214" s="4" t="s">
        <v>5</v>
      </c>
      <c r="E214" s="15"/>
      <c r="F214" s="16" t="s">
        <v>253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ht="20.100000000000001" customHeight="1" x14ac:dyDescent="0.25">
      <c r="A215" s="4" t="s">
        <v>185</v>
      </c>
      <c r="B215" s="4" t="s">
        <v>475</v>
      </c>
      <c r="C215" s="5">
        <v>3980</v>
      </c>
      <c r="D215" s="4" t="s">
        <v>5</v>
      </c>
      <c r="E215" s="15"/>
      <c r="F215" s="16" t="s">
        <v>253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</row>
    <row r="216" spans="1:53" ht="20.100000000000001" customHeight="1" x14ac:dyDescent="0.25">
      <c r="A216" s="4" t="s">
        <v>36</v>
      </c>
      <c r="B216" s="4" t="s">
        <v>476</v>
      </c>
      <c r="C216" s="5">
        <v>5689</v>
      </c>
      <c r="D216" s="4" t="s">
        <v>5</v>
      </c>
      <c r="E216" s="15"/>
      <c r="F216" s="16" t="s">
        <v>253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ht="20.100000000000001" customHeight="1" x14ac:dyDescent="0.25">
      <c r="A217" s="4" t="s">
        <v>181</v>
      </c>
      <c r="B217" s="4" t="s">
        <v>477</v>
      </c>
      <c r="C217" s="5">
        <v>8399</v>
      </c>
      <c r="D217" s="4" t="s">
        <v>5</v>
      </c>
      <c r="E217" s="15"/>
      <c r="F217" s="16" t="s">
        <v>253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ht="20.100000000000001" customHeight="1" x14ac:dyDescent="0.25">
      <c r="A218" s="4" t="s">
        <v>149</v>
      </c>
      <c r="B218" s="4" t="s">
        <v>478</v>
      </c>
      <c r="C218" s="5">
        <v>465</v>
      </c>
      <c r="D218" s="4" t="s">
        <v>5</v>
      </c>
      <c r="E218" s="15"/>
      <c r="F218" s="16" t="s">
        <v>253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ht="20.100000000000001" customHeight="1" x14ac:dyDescent="0.25">
      <c r="A219" s="4" t="s">
        <v>166</v>
      </c>
      <c r="B219" s="4" t="s">
        <v>479</v>
      </c>
      <c r="C219" s="5">
        <v>108</v>
      </c>
      <c r="D219" s="4" t="s">
        <v>5</v>
      </c>
      <c r="E219" s="15"/>
      <c r="F219" s="16" t="s">
        <v>253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</row>
    <row r="220" spans="1:53" ht="20.100000000000001" customHeight="1" x14ac:dyDescent="0.25">
      <c r="A220" s="4" t="s">
        <v>95</v>
      </c>
      <c r="B220" s="4" t="s">
        <v>480</v>
      </c>
      <c r="C220" s="5">
        <v>7102</v>
      </c>
      <c r="D220" s="4" t="s">
        <v>96</v>
      </c>
      <c r="E220" s="15"/>
      <c r="F220" s="16" t="s">
        <v>253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ht="20.100000000000001" customHeight="1" x14ac:dyDescent="0.25">
      <c r="A221" s="4" t="s">
        <v>14</v>
      </c>
      <c r="B221" s="4" t="s">
        <v>481</v>
      </c>
      <c r="C221" s="5">
        <v>81</v>
      </c>
      <c r="D221" s="4" t="s">
        <v>5</v>
      </c>
      <c r="E221" s="15"/>
      <c r="F221" s="16" t="s">
        <v>253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ht="20.100000000000001" customHeight="1" x14ac:dyDescent="0.25">
      <c r="A222" s="4" t="s">
        <v>13</v>
      </c>
      <c r="B222" s="4" t="s">
        <v>482</v>
      </c>
      <c r="C222" s="5">
        <v>1795</v>
      </c>
      <c r="D222" s="4" t="s">
        <v>5</v>
      </c>
      <c r="E222" s="15"/>
      <c r="F222" s="16" t="s">
        <v>253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ht="20.100000000000001" customHeight="1" x14ac:dyDescent="0.25">
      <c r="A223" s="4" t="s">
        <v>7</v>
      </c>
      <c r="B223" s="4" t="s">
        <v>483</v>
      </c>
      <c r="C223" s="5">
        <v>11</v>
      </c>
      <c r="D223" s="4" t="s">
        <v>5</v>
      </c>
      <c r="E223" s="15"/>
      <c r="F223" s="16" t="s">
        <v>253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ht="20.100000000000001" customHeight="1" x14ac:dyDescent="0.25">
      <c r="A224" s="4" t="s">
        <v>8</v>
      </c>
      <c r="B224" s="4" t="s">
        <v>484</v>
      </c>
      <c r="C224" s="5">
        <v>40</v>
      </c>
      <c r="D224" s="4" t="s">
        <v>5</v>
      </c>
      <c r="E224" s="15"/>
      <c r="F224" s="16" t="s">
        <v>253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ht="20.100000000000001" customHeight="1" x14ac:dyDescent="0.25">
      <c r="A225" s="4" t="s">
        <v>9</v>
      </c>
      <c r="B225" s="4" t="s">
        <v>485</v>
      </c>
      <c r="C225" s="5">
        <v>24</v>
      </c>
      <c r="D225" s="4" t="s">
        <v>5</v>
      </c>
      <c r="E225" s="15"/>
      <c r="F225" s="16" t="s">
        <v>253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ht="20.100000000000001" customHeight="1" x14ac:dyDescent="0.25">
      <c r="A226" s="4" t="s">
        <v>120</v>
      </c>
      <c r="B226" s="4" t="s">
        <v>486</v>
      </c>
      <c r="C226" s="5">
        <v>5898</v>
      </c>
      <c r="D226" s="4" t="s">
        <v>5</v>
      </c>
      <c r="E226" s="15"/>
      <c r="F226" s="16" t="s">
        <v>253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ht="20.100000000000001" customHeight="1" x14ac:dyDescent="0.25">
      <c r="A227" s="4" t="s">
        <v>15</v>
      </c>
      <c r="B227" s="4" t="s">
        <v>487</v>
      </c>
      <c r="C227" s="5">
        <v>21</v>
      </c>
      <c r="D227" s="4" t="s">
        <v>5</v>
      </c>
      <c r="E227" s="15"/>
      <c r="F227" s="16" t="s">
        <v>253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ht="20.100000000000001" customHeight="1" x14ac:dyDescent="0.25">
      <c r="A228" s="4" t="s">
        <v>18</v>
      </c>
      <c r="B228" s="4" t="s">
        <v>488</v>
      </c>
      <c r="C228" s="5">
        <v>126</v>
      </c>
      <c r="D228" s="4" t="s">
        <v>5</v>
      </c>
      <c r="E228" s="15"/>
      <c r="F228" s="16" t="s">
        <v>253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ht="20.100000000000001" customHeight="1" x14ac:dyDescent="0.25">
      <c r="A229" s="4" t="s">
        <v>176</v>
      </c>
      <c r="B229" s="4" t="s">
        <v>489</v>
      </c>
      <c r="C229" s="5">
        <v>4947</v>
      </c>
      <c r="D229" s="4" t="s">
        <v>5</v>
      </c>
      <c r="E229" s="15"/>
      <c r="F229" s="16" t="s">
        <v>253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ht="18.75" thickBot="1" x14ac:dyDescent="0.3">
      <c r="A230" s="2" t="s">
        <v>69</v>
      </c>
      <c r="B230" s="4" t="s">
        <v>490</v>
      </c>
      <c r="C230" s="3">
        <v>66</v>
      </c>
      <c r="D230" s="32" t="s">
        <v>5</v>
      </c>
      <c r="E230" s="7"/>
      <c r="F230" s="16" t="s">
        <v>253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x14ac:dyDescent="0.25">
      <c r="A231" s="30" t="s">
        <v>242</v>
      </c>
      <c r="B231" s="4" t="s">
        <v>491</v>
      </c>
      <c r="C231" s="31">
        <v>7424</v>
      </c>
      <c r="D231" s="33" t="s">
        <v>5</v>
      </c>
      <c r="E231" s="7"/>
      <c r="F231" s="37" t="s">
        <v>253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 x14ac:dyDescent="0.25">
      <c r="A232" s="5">
        <v>72</v>
      </c>
      <c r="B232" s="4" t="s">
        <v>492</v>
      </c>
      <c r="C232" s="9">
        <v>25</v>
      </c>
      <c r="D232" s="9" t="s">
        <v>261</v>
      </c>
      <c r="E232" s="9"/>
      <c r="F232" s="37" t="s">
        <v>253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8" customFormat="1" x14ac:dyDescent="0.2">
      <c r="A233" s="5">
        <v>489</v>
      </c>
      <c r="B233" s="4" t="s">
        <v>493</v>
      </c>
      <c r="C233" s="7">
        <v>1890</v>
      </c>
      <c r="D233" s="7" t="s">
        <v>262</v>
      </c>
      <c r="E233" s="7"/>
      <c r="F233" s="35" t="s">
        <v>253</v>
      </c>
      <c r="G233" s="38"/>
      <c r="I233" s="38"/>
      <c r="J233" s="38"/>
      <c r="K233" s="38"/>
      <c r="L233" s="38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</row>
    <row r="234" spans="1:53" x14ac:dyDescent="0.2">
      <c r="A234" s="5">
        <v>73</v>
      </c>
      <c r="B234" s="4" t="s">
        <v>494</v>
      </c>
      <c r="C234" s="7">
        <v>350</v>
      </c>
      <c r="D234" s="7" t="s">
        <v>263</v>
      </c>
      <c r="E234" s="9" t="s">
        <v>264</v>
      </c>
      <c r="F234" s="35" t="s">
        <v>253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x14ac:dyDescent="0.25">
      <c r="A235" s="5"/>
      <c r="B235" s="5"/>
      <c r="C235" s="9"/>
      <c r="D235" s="9"/>
      <c r="E235" s="9"/>
      <c r="F235" s="17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x14ac:dyDescent="0.25">
      <c r="A236" s="5"/>
      <c r="B236" s="5"/>
      <c r="C236" s="9"/>
      <c r="D236" s="9"/>
      <c r="E236" s="9"/>
      <c r="F236" s="17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x14ac:dyDescent="0.25">
      <c r="A237" s="5"/>
      <c r="B237" s="5"/>
      <c r="C237" s="9"/>
      <c r="D237" s="9"/>
      <c r="E237" s="9"/>
      <c r="F237" s="17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x14ac:dyDescent="0.25">
      <c r="A238" s="5"/>
      <c r="B238" s="5"/>
      <c r="C238" s="9"/>
      <c r="D238" s="9"/>
      <c r="E238" s="9"/>
      <c r="F238" s="17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x14ac:dyDescent="0.25">
      <c r="A239" s="5"/>
      <c r="B239" s="5"/>
      <c r="C239" s="9"/>
      <c r="D239" s="9"/>
      <c r="E239" s="9"/>
      <c r="F239" s="17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x14ac:dyDescent="0.25">
      <c r="A240" s="5"/>
      <c r="B240" s="5"/>
      <c r="C240" s="9"/>
      <c r="D240" s="9"/>
      <c r="E240" s="9"/>
      <c r="F240" s="17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x14ac:dyDescent="0.25">
      <c r="A241" s="5"/>
      <c r="B241" s="5"/>
      <c r="C241" s="9"/>
      <c r="D241" s="9"/>
      <c r="E241" s="9"/>
      <c r="F241" s="17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x14ac:dyDescent="0.25">
      <c r="A242" s="5"/>
      <c r="B242" s="5"/>
      <c r="C242" s="9"/>
      <c r="D242" s="9"/>
      <c r="E242" s="9"/>
      <c r="F242" s="17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x14ac:dyDescent="0.25">
      <c r="A243" s="5"/>
      <c r="B243" s="5"/>
      <c r="C243" s="9"/>
      <c r="D243" s="9"/>
      <c r="E243" s="9"/>
      <c r="F243" s="17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x14ac:dyDescent="0.25">
      <c r="A244" s="5"/>
      <c r="B244" s="5"/>
      <c r="C244" s="9"/>
      <c r="D244" s="9"/>
      <c r="E244" s="9"/>
      <c r="F244" s="17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x14ac:dyDescent="0.25">
      <c r="A245" s="5"/>
      <c r="B245" s="5"/>
      <c r="C245" s="9"/>
      <c r="D245" s="9"/>
      <c r="E245" s="9"/>
      <c r="F245" s="17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x14ac:dyDescent="0.25">
      <c r="A246" s="5"/>
      <c r="B246" s="5"/>
      <c r="C246" s="9"/>
      <c r="D246" s="9"/>
      <c r="E246" s="9"/>
      <c r="F246" s="17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x14ac:dyDescent="0.25">
      <c r="A247" s="5"/>
      <c r="B247" s="5"/>
      <c r="C247" s="9"/>
      <c r="D247" s="9"/>
      <c r="E247" s="9"/>
      <c r="F247" s="17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x14ac:dyDescent="0.25">
      <c r="A248" s="5"/>
      <c r="B248" s="5"/>
      <c r="C248" s="9"/>
      <c r="D248" s="9"/>
      <c r="E248" s="9"/>
      <c r="F248" s="17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x14ac:dyDescent="0.25">
      <c r="A249" s="5"/>
      <c r="B249" s="5"/>
      <c r="C249" s="9"/>
      <c r="D249" s="9"/>
      <c r="E249" s="9"/>
      <c r="F249" s="17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x14ac:dyDescent="0.25">
      <c r="A250" s="5"/>
      <c r="B250" s="5"/>
      <c r="C250" s="9"/>
      <c r="D250" s="9"/>
      <c r="E250" s="9"/>
      <c r="F250" s="17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 x14ac:dyDescent="0.25">
      <c r="A251" s="5"/>
      <c r="B251" s="5"/>
      <c r="C251" s="9"/>
      <c r="D251" s="9"/>
      <c r="E251" s="9"/>
      <c r="F251" s="17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 x14ac:dyDescent="0.25">
      <c r="A252" s="5"/>
      <c r="B252" s="5"/>
      <c r="C252" s="9"/>
      <c r="D252" s="9"/>
      <c r="E252" s="9"/>
      <c r="F252" s="17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</row>
    <row r="253" spans="1:53" x14ac:dyDescent="0.25">
      <c r="A253" s="5"/>
      <c r="B253" s="5"/>
      <c r="C253" s="9"/>
      <c r="D253" s="9"/>
      <c r="E253" s="9"/>
      <c r="F253" s="17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</row>
    <row r="254" spans="1:53" x14ac:dyDescent="0.25">
      <c r="A254" s="5"/>
      <c r="B254" s="5"/>
      <c r="C254" s="9"/>
      <c r="D254" s="9"/>
      <c r="E254" s="9"/>
      <c r="F254" s="17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</row>
    <row r="255" spans="1:53" x14ac:dyDescent="0.25">
      <c r="A255" s="5"/>
      <c r="B255" s="5"/>
      <c r="C255" s="9"/>
      <c r="D255" s="9"/>
      <c r="E255" s="9"/>
      <c r="F255" s="17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</row>
    <row r="256" spans="1:53" x14ac:dyDescent="0.25">
      <c r="A256" s="5"/>
      <c r="B256" s="5"/>
      <c r="C256" s="9"/>
      <c r="D256" s="9"/>
      <c r="E256" s="9"/>
      <c r="F256" s="17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</row>
    <row r="257" spans="1:53" x14ac:dyDescent="0.25">
      <c r="A257" s="5"/>
      <c r="B257" s="5"/>
      <c r="C257" s="9"/>
      <c r="D257" s="9"/>
      <c r="E257" s="9"/>
      <c r="F257" s="17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</row>
    <row r="258" spans="1:53" x14ac:dyDescent="0.25">
      <c r="A258" s="5"/>
      <c r="B258" s="5"/>
      <c r="C258" s="9"/>
      <c r="D258" s="9"/>
      <c r="E258" s="9"/>
      <c r="F258" s="17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</row>
    <row r="259" spans="1:53" x14ac:dyDescent="0.25">
      <c r="A259" s="5"/>
      <c r="B259" s="5"/>
      <c r="C259" s="9"/>
      <c r="D259" s="9"/>
      <c r="E259" s="9"/>
      <c r="F259" s="17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</row>
    <row r="260" spans="1:53" x14ac:dyDescent="0.25">
      <c r="A260" s="5"/>
      <c r="B260" s="5"/>
      <c r="C260" s="9"/>
      <c r="D260" s="9"/>
      <c r="E260" s="9"/>
      <c r="F260" s="17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</row>
    <row r="261" spans="1:53" x14ac:dyDescent="0.25">
      <c r="A261" s="5"/>
      <c r="B261" s="5"/>
      <c r="C261" s="9"/>
      <c r="D261" s="9"/>
      <c r="E261" s="9"/>
      <c r="F261" s="17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</row>
    <row r="262" spans="1:53" x14ac:dyDescent="0.25">
      <c r="A262" s="5"/>
      <c r="B262" s="5"/>
      <c r="C262" s="9"/>
      <c r="D262" s="9"/>
      <c r="E262" s="9"/>
      <c r="F262" s="17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</row>
    <row r="263" spans="1:53" x14ac:dyDescent="0.25">
      <c r="A263" s="5"/>
      <c r="B263" s="5"/>
      <c r="C263" s="9"/>
      <c r="D263" s="9"/>
      <c r="E263" s="9"/>
      <c r="F263" s="17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</row>
    <row r="264" spans="1:53" x14ac:dyDescent="0.25">
      <c r="A264" s="5"/>
      <c r="B264" s="5"/>
      <c r="C264" s="9"/>
      <c r="D264" s="9"/>
      <c r="E264" s="9"/>
      <c r="F264" s="17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</row>
    <row r="265" spans="1:53" x14ac:dyDescent="0.25">
      <c r="A265" s="5"/>
      <c r="B265" s="5"/>
      <c r="C265" s="9"/>
      <c r="D265" s="9"/>
      <c r="E265" s="9"/>
      <c r="F265" s="17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</row>
    <row r="266" spans="1:53" x14ac:dyDescent="0.25">
      <c r="A266" s="5"/>
      <c r="B266" s="5"/>
      <c r="C266" s="9"/>
      <c r="D266" s="9"/>
      <c r="E266" s="9"/>
      <c r="F266" s="17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</row>
    <row r="267" spans="1:53" x14ac:dyDescent="0.25">
      <c r="A267" s="5"/>
      <c r="B267" s="5"/>
      <c r="C267" s="9"/>
      <c r="D267" s="9"/>
      <c r="E267" s="9"/>
      <c r="F267" s="17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</row>
    <row r="268" spans="1:53" x14ac:dyDescent="0.25">
      <c r="A268" s="5"/>
      <c r="B268" s="5"/>
      <c r="C268" s="9"/>
      <c r="D268" s="9"/>
      <c r="E268" s="9"/>
      <c r="F268" s="17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</row>
    <row r="269" spans="1:53" x14ac:dyDescent="0.25">
      <c r="A269" s="5"/>
      <c r="B269" s="5"/>
      <c r="C269" s="9"/>
      <c r="D269" s="9"/>
      <c r="E269" s="9"/>
      <c r="F269" s="17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</row>
    <row r="270" spans="1:53" x14ac:dyDescent="0.25">
      <c r="A270" s="5"/>
      <c r="B270" s="5"/>
      <c r="C270" s="9"/>
      <c r="D270" s="9"/>
      <c r="E270" s="9"/>
      <c r="F270" s="17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</row>
    <row r="271" spans="1:53" x14ac:dyDescent="0.25">
      <c r="A271" s="5"/>
      <c r="B271" s="5"/>
      <c r="C271" s="9"/>
      <c r="D271" s="9"/>
      <c r="E271" s="9"/>
      <c r="F271" s="17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</row>
    <row r="272" spans="1:53" x14ac:dyDescent="0.25">
      <c r="A272" s="5"/>
      <c r="B272" s="5"/>
      <c r="C272" s="9"/>
      <c r="D272" s="9"/>
      <c r="E272" s="9"/>
      <c r="F272" s="17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x14ac:dyDescent="0.25">
      <c r="A273" s="5"/>
      <c r="B273" s="5"/>
      <c r="C273" s="9"/>
      <c r="D273" s="9"/>
      <c r="E273" s="9"/>
      <c r="F273" s="17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x14ac:dyDescent="0.25">
      <c r="A274" s="5"/>
      <c r="B274" s="5"/>
      <c r="C274" s="9"/>
      <c r="D274" s="9"/>
      <c r="E274" s="9"/>
      <c r="F274" s="17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x14ac:dyDescent="0.25">
      <c r="A275" s="5"/>
      <c r="B275" s="5"/>
      <c r="C275" s="9"/>
      <c r="D275" s="9"/>
      <c r="E275" s="9"/>
      <c r="F275" s="17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x14ac:dyDescent="0.25">
      <c r="A276" s="5"/>
      <c r="B276" s="5"/>
      <c r="C276" s="9"/>
      <c r="D276" s="9"/>
      <c r="E276" s="9"/>
      <c r="F276" s="17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</row>
    <row r="277" spans="1:53" x14ac:dyDescent="0.25">
      <c r="A277" s="5"/>
      <c r="B277" s="5"/>
      <c r="C277" s="9"/>
      <c r="D277" s="9"/>
      <c r="E277" s="9"/>
      <c r="F277" s="17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</row>
    <row r="278" spans="1:53" x14ac:dyDescent="0.25">
      <c r="A278" s="5"/>
      <c r="B278" s="5"/>
      <c r="C278" s="9"/>
      <c r="D278" s="9"/>
      <c r="E278" s="9"/>
      <c r="F278" s="17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</row>
    <row r="279" spans="1:53" x14ac:dyDescent="0.25">
      <c r="A279" s="5"/>
      <c r="B279" s="5"/>
      <c r="C279" s="9"/>
      <c r="D279" s="9"/>
      <c r="E279" s="9"/>
      <c r="F279" s="17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</row>
    <row r="280" spans="1:53" x14ac:dyDescent="0.25">
      <c r="A280" s="5"/>
      <c r="B280" s="5"/>
      <c r="C280" s="9"/>
      <c r="D280" s="9"/>
      <c r="E280" s="9"/>
      <c r="F280" s="17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 x14ac:dyDescent="0.25">
      <c r="A281" s="5"/>
      <c r="B281" s="5"/>
      <c r="C281" s="9"/>
      <c r="D281" s="9"/>
      <c r="E281" s="9"/>
      <c r="F281" s="17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 x14ac:dyDescent="0.25">
      <c r="A282" s="5"/>
      <c r="B282" s="5"/>
      <c r="C282" s="9"/>
      <c r="D282" s="9"/>
      <c r="E282" s="9"/>
      <c r="F282" s="17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 x14ac:dyDescent="0.25">
      <c r="A283" s="5"/>
      <c r="B283" s="5"/>
      <c r="C283" s="9"/>
      <c r="D283" s="9"/>
      <c r="E283" s="9"/>
      <c r="F283" s="17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 x14ac:dyDescent="0.25">
      <c r="A284" s="5"/>
      <c r="B284" s="5"/>
      <c r="C284" s="9"/>
      <c r="D284" s="9"/>
      <c r="E284" s="9"/>
      <c r="F284" s="17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</row>
    <row r="285" spans="1:53" x14ac:dyDescent="0.25">
      <c r="A285" s="5"/>
      <c r="B285" s="5"/>
      <c r="C285" s="9"/>
      <c r="D285" s="9"/>
      <c r="E285" s="9"/>
      <c r="F285" s="17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</row>
    <row r="286" spans="1:53" x14ac:dyDescent="0.25">
      <c r="A286" s="5"/>
      <c r="B286" s="5"/>
      <c r="C286" s="9"/>
      <c r="D286" s="9"/>
      <c r="E286" s="9"/>
      <c r="F286" s="17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</row>
    <row r="287" spans="1:53" x14ac:dyDescent="0.25">
      <c r="A287" s="5"/>
      <c r="B287" s="5"/>
      <c r="C287" s="9"/>
      <c r="D287" s="9"/>
      <c r="E287" s="9"/>
      <c r="F287" s="17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</row>
    <row r="288" spans="1:53" x14ac:dyDescent="0.25">
      <c r="A288" s="5"/>
      <c r="B288" s="5"/>
      <c r="C288" s="9"/>
      <c r="D288" s="9"/>
      <c r="E288" s="9"/>
      <c r="F288" s="17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</row>
    <row r="289" spans="1:53" x14ac:dyDescent="0.25">
      <c r="A289" s="5"/>
      <c r="B289" s="5"/>
      <c r="C289" s="9"/>
      <c r="D289" s="9"/>
      <c r="E289" s="9"/>
      <c r="F289" s="17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</row>
    <row r="290" spans="1:53" x14ac:dyDescent="0.25">
      <c r="A290" s="5"/>
      <c r="B290" s="5"/>
      <c r="C290" s="9"/>
      <c r="D290" s="9"/>
      <c r="E290" s="9"/>
      <c r="F290" s="17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</row>
    <row r="291" spans="1:53" x14ac:dyDescent="0.25">
      <c r="A291" s="5"/>
      <c r="B291" s="5"/>
      <c r="C291" s="9"/>
      <c r="D291" s="9"/>
      <c r="E291" s="9"/>
      <c r="F291" s="17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</row>
    <row r="292" spans="1:53" x14ac:dyDescent="0.25">
      <c r="A292" s="5"/>
      <c r="B292" s="5"/>
      <c r="C292" s="9"/>
      <c r="D292" s="9"/>
      <c r="E292" s="9"/>
      <c r="F292" s="17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</row>
    <row r="293" spans="1:53" x14ac:dyDescent="0.25">
      <c r="A293" s="5"/>
      <c r="B293" s="5"/>
      <c r="C293" s="9"/>
      <c r="D293" s="9"/>
      <c r="E293" s="9"/>
      <c r="F293" s="17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</row>
    <row r="294" spans="1:53" x14ac:dyDescent="0.25">
      <c r="A294" s="5"/>
      <c r="B294" s="5"/>
      <c r="C294" s="9"/>
      <c r="D294" s="9"/>
      <c r="E294" s="9"/>
      <c r="F294" s="17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</row>
    <row r="295" spans="1:53" x14ac:dyDescent="0.25">
      <c r="A295" s="5"/>
      <c r="B295" s="5"/>
      <c r="C295" s="9"/>
      <c r="D295" s="9"/>
      <c r="E295" s="9"/>
      <c r="F295" s="17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</row>
    <row r="296" spans="1:53" x14ac:dyDescent="0.25">
      <c r="A296" s="5"/>
      <c r="B296" s="5"/>
      <c r="C296" s="9"/>
      <c r="D296" s="9"/>
      <c r="E296" s="9"/>
      <c r="F296" s="17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</row>
    <row r="297" spans="1:53" x14ac:dyDescent="0.25">
      <c r="A297" s="5"/>
      <c r="B297" s="5"/>
      <c r="C297" s="9"/>
      <c r="D297" s="9"/>
      <c r="E297" s="9"/>
      <c r="F297" s="17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</row>
    <row r="298" spans="1:53" x14ac:dyDescent="0.25">
      <c r="A298" s="5"/>
      <c r="B298" s="5"/>
      <c r="C298" s="9"/>
      <c r="D298" s="9"/>
      <c r="E298" s="9"/>
      <c r="F298" s="17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</row>
    <row r="299" spans="1:53" x14ac:dyDescent="0.25">
      <c r="A299" s="5"/>
      <c r="B299" s="5"/>
      <c r="C299" s="9"/>
      <c r="D299" s="9"/>
      <c r="E299" s="9"/>
      <c r="F299" s="17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</row>
    <row r="300" spans="1:53" x14ac:dyDescent="0.25">
      <c r="A300" s="5"/>
      <c r="B300" s="5"/>
      <c r="C300" s="9"/>
      <c r="D300" s="9"/>
      <c r="E300" s="9"/>
      <c r="F300" s="17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</row>
    <row r="301" spans="1:53" x14ac:dyDescent="0.25">
      <c r="A301" s="5"/>
      <c r="B301" s="5"/>
      <c r="C301" s="9"/>
      <c r="D301" s="9"/>
      <c r="E301" s="9"/>
      <c r="F301" s="17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</row>
    <row r="302" spans="1:53" x14ac:dyDescent="0.25">
      <c r="A302" s="5"/>
      <c r="B302" s="5"/>
      <c r="C302" s="9"/>
      <c r="D302" s="9"/>
      <c r="E302" s="9"/>
      <c r="F302" s="17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</row>
    <row r="303" spans="1:53" x14ac:dyDescent="0.25">
      <c r="A303" s="5"/>
      <c r="B303" s="5"/>
      <c r="C303" s="9"/>
      <c r="D303" s="9"/>
      <c r="E303" s="9"/>
      <c r="F303" s="17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</row>
    <row r="304" spans="1:53" x14ac:dyDescent="0.25">
      <c r="A304" s="5"/>
      <c r="B304" s="5"/>
      <c r="C304" s="9"/>
      <c r="D304" s="9"/>
      <c r="E304" s="9"/>
      <c r="F304" s="17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</row>
    <row r="305" spans="1:53" x14ac:dyDescent="0.25">
      <c r="A305" s="5"/>
      <c r="B305" s="5"/>
      <c r="C305" s="9"/>
      <c r="D305" s="9"/>
      <c r="E305" s="9"/>
      <c r="F305" s="17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</row>
    <row r="306" spans="1:53" x14ac:dyDescent="0.25">
      <c r="A306" s="5"/>
      <c r="B306" s="5"/>
      <c r="C306" s="9"/>
      <c r="D306" s="9"/>
      <c r="E306" s="9"/>
      <c r="F306" s="17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</row>
    <row r="307" spans="1:53" x14ac:dyDescent="0.25">
      <c r="A307" s="5"/>
      <c r="B307" s="5"/>
      <c r="C307" s="9"/>
      <c r="D307" s="9"/>
      <c r="E307" s="9"/>
      <c r="F307" s="17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</row>
    <row r="308" spans="1:53" x14ac:dyDescent="0.25">
      <c r="A308" s="5"/>
      <c r="B308" s="5"/>
      <c r="C308" s="9"/>
      <c r="D308" s="9"/>
      <c r="E308" s="9"/>
      <c r="F308" s="17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</row>
    <row r="309" spans="1:53" x14ac:dyDescent="0.25">
      <c r="A309" s="5"/>
      <c r="B309" s="5"/>
      <c r="C309" s="9"/>
      <c r="D309" s="9"/>
      <c r="E309" s="9"/>
      <c r="F309" s="17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</row>
    <row r="310" spans="1:53" x14ac:dyDescent="0.25">
      <c r="A310" s="5"/>
      <c r="B310" s="5"/>
      <c r="C310" s="9"/>
      <c r="D310" s="9"/>
      <c r="E310" s="9"/>
      <c r="F310" s="17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</row>
    <row r="311" spans="1:53" x14ac:dyDescent="0.25">
      <c r="A311" s="5"/>
      <c r="B311" s="5"/>
      <c r="C311" s="9"/>
      <c r="D311" s="9"/>
      <c r="E311" s="9"/>
      <c r="F311" s="17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</row>
    <row r="312" spans="1:53" x14ac:dyDescent="0.25">
      <c r="A312" s="5"/>
      <c r="B312" s="5"/>
      <c r="C312" s="9"/>
      <c r="D312" s="9"/>
      <c r="E312" s="9"/>
      <c r="F312" s="17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</row>
    <row r="313" spans="1:53" x14ac:dyDescent="0.25">
      <c r="A313" s="5"/>
      <c r="B313" s="5"/>
      <c r="C313" s="9"/>
      <c r="D313" s="9"/>
      <c r="E313" s="9"/>
      <c r="F313" s="17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</row>
    <row r="314" spans="1:53" x14ac:dyDescent="0.25">
      <c r="A314" s="5"/>
      <c r="B314" s="5"/>
      <c r="C314" s="9"/>
      <c r="D314" s="9"/>
      <c r="E314" s="9"/>
      <c r="F314" s="17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</row>
    <row r="315" spans="1:53" x14ac:dyDescent="0.25">
      <c r="A315" s="5"/>
      <c r="B315" s="5"/>
      <c r="C315" s="9"/>
      <c r="D315" s="9"/>
      <c r="E315" s="9"/>
      <c r="F315" s="17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</row>
    <row r="316" spans="1:53" x14ac:dyDescent="0.25">
      <c r="A316" s="5"/>
      <c r="B316" s="5"/>
      <c r="C316" s="9"/>
      <c r="D316" s="9"/>
      <c r="E316" s="9"/>
      <c r="F316" s="17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</row>
    <row r="317" spans="1:53" x14ac:dyDescent="0.25">
      <c r="A317" s="5"/>
      <c r="B317" s="5"/>
      <c r="C317" s="9"/>
      <c r="D317" s="9"/>
      <c r="E317" s="9"/>
      <c r="F317" s="17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</row>
    <row r="318" spans="1:53" x14ac:dyDescent="0.25">
      <c r="A318" s="5"/>
      <c r="B318" s="5"/>
      <c r="C318" s="9"/>
      <c r="D318" s="9"/>
      <c r="E318" s="9"/>
      <c r="F318" s="17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</row>
    <row r="319" spans="1:53" x14ac:dyDescent="0.25">
      <c r="A319" s="5"/>
      <c r="B319" s="5"/>
      <c r="C319" s="9"/>
      <c r="D319" s="9"/>
      <c r="E319" s="9"/>
      <c r="F319" s="17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</row>
    <row r="320" spans="1:53" x14ac:dyDescent="0.25">
      <c r="A320" s="5"/>
      <c r="B320" s="5"/>
      <c r="C320" s="9"/>
      <c r="D320" s="9"/>
      <c r="E320" s="9"/>
      <c r="F320" s="17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</row>
    <row r="321" spans="1:53" x14ac:dyDescent="0.25">
      <c r="A321" s="5"/>
      <c r="B321" s="5"/>
      <c r="C321" s="9"/>
      <c r="D321" s="9"/>
      <c r="E321" s="9"/>
      <c r="F321" s="17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</row>
    <row r="322" spans="1:53" x14ac:dyDescent="0.25">
      <c r="A322" s="5"/>
      <c r="B322" s="5"/>
      <c r="C322" s="9"/>
      <c r="D322" s="9"/>
      <c r="E322" s="9"/>
      <c r="F322" s="17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</row>
    <row r="323" spans="1:53" x14ac:dyDescent="0.25">
      <c r="A323" s="5"/>
      <c r="B323" s="5"/>
      <c r="C323" s="9"/>
      <c r="D323" s="9"/>
      <c r="E323" s="9"/>
      <c r="F323" s="17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</row>
    <row r="324" spans="1:53" x14ac:dyDescent="0.25">
      <c r="A324" s="5"/>
      <c r="B324" s="5"/>
      <c r="C324" s="9"/>
      <c r="D324" s="9"/>
      <c r="E324" s="9"/>
      <c r="F324" s="17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</row>
    <row r="325" spans="1:53" x14ac:dyDescent="0.25">
      <c r="A325" s="5"/>
      <c r="B325" s="5"/>
      <c r="C325" s="9"/>
      <c r="D325" s="9"/>
      <c r="E325" s="9"/>
      <c r="F325" s="17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</row>
    <row r="326" spans="1:53" x14ac:dyDescent="0.25">
      <c r="A326" s="5"/>
      <c r="B326" s="5"/>
      <c r="C326" s="9"/>
      <c r="D326" s="9"/>
      <c r="E326" s="9"/>
      <c r="F326" s="17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</row>
    <row r="327" spans="1:53" x14ac:dyDescent="0.25">
      <c r="A327" s="5"/>
      <c r="B327" s="5"/>
      <c r="C327" s="9"/>
      <c r="D327" s="9"/>
      <c r="E327" s="9"/>
      <c r="F327" s="17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</row>
    <row r="328" spans="1:53" x14ac:dyDescent="0.25">
      <c r="A328" s="5"/>
      <c r="B328" s="5"/>
      <c r="C328" s="9"/>
      <c r="D328" s="9"/>
      <c r="E328" s="9"/>
      <c r="F328" s="17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</row>
    <row r="329" spans="1:53" x14ac:dyDescent="0.25">
      <c r="A329" s="5"/>
      <c r="B329" s="5"/>
      <c r="C329" s="9"/>
      <c r="D329" s="9"/>
      <c r="E329" s="9"/>
      <c r="F329" s="17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</row>
    <row r="330" spans="1:53" x14ac:dyDescent="0.25">
      <c r="A330" s="5"/>
      <c r="B330" s="5"/>
      <c r="C330" s="9"/>
      <c r="D330" s="9"/>
      <c r="E330" s="9"/>
      <c r="F330" s="17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x14ac:dyDescent="0.25">
      <c r="A331" s="5"/>
      <c r="B331" s="5"/>
      <c r="C331" s="9"/>
      <c r="D331" s="9"/>
      <c r="E331" s="9"/>
      <c r="F331" s="17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x14ac:dyDescent="0.25">
      <c r="A332" s="5"/>
      <c r="B332" s="5"/>
      <c r="C332" s="9"/>
      <c r="D332" s="9"/>
      <c r="E332" s="9"/>
      <c r="F332" s="17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x14ac:dyDescent="0.25">
      <c r="A333" s="5"/>
      <c r="B333" s="5"/>
      <c r="C333" s="9"/>
      <c r="D333" s="9"/>
      <c r="E333" s="9"/>
      <c r="F333" s="17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x14ac:dyDescent="0.25">
      <c r="A334" s="5"/>
      <c r="B334" s="5"/>
      <c r="C334" s="9"/>
      <c r="D334" s="9"/>
      <c r="E334" s="9"/>
      <c r="F334" s="17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</row>
    <row r="335" spans="1:53" x14ac:dyDescent="0.25">
      <c r="A335" s="5"/>
      <c r="B335" s="5"/>
      <c r="C335" s="9"/>
      <c r="D335" s="9"/>
      <c r="E335" s="9"/>
      <c r="F335" s="17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</row>
    <row r="336" spans="1:53" x14ac:dyDescent="0.25">
      <c r="A336" s="5"/>
      <c r="B336" s="5"/>
      <c r="C336" s="9"/>
      <c r="D336" s="9"/>
      <c r="E336" s="9"/>
      <c r="F336" s="17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</row>
    <row r="337" spans="1:53" x14ac:dyDescent="0.25">
      <c r="A337" s="5"/>
      <c r="B337" s="5"/>
      <c r="C337" s="9"/>
      <c r="D337" s="9"/>
      <c r="E337" s="9"/>
      <c r="F337" s="17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</row>
    <row r="338" spans="1:53" x14ac:dyDescent="0.25">
      <c r="A338" s="5"/>
      <c r="B338" s="5"/>
      <c r="C338" s="9"/>
      <c r="D338" s="9"/>
      <c r="E338" s="9"/>
      <c r="F338" s="17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 x14ac:dyDescent="0.25">
      <c r="A339" s="5"/>
      <c r="B339" s="5"/>
      <c r="C339" s="9"/>
      <c r="D339" s="9"/>
      <c r="E339" s="9"/>
      <c r="F339" s="17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 x14ac:dyDescent="0.25">
      <c r="A340" s="5"/>
      <c r="B340" s="5"/>
      <c r="C340" s="9"/>
      <c r="D340" s="9"/>
      <c r="E340" s="9"/>
      <c r="F340" s="17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 x14ac:dyDescent="0.25"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x14ac:dyDescent="0.25"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</row>
    <row r="343" spans="1:53" x14ac:dyDescent="0.25"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</row>
    <row r="344" spans="1:53" x14ac:dyDescent="0.25"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</row>
    <row r="345" spans="1:53" x14ac:dyDescent="0.25"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</row>
    <row r="346" spans="1:53" x14ac:dyDescent="0.25"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</row>
    <row r="347" spans="1:53" x14ac:dyDescent="0.25"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</row>
    <row r="348" spans="1:53" x14ac:dyDescent="0.25"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</row>
    <row r="349" spans="1:53" x14ac:dyDescent="0.25"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</row>
    <row r="350" spans="1:53" x14ac:dyDescent="0.25"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</row>
    <row r="351" spans="1:53" x14ac:dyDescent="0.25"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</row>
    <row r="352" spans="1:53" x14ac:dyDescent="0.25"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</row>
    <row r="353" spans="13:53" x14ac:dyDescent="0.25"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</row>
    <row r="354" spans="13:53" x14ac:dyDescent="0.25"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</row>
    <row r="355" spans="13:53" x14ac:dyDescent="0.25"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</row>
    <row r="356" spans="13:53" x14ac:dyDescent="0.25"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</row>
    <row r="357" spans="13:53" x14ac:dyDescent="0.25"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</row>
    <row r="358" spans="13:53" x14ac:dyDescent="0.25"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</row>
    <row r="359" spans="13:53" x14ac:dyDescent="0.25"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</row>
    <row r="360" spans="13:53" x14ac:dyDescent="0.25"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</row>
    <row r="361" spans="13:53" x14ac:dyDescent="0.25"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</row>
    <row r="362" spans="13:53" x14ac:dyDescent="0.25"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</row>
    <row r="363" spans="13:53" x14ac:dyDescent="0.25"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</row>
    <row r="364" spans="13:53" x14ac:dyDescent="0.25"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</row>
    <row r="365" spans="13:53" x14ac:dyDescent="0.25"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</row>
    <row r="366" spans="13:53" x14ac:dyDescent="0.25"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</row>
    <row r="367" spans="13:53" x14ac:dyDescent="0.25"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</row>
    <row r="368" spans="13:53" x14ac:dyDescent="0.25"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</row>
    <row r="369" spans="13:53" x14ac:dyDescent="0.25"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</row>
    <row r="370" spans="13:53" x14ac:dyDescent="0.25"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</row>
    <row r="371" spans="13:53" x14ac:dyDescent="0.25"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</row>
    <row r="372" spans="13:53" x14ac:dyDescent="0.25"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</row>
    <row r="373" spans="13:53" x14ac:dyDescent="0.25"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</row>
    <row r="374" spans="13:53" x14ac:dyDescent="0.25"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</row>
    <row r="375" spans="13:53" x14ac:dyDescent="0.25"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</row>
    <row r="376" spans="13:53" x14ac:dyDescent="0.25"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</row>
    <row r="377" spans="13:53" x14ac:dyDescent="0.25"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</row>
    <row r="378" spans="13:53" x14ac:dyDescent="0.25"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</row>
    <row r="379" spans="13:53" x14ac:dyDescent="0.25"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</row>
    <row r="380" spans="13:53" x14ac:dyDescent="0.25"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</row>
    <row r="381" spans="13:53" x14ac:dyDescent="0.25"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</row>
    <row r="382" spans="13:53" x14ac:dyDescent="0.25"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</row>
    <row r="383" spans="13:53" x14ac:dyDescent="0.25"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</row>
    <row r="384" spans="13:53" x14ac:dyDescent="0.25"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</row>
    <row r="385" spans="13:53" x14ac:dyDescent="0.25"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</row>
    <row r="386" spans="13:53" x14ac:dyDescent="0.25"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</row>
    <row r="387" spans="13:53" x14ac:dyDescent="0.25"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</row>
    <row r="388" spans="13:53" x14ac:dyDescent="0.25"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</row>
    <row r="389" spans="13:53" x14ac:dyDescent="0.25"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</row>
    <row r="390" spans="13:53" x14ac:dyDescent="0.25"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</row>
    <row r="391" spans="13:53" x14ac:dyDescent="0.25"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</row>
    <row r="392" spans="13:53" x14ac:dyDescent="0.25"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</row>
    <row r="393" spans="13:53" x14ac:dyDescent="0.25"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</row>
    <row r="394" spans="13:53" x14ac:dyDescent="0.25"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</row>
    <row r="395" spans="13:53" x14ac:dyDescent="0.25"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</row>
    <row r="396" spans="13:53" x14ac:dyDescent="0.25"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</row>
    <row r="397" spans="13:53" x14ac:dyDescent="0.25"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</row>
    <row r="398" spans="13:53" x14ac:dyDescent="0.25"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</row>
    <row r="399" spans="13:53" x14ac:dyDescent="0.25"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</row>
    <row r="400" spans="13:53" x14ac:dyDescent="0.25"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</row>
    <row r="401" spans="13:53" x14ac:dyDescent="0.25"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</row>
    <row r="402" spans="13:53" x14ac:dyDescent="0.25"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</row>
    <row r="403" spans="13:53" x14ac:dyDescent="0.25"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</row>
    <row r="404" spans="13:53" x14ac:dyDescent="0.25"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</row>
    <row r="405" spans="13:53" x14ac:dyDescent="0.25"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</row>
    <row r="406" spans="13:53" x14ac:dyDescent="0.25"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</row>
    <row r="407" spans="13:53" x14ac:dyDescent="0.25"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</row>
    <row r="408" spans="13:53" x14ac:dyDescent="0.25"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</row>
    <row r="409" spans="13:53" x14ac:dyDescent="0.25"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</row>
    <row r="410" spans="13:53" x14ac:dyDescent="0.25"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</row>
    <row r="411" spans="13:53" x14ac:dyDescent="0.25"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</row>
    <row r="412" spans="13:53" x14ac:dyDescent="0.25"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</row>
    <row r="413" spans="13:53" x14ac:dyDescent="0.25"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</row>
    <row r="414" spans="13:53" x14ac:dyDescent="0.25"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</row>
    <row r="415" spans="13:53" x14ac:dyDescent="0.25"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</row>
    <row r="416" spans="13:53" x14ac:dyDescent="0.25"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</row>
    <row r="417" spans="13:53" x14ac:dyDescent="0.25"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</row>
    <row r="418" spans="13:53" x14ac:dyDescent="0.25"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</row>
    <row r="419" spans="13:53" x14ac:dyDescent="0.25"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</row>
    <row r="420" spans="13:53" x14ac:dyDescent="0.25"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</row>
    <row r="421" spans="13:53" x14ac:dyDescent="0.25"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</row>
    <row r="422" spans="13:53" x14ac:dyDescent="0.25"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</row>
    <row r="423" spans="13:53" x14ac:dyDescent="0.25"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</row>
    <row r="424" spans="13:53" x14ac:dyDescent="0.25"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</row>
    <row r="425" spans="13:53" x14ac:dyDescent="0.25"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</row>
    <row r="426" spans="13:53" x14ac:dyDescent="0.25"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</row>
    <row r="427" spans="13:53" x14ac:dyDescent="0.25"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</row>
    <row r="428" spans="13:53" x14ac:dyDescent="0.25"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</row>
    <row r="429" spans="13:53" x14ac:dyDescent="0.25"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</row>
    <row r="430" spans="13:53" x14ac:dyDescent="0.25"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</row>
    <row r="431" spans="13:53" x14ac:dyDescent="0.25"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</row>
    <row r="432" spans="13:53" x14ac:dyDescent="0.25"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</row>
    <row r="433" spans="13:53" x14ac:dyDescent="0.25"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</row>
    <row r="434" spans="13:53" x14ac:dyDescent="0.25"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</row>
    <row r="435" spans="13:53" x14ac:dyDescent="0.25"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</row>
    <row r="436" spans="13:53" x14ac:dyDescent="0.25"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</row>
    <row r="437" spans="13:53" x14ac:dyDescent="0.25"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</row>
    <row r="438" spans="13:53" x14ac:dyDescent="0.25"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</row>
    <row r="439" spans="13:53" x14ac:dyDescent="0.25"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</row>
    <row r="440" spans="13:53" x14ac:dyDescent="0.25"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</row>
    <row r="441" spans="13:53" x14ac:dyDescent="0.25"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</row>
    <row r="442" spans="13:53" x14ac:dyDescent="0.25"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</row>
    <row r="443" spans="13:53" x14ac:dyDescent="0.25"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</row>
    <row r="444" spans="13:53" x14ac:dyDescent="0.25"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</row>
    <row r="445" spans="13:53" x14ac:dyDescent="0.25"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</row>
    <row r="446" spans="13:53" x14ac:dyDescent="0.25"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</row>
    <row r="447" spans="13:53" x14ac:dyDescent="0.25"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</row>
    <row r="448" spans="13:53" x14ac:dyDescent="0.25"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</row>
    <row r="449" spans="13:53" x14ac:dyDescent="0.25"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</row>
    <row r="450" spans="13:53" x14ac:dyDescent="0.25"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</row>
    <row r="451" spans="13:53" x14ac:dyDescent="0.25"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</row>
    <row r="452" spans="13:53" x14ac:dyDescent="0.25"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</row>
    <row r="453" spans="13:53" x14ac:dyDescent="0.25"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</row>
    <row r="454" spans="13:53" x14ac:dyDescent="0.25"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</row>
    <row r="455" spans="13:53" x14ac:dyDescent="0.25"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</row>
    <row r="456" spans="13:53" x14ac:dyDescent="0.25"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</row>
    <row r="457" spans="13:53" x14ac:dyDescent="0.25"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</row>
    <row r="458" spans="13:53" x14ac:dyDescent="0.25"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</row>
    <row r="459" spans="13:53" x14ac:dyDescent="0.25"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</row>
    <row r="460" spans="13:53" x14ac:dyDescent="0.25"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</row>
    <row r="461" spans="13:53" x14ac:dyDescent="0.25"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</row>
    <row r="462" spans="13:53" x14ac:dyDescent="0.25"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</row>
    <row r="463" spans="13:53" x14ac:dyDescent="0.25"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</row>
    <row r="464" spans="13:53" x14ac:dyDescent="0.25"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</row>
    <row r="465" spans="13:53" x14ac:dyDescent="0.25"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</row>
    <row r="466" spans="13:53" x14ac:dyDescent="0.25"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3:53" x14ac:dyDescent="0.25"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3:53" x14ac:dyDescent="0.25"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3:53" x14ac:dyDescent="0.25"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3:53" x14ac:dyDescent="0.25"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</row>
    <row r="471" spans="13:53" x14ac:dyDescent="0.25"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</row>
    <row r="472" spans="13:53" x14ac:dyDescent="0.25"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</row>
    <row r="473" spans="13:53" x14ac:dyDescent="0.25"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</row>
    <row r="474" spans="13:53" x14ac:dyDescent="0.25"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3:53" x14ac:dyDescent="0.25"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3:53" x14ac:dyDescent="0.25"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3:53" x14ac:dyDescent="0.25"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3:53" x14ac:dyDescent="0.25"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</row>
    <row r="479" spans="13:53" x14ac:dyDescent="0.25"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</row>
    <row r="480" spans="13:53" x14ac:dyDescent="0.25"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</row>
    <row r="481" spans="13:53" x14ac:dyDescent="0.25"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</row>
    <row r="482" spans="13:53" x14ac:dyDescent="0.25"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</row>
    <row r="483" spans="13:53" x14ac:dyDescent="0.25"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</row>
    <row r="484" spans="13:53" x14ac:dyDescent="0.25"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</row>
    <row r="485" spans="13:53" x14ac:dyDescent="0.25"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</row>
    <row r="486" spans="13:53" x14ac:dyDescent="0.25"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</row>
    <row r="487" spans="13:53" x14ac:dyDescent="0.25"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</row>
    <row r="488" spans="13:53" x14ac:dyDescent="0.25"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</row>
    <row r="489" spans="13:53" x14ac:dyDescent="0.25"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</row>
    <row r="490" spans="13:53" x14ac:dyDescent="0.25"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</row>
    <row r="491" spans="13:53" x14ac:dyDescent="0.25"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</row>
    <row r="492" spans="13:53" x14ac:dyDescent="0.25"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</row>
    <row r="493" spans="13:53" x14ac:dyDescent="0.25"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</row>
    <row r="494" spans="13:53" x14ac:dyDescent="0.25"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</row>
    <row r="495" spans="13:53" x14ac:dyDescent="0.25"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</row>
    <row r="496" spans="13:53" x14ac:dyDescent="0.25"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</row>
    <row r="497" spans="13:53" x14ac:dyDescent="0.25"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3:53" x14ac:dyDescent="0.25"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3:53" x14ac:dyDescent="0.25"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3:53" x14ac:dyDescent="0.25"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3:53" x14ac:dyDescent="0.25"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</row>
    <row r="502" spans="13:53" x14ac:dyDescent="0.25"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</row>
    <row r="503" spans="13:53" x14ac:dyDescent="0.25"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</row>
    <row r="504" spans="13:53" x14ac:dyDescent="0.25"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</row>
    <row r="505" spans="13:53" x14ac:dyDescent="0.25"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3:53" x14ac:dyDescent="0.25"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3:53" x14ac:dyDescent="0.25"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3:53" x14ac:dyDescent="0.25"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3:53" x14ac:dyDescent="0.25"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</row>
    <row r="510" spans="13:53" x14ac:dyDescent="0.25"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</row>
    <row r="511" spans="13:53" x14ac:dyDescent="0.25"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</row>
    <row r="512" spans="13:53" x14ac:dyDescent="0.25"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</row>
    <row r="513" spans="13:53" x14ac:dyDescent="0.25"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</row>
    <row r="514" spans="13:53" x14ac:dyDescent="0.25"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</row>
    <row r="515" spans="13:53" x14ac:dyDescent="0.25"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</row>
    <row r="516" spans="13:53" x14ac:dyDescent="0.25"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3:53" x14ac:dyDescent="0.25"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3:53" x14ac:dyDescent="0.25"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3:53" x14ac:dyDescent="0.25"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3:53" x14ac:dyDescent="0.25"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</row>
    <row r="521" spans="13:53" x14ac:dyDescent="0.25"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</row>
    <row r="522" spans="13:53" x14ac:dyDescent="0.25"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</row>
    <row r="523" spans="13:53" x14ac:dyDescent="0.25"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</row>
    <row r="524" spans="13:53" x14ac:dyDescent="0.25"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3:53" x14ac:dyDescent="0.25"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3:53" x14ac:dyDescent="0.25"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3:53" x14ac:dyDescent="0.25"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3:53" x14ac:dyDescent="0.25"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</row>
    <row r="529" spans="13:53" x14ac:dyDescent="0.25"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</row>
    <row r="530" spans="13:53" x14ac:dyDescent="0.25"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</row>
    <row r="531" spans="13:53" x14ac:dyDescent="0.25"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</row>
    <row r="532" spans="13:53" x14ac:dyDescent="0.25"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</row>
    <row r="533" spans="13:53" x14ac:dyDescent="0.25"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</row>
    <row r="534" spans="13:53" x14ac:dyDescent="0.25"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</row>
    <row r="535" spans="13:53" x14ac:dyDescent="0.25"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</row>
    <row r="536" spans="13:53" x14ac:dyDescent="0.25"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</row>
    <row r="537" spans="13:53" x14ac:dyDescent="0.25"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</row>
    <row r="538" spans="13:53" x14ac:dyDescent="0.25"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</row>
    <row r="539" spans="13:53" x14ac:dyDescent="0.25"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</row>
    <row r="540" spans="13:53" x14ac:dyDescent="0.25"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</row>
    <row r="541" spans="13:53" x14ac:dyDescent="0.25"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</row>
    <row r="542" spans="13:53" x14ac:dyDescent="0.25"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</row>
    <row r="543" spans="13:53" x14ac:dyDescent="0.25"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</row>
    <row r="544" spans="13:53" x14ac:dyDescent="0.25"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</row>
    <row r="545" spans="13:53" x14ac:dyDescent="0.25"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</row>
    <row r="546" spans="13:53" x14ac:dyDescent="0.25"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</row>
    <row r="547" spans="13:53" x14ac:dyDescent="0.25"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</row>
    <row r="548" spans="13:53" x14ac:dyDescent="0.25"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</row>
    <row r="549" spans="13:53" x14ac:dyDescent="0.25"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</row>
    <row r="550" spans="13:53" x14ac:dyDescent="0.25"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</row>
    <row r="551" spans="13:53" x14ac:dyDescent="0.25"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</row>
    <row r="552" spans="13:53" x14ac:dyDescent="0.25"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</row>
    <row r="553" spans="13:53" x14ac:dyDescent="0.25"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</row>
    <row r="554" spans="13:53" x14ac:dyDescent="0.25"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</row>
    <row r="555" spans="13:53" x14ac:dyDescent="0.25"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</row>
    <row r="556" spans="13:53" x14ac:dyDescent="0.25"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</row>
    <row r="557" spans="13:53" x14ac:dyDescent="0.25"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</row>
    <row r="558" spans="13:53" x14ac:dyDescent="0.25"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</row>
    <row r="559" spans="13:53" x14ac:dyDescent="0.25"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</row>
    <row r="560" spans="13:53" x14ac:dyDescent="0.25"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</row>
    <row r="561" spans="13:53" x14ac:dyDescent="0.25"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</row>
    <row r="562" spans="13:53" x14ac:dyDescent="0.25"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</row>
    <row r="563" spans="13:53" x14ac:dyDescent="0.25"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</row>
    <row r="564" spans="13:53" x14ac:dyDescent="0.25"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</row>
    <row r="565" spans="13:53" x14ac:dyDescent="0.25"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</row>
    <row r="566" spans="13:53" x14ac:dyDescent="0.25"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</row>
  </sheetData>
  <autoFilter ref="A3:E234"/>
  <mergeCells count="1">
    <mergeCell ref="A1:H2"/>
  </mergeCells>
  <hyperlinks>
    <hyperlink ref="F4" location="'48'!A1" display="اضغط هنا للتوجه لبطاقة الصنف"/>
    <hyperlink ref="F5" location="'49'!A1" display="اضغط هنا للتوجه لبطاقة الصنف"/>
    <hyperlink ref="F6" location="'420'!A1" display="اضغط هنا للتوجه لبطاقة الصنف"/>
    <hyperlink ref="F7" location="'393'!A1" display="اضغط هنا للتوجه لبطاقة الصنف"/>
    <hyperlink ref="F8" location="'339'!A1" display="اضغط هنا للتوجه لبطاقة الصنف"/>
    <hyperlink ref="F9" location="'340'!A1" display="اضغط هنا للتوجه لبطاقة الصنف"/>
    <hyperlink ref="F10" location="'138'!A1" display="اضغط هنا للتوجه لبطاقة الصنف"/>
    <hyperlink ref="F11" location="'145'!A1" display="اضغط هنا للتوجه لبطاقة الصنف"/>
    <hyperlink ref="F12" location="'140'!A1" display="اضغط هنا للتوجه لبطاقة الصنف"/>
    <hyperlink ref="F13" location="'472'!A1" display="اضغط هنا للتوجه لبطاقة الصنف"/>
    <hyperlink ref="F14" location="'411'!A1" display="اضغط هنا للتوجه لبطاقة الصنف"/>
    <hyperlink ref="F15" location="'467'!A1" display="اضغط هنا للتوجه لبطاقة الصنف"/>
    <hyperlink ref="F16" location="'25'!A1" display="اضغط هنا للتوجه لبطاقة الصنف"/>
    <hyperlink ref="F17" location="'26'!A1" display="اضغط هنا للتوجه لبطاقة الصنف"/>
    <hyperlink ref="F18" location="'27'!A1" display="اضغط هنا للتوجه لبطاقة الصنف"/>
    <hyperlink ref="F19" location="'466'!A1" display="اضغط هنا للتوجه لبطاقة الصنف"/>
    <hyperlink ref="F20" location="'486'!A1" display="اضغط هنا للتوجه لبطاقة الصنف"/>
    <hyperlink ref="F21" location="'487'!A1" display="اضغط هنا للتوجه لبطاقة الصنف"/>
    <hyperlink ref="F22" location="'158'!A1" display="اضغط هنا للتوجه لبطاقة الصنف"/>
    <hyperlink ref="F23" location="'58'!A1" display="اضغط هنا للتوجه لبطاقة الصنف"/>
    <hyperlink ref="F24" location="'15'!A1" display="اضغط هنا للتوجه لبطاقة الصنف"/>
    <hyperlink ref="F25" location="'302'!A1" display="اضغط هنا للتوجه لبطاقة الصنف"/>
    <hyperlink ref="F26" location="'294'!A1" display="اضغط هنا للتوجه لبطاقة الصنف"/>
    <hyperlink ref="F27" location="'281'!A1" display="اضغط هنا للتوجه لبطاقة الصنف"/>
    <hyperlink ref="F28" location="'12'!A1" display="اضغط هنا للتوجه لبطاقة الصنف"/>
    <hyperlink ref="F29" location="'293'!A1" display="اضغط هنا للتوجه لبطاقة الصنف"/>
    <hyperlink ref="F30" location="'139'!A1" display="اضغط هنا للتوجه لبطاقة الصنف"/>
    <hyperlink ref="F31" location="'341'!A1" display="اضغط هنا للتوجه لبطاقة الصنف"/>
    <hyperlink ref="F32" location="'95'!A1" display="اضغط هنا للتوجه لبطاقة الصنف"/>
    <hyperlink ref="F33" location="'124'!A1" display="اضغط هنا للتوجه لبطاقة الصنف"/>
    <hyperlink ref="F34" location="'392'!A1" display="اضغط هنا للتوجه لبطاقة الصنف"/>
    <hyperlink ref="F35" location="'126'!A1" display="اضغط هنا للتوجه لبطاقة الصنف"/>
    <hyperlink ref="F36" location="'125'!A1" display="اضغط هنا للتوجه لبطاقة الصنف"/>
    <hyperlink ref="F37" location="'56'!A1" display="اضغط هنا للتوجه لبطاقة الصنف"/>
    <hyperlink ref="F38" location="'55'!A1" display="اضغط هنا للتوجه لبطاقة الصنف"/>
    <hyperlink ref="F39" location="'240'!A1" display="اضغط هنا للتوجه لبطاقة الصنف"/>
    <hyperlink ref="F40" location="'448'!A1" display="اضغط هنا للتوجه لبطاقة الصنف"/>
    <hyperlink ref="F41" location="'1048'!A1" display="اضغط هنا للتوجه لبطاقة الصنف"/>
    <hyperlink ref="F42" location="'453'!A1" display="اضغط هنا للتوجه لبطاقة الصنف"/>
    <hyperlink ref="F43" location="'361'!A1" display="اضغط هنا للتوجه لبطاقة الصنف"/>
    <hyperlink ref="F44" location="'1031'!A1" display="اضغط هنا للتوجه لبطاقة الصنف"/>
    <hyperlink ref="F45" location="'385'!A1" display="اضغط هنا للتوجه لبطاقة الصنف"/>
    <hyperlink ref="F46" location="'40'!A1" display="اضغط هنا للتوجه لبطاقة الصنف"/>
    <hyperlink ref="F47" location="'421'!A1" display="اضغط هنا للتوجه لبطاقة الصنف"/>
    <hyperlink ref="F48" location="'386'!A1" display="اضغط هنا للتوجه لبطاقة الصنف"/>
    <hyperlink ref="F49" location="'458'!A1" display="اضغط هنا للتوجه لبطاقة الصنف"/>
    <hyperlink ref="F50" location="'406'!A1" display="اضغط هنا للتوجه لبطاقة الصنف"/>
    <hyperlink ref="F51" location="'1047'!A1" display="اضغط هنا للتوجه لبطاقة الصنف"/>
    <hyperlink ref="F52" location="'1044'!A1" display="اضغط هنا للتوجه لبطاقة الصنف"/>
    <hyperlink ref="F53" location="'1059'!A1" display="اضغط هنا للتوجه لبطاقة الصنف"/>
    <hyperlink ref="F54" location="'144'!A1" display="اضغط هنا للتوجه لبطاقة الصنف"/>
    <hyperlink ref="F55" location="'41'!A1" display="اضغط هنا للتوجه لبطاقة الصنف"/>
    <hyperlink ref="F56" location="'42'!A1" display="اضغط هنا للتوجه لبطاقة الصنف"/>
    <hyperlink ref="F57" location="'10102'!A1" display="اضغط هنا للتوجه لبطاقة الصنف"/>
    <hyperlink ref="F58" location="'389'!A1" display="اضغط هنا للتوجه لبطاقة الصنف"/>
    <hyperlink ref="F59" location="'415'!A1" display="اضغط هنا للتوجه لبطاقة الصنف"/>
    <hyperlink ref="F60" location="'1058'!A1" display="اضغط هنا للتوجه لبطاقة الصنف"/>
    <hyperlink ref="F61" location="'363'!A1" display="اضغط هنا للتوجه لبطاقة الصنف"/>
    <hyperlink ref="F62" location="'251'!A1" display="اضغط هنا للتوجه لبطاقة الصنف"/>
    <hyperlink ref="F63" location="'447'!A1" display="اضغط هنا للتوجه لبطاقة الصنف"/>
    <hyperlink ref="F64" location="'449'!A1" display="اضغط هنا للتوجه لبطاقة الصنف"/>
    <hyperlink ref="F65" location="'217'!A1" display="اضغط هنا للتوجه لبطاقة الصنف"/>
    <hyperlink ref="F66" location="'219'!A1" display="اضغط هنا للتوجه لبطاقة الصنف"/>
    <hyperlink ref="F67" location="'241'!A1" display="اضغط هنا للتوجه لبطاقة الصنف"/>
    <hyperlink ref="F68" location="'484'!A1" display="اضغط هنا للتوجه لبطاقة الصنف"/>
    <hyperlink ref="F69" location="'414'!A1" display="اضغط هنا للتوجه لبطاقة الصنف"/>
    <hyperlink ref="F70" location="'79'!A1" display="اضغط هنا للتوجه لبطاقة الصنف"/>
    <hyperlink ref="F71" location="'370'!A1" display="اضغط هنا للتوجه لبطاقة الصنف"/>
    <hyperlink ref="F72" location="'250'!A1" display="اضغط هنا للتوجه لبطاقة الصنف"/>
    <hyperlink ref="F73" location="'132'!A1" display="اضغط هنا للتوجه لبطاقة الصنف"/>
    <hyperlink ref="F74" location="'131'!A1" display="اضغط هنا للتوجه لبطاقة الصنف"/>
    <hyperlink ref="F75" location="'179'!A1" display="اضغط هنا للتوجه لبطاقة الصنف"/>
    <hyperlink ref="F76" location="'23'!A1" display="اضغط هنا للتوجه لبطاقة الصنف"/>
    <hyperlink ref="F77" location="'24'!A1" display="اضغط هنا للتوجه لبطاقة الصنف"/>
    <hyperlink ref="F78" location="'21'!A1" display="اضغط هنا للتوجه لبطاقة الصنف"/>
    <hyperlink ref="F79" location="'22'!A1" display="اضغط هنا للتوجه لبطاقة الصنف"/>
    <hyperlink ref="F80" location="'80'!A1" display="اضغط هنا للتوجه لبطاقة الصنف"/>
    <hyperlink ref="F81" location="'96'!A1" display="اضغط هنا للتوجه لبطاقة الصنف"/>
    <hyperlink ref="F82" location="'98'!A1" display="اضغط هنا للتوجه لبطاقة الصنف"/>
    <hyperlink ref="F83" location="'97'!A1" display="اضغط هنا للتوجه لبطاقة الصنف"/>
    <hyperlink ref="F84" location="'479'!A1" display="اضغط هنا للتوجه لبطاقة الصنف"/>
    <hyperlink ref="F85" location="'1038'!A1" display="اضغط هنا للتوجه لبطاقة الصنف"/>
    <hyperlink ref="F86" location="'1035'!A1" display="اضغط هنا للتوجه لبطاقة الصنف"/>
    <hyperlink ref="F87" location="'1036'!A1" display="اضغط هنا للتوجه لبطاقة الصنف"/>
    <hyperlink ref="F88" location="'465'!A1" display="اضغط هنا للتوجه لبطاقة الصنف"/>
    <hyperlink ref="F89" location="'372'!A1" display="اضغط هنا للتوجه لبطاقة الصنف"/>
    <hyperlink ref="F90" location="'405'!A1" display="اضغط هنا للتوجه لبطاقة الصنف"/>
    <hyperlink ref="F91" location="'353'!A1" display="اضغط هنا للتوجه لبطاقة الصنف"/>
    <hyperlink ref="F92" location="'177'!A1" display="اضغط هنا للتوجه لبطاقة الصنف"/>
    <hyperlink ref="F93" location="'407'!A1" display="اضغط هنا للتوجه لبطاقة الصنف"/>
    <hyperlink ref="F94" location="'247'!A1" display="اضغط هنا للتوجه لبطاقة الصنف"/>
    <hyperlink ref="F95" location="'1039'!A1" display="اضغط هنا للتوجه لبطاقة الصنف"/>
    <hyperlink ref="F96" location="'378'!A1" display="اضغط هنا للتوجه لبطاقة الصنف"/>
    <hyperlink ref="F97" location="'470'!A1" display="اضغط هنا للتوجه لبطاقة الصنف"/>
    <hyperlink ref="F98" location="'471'!A1" display="اضغط هنا للتوجه لبطاقة الصنف"/>
    <hyperlink ref="F99" location="'13'!A1" display="اضغط هنا للتوجه لبطاقة الصنف"/>
    <hyperlink ref="F100" location="'460'!A1" display="اضغط هنا للتوجه لبطاقة الصنف"/>
    <hyperlink ref="F101" location="'475'!A1" display="اضغط هنا للتوجه لبطاقة الصنف"/>
    <hyperlink ref="F102" location="'473'!A1" display="اضغط هنا للتوجه لبطاقة الصنف"/>
    <hyperlink ref="F103" location="'326'!A1" display="اضغط هنا للتوجه لبطاقة الصنف"/>
    <hyperlink ref="F104" location="'418'!A1" display="اضغط هنا للتوجه لبطاقة الصنف"/>
    <hyperlink ref="F105" location="'485'!A1" display="اضغط هنا للتوجه لبطاقة الصنف"/>
    <hyperlink ref="F106" location="'443'!A1" display="اضغط هنا للتوجه لبطاقة الصنف"/>
    <hyperlink ref="F107" location="'445'!A1" display="اضغط هنا للتوجه لبطاقة الصنف"/>
    <hyperlink ref="F108" location="'69'!A1" display="اضغط هنا للتوجه لبطاقة الصنف"/>
    <hyperlink ref="F109" location="'452'!A1" display="اضغط هنا للتوجه لبطاقة الصنف"/>
    <hyperlink ref="F110" location="'402'!A1" display="اضغط هنا للتوجه لبطاقة الصنف"/>
    <hyperlink ref="F111" location="'1042'!A1" display="اضغط هنا للتوجه لبطاقة الصنف"/>
    <hyperlink ref="F112" location="'483'!A1" display="اضغط هنا للتوجه لبطاقة الصنف"/>
    <hyperlink ref="F113" location="'81'!A1" display="اضغط هنا للتوجه لبطاقة الصنف"/>
    <hyperlink ref="F114" location="'388'!A1" display="اضغط هنا للتوجه لبطاقة الصنف"/>
    <hyperlink ref="F115" location="'1062'!A1" display="اضغط هنا للتوجه لبطاقة الصنف"/>
    <hyperlink ref="F116" location="'464'!A1" display="اضغط هنا للتوجه لبطاقة الصنف"/>
    <hyperlink ref="F117" location="'419'!A1" display="اضغط هنا للتوجه لبطاقة الصنف"/>
    <hyperlink ref="F118" location="'416'!A1" display="اضغط هنا للتوجه لبطاقة الصنف"/>
    <hyperlink ref="F119" location="'417'!A1" display="اضغط هنا للتوجه لبطاقة الصنف"/>
    <hyperlink ref="F120" location="'377'!A1" display="اضغط هنا للتوجه لبطاقة الصنف"/>
    <hyperlink ref="F121" location="'1045'!A1" display="اضغط هنا للتوجه لبطاقة الصنف"/>
    <hyperlink ref="F122" location="'425'!A1" display="اضغط هنا للتوجه لبطاقة الصنف"/>
    <hyperlink ref="F123" location="'1041'!A1" display="اضغط هنا للتوجه لبطاقة الصنف"/>
    <hyperlink ref="F124" location="'413'!A1" display="اضغط هنا للتوجه لبطاقة الصنف"/>
    <hyperlink ref="F125" location="'114'!A1" display="اضغط هنا للتوجه لبطاقة الصنف"/>
    <hyperlink ref="F151" location="'110'!A1" display="اضغط هنا للتوجه لبطاقة الصنف"/>
    <hyperlink ref="F152" location="'109'!A1" display="اضغط هنا للتوجه لبطاقة الصنف"/>
    <hyperlink ref="F153" location="'367'!A1" display="اضغط هنا للتوجه لبطاقة الصنف"/>
    <hyperlink ref="F154" location="'365'!A1" display="اضغط هنا للتوجه لبطاقة الصنف"/>
    <hyperlink ref="F155" location="'315'!A1" display="اضغط هنا للتوجه لبطاقة الصنف"/>
    <hyperlink ref="F156" location="'435'!A1" display="اضغط هنا للتوجه لبطاقة الصنف"/>
    <hyperlink ref="F158" location="'439'!A1" display="اضغط هنا للتوجه لبطاقة الصنف"/>
    <hyperlink ref="F159" location="'85'!A1" display="اضغط هنا للتوجه لبطاقة الصنف"/>
    <hyperlink ref="F160" location="'382'!A1" display="اضغط هنا للتوجه لبطاقة الصنف"/>
    <hyperlink ref="F161" location="'147'!A1" display="اضغط هنا للتوجه لبطاقة الصنف"/>
    <hyperlink ref="F162" location="'101'!A1" display="اضغط هنا للتوجه لبطاقة الصنف"/>
    <hyperlink ref="F163" location="'313'!A1" display="اضغط هنا للتوجه لبطاقة الصنف"/>
    <hyperlink ref="F164" location="'285'!A1" display="اضغط هنا للتوجه لبطاقة الصنف"/>
    <hyperlink ref="F165" location="'286'!A1" display="اضغط هنا للتوجه لبطاقة الصنف"/>
    <hyperlink ref="F166" location="'287'!A1" display="اضغط هنا للتوجه لبطاقة الصنف"/>
    <hyperlink ref="F167" location="'438'!A1" display="اضغط هنا للتوجه لبطاقة الصنف"/>
    <hyperlink ref="F168" location="'284'!A1" display="اضغط هنا للتوجه لبطاقة الصنف"/>
    <hyperlink ref="F169" location="'3091'!A1" display="اضغط هنا للتوجه لبطاقة الصنف"/>
    <hyperlink ref="F170" location="'477'!A1" display="اضغط هنا للتوجه لبطاقة الصنف"/>
    <hyperlink ref="F171" location="'482'!A1" display="اضغط هنا للتوجه لبطاقة الصنف"/>
    <hyperlink ref="F172" location="'297'!A1" display="اضغط هنا للتوجه لبطاقة الصنف"/>
    <hyperlink ref="F173" location="'99'!A1" display="اضغط هنا للتوجه لبطاقة الصنف"/>
    <hyperlink ref="F174" location="'10'!A1" display="اضغط هنا للتوجه لبطاقة الصنف"/>
    <hyperlink ref="F175" location="'62'!A1" display="اضغط هنا للتوجه لبطاقة الصنف"/>
    <hyperlink ref="F176" location="'82'!A1" display="اضغط هنا للتوجه لبطاقة الصنف"/>
    <hyperlink ref="F177" location="'376'!A1" display="اضغط هنا للتوجه لبطاقة الصنف"/>
    <hyperlink ref="F178" location="'475'!A1" display="اضغط هنا للتوجه لبطاقة الصنف"/>
    <hyperlink ref="F179" location="'476'!A1" display="اضغط هنا للتوجه لبطاقة الصنف"/>
    <hyperlink ref="F180" location="'52'!A1" display="اضغط هنا للتوجه لبطاقة الصنف"/>
    <hyperlink ref="F181" location="'53'!A1" display="اضغط هنا للتوجه لبطاقة الصنف"/>
    <hyperlink ref="F182" location="'51'!A1" display="اضغط هنا للتوجه لبطاقة الصنف"/>
    <hyperlink ref="F183" location="'1001'!A1" display="اضغط هنا للتوجه لبطاقة الصنف"/>
    <hyperlink ref="F184" location="'442'!A1" display="اضغط هنا للتوجه لبطاقة الصنف"/>
    <hyperlink ref="F185" location="'441'!A1" display="اضغط هنا للتوجه لبطاقة الصنف"/>
    <hyperlink ref="F186" location="'422'!A1" display="اضغط هنا للتوجه لبطاقة الصنف"/>
    <hyperlink ref="F187" location="'16'!A1" display="اضغط هنا للتوجه لبطاقة الصنف"/>
    <hyperlink ref="F188" location="'17'!A1" display="اضغط هنا للتوجه لبطاقة الصنف"/>
    <hyperlink ref="F189" location="'19'!A1" display="اضغط هنا للتوجه لبطاقة الصنف"/>
    <hyperlink ref="F190" location="'20'!A1" display="اضغط هنا للتوجه لبطاقة الصنف"/>
    <hyperlink ref="F191" location="'45'!A1" display="اضغط هنا للتوجه لبطاقة الصنف"/>
    <hyperlink ref="F192" location="'46'!A1" display="اضغط هنا للتوجه لبطاقة الصنف"/>
    <hyperlink ref="F193" location="'47'!A1" display="اضغط هنا للتوجه لبطاقة الصنف"/>
    <hyperlink ref="F194" location="'279'!A1" display="اضغط هنا للتوجه لبطاقة الصنف"/>
    <hyperlink ref="F195" location="'136'!A1" display="اضغط هنا للتوجه لبطاقة الصنف"/>
    <hyperlink ref="F196" location="'468'!A1" display="اضغط هنا للتوجه لبطاقة الصنف"/>
    <hyperlink ref="F197" location="'324'!A1" display="اضغط هنا للتوجه لبطاقة الصنف"/>
    <hyperlink ref="F198" location="'397'!A1" display="اضغط هنا للتوجه لبطاقة الصنف"/>
    <hyperlink ref="F199" location="'457'!A1" display="اضغط هنا للتوجه لبطاقة الصنف"/>
    <hyperlink ref="F200" location="'454'!A1" display="اضغط هنا للتوجه لبطاقة الصنف"/>
    <hyperlink ref="F201" location="'1061'!A1" display="اضغط هنا للتوجه لبطاقة الصنف"/>
    <hyperlink ref="F202" location="'469'!A1" display="اضغط هنا للتوجه لبطاقة الصنف"/>
    <hyperlink ref="F203" location="'73'!A1" display="اضغط هنا للتوجه لبطاقة الصنف"/>
    <hyperlink ref="F204" location="'92'!A1" display="اضغط هنا للتوجه لبطاقة الصنف"/>
    <hyperlink ref="F205" location="'93'!A1" display="اضغط هنا للتوجه لبطاقة الصنف"/>
    <hyperlink ref="F206" location="'91'!A1" display="اضغط هنا للتوجه لبطاقة الصنف"/>
    <hyperlink ref="F207" location="'911'!A1" display="اضغط هنا للتوجه لبطاقة الصنف"/>
    <hyperlink ref="F208" location="'912'!A1" display="اضغط هنا للتوجه لبطاقة الصنف"/>
    <hyperlink ref="F209" location="'327'!A1" display="اضغط هنا للتوجه لبطاقة الصنف"/>
    <hyperlink ref="F210" location="'474'!A1" display="اضغط هنا للتوجه لبطاقة الصنف"/>
    <hyperlink ref="F211" location="'432'!A1" display="اضغط هنا للتوجه لبطاقة الصنف"/>
    <hyperlink ref="F212" location="'481'!A1" display="اضغط هنا للتوجه لبطاقة الصنف"/>
    <hyperlink ref="F213" location="'480'!A1" display="اضغط هنا للتوجه لبطاقة الصنف"/>
    <hyperlink ref="F214" location="'1050'!A1" display="اضغط هنا للتوجه لبطاقة الصنف"/>
    <hyperlink ref="F215" location="'456'!A1" display="اضغط هنا للتوجه لبطاقة الصنف"/>
    <hyperlink ref="F216" location="'1060'!A1" display="اضغط هنا للتوجه لبطاقة الصنف"/>
    <hyperlink ref="F217" location="'450'!A1" display="اضغط هنا للتوجه لبطاقة الصنف"/>
    <hyperlink ref="F218" location="'404'!A1" display="اضغط هنا للتوجه لبطاقة الصنف"/>
    <hyperlink ref="F219" location="'404'!A1" display="اضغط هنا للتوجه لبطاقة الصنف"/>
    <hyperlink ref="F220" location="'282'!A1" display="اضغط هنا للتوجه لبطاقة الصنف"/>
    <hyperlink ref="F221" location="'1013'!A1" display="اضغط هنا للتوجه لبطاقة الصنف"/>
    <hyperlink ref="F222" location="'1012'!A1" display="اضغط هنا للتوجه لبطاقة الصنف"/>
    <hyperlink ref="F223" location="'1004'!A1" display="اضغط هنا للتوجه لبطاقة الصنف"/>
    <hyperlink ref="F224" location="'1005'!A1" display="اضغط هنا للتوجه لبطاقة الصنف"/>
    <hyperlink ref="F225" location="'1006'!A1" display="اضغط هنا للتوجه لبطاقة الصنف"/>
    <hyperlink ref="F226" location="'357'!A1" display="اضغط هنا للتوجه لبطاقة الصنف"/>
    <hyperlink ref="F227" location="'1016'!A1" display="اضغط هنا للتوجه لبطاقة الصنف"/>
    <hyperlink ref="F228" location="'1032'!A1" display="اضغط هنا للتوجه لبطاقة الصنف"/>
    <hyperlink ref="F229" location="'446'!A1" display="اضغط هنا للتوجه لبطاقة الصنف"/>
    <hyperlink ref="F230" location="'180'!A1" display="اضغط هنا للتوجه لبطاقة الصنف"/>
    <hyperlink ref="F231" location="'94'!A1" display="اضغط هنا للتوجه لبطاقة الصنف"/>
    <hyperlink ref="F232" location="ورقة109!A1" display="اضغط هنا للتوجه لبطاقة الصنف"/>
    <hyperlink ref="F233" location="'72'!A1" display="اضغط هنا للتوجه لبطاقة الصنف"/>
    <hyperlink ref="F234" location="'73'!A1" display="اضغط هنا للتوجه لبطاقة الصنف"/>
    <hyperlink ref="F126" location="'275'!A1" display="اضغط هنا للتوجه لبطاقة الصنف"/>
    <hyperlink ref="F127" location="'277'!A1" display="اضغط هنا للتوجه لبطاقة الصنف"/>
    <hyperlink ref="F128" location="'309'!A1" display="اضغط هنا للتوجه لبطاقة الصنف"/>
    <hyperlink ref="F129" location="'463'!A1" display="اضغط هنا للتوجه لبطاقة الصنف"/>
    <hyperlink ref="F130" location="'230'!A1" display="اضغط هنا للتوجه لبطاقة الصنف"/>
    <hyperlink ref="F131" location="'379'!A1" display="اضغط هنا للتوجه لبطاقة الصنف"/>
    <hyperlink ref="F132" location="'371'!A1" display="اضغط هنا للتوجه لبطاقة الصنف"/>
    <hyperlink ref="F133" location="'105'!A1" display="اضغط هنا للتوجه لبطاقة الصنف"/>
    <hyperlink ref="F134" location="'106'!A1" display="اضغط هنا للتوجه لبطاقة الصنف"/>
    <hyperlink ref="F135" location="'107'!A1" display="اضغط هنا للتوجه لبطاقة الصنف"/>
    <hyperlink ref="F136" location="'88'!A1" display="اضغط هنا للتوجه لبطاقة الصنف"/>
    <hyperlink ref="F137" location="'89'!A1" display="اضغط هنا للتوجه لبطاقة الصنف"/>
    <hyperlink ref="F138" location="'461'!A1" display="اضغط هنا للتوجه لبطاقة الصنف"/>
    <hyperlink ref="F139" location="'306'!A1" display="اضغط هنا للتوجه لبطاقة الصنف"/>
    <hyperlink ref="F140" location="'232'!A1" display="اضغط هنا للتوجه لبطاقة الصنف"/>
    <hyperlink ref="F141" location="'273'!A1" display="اضغط هنا للتوجه لبطاقة الصنف"/>
    <hyperlink ref="F142" location="'267'!A1" display="اضغط هنا للتوجه لبطاقة الصنف"/>
    <hyperlink ref="F143" location="'462'!A1" display="اضغط هنا للتوجه لبطاقة الصنف"/>
    <hyperlink ref="F144" location="'103'!A1" display="اضغط هنا للتوجه لبطاقة الصنف"/>
    <hyperlink ref="F145" location="'108'!A1" display="اضغط هنا للتوجه لبطاقة الصنف"/>
    <hyperlink ref="F146" location="'316'!A1" display="اضغط هنا للتوجه لبطاقة الصنف"/>
    <hyperlink ref="F147" location="'104'!A1" display="اضغط هنا للتوجه لبطاقة الصنف"/>
    <hyperlink ref="F148" location="'399'!A1" display="اضغط هنا للتوجه لبطاقة الصنف"/>
    <hyperlink ref="F149" location="'398'!A1" display="اضغط هنا للتوجه لبطاقة الصنف"/>
    <hyperlink ref="F150" location="'113'!A1" display="اضغط هنا للتوجه لبطاقة الصنف"/>
    <hyperlink ref="F157" location="'346'!A1" display="اضغط هنا للتوجه لبطاقة الصنف"/>
  </hyperlinks>
  <pageMargins left="0.7" right="0.7" top="0.75" bottom="0.75" header="0.3" footer="0.3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90"/>
  <sheetViews>
    <sheetView rightToLeft="1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L1" sqref="L1:L1048576"/>
    </sheetView>
  </sheetViews>
  <sheetFormatPr defaultColWidth="9" defaultRowHeight="15" x14ac:dyDescent="0.25"/>
  <cols>
    <col min="1" max="1" width="4.7109375" style="18" customWidth="1"/>
    <col min="2" max="2" width="8.42578125" style="18" customWidth="1"/>
    <col min="3" max="4" width="8.5703125" style="18" customWidth="1"/>
    <col min="5" max="5" width="11" style="44" customWidth="1"/>
    <col min="6" max="6" width="6.140625" style="18" customWidth="1"/>
    <col min="7" max="7" width="10.42578125" style="18" customWidth="1"/>
    <col min="8" max="8" width="7.140625" style="18" customWidth="1"/>
    <col min="9" max="9" width="12.5703125" style="18" customWidth="1"/>
    <col min="10" max="10" width="6.28515625" style="18" customWidth="1"/>
    <col min="11" max="11" width="18.140625" style="18" customWidth="1"/>
    <col min="12" max="12" width="0" style="14" hidden="1" customWidth="1"/>
    <col min="13" max="59" width="9" style="14"/>
    <col min="60" max="16384" width="9" style="18"/>
  </cols>
  <sheetData>
    <row r="1" spans="1:60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</row>
    <row r="2" spans="1:60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6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60" ht="22.5" customHeight="1" thickBot="1" x14ac:dyDescent="0.4">
      <c r="B4" s="20" t="s">
        <v>0</v>
      </c>
      <c r="C4" s="63">
        <v>48</v>
      </c>
      <c r="D4" s="26"/>
      <c r="E4" s="26"/>
      <c r="F4" s="26"/>
      <c r="G4" s="26"/>
      <c r="H4" s="26"/>
      <c r="I4" s="26"/>
      <c r="J4" s="26"/>
      <c r="K4" s="26"/>
    </row>
    <row r="5" spans="1:60" ht="23.25" customHeight="1" thickBot="1" x14ac:dyDescent="0.35">
      <c r="B5" s="21" t="s">
        <v>249</v>
      </c>
      <c r="C5" s="58" t="s">
        <v>497</v>
      </c>
      <c r="D5" s="59"/>
      <c r="E5" s="59"/>
      <c r="F5" s="59"/>
      <c r="G5" s="59"/>
      <c r="H5" s="60"/>
      <c r="I5" s="26"/>
      <c r="J5" s="26"/>
      <c r="K5" s="26"/>
    </row>
    <row r="6" spans="1:60" ht="15.75" thickBo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60" s="19" customFormat="1" ht="44.25" customHeight="1" x14ac:dyDescent="0.25">
      <c r="A7" s="22" t="s">
        <v>255</v>
      </c>
      <c r="B7" s="23" t="s">
        <v>254</v>
      </c>
      <c r="C7" s="23" t="s">
        <v>256</v>
      </c>
      <c r="D7" s="23" t="s">
        <v>257</v>
      </c>
      <c r="E7" s="24" t="s">
        <v>498</v>
      </c>
      <c r="F7" s="23" t="s">
        <v>3</v>
      </c>
      <c r="G7" s="23" t="s">
        <v>250</v>
      </c>
      <c r="H7" s="23" t="s">
        <v>251</v>
      </c>
      <c r="I7" s="23" t="s">
        <v>258</v>
      </c>
      <c r="J7" s="23" t="s">
        <v>259</v>
      </c>
      <c r="K7" s="27" t="s">
        <v>248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60" s="12" customFormat="1" ht="20.100000000000001" customHeight="1" x14ac:dyDescent="0.25">
      <c r="A8" s="12">
        <v>1</v>
      </c>
      <c r="C8" s="46">
        <v>100</v>
      </c>
      <c r="D8" s="46"/>
      <c r="E8" s="61">
        <f>C8-D8</f>
        <v>100</v>
      </c>
      <c r="K8" s="13"/>
      <c r="L8" s="14">
        <f>IF(AND(C8="",D8=""),"",$C$4)</f>
        <v>48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28"/>
    </row>
    <row r="9" spans="1:60" s="12" customFormat="1" ht="20.100000000000001" customHeight="1" x14ac:dyDescent="0.25">
      <c r="A9" s="12">
        <v>2</v>
      </c>
      <c r="C9" s="46">
        <v>10</v>
      </c>
      <c r="D9" s="46"/>
      <c r="E9" s="61">
        <f>IF(AND(C9="",D9=""),"",(E8+C9)-D9)</f>
        <v>110</v>
      </c>
      <c r="K9" s="13"/>
      <c r="L9" s="14">
        <f t="shared" ref="L9:L72" si="0">IF(AND(C9="",D9=""),"",$C$4)</f>
        <v>48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28"/>
    </row>
    <row r="10" spans="1:60" s="12" customFormat="1" ht="20.100000000000001" customHeight="1" x14ac:dyDescent="0.25">
      <c r="A10" s="12">
        <v>3</v>
      </c>
      <c r="C10" s="46"/>
      <c r="D10" s="46">
        <v>50</v>
      </c>
      <c r="E10" s="61">
        <f t="shared" ref="E10:E22" si="1">IF(AND(C10="",D10=""),"",(E9+C10)-D10)</f>
        <v>60</v>
      </c>
      <c r="K10" s="13"/>
      <c r="L10" s="14">
        <f t="shared" si="0"/>
        <v>48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28"/>
    </row>
    <row r="11" spans="1:60" s="12" customFormat="1" ht="20.100000000000001" customHeight="1" x14ac:dyDescent="0.25">
      <c r="A11" s="12">
        <v>4</v>
      </c>
      <c r="C11" s="46">
        <v>30</v>
      </c>
      <c r="D11" s="46"/>
      <c r="E11" s="61">
        <f t="shared" si="1"/>
        <v>90</v>
      </c>
      <c r="K11" s="13"/>
      <c r="L11" s="14">
        <f t="shared" si="0"/>
        <v>48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28"/>
    </row>
    <row r="12" spans="1:60" s="12" customFormat="1" ht="20.100000000000001" customHeight="1" x14ac:dyDescent="0.25">
      <c r="A12" s="12">
        <v>5</v>
      </c>
      <c r="C12" s="46"/>
      <c r="D12" s="46">
        <v>2</v>
      </c>
      <c r="E12" s="61">
        <f t="shared" si="1"/>
        <v>88</v>
      </c>
      <c r="K12" s="13"/>
      <c r="L12" s="14">
        <f t="shared" si="0"/>
        <v>48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28"/>
    </row>
    <row r="13" spans="1:60" s="12" customFormat="1" ht="20.100000000000001" customHeight="1" x14ac:dyDescent="0.25">
      <c r="A13" s="12">
        <v>6</v>
      </c>
      <c r="D13" s="12">
        <v>10</v>
      </c>
      <c r="E13" s="61">
        <f t="shared" si="1"/>
        <v>78</v>
      </c>
      <c r="K13" s="13"/>
      <c r="L13" s="14">
        <f t="shared" si="0"/>
        <v>48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28"/>
    </row>
    <row r="14" spans="1:60" s="12" customFormat="1" ht="20.100000000000001" customHeight="1" x14ac:dyDescent="0.25">
      <c r="A14" s="12">
        <v>7</v>
      </c>
      <c r="C14" s="12">
        <v>20</v>
      </c>
      <c r="E14" s="61">
        <f t="shared" si="1"/>
        <v>98</v>
      </c>
      <c r="K14" s="13"/>
      <c r="L14" s="14">
        <f t="shared" si="0"/>
        <v>48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28"/>
    </row>
    <row r="15" spans="1:60" s="12" customFormat="1" ht="20.100000000000001" customHeight="1" x14ac:dyDescent="0.25">
      <c r="A15" s="12">
        <v>8</v>
      </c>
      <c r="E15" s="61" t="str">
        <f t="shared" si="1"/>
        <v/>
      </c>
      <c r="K15" s="13"/>
      <c r="L15" s="14" t="str">
        <f t="shared" si="0"/>
        <v/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28"/>
    </row>
    <row r="16" spans="1:60" s="12" customFormat="1" ht="20.100000000000001" customHeight="1" x14ac:dyDescent="0.25">
      <c r="A16" s="12">
        <v>9</v>
      </c>
      <c r="E16" s="61" t="str">
        <f t="shared" si="1"/>
        <v/>
      </c>
      <c r="K16" s="13"/>
      <c r="L16" s="14" t="str">
        <f t="shared" si="0"/>
        <v/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28"/>
    </row>
    <row r="17" spans="1:60" s="12" customFormat="1" ht="20.100000000000001" customHeight="1" x14ac:dyDescent="0.25">
      <c r="A17" s="12">
        <v>10</v>
      </c>
      <c r="E17" s="61" t="str">
        <f t="shared" si="1"/>
        <v/>
      </c>
      <c r="K17" s="13"/>
      <c r="L17" s="14" t="str">
        <f t="shared" si="0"/>
        <v/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28"/>
    </row>
    <row r="18" spans="1:60" s="12" customFormat="1" ht="20.100000000000001" customHeight="1" x14ac:dyDescent="0.25">
      <c r="A18" s="12">
        <v>11</v>
      </c>
      <c r="E18" s="61" t="str">
        <f t="shared" si="1"/>
        <v/>
      </c>
      <c r="K18" s="13"/>
      <c r="L18" s="14" t="str">
        <f t="shared" si="0"/>
        <v/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28"/>
    </row>
    <row r="19" spans="1:60" s="12" customFormat="1" ht="20.100000000000001" customHeight="1" x14ac:dyDescent="0.25">
      <c r="A19" s="12">
        <v>12</v>
      </c>
      <c r="E19" s="61" t="str">
        <f t="shared" si="1"/>
        <v/>
      </c>
      <c r="K19" s="13"/>
      <c r="L19" s="14" t="str">
        <f t="shared" si="0"/>
        <v/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28"/>
    </row>
    <row r="20" spans="1:60" s="12" customFormat="1" ht="20.100000000000001" customHeight="1" x14ac:dyDescent="0.25">
      <c r="A20" s="12">
        <v>13</v>
      </c>
      <c r="E20" s="61" t="str">
        <f t="shared" si="1"/>
        <v/>
      </c>
      <c r="K20" s="13"/>
      <c r="L20" s="14" t="str">
        <f t="shared" si="0"/>
        <v/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28"/>
    </row>
    <row r="21" spans="1:60" s="12" customFormat="1" ht="20.100000000000001" customHeight="1" x14ac:dyDescent="0.25">
      <c r="A21" s="12">
        <v>14</v>
      </c>
      <c r="E21" s="61" t="str">
        <f t="shared" si="1"/>
        <v/>
      </c>
      <c r="K21" s="13"/>
      <c r="L21" s="14" t="str">
        <f t="shared" si="0"/>
        <v/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28"/>
    </row>
    <row r="22" spans="1:60" s="12" customFormat="1" ht="20.100000000000001" customHeight="1" x14ac:dyDescent="0.25">
      <c r="A22" s="12">
        <v>15</v>
      </c>
      <c r="E22" s="61" t="str">
        <f t="shared" si="1"/>
        <v/>
      </c>
      <c r="K22" s="13"/>
      <c r="L22" s="14" t="str">
        <f t="shared" si="0"/>
        <v/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28"/>
    </row>
    <row r="23" spans="1:60" s="12" customFormat="1" ht="20.100000000000001" customHeight="1" x14ac:dyDescent="0.25">
      <c r="A23" s="12">
        <v>16</v>
      </c>
      <c r="E23" s="62"/>
      <c r="K23" s="13"/>
      <c r="L23" s="14" t="str">
        <f t="shared" si="0"/>
        <v/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28"/>
    </row>
    <row r="24" spans="1:60" s="12" customFormat="1" ht="20.100000000000001" customHeight="1" x14ac:dyDescent="0.25">
      <c r="A24" s="12">
        <v>17</v>
      </c>
      <c r="E24" s="62"/>
      <c r="K24" s="13"/>
      <c r="L24" s="14" t="str">
        <f t="shared" si="0"/>
        <v/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8"/>
    </row>
    <row r="25" spans="1:60" s="12" customFormat="1" ht="20.100000000000001" customHeight="1" x14ac:dyDescent="0.25">
      <c r="A25" s="12">
        <v>18</v>
      </c>
      <c r="E25" s="62"/>
      <c r="K25" s="13"/>
      <c r="L25" s="14" t="str">
        <f t="shared" si="0"/>
        <v/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28"/>
    </row>
    <row r="26" spans="1:60" s="12" customFormat="1" ht="20.100000000000001" customHeight="1" x14ac:dyDescent="0.25">
      <c r="A26" s="12">
        <v>19</v>
      </c>
      <c r="E26" s="62"/>
      <c r="K26" s="13"/>
      <c r="L26" s="14" t="str">
        <f t="shared" si="0"/>
        <v/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28"/>
    </row>
    <row r="27" spans="1:60" s="12" customFormat="1" ht="20.100000000000001" customHeight="1" x14ac:dyDescent="0.25">
      <c r="A27" s="12">
        <v>20</v>
      </c>
      <c r="E27" s="62"/>
      <c r="K27" s="13"/>
      <c r="L27" s="14" t="str">
        <f t="shared" si="0"/>
        <v/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28"/>
    </row>
    <row r="28" spans="1:60" s="12" customFormat="1" ht="20.100000000000001" customHeight="1" x14ac:dyDescent="0.25">
      <c r="A28" s="12">
        <v>21</v>
      </c>
      <c r="E28" s="62"/>
      <c r="K28" s="13"/>
      <c r="L28" s="14" t="str">
        <f t="shared" si="0"/>
        <v/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28"/>
    </row>
    <row r="29" spans="1:60" s="12" customFormat="1" ht="20.100000000000001" customHeight="1" x14ac:dyDescent="0.25">
      <c r="A29" s="12">
        <v>22</v>
      </c>
      <c r="E29" s="62"/>
      <c r="K29" s="13"/>
      <c r="L29" s="14" t="str">
        <f t="shared" si="0"/>
        <v/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28"/>
    </row>
    <row r="30" spans="1:60" s="12" customFormat="1" ht="20.100000000000001" customHeight="1" x14ac:dyDescent="0.25">
      <c r="A30" s="12">
        <v>23</v>
      </c>
      <c r="E30" s="62"/>
      <c r="K30" s="13"/>
      <c r="L30" s="14" t="str">
        <f t="shared" si="0"/>
        <v/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28"/>
    </row>
    <row r="31" spans="1:60" s="12" customFormat="1" ht="20.100000000000001" customHeight="1" x14ac:dyDescent="0.25">
      <c r="A31" s="12">
        <v>24</v>
      </c>
      <c r="E31" s="62"/>
      <c r="K31" s="13"/>
      <c r="L31" s="14" t="str">
        <f t="shared" si="0"/>
        <v/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28"/>
    </row>
    <row r="32" spans="1:60" s="12" customFormat="1" ht="20.100000000000001" customHeight="1" x14ac:dyDescent="0.25">
      <c r="A32" s="12">
        <v>25</v>
      </c>
      <c r="E32" s="62"/>
      <c r="K32" s="13"/>
      <c r="L32" s="14" t="str">
        <f t="shared" si="0"/>
        <v/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28"/>
    </row>
    <row r="33" spans="1:60" s="12" customFormat="1" ht="20.100000000000001" customHeight="1" x14ac:dyDescent="0.25">
      <c r="A33" s="12">
        <v>26</v>
      </c>
      <c r="E33" s="62"/>
      <c r="K33" s="13"/>
      <c r="L33" s="14" t="str">
        <f t="shared" si="0"/>
        <v/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28"/>
    </row>
    <row r="34" spans="1:60" s="12" customFormat="1" ht="20.100000000000001" customHeight="1" x14ac:dyDescent="0.25">
      <c r="A34" s="12">
        <v>27</v>
      </c>
      <c r="E34" s="62"/>
      <c r="K34" s="13"/>
      <c r="L34" s="14" t="str">
        <f t="shared" si="0"/>
        <v/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28"/>
    </row>
    <row r="35" spans="1:60" s="12" customFormat="1" ht="20.100000000000001" customHeight="1" x14ac:dyDescent="0.25">
      <c r="A35" s="12">
        <v>28</v>
      </c>
      <c r="E35" s="62"/>
      <c r="K35" s="13"/>
      <c r="L35" s="14" t="str">
        <f t="shared" si="0"/>
        <v/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28"/>
    </row>
    <row r="36" spans="1:60" s="12" customFormat="1" ht="20.100000000000001" customHeight="1" x14ac:dyDescent="0.25">
      <c r="A36" s="12">
        <v>29</v>
      </c>
      <c r="E36" s="62"/>
      <c r="K36" s="13"/>
      <c r="L36" s="14" t="str">
        <f t="shared" si="0"/>
        <v/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28"/>
    </row>
    <row r="37" spans="1:60" s="12" customFormat="1" ht="20.100000000000001" customHeight="1" x14ac:dyDescent="0.25">
      <c r="A37" s="12">
        <v>30</v>
      </c>
      <c r="E37" s="62"/>
      <c r="K37" s="13"/>
      <c r="L37" s="14" t="str">
        <f t="shared" si="0"/>
        <v/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28"/>
    </row>
    <row r="38" spans="1:60" s="12" customFormat="1" ht="20.100000000000001" customHeight="1" x14ac:dyDescent="0.25">
      <c r="A38" s="12">
        <v>31</v>
      </c>
      <c r="E38" s="62"/>
      <c r="K38" s="13"/>
      <c r="L38" s="14" t="str">
        <f t="shared" si="0"/>
        <v/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28"/>
    </row>
    <row r="39" spans="1:60" s="12" customFormat="1" ht="20.100000000000001" customHeight="1" x14ac:dyDescent="0.25">
      <c r="A39" s="12">
        <v>32</v>
      </c>
      <c r="E39" s="62"/>
      <c r="K39" s="13"/>
      <c r="L39" s="14" t="str">
        <f t="shared" si="0"/>
        <v/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28"/>
    </row>
    <row r="40" spans="1:60" s="12" customFormat="1" ht="20.100000000000001" customHeight="1" x14ac:dyDescent="0.25">
      <c r="A40" s="12">
        <v>33</v>
      </c>
      <c r="E40" s="62"/>
      <c r="K40" s="13"/>
      <c r="L40" s="14" t="str">
        <f t="shared" si="0"/>
        <v/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28"/>
    </row>
    <row r="41" spans="1:60" s="12" customFormat="1" ht="20.100000000000001" customHeight="1" x14ac:dyDescent="0.25">
      <c r="A41" s="12">
        <v>34</v>
      </c>
      <c r="E41" s="62"/>
      <c r="K41" s="13"/>
      <c r="L41" s="14" t="str">
        <f t="shared" si="0"/>
        <v/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28"/>
    </row>
    <row r="42" spans="1:60" s="12" customFormat="1" ht="20.100000000000001" customHeight="1" x14ac:dyDescent="0.25">
      <c r="A42" s="12">
        <v>35</v>
      </c>
      <c r="E42" s="62"/>
      <c r="K42" s="13"/>
      <c r="L42" s="14" t="str">
        <f t="shared" si="0"/>
        <v/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28"/>
    </row>
    <row r="43" spans="1:60" s="12" customFormat="1" ht="20.100000000000001" customHeight="1" x14ac:dyDescent="0.25">
      <c r="A43" s="12">
        <v>36</v>
      </c>
      <c r="E43" s="62"/>
      <c r="K43" s="13"/>
      <c r="L43" s="14" t="str">
        <f t="shared" si="0"/>
        <v/>
      </c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28"/>
    </row>
    <row r="44" spans="1:60" s="12" customFormat="1" ht="20.100000000000001" customHeight="1" x14ac:dyDescent="0.25">
      <c r="A44" s="12">
        <v>37</v>
      </c>
      <c r="E44" s="62"/>
      <c r="K44" s="13"/>
      <c r="L44" s="14" t="str">
        <f t="shared" si="0"/>
        <v/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28"/>
    </row>
    <row r="45" spans="1:60" s="12" customFormat="1" ht="20.100000000000001" customHeight="1" x14ac:dyDescent="0.25">
      <c r="A45" s="12">
        <v>38</v>
      </c>
      <c r="E45" s="62"/>
      <c r="K45" s="13"/>
      <c r="L45" s="14" t="str">
        <f t="shared" si="0"/>
        <v/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28"/>
    </row>
    <row r="46" spans="1:60" s="12" customFormat="1" ht="20.100000000000001" customHeight="1" x14ac:dyDescent="0.25">
      <c r="A46" s="12">
        <v>39</v>
      </c>
      <c r="E46" s="62"/>
      <c r="K46" s="13"/>
      <c r="L46" s="14" t="str">
        <f t="shared" si="0"/>
        <v/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28"/>
    </row>
    <row r="47" spans="1:60" s="12" customFormat="1" ht="20.100000000000001" customHeight="1" x14ac:dyDescent="0.25">
      <c r="A47" s="12">
        <v>40</v>
      </c>
      <c r="E47" s="62"/>
      <c r="K47" s="13"/>
      <c r="L47" s="14" t="str">
        <f t="shared" si="0"/>
        <v/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28"/>
    </row>
    <row r="48" spans="1:60" s="12" customFormat="1" ht="20.100000000000001" customHeight="1" x14ac:dyDescent="0.25">
      <c r="A48" s="12">
        <v>41</v>
      </c>
      <c r="E48" s="62"/>
      <c r="K48" s="13"/>
      <c r="L48" s="14" t="str">
        <f t="shared" si="0"/>
        <v/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28"/>
    </row>
    <row r="49" spans="1:60" s="12" customFormat="1" ht="20.100000000000001" customHeight="1" x14ac:dyDescent="0.25">
      <c r="A49" s="12">
        <v>42</v>
      </c>
      <c r="E49" s="62"/>
      <c r="K49" s="13"/>
      <c r="L49" s="14" t="str">
        <f t="shared" si="0"/>
        <v/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28"/>
    </row>
    <row r="50" spans="1:60" s="12" customFormat="1" ht="20.100000000000001" customHeight="1" x14ac:dyDescent="0.25">
      <c r="A50" s="12">
        <v>43</v>
      </c>
      <c r="E50" s="62"/>
      <c r="K50" s="13"/>
      <c r="L50" s="14" t="str">
        <f t="shared" si="0"/>
        <v/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28"/>
    </row>
    <row r="51" spans="1:60" s="12" customFormat="1" ht="20.100000000000001" customHeight="1" x14ac:dyDescent="0.25">
      <c r="A51" s="12">
        <v>44</v>
      </c>
      <c r="E51" s="62"/>
      <c r="K51" s="13"/>
      <c r="L51" s="14" t="str">
        <f t="shared" si="0"/>
        <v/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28"/>
    </row>
    <row r="52" spans="1:60" s="12" customFormat="1" ht="20.100000000000001" customHeight="1" x14ac:dyDescent="0.25">
      <c r="A52" s="12">
        <v>45</v>
      </c>
      <c r="E52" s="62"/>
      <c r="K52" s="13"/>
      <c r="L52" s="14" t="str">
        <f t="shared" si="0"/>
        <v/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28"/>
    </row>
    <row r="53" spans="1:60" s="12" customFormat="1" ht="20.100000000000001" customHeight="1" x14ac:dyDescent="0.25">
      <c r="A53" s="12">
        <v>46</v>
      </c>
      <c r="E53" s="62"/>
      <c r="K53" s="13"/>
      <c r="L53" s="14" t="str">
        <f t="shared" si="0"/>
        <v/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28"/>
    </row>
    <row r="54" spans="1:60" s="12" customFormat="1" ht="20.100000000000001" customHeight="1" x14ac:dyDescent="0.25">
      <c r="A54" s="12">
        <v>47</v>
      </c>
      <c r="E54" s="62"/>
      <c r="K54" s="13"/>
      <c r="L54" s="14" t="str">
        <f t="shared" si="0"/>
        <v/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28"/>
    </row>
    <row r="55" spans="1:60" s="12" customFormat="1" ht="20.100000000000001" customHeight="1" x14ac:dyDescent="0.25">
      <c r="A55" s="12">
        <v>48</v>
      </c>
      <c r="E55" s="62"/>
      <c r="K55" s="13"/>
      <c r="L55" s="14" t="str">
        <f t="shared" si="0"/>
        <v/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28"/>
    </row>
    <row r="56" spans="1:60" s="12" customFormat="1" ht="20.100000000000001" customHeight="1" x14ac:dyDescent="0.25">
      <c r="A56" s="12">
        <v>49</v>
      </c>
      <c r="E56" s="62"/>
      <c r="K56" s="13"/>
      <c r="L56" s="14" t="str">
        <f t="shared" si="0"/>
        <v/>
      </c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28"/>
    </row>
    <row r="57" spans="1:60" s="12" customFormat="1" ht="20.100000000000001" customHeight="1" x14ac:dyDescent="0.25">
      <c r="A57" s="12">
        <v>50</v>
      </c>
      <c r="E57" s="62"/>
      <c r="K57" s="13"/>
      <c r="L57" s="14" t="str">
        <f t="shared" si="0"/>
        <v/>
      </c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28"/>
    </row>
    <row r="58" spans="1:60" s="12" customFormat="1" ht="20.100000000000001" customHeight="1" x14ac:dyDescent="0.25">
      <c r="A58" s="12">
        <v>51</v>
      </c>
      <c r="E58" s="62"/>
      <c r="K58" s="13"/>
      <c r="L58" s="14" t="str">
        <f t="shared" si="0"/>
        <v/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28"/>
    </row>
    <row r="59" spans="1:60" s="12" customFormat="1" ht="20.100000000000001" customHeight="1" x14ac:dyDescent="0.25">
      <c r="A59" s="12">
        <v>52</v>
      </c>
      <c r="E59" s="62"/>
      <c r="K59" s="13"/>
      <c r="L59" s="14" t="str">
        <f t="shared" si="0"/>
        <v/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28"/>
    </row>
    <row r="60" spans="1:60" s="12" customFormat="1" ht="20.100000000000001" customHeight="1" x14ac:dyDescent="0.25">
      <c r="A60" s="12">
        <v>53</v>
      </c>
      <c r="E60" s="62"/>
      <c r="K60" s="13"/>
      <c r="L60" s="14" t="str">
        <f t="shared" si="0"/>
        <v/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28"/>
    </row>
    <row r="61" spans="1:60" s="12" customFormat="1" ht="20.100000000000001" customHeight="1" x14ac:dyDescent="0.25">
      <c r="A61" s="12">
        <v>54</v>
      </c>
      <c r="E61" s="62"/>
      <c r="K61" s="13"/>
      <c r="L61" s="14" t="str">
        <f t="shared" si="0"/>
        <v/>
      </c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28"/>
    </row>
    <row r="62" spans="1:60" s="12" customFormat="1" ht="20.100000000000001" customHeight="1" x14ac:dyDescent="0.25">
      <c r="A62" s="12">
        <v>55</v>
      </c>
      <c r="E62" s="62"/>
      <c r="K62" s="13"/>
      <c r="L62" s="14" t="str">
        <f t="shared" si="0"/>
        <v/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28"/>
    </row>
    <row r="63" spans="1:60" s="12" customFormat="1" ht="20.100000000000001" customHeight="1" x14ac:dyDescent="0.25">
      <c r="A63" s="12">
        <v>56</v>
      </c>
      <c r="E63" s="62"/>
      <c r="K63" s="13"/>
      <c r="L63" s="14" t="str">
        <f t="shared" si="0"/>
        <v/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28"/>
    </row>
    <row r="64" spans="1:60" s="12" customFormat="1" ht="20.100000000000001" customHeight="1" x14ac:dyDescent="0.25">
      <c r="A64" s="12">
        <v>57</v>
      </c>
      <c r="E64" s="62"/>
      <c r="K64" s="13"/>
      <c r="L64" s="14" t="str">
        <f t="shared" si="0"/>
        <v/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28"/>
    </row>
    <row r="65" spans="1:60" s="12" customFormat="1" ht="20.100000000000001" customHeight="1" x14ac:dyDescent="0.25">
      <c r="A65" s="12">
        <v>58</v>
      </c>
      <c r="E65" s="62"/>
      <c r="K65" s="13"/>
      <c r="L65" s="14" t="str">
        <f t="shared" si="0"/>
        <v/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28"/>
    </row>
    <row r="66" spans="1:60" s="12" customFormat="1" ht="20.100000000000001" customHeight="1" x14ac:dyDescent="0.25">
      <c r="A66" s="12">
        <v>59</v>
      </c>
      <c r="E66" s="62"/>
      <c r="K66" s="13"/>
      <c r="L66" s="14" t="str">
        <f t="shared" si="0"/>
        <v/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28"/>
    </row>
    <row r="67" spans="1:60" s="12" customFormat="1" ht="20.100000000000001" customHeight="1" x14ac:dyDescent="0.25">
      <c r="A67" s="12">
        <v>60</v>
      </c>
      <c r="E67" s="62"/>
      <c r="K67" s="13"/>
      <c r="L67" s="14" t="str">
        <f t="shared" si="0"/>
        <v/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28"/>
    </row>
    <row r="68" spans="1:60" s="12" customFormat="1" ht="20.100000000000001" customHeight="1" x14ac:dyDescent="0.25">
      <c r="A68" s="12">
        <v>61</v>
      </c>
      <c r="E68" s="62"/>
      <c r="K68" s="13"/>
      <c r="L68" s="14" t="str">
        <f t="shared" si="0"/>
        <v/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28"/>
    </row>
    <row r="69" spans="1:60" s="12" customFormat="1" ht="20.100000000000001" customHeight="1" x14ac:dyDescent="0.25">
      <c r="A69" s="12">
        <v>62</v>
      </c>
      <c r="E69" s="62"/>
      <c r="K69" s="13"/>
      <c r="L69" s="14" t="str">
        <f t="shared" si="0"/>
        <v/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28"/>
    </row>
    <row r="70" spans="1:60" s="12" customFormat="1" ht="20.100000000000001" customHeight="1" x14ac:dyDescent="0.25">
      <c r="A70" s="12">
        <v>63</v>
      </c>
      <c r="E70" s="62"/>
      <c r="K70" s="13"/>
      <c r="L70" s="14" t="str">
        <f t="shared" si="0"/>
        <v/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28"/>
    </row>
    <row r="71" spans="1:60" s="12" customFormat="1" ht="20.100000000000001" customHeight="1" x14ac:dyDescent="0.25">
      <c r="A71" s="12">
        <v>64</v>
      </c>
      <c r="E71" s="62"/>
      <c r="K71" s="13"/>
      <c r="L71" s="14" t="str">
        <f t="shared" si="0"/>
        <v/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28"/>
    </row>
    <row r="72" spans="1:60" s="12" customFormat="1" ht="20.100000000000001" customHeight="1" x14ac:dyDescent="0.25">
      <c r="A72" s="12">
        <v>65</v>
      </c>
      <c r="E72" s="62"/>
      <c r="K72" s="13"/>
      <c r="L72" s="14" t="str">
        <f t="shared" si="0"/>
        <v/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28"/>
    </row>
    <row r="73" spans="1:60" s="12" customFormat="1" ht="20.100000000000001" customHeight="1" x14ac:dyDescent="0.25">
      <c r="A73" s="12">
        <v>66</v>
      </c>
      <c r="E73" s="62"/>
      <c r="K73" s="13"/>
      <c r="L73" s="14" t="str">
        <f t="shared" ref="L73:L136" si="2">IF(AND(C73="",D73=""),"",$C$4)</f>
        <v/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28"/>
    </row>
    <row r="74" spans="1:60" s="12" customFormat="1" ht="20.100000000000001" customHeight="1" x14ac:dyDescent="0.25">
      <c r="A74" s="12">
        <v>67</v>
      </c>
      <c r="E74" s="62"/>
      <c r="K74" s="13"/>
      <c r="L74" s="14" t="str">
        <f t="shared" si="2"/>
        <v/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28"/>
    </row>
    <row r="75" spans="1:60" s="12" customFormat="1" ht="20.100000000000001" customHeight="1" x14ac:dyDescent="0.25">
      <c r="A75" s="12">
        <v>68</v>
      </c>
      <c r="E75" s="62"/>
      <c r="K75" s="13"/>
      <c r="L75" s="14" t="str">
        <f t="shared" si="2"/>
        <v/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28"/>
    </row>
    <row r="76" spans="1:60" s="12" customFormat="1" ht="20.100000000000001" customHeight="1" x14ac:dyDescent="0.25">
      <c r="A76" s="12">
        <v>69</v>
      </c>
      <c r="E76" s="62"/>
      <c r="K76" s="13"/>
      <c r="L76" s="14" t="str">
        <f t="shared" si="2"/>
        <v/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28"/>
    </row>
    <row r="77" spans="1:60" s="12" customFormat="1" ht="20.100000000000001" customHeight="1" x14ac:dyDescent="0.25">
      <c r="A77" s="12">
        <v>70</v>
      </c>
      <c r="E77" s="62"/>
      <c r="K77" s="13"/>
      <c r="L77" s="14" t="str">
        <f t="shared" si="2"/>
        <v/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28"/>
    </row>
    <row r="78" spans="1:60" s="12" customFormat="1" ht="20.100000000000001" customHeight="1" x14ac:dyDescent="0.25">
      <c r="A78" s="12">
        <v>71</v>
      </c>
      <c r="E78" s="62"/>
      <c r="K78" s="13"/>
      <c r="L78" s="14" t="str">
        <f t="shared" si="2"/>
        <v/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28"/>
    </row>
    <row r="79" spans="1:60" s="12" customFormat="1" ht="20.100000000000001" customHeight="1" x14ac:dyDescent="0.25">
      <c r="A79" s="12">
        <v>72</v>
      </c>
      <c r="E79" s="62"/>
      <c r="K79" s="13"/>
      <c r="L79" s="14" t="str">
        <f t="shared" si="2"/>
        <v/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28"/>
    </row>
    <row r="80" spans="1:60" s="12" customFormat="1" ht="20.100000000000001" customHeight="1" x14ac:dyDescent="0.25">
      <c r="A80" s="12">
        <v>73</v>
      </c>
      <c r="E80" s="62"/>
      <c r="K80" s="13"/>
      <c r="L80" s="14" t="str">
        <f t="shared" si="2"/>
        <v/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28"/>
    </row>
    <row r="81" spans="1:60" s="12" customFormat="1" ht="20.100000000000001" customHeight="1" x14ac:dyDescent="0.25">
      <c r="A81" s="12">
        <v>74</v>
      </c>
      <c r="E81" s="62"/>
      <c r="K81" s="13"/>
      <c r="L81" s="14" t="str">
        <f t="shared" si="2"/>
        <v/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28"/>
    </row>
    <row r="82" spans="1:60" s="12" customFormat="1" ht="20.100000000000001" customHeight="1" x14ac:dyDescent="0.25">
      <c r="A82" s="12">
        <v>75</v>
      </c>
      <c r="E82" s="62"/>
      <c r="K82" s="13"/>
      <c r="L82" s="14" t="str">
        <f t="shared" si="2"/>
        <v/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28"/>
    </row>
    <row r="83" spans="1:60" s="12" customFormat="1" ht="20.100000000000001" customHeight="1" x14ac:dyDescent="0.25">
      <c r="A83" s="12">
        <v>76</v>
      </c>
      <c r="E83" s="62"/>
      <c r="K83" s="13"/>
      <c r="L83" s="14" t="str">
        <f t="shared" si="2"/>
        <v/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28"/>
    </row>
    <row r="84" spans="1:60" s="12" customFormat="1" ht="20.100000000000001" customHeight="1" x14ac:dyDescent="0.25">
      <c r="A84" s="12">
        <v>77</v>
      </c>
      <c r="E84" s="62"/>
      <c r="K84" s="13"/>
      <c r="L84" s="14" t="str">
        <f t="shared" si="2"/>
        <v/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28"/>
    </row>
    <row r="85" spans="1:60" s="12" customFormat="1" ht="20.100000000000001" customHeight="1" x14ac:dyDescent="0.25">
      <c r="A85" s="12">
        <v>78</v>
      </c>
      <c r="E85" s="62"/>
      <c r="K85" s="13"/>
      <c r="L85" s="14" t="str">
        <f t="shared" si="2"/>
        <v/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28"/>
    </row>
    <row r="86" spans="1:60" s="12" customFormat="1" ht="20.100000000000001" customHeight="1" x14ac:dyDescent="0.25">
      <c r="A86" s="12">
        <v>79</v>
      </c>
      <c r="E86" s="62"/>
      <c r="K86" s="13"/>
      <c r="L86" s="14" t="str">
        <f t="shared" si="2"/>
        <v/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28"/>
    </row>
    <row r="87" spans="1:60" s="12" customFormat="1" ht="20.100000000000001" customHeight="1" x14ac:dyDescent="0.25">
      <c r="A87" s="12">
        <v>80</v>
      </c>
      <c r="E87" s="62"/>
      <c r="K87" s="13"/>
      <c r="L87" s="14" t="str">
        <f t="shared" si="2"/>
        <v/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28"/>
    </row>
    <row r="88" spans="1:60" s="12" customFormat="1" ht="20.100000000000001" customHeight="1" x14ac:dyDescent="0.25">
      <c r="A88" s="12">
        <v>81</v>
      </c>
      <c r="E88" s="62"/>
      <c r="K88" s="13"/>
      <c r="L88" s="14" t="str">
        <f t="shared" si="2"/>
        <v/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28"/>
    </row>
    <row r="89" spans="1:60" s="12" customFormat="1" ht="20.100000000000001" customHeight="1" x14ac:dyDescent="0.25">
      <c r="A89" s="12">
        <v>82</v>
      </c>
      <c r="E89" s="62"/>
      <c r="K89" s="13"/>
      <c r="L89" s="14" t="str">
        <f t="shared" si="2"/>
        <v/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28"/>
    </row>
    <row r="90" spans="1:60" s="12" customFormat="1" ht="20.100000000000001" customHeight="1" x14ac:dyDescent="0.25">
      <c r="A90" s="12">
        <v>83</v>
      </c>
      <c r="E90" s="62"/>
      <c r="K90" s="13"/>
      <c r="L90" s="14" t="str">
        <f t="shared" si="2"/>
        <v/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28"/>
    </row>
    <row r="91" spans="1:60" s="12" customFormat="1" ht="20.100000000000001" customHeight="1" x14ac:dyDescent="0.25">
      <c r="A91" s="12">
        <v>84</v>
      </c>
      <c r="E91" s="62"/>
      <c r="K91" s="13"/>
      <c r="L91" s="14" t="str">
        <f t="shared" si="2"/>
        <v/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28"/>
    </row>
    <row r="92" spans="1:60" s="12" customFormat="1" ht="20.100000000000001" customHeight="1" x14ac:dyDescent="0.25">
      <c r="A92" s="12">
        <v>85</v>
      </c>
      <c r="E92" s="62"/>
      <c r="K92" s="13"/>
      <c r="L92" s="14" t="str">
        <f t="shared" si="2"/>
        <v/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28"/>
    </row>
    <row r="93" spans="1:60" s="12" customFormat="1" ht="20.100000000000001" customHeight="1" x14ac:dyDescent="0.25">
      <c r="A93" s="12">
        <v>86</v>
      </c>
      <c r="E93" s="62"/>
      <c r="K93" s="13"/>
      <c r="L93" s="14" t="str">
        <f t="shared" si="2"/>
        <v/>
      </c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28"/>
    </row>
    <row r="94" spans="1:60" s="12" customFormat="1" ht="20.100000000000001" customHeight="1" x14ac:dyDescent="0.25">
      <c r="A94" s="12">
        <v>87</v>
      </c>
      <c r="E94" s="62"/>
      <c r="K94" s="13"/>
      <c r="L94" s="14" t="str">
        <f t="shared" si="2"/>
        <v/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28"/>
    </row>
    <row r="95" spans="1:60" s="12" customFormat="1" ht="20.100000000000001" customHeight="1" x14ac:dyDescent="0.25">
      <c r="A95" s="12">
        <v>88</v>
      </c>
      <c r="E95" s="62"/>
      <c r="K95" s="13"/>
      <c r="L95" s="14" t="str">
        <f t="shared" si="2"/>
        <v/>
      </c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28"/>
    </row>
    <row r="96" spans="1:60" s="12" customFormat="1" ht="20.100000000000001" customHeight="1" x14ac:dyDescent="0.25">
      <c r="A96" s="12">
        <v>89</v>
      </c>
      <c r="E96" s="62"/>
      <c r="K96" s="13"/>
      <c r="L96" s="14" t="str">
        <f t="shared" si="2"/>
        <v/>
      </c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28"/>
    </row>
    <row r="97" spans="1:60" s="12" customFormat="1" ht="20.100000000000001" customHeight="1" x14ac:dyDescent="0.25">
      <c r="A97" s="12">
        <v>90</v>
      </c>
      <c r="E97" s="62"/>
      <c r="K97" s="13"/>
      <c r="L97" s="14" t="str">
        <f t="shared" si="2"/>
        <v/>
      </c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28"/>
    </row>
    <row r="98" spans="1:60" s="12" customFormat="1" ht="20.100000000000001" customHeight="1" x14ac:dyDescent="0.25">
      <c r="A98" s="12">
        <v>91</v>
      </c>
      <c r="E98" s="62"/>
      <c r="K98" s="13"/>
      <c r="L98" s="14" t="str">
        <f t="shared" si="2"/>
        <v/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28"/>
    </row>
    <row r="99" spans="1:60" s="12" customFormat="1" ht="20.100000000000001" customHeight="1" x14ac:dyDescent="0.25">
      <c r="A99" s="12">
        <v>92</v>
      </c>
      <c r="E99" s="62"/>
      <c r="K99" s="13"/>
      <c r="L99" s="14" t="str">
        <f t="shared" si="2"/>
        <v/>
      </c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28"/>
    </row>
    <row r="100" spans="1:60" s="12" customFormat="1" ht="20.100000000000001" customHeight="1" x14ac:dyDescent="0.25">
      <c r="A100" s="12">
        <v>93</v>
      </c>
      <c r="E100" s="62"/>
      <c r="K100" s="13"/>
      <c r="L100" s="14" t="str">
        <f t="shared" si="2"/>
        <v/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28"/>
    </row>
    <row r="101" spans="1:60" s="12" customFormat="1" ht="20.100000000000001" customHeight="1" x14ac:dyDescent="0.25">
      <c r="A101" s="12">
        <v>94</v>
      </c>
      <c r="E101" s="62"/>
      <c r="K101" s="13"/>
      <c r="L101" s="14" t="str">
        <f t="shared" si="2"/>
        <v/>
      </c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28"/>
    </row>
    <row r="102" spans="1:60" s="12" customFormat="1" ht="20.100000000000001" customHeight="1" x14ac:dyDescent="0.25">
      <c r="A102" s="12">
        <v>95</v>
      </c>
      <c r="E102" s="62"/>
      <c r="K102" s="13"/>
      <c r="L102" s="14" t="str">
        <f t="shared" si="2"/>
        <v/>
      </c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28"/>
    </row>
    <row r="103" spans="1:60" s="12" customFormat="1" ht="20.100000000000001" customHeight="1" x14ac:dyDescent="0.25">
      <c r="A103" s="12">
        <v>96</v>
      </c>
      <c r="E103" s="62"/>
      <c r="K103" s="13"/>
      <c r="L103" s="14" t="str">
        <f t="shared" si="2"/>
        <v/>
      </c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28"/>
    </row>
    <row r="104" spans="1:60" s="12" customFormat="1" ht="20.100000000000001" customHeight="1" x14ac:dyDescent="0.25">
      <c r="A104" s="12">
        <v>97</v>
      </c>
      <c r="E104" s="62"/>
      <c r="K104" s="13"/>
      <c r="L104" s="14" t="str">
        <f t="shared" si="2"/>
        <v/>
      </c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28"/>
    </row>
    <row r="105" spans="1:60" s="12" customFormat="1" ht="20.100000000000001" customHeight="1" x14ac:dyDescent="0.25">
      <c r="A105" s="12">
        <v>98</v>
      </c>
      <c r="E105" s="62"/>
      <c r="K105" s="13"/>
      <c r="L105" s="14" t="str">
        <f t="shared" si="2"/>
        <v/>
      </c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28"/>
    </row>
    <row r="106" spans="1:60" s="12" customFormat="1" ht="20.100000000000001" customHeight="1" x14ac:dyDescent="0.25">
      <c r="A106" s="12">
        <v>99</v>
      </c>
      <c r="E106" s="62"/>
      <c r="K106" s="13"/>
      <c r="L106" s="14" t="str">
        <f t="shared" si="2"/>
        <v/>
      </c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28"/>
    </row>
    <row r="107" spans="1:60" s="12" customFormat="1" ht="20.100000000000001" customHeight="1" x14ac:dyDescent="0.25">
      <c r="A107" s="12">
        <v>100</v>
      </c>
      <c r="E107" s="62"/>
      <c r="K107" s="13"/>
      <c r="L107" s="14" t="str">
        <f t="shared" si="2"/>
        <v/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28"/>
    </row>
    <row r="108" spans="1:60" s="12" customFormat="1" ht="20.100000000000001" customHeight="1" x14ac:dyDescent="0.25">
      <c r="A108" s="12">
        <v>101</v>
      </c>
      <c r="E108" s="62"/>
      <c r="K108" s="13"/>
      <c r="L108" s="14" t="str">
        <f t="shared" si="2"/>
        <v/>
      </c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28"/>
    </row>
    <row r="109" spans="1:60" s="12" customFormat="1" ht="20.100000000000001" customHeight="1" x14ac:dyDescent="0.25">
      <c r="A109" s="12">
        <v>102</v>
      </c>
      <c r="E109" s="62"/>
      <c r="K109" s="13"/>
      <c r="L109" s="14" t="str">
        <f t="shared" si="2"/>
        <v/>
      </c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28"/>
    </row>
    <row r="110" spans="1:60" s="12" customFormat="1" ht="20.100000000000001" customHeight="1" x14ac:dyDescent="0.25">
      <c r="A110" s="12">
        <v>103</v>
      </c>
      <c r="E110" s="62"/>
      <c r="K110" s="13"/>
      <c r="L110" s="14" t="str">
        <f t="shared" si="2"/>
        <v/>
      </c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28"/>
    </row>
    <row r="111" spans="1:60" s="12" customFormat="1" ht="20.100000000000001" customHeight="1" x14ac:dyDescent="0.25">
      <c r="A111" s="12">
        <v>104</v>
      </c>
      <c r="E111" s="62"/>
      <c r="K111" s="13"/>
      <c r="L111" s="14" t="str">
        <f t="shared" si="2"/>
        <v/>
      </c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28"/>
    </row>
    <row r="112" spans="1:60" s="12" customFormat="1" ht="20.100000000000001" customHeight="1" x14ac:dyDescent="0.25">
      <c r="A112" s="12">
        <v>105</v>
      </c>
      <c r="E112" s="62"/>
      <c r="K112" s="13"/>
      <c r="L112" s="14" t="str">
        <f t="shared" si="2"/>
        <v/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28"/>
    </row>
    <row r="113" spans="1:60" s="12" customFormat="1" ht="20.100000000000001" customHeight="1" x14ac:dyDescent="0.25">
      <c r="A113" s="12">
        <v>106</v>
      </c>
      <c r="E113" s="62"/>
      <c r="K113" s="13"/>
      <c r="L113" s="14" t="str">
        <f t="shared" si="2"/>
        <v/>
      </c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28"/>
    </row>
    <row r="114" spans="1:60" s="12" customFormat="1" ht="20.100000000000001" customHeight="1" x14ac:dyDescent="0.25">
      <c r="A114" s="12">
        <v>107</v>
      </c>
      <c r="E114" s="62"/>
      <c r="K114" s="13"/>
      <c r="L114" s="14" t="str">
        <f t="shared" si="2"/>
        <v/>
      </c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28"/>
    </row>
    <row r="115" spans="1:60" s="12" customFormat="1" ht="20.100000000000001" customHeight="1" x14ac:dyDescent="0.25">
      <c r="A115" s="12">
        <v>108</v>
      </c>
      <c r="E115" s="62"/>
      <c r="K115" s="13"/>
      <c r="L115" s="14" t="str">
        <f t="shared" si="2"/>
        <v/>
      </c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28"/>
    </row>
    <row r="116" spans="1:60" s="12" customFormat="1" ht="20.100000000000001" customHeight="1" x14ac:dyDescent="0.25">
      <c r="A116" s="12">
        <v>109</v>
      </c>
      <c r="E116" s="62"/>
      <c r="K116" s="13"/>
      <c r="L116" s="14" t="str">
        <f t="shared" si="2"/>
        <v/>
      </c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28"/>
    </row>
    <row r="117" spans="1:60" s="12" customFormat="1" ht="20.100000000000001" customHeight="1" x14ac:dyDescent="0.25">
      <c r="A117" s="12">
        <v>110</v>
      </c>
      <c r="E117" s="62"/>
      <c r="K117" s="13"/>
      <c r="L117" s="14" t="str">
        <f t="shared" si="2"/>
        <v/>
      </c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28"/>
    </row>
    <row r="118" spans="1:60" s="12" customFormat="1" ht="20.100000000000001" customHeight="1" x14ac:dyDescent="0.25">
      <c r="A118" s="12">
        <v>111</v>
      </c>
      <c r="E118" s="62"/>
      <c r="K118" s="13"/>
      <c r="L118" s="14" t="str">
        <f t="shared" si="2"/>
        <v/>
      </c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28"/>
    </row>
    <row r="119" spans="1:60" s="12" customFormat="1" ht="20.100000000000001" customHeight="1" x14ac:dyDescent="0.25">
      <c r="A119" s="12">
        <v>112</v>
      </c>
      <c r="E119" s="62"/>
      <c r="K119" s="13"/>
      <c r="L119" s="14" t="str">
        <f t="shared" si="2"/>
        <v/>
      </c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28"/>
    </row>
    <row r="120" spans="1:60" s="12" customFormat="1" ht="20.100000000000001" customHeight="1" x14ac:dyDescent="0.25">
      <c r="A120" s="12">
        <v>113</v>
      </c>
      <c r="E120" s="62"/>
      <c r="K120" s="13"/>
      <c r="L120" s="14" t="str">
        <f t="shared" si="2"/>
        <v/>
      </c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28"/>
    </row>
    <row r="121" spans="1:60" s="12" customFormat="1" ht="20.100000000000001" customHeight="1" x14ac:dyDescent="0.25">
      <c r="A121" s="12">
        <v>114</v>
      </c>
      <c r="E121" s="62"/>
      <c r="K121" s="13"/>
      <c r="L121" s="14" t="str">
        <f t="shared" si="2"/>
        <v/>
      </c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28"/>
    </row>
    <row r="122" spans="1:60" s="12" customFormat="1" ht="20.100000000000001" customHeight="1" x14ac:dyDescent="0.25">
      <c r="A122" s="12">
        <v>115</v>
      </c>
      <c r="E122" s="62"/>
      <c r="K122" s="13"/>
      <c r="L122" s="14" t="str">
        <f t="shared" si="2"/>
        <v/>
      </c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28"/>
    </row>
    <row r="123" spans="1:60" s="12" customFormat="1" ht="20.100000000000001" customHeight="1" x14ac:dyDescent="0.25">
      <c r="A123" s="12">
        <v>116</v>
      </c>
      <c r="E123" s="62"/>
      <c r="K123" s="13"/>
      <c r="L123" s="14" t="str">
        <f t="shared" si="2"/>
        <v/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28"/>
    </row>
    <row r="124" spans="1:60" s="12" customFormat="1" ht="20.100000000000001" customHeight="1" x14ac:dyDescent="0.25">
      <c r="A124" s="12">
        <v>117</v>
      </c>
      <c r="E124" s="62"/>
      <c r="K124" s="13"/>
      <c r="L124" s="14" t="str">
        <f t="shared" si="2"/>
        <v/>
      </c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28"/>
    </row>
    <row r="125" spans="1:60" s="12" customFormat="1" ht="20.100000000000001" customHeight="1" x14ac:dyDescent="0.25">
      <c r="A125" s="12">
        <v>118</v>
      </c>
      <c r="E125" s="62"/>
      <c r="K125" s="13"/>
      <c r="L125" s="14" t="str">
        <f t="shared" si="2"/>
        <v/>
      </c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28"/>
    </row>
    <row r="126" spans="1:60" s="12" customFormat="1" ht="20.100000000000001" customHeight="1" x14ac:dyDescent="0.25">
      <c r="A126" s="12">
        <v>119</v>
      </c>
      <c r="E126" s="62"/>
      <c r="K126" s="13"/>
      <c r="L126" s="14" t="str">
        <f t="shared" si="2"/>
        <v/>
      </c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28"/>
    </row>
    <row r="127" spans="1:60" s="12" customFormat="1" ht="20.100000000000001" customHeight="1" x14ac:dyDescent="0.25">
      <c r="A127" s="12">
        <v>120</v>
      </c>
      <c r="E127" s="62"/>
      <c r="K127" s="13"/>
      <c r="L127" s="14" t="str">
        <f t="shared" si="2"/>
        <v/>
      </c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28"/>
    </row>
    <row r="128" spans="1:60" s="12" customFormat="1" ht="20.100000000000001" customHeight="1" x14ac:dyDescent="0.25">
      <c r="A128" s="12">
        <v>121</v>
      </c>
      <c r="E128" s="62"/>
      <c r="K128" s="13"/>
      <c r="L128" s="14" t="str">
        <f t="shared" si="2"/>
        <v/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28"/>
    </row>
    <row r="129" spans="1:60" s="12" customFormat="1" ht="20.100000000000001" customHeight="1" x14ac:dyDescent="0.25">
      <c r="A129" s="12">
        <v>122</v>
      </c>
      <c r="E129" s="62"/>
      <c r="K129" s="13"/>
      <c r="L129" s="14" t="str">
        <f t="shared" si="2"/>
        <v/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28"/>
    </row>
    <row r="130" spans="1:60" s="12" customFormat="1" ht="20.100000000000001" customHeight="1" x14ac:dyDescent="0.25">
      <c r="A130" s="12">
        <v>123</v>
      </c>
      <c r="E130" s="62"/>
      <c r="K130" s="13"/>
      <c r="L130" s="14" t="str">
        <f t="shared" si="2"/>
        <v/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28"/>
    </row>
    <row r="131" spans="1:60" s="12" customFormat="1" ht="20.100000000000001" customHeight="1" x14ac:dyDescent="0.25">
      <c r="A131" s="12">
        <v>124</v>
      </c>
      <c r="E131" s="62"/>
      <c r="K131" s="13"/>
      <c r="L131" s="14" t="str">
        <f t="shared" si="2"/>
        <v/>
      </c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28"/>
    </row>
    <row r="132" spans="1:60" s="12" customFormat="1" ht="20.100000000000001" customHeight="1" x14ac:dyDescent="0.25">
      <c r="A132" s="12">
        <v>125</v>
      </c>
      <c r="E132" s="62"/>
      <c r="K132" s="13"/>
      <c r="L132" s="14" t="str">
        <f t="shared" si="2"/>
        <v/>
      </c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28"/>
    </row>
    <row r="133" spans="1:60" s="12" customFormat="1" ht="20.100000000000001" customHeight="1" x14ac:dyDescent="0.25">
      <c r="A133" s="12">
        <v>126</v>
      </c>
      <c r="E133" s="62"/>
      <c r="K133" s="13"/>
      <c r="L133" s="14" t="str">
        <f t="shared" si="2"/>
        <v/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28"/>
    </row>
    <row r="134" spans="1:60" s="12" customFormat="1" ht="20.100000000000001" customHeight="1" x14ac:dyDescent="0.25">
      <c r="A134" s="12">
        <v>127</v>
      </c>
      <c r="E134" s="62"/>
      <c r="K134" s="13"/>
      <c r="L134" s="14" t="str">
        <f t="shared" si="2"/>
        <v/>
      </c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28"/>
    </row>
    <row r="135" spans="1:60" s="12" customFormat="1" ht="20.100000000000001" customHeight="1" x14ac:dyDescent="0.25">
      <c r="A135" s="12">
        <v>128</v>
      </c>
      <c r="E135" s="62"/>
      <c r="K135" s="13"/>
      <c r="L135" s="14" t="str">
        <f t="shared" si="2"/>
        <v/>
      </c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28"/>
    </row>
    <row r="136" spans="1:60" s="12" customFormat="1" ht="20.100000000000001" customHeight="1" x14ac:dyDescent="0.25">
      <c r="A136" s="12">
        <v>129</v>
      </c>
      <c r="E136" s="62"/>
      <c r="K136" s="13"/>
      <c r="L136" s="14" t="str">
        <f t="shared" si="2"/>
        <v/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28"/>
    </row>
    <row r="137" spans="1:60" s="12" customFormat="1" ht="20.100000000000001" customHeight="1" x14ac:dyDescent="0.25">
      <c r="A137" s="12">
        <v>130</v>
      </c>
      <c r="E137" s="62"/>
      <c r="K137" s="13"/>
      <c r="L137" s="14" t="str">
        <f t="shared" ref="L137:L200" si="3">IF(AND(C137="",D137=""),"",$C$4)</f>
        <v/>
      </c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28"/>
    </row>
    <row r="138" spans="1:60" s="12" customFormat="1" ht="20.100000000000001" customHeight="1" x14ac:dyDescent="0.25">
      <c r="A138" s="12">
        <v>131</v>
      </c>
      <c r="E138" s="62"/>
      <c r="K138" s="13"/>
      <c r="L138" s="14" t="str">
        <f t="shared" si="3"/>
        <v/>
      </c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28"/>
    </row>
    <row r="139" spans="1:60" s="12" customFormat="1" ht="20.100000000000001" customHeight="1" x14ac:dyDescent="0.25">
      <c r="A139" s="12">
        <v>132</v>
      </c>
      <c r="E139" s="62"/>
      <c r="K139" s="13"/>
      <c r="L139" s="14" t="str">
        <f t="shared" si="3"/>
        <v/>
      </c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28"/>
    </row>
    <row r="140" spans="1:60" s="12" customFormat="1" ht="20.100000000000001" customHeight="1" x14ac:dyDescent="0.25">
      <c r="A140" s="12">
        <v>133</v>
      </c>
      <c r="E140" s="62"/>
      <c r="K140" s="13"/>
      <c r="L140" s="14" t="str">
        <f t="shared" si="3"/>
        <v/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28"/>
    </row>
    <row r="141" spans="1:60" s="12" customFormat="1" ht="20.100000000000001" customHeight="1" x14ac:dyDescent="0.25">
      <c r="A141" s="12">
        <v>134</v>
      </c>
      <c r="E141" s="62"/>
      <c r="K141" s="13"/>
      <c r="L141" s="14" t="str">
        <f t="shared" si="3"/>
        <v/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28"/>
    </row>
    <row r="142" spans="1:60" s="12" customFormat="1" ht="20.100000000000001" customHeight="1" x14ac:dyDescent="0.25">
      <c r="A142" s="12">
        <v>135</v>
      </c>
      <c r="E142" s="62"/>
      <c r="K142" s="13"/>
      <c r="L142" s="14" t="str">
        <f t="shared" si="3"/>
        <v/>
      </c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28"/>
    </row>
    <row r="143" spans="1:60" s="12" customFormat="1" ht="20.100000000000001" customHeight="1" x14ac:dyDescent="0.25">
      <c r="A143" s="12">
        <v>136</v>
      </c>
      <c r="E143" s="62"/>
      <c r="K143" s="13"/>
      <c r="L143" s="14" t="str">
        <f t="shared" si="3"/>
        <v/>
      </c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28"/>
    </row>
    <row r="144" spans="1:60" s="12" customFormat="1" ht="20.100000000000001" customHeight="1" x14ac:dyDescent="0.25">
      <c r="A144" s="12">
        <v>137</v>
      </c>
      <c r="E144" s="62"/>
      <c r="K144" s="13"/>
      <c r="L144" s="14" t="str">
        <f t="shared" si="3"/>
        <v/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28"/>
    </row>
    <row r="145" spans="1:60" s="12" customFormat="1" ht="20.100000000000001" customHeight="1" x14ac:dyDescent="0.25">
      <c r="A145" s="12">
        <v>138</v>
      </c>
      <c r="E145" s="62"/>
      <c r="K145" s="13"/>
      <c r="L145" s="14" t="str">
        <f t="shared" si="3"/>
        <v/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28"/>
    </row>
    <row r="146" spans="1:60" s="12" customFormat="1" ht="20.100000000000001" customHeight="1" x14ac:dyDescent="0.25">
      <c r="A146" s="12">
        <v>139</v>
      </c>
      <c r="E146" s="62"/>
      <c r="K146" s="13"/>
      <c r="L146" s="14" t="str">
        <f t="shared" si="3"/>
        <v/>
      </c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28"/>
    </row>
    <row r="147" spans="1:60" s="12" customFormat="1" ht="20.100000000000001" customHeight="1" x14ac:dyDescent="0.25">
      <c r="A147" s="12">
        <v>140</v>
      </c>
      <c r="E147" s="62"/>
      <c r="K147" s="13"/>
      <c r="L147" s="14" t="str">
        <f t="shared" si="3"/>
        <v/>
      </c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28"/>
    </row>
    <row r="148" spans="1:60" s="12" customFormat="1" ht="20.100000000000001" customHeight="1" x14ac:dyDescent="0.25">
      <c r="A148" s="12">
        <v>141</v>
      </c>
      <c r="E148" s="62"/>
      <c r="K148" s="13"/>
      <c r="L148" s="14" t="str">
        <f t="shared" si="3"/>
        <v/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28"/>
    </row>
    <row r="149" spans="1:60" s="12" customFormat="1" ht="20.100000000000001" customHeight="1" x14ac:dyDescent="0.25">
      <c r="A149" s="12">
        <v>142</v>
      </c>
      <c r="E149" s="62"/>
      <c r="K149" s="13"/>
      <c r="L149" s="14" t="str">
        <f t="shared" si="3"/>
        <v/>
      </c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28"/>
    </row>
    <row r="150" spans="1:60" s="12" customFormat="1" ht="20.100000000000001" customHeight="1" x14ac:dyDescent="0.25">
      <c r="A150" s="12">
        <v>143</v>
      </c>
      <c r="E150" s="62"/>
      <c r="K150" s="13"/>
      <c r="L150" s="14" t="str">
        <f t="shared" si="3"/>
        <v/>
      </c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28"/>
    </row>
    <row r="151" spans="1:60" s="12" customFormat="1" ht="20.100000000000001" customHeight="1" x14ac:dyDescent="0.25">
      <c r="A151" s="12">
        <v>144</v>
      </c>
      <c r="E151" s="62"/>
      <c r="K151" s="13"/>
      <c r="L151" s="14" t="str">
        <f t="shared" si="3"/>
        <v/>
      </c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28"/>
    </row>
    <row r="152" spans="1:60" s="12" customFormat="1" ht="20.100000000000001" customHeight="1" x14ac:dyDescent="0.25">
      <c r="A152" s="12">
        <v>145</v>
      </c>
      <c r="E152" s="62"/>
      <c r="K152" s="13"/>
      <c r="L152" s="14" t="str">
        <f t="shared" si="3"/>
        <v/>
      </c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28"/>
    </row>
    <row r="153" spans="1:60" s="12" customFormat="1" ht="20.100000000000001" customHeight="1" x14ac:dyDescent="0.25">
      <c r="A153" s="12">
        <v>146</v>
      </c>
      <c r="E153" s="62"/>
      <c r="K153" s="13"/>
      <c r="L153" s="14" t="str">
        <f t="shared" si="3"/>
        <v/>
      </c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28"/>
    </row>
    <row r="154" spans="1:60" s="12" customFormat="1" ht="20.100000000000001" customHeight="1" x14ac:dyDescent="0.25">
      <c r="A154" s="12">
        <v>147</v>
      </c>
      <c r="E154" s="62"/>
      <c r="K154" s="13"/>
      <c r="L154" s="14" t="str">
        <f t="shared" si="3"/>
        <v/>
      </c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28"/>
    </row>
    <row r="155" spans="1:60" s="12" customFormat="1" ht="20.100000000000001" customHeight="1" x14ac:dyDescent="0.25">
      <c r="A155" s="12">
        <v>148</v>
      </c>
      <c r="E155" s="62"/>
      <c r="K155" s="13"/>
      <c r="L155" s="14" t="str">
        <f t="shared" si="3"/>
        <v/>
      </c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28"/>
    </row>
    <row r="156" spans="1:60" s="12" customFormat="1" ht="20.100000000000001" customHeight="1" x14ac:dyDescent="0.25">
      <c r="A156" s="12">
        <v>149</v>
      </c>
      <c r="E156" s="62"/>
      <c r="K156" s="13"/>
      <c r="L156" s="14" t="str">
        <f t="shared" si="3"/>
        <v/>
      </c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28"/>
    </row>
    <row r="157" spans="1:60" s="12" customFormat="1" ht="20.100000000000001" customHeight="1" x14ac:dyDescent="0.25">
      <c r="A157" s="12">
        <v>150</v>
      </c>
      <c r="E157" s="62"/>
      <c r="K157" s="13"/>
      <c r="L157" s="14" t="str">
        <f t="shared" si="3"/>
        <v/>
      </c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28"/>
    </row>
    <row r="158" spans="1:60" s="12" customFormat="1" ht="20.100000000000001" customHeight="1" x14ac:dyDescent="0.25">
      <c r="A158" s="12">
        <v>151</v>
      </c>
      <c r="E158" s="62"/>
      <c r="K158" s="13"/>
      <c r="L158" s="14" t="str">
        <f t="shared" si="3"/>
        <v/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28"/>
    </row>
    <row r="159" spans="1:60" s="12" customFormat="1" ht="20.100000000000001" customHeight="1" x14ac:dyDescent="0.25">
      <c r="A159" s="12">
        <v>152</v>
      </c>
      <c r="E159" s="62"/>
      <c r="K159" s="13"/>
      <c r="L159" s="14" t="str">
        <f t="shared" si="3"/>
        <v/>
      </c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28"/>
    </row>
    <row r="160" spans="1:60" s="12" customFormat="1" ht="20.100000000000001" customHeight="1" x14ac:dyDescent="0.25">
      <c r="A160" s="12">
        <v>153</v>
      </c>
      <c r="E160" s="62"/>
      <c r="K160" s="13"/>
      <c r="L160" s="14" t="str">
        <f t="shared" si="3"/>
        <v/>
      </c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28"/>
    </row>
    <row r="161" spans="1:60" s="12" customFormat="1" ht="20.100000000000001" customHeight="1" x14ac:dyDescent="0.25">
      <c r="A161" s="12">
        <v>154</v>
      </c>
      <c r="E161" s="62"/>
      <c r="K161" s="13"/>
      <c r="L161" s="14" t="str">
        <f t="shared" si="3"/>
        <v/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28"/>
    </row>
    <row r="162" spans="1:60" s="12" customFormat="1" ht="20.100000000000001" customHeight="1" x14ac:dyDescent="0.25">
      <c r="A162" s="12">
        <v>155</v>
      </c>
      <c r="E162" s="62"/>
      <c r="K162" s="13"/>
      <c r="L162" s="14" t="str">
        <f t="shared" si="3"/>
        <v/>
      </c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28"/>
    </row>
    <row r="163" spans="1:60" s="12" customFormat="1" ht="20.100000000000001" customHeight="1" x14ac:dyDescent="0.25">
      <c r="A163" s="12">
        <v>156</v>
      </c>
      <c r="E163" s="62"/>
      <c r="K163" s="13"/>
      <c r="L163" s="14" t="str">
        <f t="shared" si="3"/>
        <v/>
      </c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28"/>
    </row>
    <row r="164" spans="1:60" s="12" customFormat="1" ht="20.100000000000001" customHeight="1" x14ac:dyDescent="0.25">
      <c r="A164" s="12">
        <v>157</v>
      </c>
      <c r="E164" s="62"/>
      <c r="K164" s="13"/>
      <c r="L164" s="14" t="str">
        <f t="shared" si="3"/>
        <v/>
      </c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28"/>
    </row>
    <row r="165" spans="1:60" s="12" customFormat="1" ht="20.100000000000001" customHeight="1" x14ac:dyDescent="0.25">
      <c r="A165" s="12">
        <v>158</v>
      </c>
      <c r="E165" s="62"/>
      <c r="K165" s="13"/>
      <c r="L165" s="14" t="str">
        <f t="shared" si="3"/>
        <v/>
      </c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28"/>
    </row>
    <row r="166" spans="1:60" s="12" customFormat="1" ht="20.100000000000001" customHeight="1" x14ac:dyDescent="0.25">
      <c r="A166" s="12">
        <v>159</v>
      </c>
      <c r="E166" s="62"/>
      <c r="K166" s="13"/>
      <c r="L166" s="14" t="str">
        <f t="shared" si="3"/>
        <v/>
      </c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28"/>
    </row>
    <row r="167" spans="1:60" s="12" customFormat="1" ht="20.100000000000001" customHeight="1" x14ac:dyDescent="0.25">
      <c r="A167" s="12">
        <v>160</v>
      </c>
      <c r="E167" s="62"/>
      <c r="K167" s="13"/>
      <c r="L167" s="14" t="str">
        <f t="shared" si="3"/>
        <v/>
      </c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28"/>
    </row>
    <row r="168" spans="1:60" s="12" customFormat="1" ht="20.100000000000001" customHeight="1" x14ac:dyDescent="0.25">
      <c r="A168" s="12">
        <v>161</v>
      </c>
      <c r="E168" s="62"/>
      <c r="K168" s="13"/>
      <c r="L168" s="14" t="str">
        <f t="shared" si="3"/>
        <v/>
      </c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28"/>
    </row>
    <row r="169" spans="1:60" s="12" customFormat="1" ht="20.100000000000001" customHeight="1" x14ac:dyDescent="0.25">
      <c r="A169" s="12">
        <v>162</v>
      </c>
      <c r="E169" s="62"/>
      <c r="K169" s="13"/>
      <c r="L169" s="14" t="str">
        <f t="shared" si="3"/>
        <v/>
      </c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28"/>
    </row>
    <row r="170" spans="1:60" s="12" customFormat="1" ht="20.100000000000001" customHeight="1" x14ac:dyDescent="0.25">
      <c r="A170" s="12">
        <v>163</v>
      </c>
      <c r="E170" s="62"/>
      <c r="K170" s="13"/>
      <c r="L170" s="14" t="str">
        <f t="shared" si="3"/>
        <v/>
      </c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28"/>
    </row>
    <row r="171" spans="1:60" s="12" customFormat="1" ht="20.100000000000001" customHeight="1" x14ac:dyDescent="0.25">
      <c r="A171" s="12">
        <v>164</v>
      </c>
      <c r="E171" s="62"/>
      <c r="K171" s="13"/>
      <c r="L171" s="14" t="str">
        <f t="shared" si="3"/>
        <v/>
      </c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28"/>
    </row>
    <row r="172" spans="1:60" s="12" customFormat="1" ht="20.100000000000001" customHeight="1" x14ac:dyDescent="0.25">
      <c r="A172" s="12">
        <v>165</v>
      </c>
      <c r="E172" s="62"/>
      <c r="K172" s="13"/>
      <c r="L172" s="14" t="str">
        <f t="shared" si="3"/>
        <v/>
      </c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28"/>
    </row>
    <row r="173" spans="1:60" s="12" customFormat="1" ht="20.100000000000001" customHeight="1" x14ac:dyDescent="0.25">
      <c r="A173" s="12">
        <v>166</v>
      </c>
      <c r="E173" s="62"/>
      <c r="K173" s="13"/>
      <c r="L173" s="14" t="str">
        <f t="shared" si="3"/>
        <v/>
      </c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28"/>
    </row>
    <row r="174" spans="1:60" s="12" customFormat="1" ht="20.100000000000001" customHeight="1" x14ac:dyDescent="0.25">
      <c r="A174" s="12">
        <v>167</v>
      </c>
      <c r="E174" s="62"/>
      <c r="K174" s="13"/>
      <c r="L174" s="14" t="str">
        <f t="shared" si="3"/>
        <v/>
      </c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28"/>
    </row>
    <row r="175" spans="1:60" s="12" customFormat="1" ht="20.100000000000001" customHeight="1" x14ac:dyDescent="0.25">
      <c r="A175" s="12">
        <v>168</v>
      </c>
      <c r="E175" s="62"/>
      <c r="K175" s="13"/>
      <c r="L175" s="14" t="str">
        <f t="shared" si="3"/>
        <v/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28"/>
    </row>
    <row r="176" spans="1:60" s="12" customFormat="1" ht="20.100000000000001" customHeight="1" x14ac:dyDescent="0.25">
      <c r="A176" s="12">
        <v>169</v>
      </c>
      <c r="E176" s="62"/>
      <c r="K176" s="13"/>
      <c r="L176" s="14" t="str">
        <f t="shared" si="3"/>
        <v/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28"/>
    </row>
    <row r="177" spans="1:60" s="12" customFormat="1" ht="20.100000000000001" customHeight="1" x14ac:dyDescent="0.25">
      <c r="A177" s="12">
        <v>170</v>
      </c>
      <c r="E177" s="62"/>
      <c r="K177" s="13"/>
      <c r="L177" s="14" t="str">
        <f t="shared" si="3"/>
        <v/>
      </c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28"/>
    </row>
    <row r="178" spans="1:60" s="12" customFormat="1" ht="20.100000000000001" customHeight="1" x14ac:dyDescent="0.25">
      <c r="A178" s="12">
        <v>171</v>
      </c>
      <c r="E178" s="62"/>
      <c r="K178" s="13"/>
      <c r="L178" s="14" t="str">
        <f t="shared" si="3"/>
        <v/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28"/>
    </row>
    <row r="179" spans="1:60" s="12" customFormat="1" ht="20.100000000000001" customHeight="1" x14ac:dyDescent="0.25">
      <c r="A179" s="12">
        <v>172</v>
      </c>
      <c r="E179" s="62"/>
      <c r="K179" s="13"/>
      <c r="L179" s="14" t="str">
        <f t="shared" si="3"/>
        <v/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28"/>
    </row>
    <row r="180" spans="1:60" s="12" customFormat="1" ht="20.100000000000001" customHeight="1" x14ac:dyDescent="0.25">
      <c r="A180" s="12">
        <v>173</v>
      </c>
      <c r="E180" s="62"/>
      <c r="K180" s="13"/>
      <c r="L180" s="14" t="str">
        <f t="shared" si="3"/>
        <v/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28"/>
    </row>
    <row r="181" spans="1:60" s="12" customFormat="1" ht="20.100000000000001" customHeight="1" x14ac:dyDescent="0.25">
      <c r="A181" s="12">
        <v>174</v>
      </c>
      <c r="E181" s="62"/>
      <c r="K181" s="13"/>
      <c r="L181" s="14" t="str">
        <f t="shared" si="3"/>
        <v/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28"/>
    </row>
    <row r="182" spans="1:60" s="12" customFormat="1" ht="20.100000000000001" customHeight="1" x14ac:dyDescent="0.25">
      <c r="A182" s="12">
        <v>175</v>
      </c>
      <c r="E182" s="62"/>
      <c r="K182" s="13"/>
      <c r="L182" s="14" t="str">
        <f t="shared" si="3"/>
        <v/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28"/>
    </row>
    <row r="183" spans="1:60" s="12" customFormat="1" ht="20.100000000000001" customHeight="1" x14ac:dyDescent="0.25">
      <c r="A183" s="12">
        <v>176</v>
      </c>
      <c r="E183" s="62"/>
      <c r="K183" s="13"/>
      <c r="L183" s="14" t="str">
        <f t="shared" si="3"/>
        <v/>
      </c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28"/>
    </row>
    <row r="184" spans="1:60" s="12" customFormat="1" ht="20.100000000000001" customHeight="1" x14ac:dyDescent="0.25">
      <c r="A184" s="12">
        <v>177</v>
      </c>
      <c r="E184" s="62"/>
      <c r="K184" s="13"/>
      <c r="L184" s="14" t="str">
        <f t="shared" si="3"/>
        <v/>
      </c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28"/>
    </row>
    <row r="185" spans="1:60" s="12" customFormat="1" ht="20.100000000000001" customHeight="1" x14ac:dyDescent="0.25">
      <c r="A185" s="12">
        <v>178</v>
      </c>
      <c r="E185" s="62"/>
      <c r="K185" s="13"/>
      <c r="L185" s="14" t="str">
        <f t="shared" si="3"/>
        <v/>
      </c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28"/>
    </row>
    <row r="186" spans="1:60" s="12" customFormat="1" ht="20.100000000000001" customHeight="1" x14ac:dyDescent="0.25">
      <c r="A186" s="12">
        <v>179</v>
      </c>
      <c r="E186" s="62"/>
      <c r="K186" s="13"/>
      <c r="L186" s="14" t="str">
        <f t="shared" si="3"/>
        <v/>
      </c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28"/>
    </row>
    <row r="187" spans="1:60" s="12" customFormat="1" ht="20.100000000000001" customHeight="1" x14ac:dyDescent="0.25">
      <c r="E187" s="62"/>
      <c r="K187" s="13"/>
      <c r="L187" s="14" t="str">
        <f t="shared" si="3"/>
        <v/>
      </c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28"/>
    </row>
    <row r="188" spans="1:60" s="12" customFormat="1" ht="20.100000000000001" customHeight="1" x14ac:dyDescent="0.25">
      <c r="K188" s="13"/>
      <c r="L188" s="14" t="str">
        <f t="shared" si="3"/>
        <v/>
      </c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28"/>
    </row>
    <row r="189" spans="1:60" s="12" customFormat="1" ht="20.100000000000001" customHeight="1" x14ac:dyDescent="0.25">
      <c r="K189" s="13"/>
      <c r="L189" s="14" t="str">
        <f t="shared" si="3"/>
        <v/>
      </c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28"/>
    </row>
    <row r="190" spans="1:60" s="12" customFormat="1" ht="20.100000000000001" customHeight="1" x14ac:dyDescent="0.25">
      <c r="K190" s="13"/>
      <c r="L190" s="14" t="str">
        <f t="shared" si="3"/>
        <v/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28"/>
    </row>
    <row r="191" spans="1:60" s="12" customFormat="1" ht="20.100000000000001" customHeight="1" x14ac:dyDescent="0.25">
      <c r="K191" s="13"/>
      <c r="L191" s="14" t="str">
        <f t="shared" si="3"/>
        <v/>
      </c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28"/>
    </row>
    <row r="192" spans="1:60" s="12" customFormat="1" ht="20.100000000000001" customHeight="1" x14ac:dyDescent="0.25">
      <c r="K192" s="13"/>
      <c r="L192" s="14" t="str">
        <f t="shared" si="3"/>
        <v/>
      </c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28"/>
    </row>
    <row r="193" spans="11:60" s="12" customFormat="1" ht="20.100000000000001" customHeight="1" x14ac:dyDescent="0.25">
      <c r="K193" s="13"/>
      <c r="L193" s="14" t="str">
        <f t="shared" si="3"/>
        <v/>
      </c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28"/>
    </row>
    <row r="194" spans="11:60" s="12" customFormat="1" ht="20.100000000000001" customHeight="1" x14ac:dyDescent="0.25">
      <c r="K194" s="13"/>
      <c r="L194" s="14" t="str">
        <f t="shared" si="3"/>
        <v/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28"/>
    </row>
    <row r="195" spans="11:60" s="12" customFormat="1" ht="20.100000000000001" customHeight="1" x14ac:dyDescent="0.25">
      <c r="K195" s="13"/>
      <c r="L195" s="14" t="str">
        <f t="shared" si="3"/>
        <v/>
      </c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28"/>
    </row>
    <row r="196" spans="11:60" s="12" customFormat="1" ht="20.100000000000001" customHeight="1" x14ac:dyDescent="0.25">
      <c r="K196" s="13"/>
      <c r="L196" s="14" t="str">
        <f t="shared" si="3"/>
        <v/>
      </c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28"/>
    </row>
    <row r="197" spans="11:60" s="12" customFormat="1" ht="20.100000000000001" customHeight="1" x14ac:dyDescent="0.25">
      <c r="K197" s="13"/>
      <c r="L197" s="14" t="str">
        <f t="shared" si="3"/>
        <v/>
      </c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28"/>
    </row>
    <row r="198" spans="11:60" s="12" customFormat="1" ht="20.100000000000001" customHeight="1" x14ac:dyDescent="0.25">
      <c r="K198" s="13"/>
      <c r="L198" s="14" t="str">
        <f t="shared" si="3"/>
        <v/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28"/>
    </row>
    <row r="199" spans="11:60" s="12" customFormat="1" ht="20.100000000000001" customHeight="1" x14ac:dyDescent="0.25">
      <c r="K199" s="13"/>
      <c r="L199" s="14" t="str">
        <f t="shared" si="3"/>
        <v/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28"/>
    </row>
    <row r="200" spans="11:60" s="12" customFormat="1" ht="20.100000000000001" customHeight="1" x14ac:dyDescent="0.25">
      <c r="K200" s="13"/>
      <c r="L200" s="14" t="str">
        <f t="shared" si="3"/>
        <v/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28"/>
    </row>
    <row r="201" spans="11:60" s="12" customFormat="1" ht="20.100000000000001" customHeight="1" x14ac:dyDescent="0.25">
      <c r="K201" s="13"/>
      <c r="L201" s="14" t="str">
        <f t="shared" ref="L201:L264" si="4">IF(AND(C201="",D201=""),"",$C$4)</f>
        <v/>
      </c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28"/>
    </row>
    <row r="202" spans="11:60" s="12" customFormat="1" ht="20.100000000000001" customHeight="1" x14ac:dyDescent="0.25">
      <c r="K202" s="13"/>
      <c r="L202" s="14" t="str">
        <f t="shared" si="4"/>
        <v/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28"/>
    </row>
    <row r="203" spans="11:60" s="12" customFormat="1" ht="20.100000000000001" customHeight="1" x14ac:dyDescent="0.25">
      <c r="K203" s="13"/>
      <c r="L203" s="14" t="str">
        <f t="shared" si="4"/>
        <v/>
      </c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28"/>
    </row>
    <row r="204" spans="11:60" s="12" customFormat="1" ht="20.100000000000001" customHeight="1" x14ac:dyDescent="0.25">
      <c r="K204" s="13"/>
      <c r="L204" s="14" t="str">
        <f t="shared" si="4"/>
        <v/>
      </c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28"/>
    </row>
    <row r="205" spans="11:60" s="12" customFormat="1" ht="20.100000000000001" customHeight="1" x14ac:dyDescent="0.25">
      <c r="K205" s="13"/>
      <c r="L205" s="14" t="str">
        <f t="shared" si="4"/>
        <v/>
      </c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28"/>
    </row>
    <row r="206" spans="11:60" s="12" customFormat="1" ht="20.100000000000001" customHeight="1" x14ac:dyDescent="0.25">
      <c r="K206" s="13"/>
      <c r="L206" s="14" t="str">
        <f t="shared" si="4"/>
        <v/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28"/>
    </row>
    <row r="207" spans="11:60" s="12" customFormat="1" ht="20.100000000000001" customHeight="1" x14ac:dyDescent="0.25">
      <c r="K207" s="13"/>
      <c r="L207" s="14" t="str">
        <f t="shared" si="4"/>
        <v/>
      </c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28"/>
    </row>
    <row r="208" spans="11:60" s="12" customFormat="1" ht="20.100000000000001" customHeight="1" x14ac:dyDescent="0.25">
      <c r="K208" s="13"/>
      <c r="L208" s="14" t="str">
        <f t="shared" si="4"/>
        <v/>
      </c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28"/>
    </row>
    <row r="209" spans="11:60" s="12" customFormat="1" ht="20.100000000000001" customHeight="1" x14ac:dyDescent="0.25">
      <c r="K209" s="13"/>
      <c r="L209" s="14" t="str">
        <f t="shared" si="4"/>
        <v/>
      </c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28"/>
    </row>
    <row r="210" spans="11:60" s="12" customFormat="1" ht="20.100000000000001" customHeight="1" x14ac:dyDescent="0.25">
      <c r="K210" s="13"/>
      <c r="L210" s="14" t="str">
        <f t="shared" si="4"/>
        <v/>
      </c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28"/>
    </row>
    <row r="211" spans="11:60" s="12" customFormat="1" ht="20.100000000000001" customHeight="1" x14ac:dyDescent="0.25">
      <c r="K211" s="13"/>
      <c r="L211" s="14" t="str">
        <f t="shared" si="4"/>
        <v/>
      </c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28"/>
    </row>
    <row r="212" spans="11:60" s="12" customFormat="1" ht="20.100000000000001" customHeight="1" x14ac:dyDescent="0.25">
      <c r="K212" s="13"/>
      <c r="L212" s="14" t="str">
        <f t="shared" si="4"/>
        <v/>
      </c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28"/>
    </row>
    <row r="213" spans="11:60" s="12" customFormat="1" ht="20.100000000000001" customHeight="1" x14ac:dyDescent="0.25">
      <c r="K213" s="13"/>
      <c r="L213" s="14" t="str">
        <f t="shared" si="4"/>
        <v/>
      </c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28"/>
    </row>
    <row r="214" spans="11:60" s="12" customFormat="1" ht="20.100000000000001" customHeight="1" x14ac:dyDescent="0.25">
      <c r="K214" s="13"/>
      <c r="L214" s="14" t="str">
        <f t="shared" si="4"/>
        <v/>
      </c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28"/>
    </row>
    <row r="215" spans="11:60" s="12" customFormat="1" ht="20.100000000000001" customHeight="1" x14ac:dyDescent="0.25">
      <c r="K215" s="13"/>
      <c r="L215" s="14" t="str">
        <f t="shared" si="4"/>
        <v/>
      </c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28"/>
    </row>
    <row r="216" spans="11:60" s="12" customFormat="1" ht="20.100000000000001" customHeight="1" x14ac:dyDescent="0.25">
      <c r="K216" s="13"/>
      <c r="L216" s="14" t="str">
        <f t="shared" si="4"/>
        <v/>
      </c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28"/>
    </row>
    <row r="217" spans="11:60" s="12" customFormat="1" ht="20.100000000000001" customHeight="1" x14ac:dyDescent="0.25">
      <c r="K217" s="13"/>
      <c r="L217" s="14" t="str">
        <f t="shared" si="4"/>
        <v/>
      </c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28"/>
    </row>
    <row r="218" spans="11:60" s="12" customFormat="1" ht="20.100000000000001" customHeight="1" x14ac:dyDescent="0.25">
      <c r="K218" s="13"/>
      <c r="L218" s="14" t="str">
        <f t="shared" si="4"/>
        <v/>
      </c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28"/>
    </row>
    <row r="219" spans="11:60" s="12" customFormat="1" ht="20.100000000000001" customHeight="1" x14ac:dyDescent="0.25">
      <c r="K219" s="13"/>
      <c r="L219" s="14" t="str">
        <f t="shared" si="4"/>
        <v/>
      </c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28"/>
    </row>
    <row r="220" spans="11:60" s="12" customFormat="1" ht="20.100000000000001" customHeight="1" x14ac:dyDescent="0.25">
      <c r="K220" s="13"/>
      <c r="L220" s="14" t="str">
        <f t="shared" si="4"/>
        <v/>
      </c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28"/>
    </row>
    <row r="221" spans="11:60" s="12" customFormat="1" ht="20.100000000000001" customHeight="1" x14ac:dyDescent="0.25">
      <c r="K221" s="13"/>
      <c r="L221" s="14" t="str">
        <f t="shared" si="4"/>
        <v/>
      </c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28"/>
    </row>
    <row r="222" spans="11:60" s="12" customFormat="1" ht="20.100000000000001" customHeight="1" x14ac:dyDescent="0.25">
      <c r="K222" s="13"/>
      <c r="L222" s="14" t="str">
        <f t="shared" si="4"/>
        <v/>
      </c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28"/>
    </row>
    <row r="223" spans="11:60" s="12" customFormat="1" ht="20.100000000000001" customHeight="1" x14ac:dyDescent="0.25">
      <c r="K223" s="13"/>
      <c r="L223" s="14" t="str">
        <f t="shared" si="4"/>
        <v/>
      </c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28"/>
    </row>
    <row r="224" spans="11:60" s="12" customFormat="1" ht="20.100000000000001" customHeight="1" x14ac:dyDescent="0.25">
      <c r="K224" s="13"/>
      <c r="L224" s="14" t="str">
        <f t="shared" si="4"/>
        <v/>
      </c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28"/>
    </row>
    <row r="225" spans="11:60" s="12" customFormat="1" ht="20.100000000000001" customHeight="1" x14ac:dyDescent="0.25">
      <c r="K225" s="13"/>
      <c r="L225" s="14" t="str">
        <f t="shared" si="4"/>
        <v/>
      </c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28"/>
    </row>
    <row r="226" spans="11:60" s="12" customFormat="1" ht="20.100000000000001" customHeight="1" x14ac:dyDescent="0.25">
      <c r="K226" s="13"/>
      <c r="L226" s="14" t="str">
        <f t="shared" si="4"/>
        <v/>
      </c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28"/>
    </row>
    <row r="227" spans="11:60" s="12" customFormat="1" ht="20.100000000000001" customHeight="1" x14ac:dyDescent="0.25">
      <c r="K227" s="13"/>
      <c r="L227" s="14" t="str">
        <f t="shared" si="4"/>
        <v/>
      </c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28"/>
    </row>
    <row r="228" spans="11:60" s="12" customFormat="1" ht="20.100000000000001" customHeight="1" x14ac:dyDescent="0.25">
      <c r="K228" s="13"/>
      <c r="L228" s="14" t="str">
        <f t="shared" si="4"/>
        <v/>
      </c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28"/>
    </row>
    <row r="229" spans="11:60" s="12" customFormat="1" ht="20.100000000000001" customHeight="1" x14ac:dyDescent="0.25">
      <c r="K229" s="13"/>
      <c r="L229" s="14" t="str">
        <f t="shared" si="4"/>
        <v/>
      </c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28"/>
    </row>
    <row r="230" spans="11:60" s="12" customFormat="1" ht="20.100000000000001" customHeight="1" x14ac:dyDescent="0.25">
      <c r="K230" s="13"/>
      <c r="L230" s="14" t="str">
        <f t="shared" si="4"/>
        <v/>
      </c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28"/>
    </row>
    <row r="231" spans="11:60" s="12" customFormat="1" ht="20.100000000000001" customHeight="1" x14ac:dyDescent="0.25">
      <c r="K231" s="13"/>
      <c r="L231" s="14" t="str">
        <f t="shared" si="4"/>
        <v/>
      </c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28"/>
    </row>
    <row r="232" spans="11:60" s="12" customFormat="1" ht="20.100000000000001" customHeight="1" x14ac:dyDescent="0.25">
      <c r="K232" s="13"/>
      <c r="L232" s="14" t="str">
        <f t="shared" si="4"/>
        <v/>
      </c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28"/>
    </row>
    <row r="233" spans="11:60" s="12" customFormat="1" ht="20.100000000000001" customHeight="1" x14ac:dyDescent="0.25">
      <c r="K233" s="13"/>
      <c r="L233" s="14" t="str">
        <f t="shared" si="4"/>
        <v/>
      </c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28"/>
    </row>
    <row r="234" spans="11:60" s="12" customFormat="1" ht="20.100000000000001" customHeight="1" x14ac:dyDescent="0.25">
      <c r="K234" s="13"/>
      <c r="L234" s="14" t="str">
        <f t="shared" si="4"/>
        <v/>
      </c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28"/>
    </row>
    <row r="235" spans="11:60" s="12" customFormat="1" ht="20.100000000000001" customHeight="1" x14ac:dyDescent="0.25">
      <c r="K235" s="13"/>
      <c r="L235" s="14" t="str">
        <f t="shared" si="4"/>
        <v/>
      </c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28"/>
    </row>
    <row r="236" spans="11:60" s="12" customFormat="1" ht="20.100000000000001" customHeight="1" x14ac:dyDescent="0.25">
      <c r="K236" s="13"/>
      <c r="L236" s="14" t="str">
        <f t="shared" si="4"/>
        <v/>
      </c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28"/>
    </row>
    <row r="237" spans="11:60" s="12" customFormat="1" ht="20.100000000000001" customHeight="1" x14ac:dyDescent="0.25">
      <c r="K237" s="13"/>
      <c r="L237" s="14" t="str">
        <f t="shared" si="4"/>
        <v/>
      </c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28"/>
    </row>
    <row r="238" spans="11:60" s="12" customFormat="1" ht="20.100000000000001" customHeight="1" x14ac:dyDescent="0.25">
      <c r="K238" s="13"/>
      <c r="L238" s="14" t="str">
        <f t="shared" si="4"/>
        <v/>
      </c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28"/>
    </row>
    <row r="239" spans="11:60" s="12" customFormat="1" ht="20.100000000000001" customHeight="1" x14ac:dyDescent="0.25">
      <c r="K239" s="13"/>
      <c r="L239" s="14" t="str">
        <f t="shared" si="4"/>
        <v/>
      </c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28"/>
    </row>
    <row r="240" spans="11:60" s="12" customFormat="1" ht="20.100000000000001" customHeight="1" x14ac:dyDescent="0.25">
      <c r="K240" s="13"/>
      <c r="L240" s="14" t="str">
        <f t="shared" si="4"/>
        <v/>
      </c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28"/>
    </row>
    <row r="241" spans="11:60" s="12" customFormat="1" ht="20.100000000000001" customHeight="1" x14ac:dyDescent="0.25">
      <c r="K241" s="13"/>
      <c r="L241" s="14" t="str">
        <f t="shared" si="4"/>
        <v/>
      </c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28"/>
    </row>
    <row r="242" spans="11:60" s="12" customFormat="1" ht="20.100000000000001" customHeight="1" x14ac:dyDescent="0.25">
      <c r="K242" s="13"/>
      <c r="L242" s="14" t="str">
        <f t="shared" si="4"/>
        <v/>
      </c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28"/>
    </row>
    <row r="243" spans="11:60" s="12" customFormat="1" ht="20.100000000000001" customHeight="1" x14ac:dyDescent="0.25">
      <c r="K243" s="13"/>
      <c r="L243" s="14" t="str">
        <f t="shared" si="4"/>
        <v/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28"/>
    </row>
    <row r="244" spans="11:60" s="12" customFormat="1" ht="20.100000000000001" customHeight="1" x14ac:dyDescent="0.25">
      <c r="K244" s="13"/>
      <c r="L244" s="14" t="str">
        <f t="shared" si="4"/>
        <v/>
      </c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28"/>
    </row>
    <row r="245" spans="11:60" s="12" customFormat="1" ht="20.100000000000001" customHeight="1" x14ac:dyDescent="0.25">
      <c r="K245" s="13"/>
      <c r="L245" s="14" t="str">
        <f t="shared" si="4"/>
        <v/>
      </c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28"/>
    </row>
    <row r="246" spans="11:60" s="12" customFormat="1" ht="20.100000000000001" customHeight="1" x14ac:dyDescent="0.25">
      <c r="K246" s="13"/>
      <c r="L246" s="14" t="str">
        <f t="shared" si="4"/>
        <v/>
      </c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28"/>
    </row>
    <row r="247" spans="11:60" s="12" customFormat="1" ht="20.100000000000001" customHeight="1" x14ac:dyDescent="0.25">
      <c r="K247" s="13"/>
      <c r="L247" s="14" t="str">
        <f t="shared" si="4"/>
        <v/>
      </c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28"/>
    </row>
    <row r="248" spans="11:60" s="12" customFormat="1" ht="20.100000000000001" customHeight="1" x14ac:dyDescent="0.25">
      <c r="K248" s="13"/>
      <c r="L248" s="14" t="str">
        <f t="shared" si="4"/>
        <v/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28"/>
    </row>
    <row r="249" spans="11:60" s="12" customFormat="1" ht="20.100000000000001" customHeight="1" x14ac:dyDescent="0.25">
      <c r="K249" s="13"/>
      <c r="L249" s="14" t="str">
        <f t="shared" si="4"/>
        <v/>
      </c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28"/>
    </row>
    <row r="250" spans="11:60" s="12" customFormat="1" ht="20.100000000000001" customHeight="1" x14ac:dyDescent="0.25">
      <c r="K250" s="13"/>
      <c r="L250" s="14" t="str">
        <f t="shared" si="4"/>
        <v/>
      </c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28"/>
    </row>
    <row r="251" spans="11:60" s="12" customFormat="1" ht="20.100000000000001" customHeight="1" x14ac:dyDescent="0.25">
      <c r="K251" s="13"/>
      <c r="L251" s="14" t="str">
        <f t="shared" si="4"/>
        <v/>
      </c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28"/>
    </row>
    <row r="252" spans="11:60" s="12" customFormat="1" ht="20.100000000000001" customHeight="1" x14ac:dyDescent="0.25">
      <c r="K252" s="13"/>
      <c r="L252" s="14" t="str">
        <f t="shared" si="4"/>
        <v/>
      </c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28"/>
    </row>
    <row r="253" spans="11:60" s="12" customFormat="1" ht="20.100000000000001" customHeight="1" x14ac:dyDescent="0.25">
      <c r="K253" s="13"/>
      <c r="L253" s="14" t="str">
        <f t="shared" si="4"/>
        <v/>
      </c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28"/>
    </row>
    <row r="254" spans="11:60" s="12" customFormat="1" ht="20.100000000000001" customHeight="1" x14ac:dyDescent="0.25">
      <c r="K254" s="13"/>
      <c r="L254" s="14" t="str">
        <f t="shared" si="4"/>
        <v/>
      </c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28"/>
    </row>
    <row r="255" spans="11:60" s="12" customFormat="1" ht="20.100000000000001" customHeight="1" x14ac:dyDescent="0.25">
      <c r="K255" s="13"/>
      <c r="L255" s="14" t="str">
        <f t="shared" si="4"/>
        <v/>
      </c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28"/>
    </row>
    <row r="256" spans="11:60" s="12" customFormat="1" ht="20.100000000000001" customHeight="1" x14ac:dyDescent="0.25">
      <c r="K256" s="13"/>
      <c r="L256" s="14" t="str">
        <f t="shared" si="4"/>
        <v/>
      </c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28"/>
    </row>
    <row r="257" spans="11:60" s="12" customFormat="1" ht="20.100000000000001" customHeight="1" x14ac:dyDescent="0.25">
      <c r="K257" s="13"/>
      <c r="L257" s="14" t="str">
        <f t="shared" si="4"/>
        <v/>
      </c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28"/>
    </row>
    <row r="258" spans="11:60" s="12" customFormat="1" ht="20.100000000000001" customHeight="1" x14ac:dyDescent="0.25">
      <c r="K258" s="13"/>
      <c r="L258" s="14" t="str">
        <f t="shared" si="4"/>
        <v/>
      </c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28"/>
    </row>
    <row r="259" spans="11:60" s="12" customFormat="1" ht="20.100000000000001" customHeight="1" x14ac:dyDescent="0.25">
      <c r="K259" s="13"/>
      <c r="L259" s="14" t="str">
        <f t="shared" si="4"/>
        <v/>
      </c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28"/>
    </row>
    <row r="260" spans="11:60" s="12" customFormat="1" ht="20.100000000000001" customHeight="1" x14ac:dyDescent="0.25">
      <c r="K260" s="13"/>
      <c r="L260" s="14" t="str">
        <f t="shared" si="4"/>
        <v/>
      </c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28"/>
    </row>
    <row r="261" spans="11:60" s="12" customFormat="1" ht="20.100000000000001" customHeight="1" x14ac:dyDescent="0.25">
      <c r="K261" s="13"/>
      <c r="L261" s="14" t="str">
        <f t="shared" si="4"/>
        <v/>
      </c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28"/>
    </row>
    <row r="262" spans="11:60" s="12" customFormat="1" ht="20.100000000000001" customHeight="1" x14ac:dyDescent="0.25">
      <c r="K262" s="13"/>
      <c r="L262" s="14" t="str">
        <f t="shared" si="4"/>
        <v/>
      </c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28"/>
    </row>
    <row r="263" spans="11:60" s="12" customFormat="1" ht="20.100000000000001" customHeight="1" x14ac:dyDescent="0.25">
      <c r="K263" s="13"/>
      <c r="L263" s="14" t="str">
        <f t="shared" si="4"/>
        <v/>
      </c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28"/>
    </row>
    <row r="264" spans="11:60" s="12" customFormat="1" ht="20.100000000000001" customHeight="1" x14ac:dyDescent="0.25">
      <c r="K264" s="13"/>
      <c r="L264" s="14" t="str">
        <f t="shared" si="4"/>
        <v/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28"/>
    </row>
    <row r="265" spans="11:60" s="12" customFormat="1" ht="20.100000000000001" customHeight="1" x14ac:dyDescent="0.25">
      <c r="K265" s="13"/>
      <c r="L265" s="14" t="str">
        <f t="shared" ref="L265:L280" si="5">IF(AND(C265="",D265=""),"",$C$4)</f>
        <v/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28"/>
    </row>
    <row r="266" spans="11:60" s="12" customFormat="1" ht="20.100000000000001" customHeight="1" x14ac:dyDescent="0.25">
      <c r="K266" s="13"/>
      <c r="L266" s="14" t="str">
        <f t="shared" si="5"/>
        <v/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28"/>
    </row>
    <row r="267" spans="11:60" s="12" customFormat="1" ht="20.100000000000001" customHeight="1" x14ac:dyDescent="0.25">
      <c r="K267" s="13"/>
      <c r="L267" s="14" t="str">
        <f t="shared" si="5"/>
        <v/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28"/>
    </row>
    <row r="268" spans="11:60" s="12" customFormat="1" ht="20.100000000000001" customHeight="1" x14ac:dyDescent="0.25">
      <c r="K268" s="13"/>
      <c r="L268" s="14" t="str">
        <f t="shared" si="5"/>
        <v/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28"/>
    </row>
    <row r="269" spans="11:60" s="12" customFormat="1" ht="20.100000000000001" customHeight="1" x14ac:dyDescent="0.25">
      <c r="K269" s="13"/>
      <c r="L269" s="14" t="str">
        <f t="shared" si="5"/>
        <v/>
      </c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28"/>
    </row>
    <row r="270" spans="11:60" s="12" customFormat="1" ht="20.100000000000001" customHeight="1" x14ac:dyDescent="0.25">
      <c r="K270" s="13"/>
      <c r="L270" s="14" t="str">
        <f t="shared" si="5"/>
        <v/>
      </c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28"/>
    </row>
    <row r="271" spans="11:60" s="12" customFormat="1" ht="20.100000000000001" customHeight="1" x14ac:dyDescent="0.25">
      <c r="K271" s="13"/>
      <c r="L271" s="14" t="str">
        <f t="shared" si="5"/>
        <v/>
      </c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28"/>
    </row>
    <row r="272" spans="11:60" s="12" customFormat="1" ht="20.100000000000001" customHeight="1" x14ac:dyDescent="0.25">
      <c r="K272" s="13"/>
      <c r="L272" s="14" t="str">
        <f t="shared" si="5"/>
        <v/>
      </c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28"/>
    </row>
    <row r="273" spans="11:60" s="12" customFormat="1" ht="20.100000000000001" customHeight="1" x14ac:dyDescent="0.25">
      <c r="K273" s="13"/>
      <c r="L273" s="14" t="str">
        <f t="shared" si="5"/>
        <v/>
      </c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28"/>
    </row>
    <row r="274" spans="11:60" s="12" customFormat="1" ht="20.100000000000001" customHeight="1" x14ac:dyDescent="0.25">
      <c r="K274" s="13"/>
      <c r="L274" s="14" t="str">
        <f t="shared" si="5"/>
        <v/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28"/>
    </row>
    <row r="275" spans="11:60" s="12" customFormat="1" ht="20.100000000000001" customHeight="1" x14ac:dyDescent="0.25">
      <c r="K275" s="13"/>
      <c r="L275" s="14" t="str">
        <f t="shared" si="5"/>
        <v/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28"/>
    </row>
    <row r="276" spans="11:60" s="12" customFormat="1" ht="20.100000000000001" customHeight="1" x14ac:dyDescent="0.25">
      <c r="K276" s="13"/>
      <c r="L276" s="14" t="str">
        <f t="shared" si="5"/>
        <v/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28"/>
    </row>
    <row r="277" spans="11:60" s="12" customFormat="1" ht="20.100000000000001" customHeight="1" x14ac:dyDescent="0.25">
      <c r="K277" s="13"/>
      <c r="L277" s="14" t="str">
        <f t="shared" si="5"/>
        <v/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28"/>
    </row>
    <row r="278" spans="11:60" s="12" customFormat="1" ht="20.100000000000001" customHeight="1" x14ac:dyDescent="0.25">
      <c r="K278" s="13"/>
      <c r="L278" s="14" t="str">
        <f t="shared" si="5"/>
        <v/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28"/>
    </row>
    <row r="279" spans="11:60" s="12" customFormat="1" ht="20.100000000000001" customHeight="1" x14ac:dyDescent="0.25">
      <c r="K279" s="13"/>
      <c r="L279" s="14" t="str">
        <f t="shared" si="5"/>
        <v/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28"/>
    </row>
    <row r="280" spans="11:60" s="12" customFormat="1" ht="20.100000000000001" customHeight="1" x14ac:dyDescent="0.25">
      <c r="K280" s="13"/>
      <c r="L280" s="14" t="str">
        <f t="shared" si="5"/>
        <v/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28"/>
    </row>
    <row r="281" spans="11:60" s="12" customFormat="1" ht="20.100000000000001" customHeight="1" x14ac:dyDescent="0.25">
      <c r="K281" s="13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28"/>
    </row>
    <row r="282" spans="11:60" s="12" customFormat="1" ht="20.100000000000001" customHeight="1" x14ac:dyDescent="0.25">
      <c r="K282" s="13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28"/>
    </row>
    <row r="283" spans="11:60" s="12" customFormat="1" ht="20.100000000000001" customHeight="1" x14ac:dyDescent="0.25">
      <c r="K283" s="13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28"/>
    </row>
    <row r="284" spans="11:60" s="12" customFormat="1" ht="20.100000000000001" customHeight="1" x14ac:dyDescent="0.25">
      <c r="K284" s="13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28"/>
    </row>
    <row r="285" spans="11:60" s="12" customFormat="1" ht="20.100000000000001" customHeight="1" x14ac:dyDescent="0.25">
      <c r="K285" s="13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28"/>
    </row>
    <row r="286" spans="11:60" s="12" customFormat="1" ht="20.100000000000001" customHeight="1" x14ac:dyDescent="0.25">
      <c r="K286" s="13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28"/>
    </row>
    <row r="287" spans="11:60" s="12" customFormat="1" ht="20.100000000000001" customHeight="1" x14ac:dyDescent="0.25">
      <c r="K287" s="13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28"/>
    </row>
    <row r="288" spans="11:60" s="12" customFormat="1" ht="20.100000000000001" customHeight="1" x14ac:dyDescent="0.25">
      <c r="K288" s="13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28"/>
    </row>
    <row r="289" spans="11:60" s="12" customFormat="1" ht="20.100000000000001" customHeight="1" x14ac:dyDescent="0.25">
      <c r="K289" s="13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28"/>
    </row>
    <row r="290" spans="11:60" s="12" customFormat="1" ht="20.100000000000001" customHeight="1" x14ac:dyDescent="0.25">
      <c r="K290" s="13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28"/>
    </row>
    <row r="291" spans="11:60" s="12" customFormat="1" ht="20.100000000000001" customHeight="1" x14ac:dyDescent="0.25">
      <c r="K291" s="13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28"/>
    </row>
    <row r="292" spans="11:60" s="12" customFormat="1" ht="20.100000000000001" customHeight="1" x14ac:dyDescent="0.25">
      <c r="K292" s="13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28"/>
    </row>
    <row r="293" spans="11:60" s="12" customFormat="1" ht="20.100000000000001" customHeight="1" x14ac:dyDescent="0.25">
      <c r="K293" s="13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28"/>
    </row>
    <row r="294" spans="11:60" s="12" customFormat="1" ht="20.100000000000001" customHeight="1" x14ac:dyDescent="0.25">
      <c r="K294" s="13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28"/>
    </row>
    <row r="295" spans="11:60" s="12" customFormat="1" ht="20.100000000000001" customHeight="1" x14ac:dyDescent="0.25">
      <c r="K295" s="13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28"/>
    </row>
    <row r="296" spans="11:60" s="12" customFormat="1" ht="20.100000000000001" customHeight="1" x14ac:dyDescent="0.25">
      <c r="K296" s="13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28"/>
    </row>
    <row r="297" spans="11:60" s="12" customFormat="1" ht="20.100000000000001" customHeight="1" x14ac:dyDescent="0.25">
      <c r="K297" s="13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28"/>
    </row>
    <row r="298" spans="11:60" s="12" customFormat="1" ht="20.100000000000001" customHeight="1" x14ac:dyDescent="0.25">
      <c r="K298" s="13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28"/>
    </row>
    <row r="299" spans="11:60" s="12" customFormat="1" ht="20.100000000000001" customHeight="1" x14ac:dyDescent="0.25">
      <c r="K299" s="13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28"/>
    </row>
    <row r="300" spans="11:60" s="12" customFormat="1" ht="20.100000000000001" customHeight="1" x14ac:dyDescent="0.25">
      <c r="K300" s="13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28"/>
    </row>
    <row r="301" spans="11:60" s="12" customFormat="1" ht="20.100000000000001" customHeight="1" x14ac:dyDescent="0.25">
      <c r="K301" s="13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28"/>
    </row>
    <row r="302" spans="11:60" s="12" customFormat="1" ht="20.100000000000001" customHeight="1" x14ac:dyDescent="0.25">
      <c r="K302" s="13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28"/>
    </row>
    <row r="303" spans="11:60" s="12" customFormat="1" ht="20.100000000000001" customHeight="1" x14ac:dyDescent="0.25">
      <c r="K303" s="13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28"/>
    </row>
    <row r="304" spans="11:60" s="12" customFormat="1" ht="20.100000000000001" customHeight="1" x14ac:dyDescent="0.25">
      <c r="K304" s="13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28"/>
    </row>
    <row r="305" spans="11:60" s="12" customFormat="1" ht="20.100000000000001" customHeight="1" x14ac:dyDescent="0.25">
      <c r="K305" s="13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28"/>
    </row>
    <row r="306" spans="11:60" s="12" customFormat="1" ht="20.100000000000001" customHeight="1" x14ac:dyDescent="0.25">
      <c r="K306" s="13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28"/>
    </row>
    <row r="307" spans="11:60" s="12" customFormat="1" ht="20.100000000000001" customHeight="1" x14ac:dyDescent="0.25">
      <c r="K307" s="13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28"/>
    </row>
    <row r="308" spans="11:60" s="12" customFormat="1" ht="20.100000000000001" customHeight="1" x14ac:dyDescent="0.25">
      <c r="K308" s="13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28"/>
    </row>
    <row r="309" spans="11:60" s="12" customFormat="1" ht="20.100000000000001" customHeight="1" x14ac:dyDescent="0.25">
      <c r="K309" s="13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28"/>
    </row>
    <row r="310" spans="11:60" s="12" customFormat="1" ht="20.100000000000001" customHeight="1" x14ac:dyDescent="0.25">
      <c r="K310" s="13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28"/>
    </row>
    <row r="311" spans="11:60" s="12" customFormat="1" ht="20.100000000000001" customHeight="1" x14ac:dyDescent="0.25">
      <c r="K311" s="13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28"/>
    </row>
    <row r="312" spans="11:60" s="12" customFormat="1" ht="20.100000000000001" customHeight="1" x14ac:dyDescent="0.25">
      <c r="K312" s="13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28"/>
    </row>
    <row r="313" spans="11:60" s="12" customFormat="1" ht="20.100000000000001" customHeight="1" x14ac:dyDescent="0.25">
      <c r="K313" s="13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28"/>
    </row>
    <row r="314" spans="11:60" s="12" customFormat="1" ht="20.100000000000001" customHeight="1" x14ac:dyDescent="0.25">
      <c r="K314" s="13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28"/>
    </row>
    <row r="315" spans="11:60" s="12" customFormat="1" ht="20.100000000000001" customHeight="1" x14ac:dyDescent="0.25">
      <c r="K315" s="13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28"/>
    </row>
    <row r="316" spans="11:60" s="12" customFormat="1" ht="20.100000000000001" customHeight="1" x14ac:dyDescent="0.25">
      <c r="K316" s="13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28"/>
    </row>
    <row r="317" spans="11:60" s="12" customFormat="1" ht="20.100000000000001" customHeight="1" x14ac:dyDescent="0.25">
      <c r="K317" s="13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28"/>
    </row>
    <row r="318" spans="11:60" s="12" customFormat="1" ht="20.100000000000001" customHeight="1" x14ac:dyDescent="0.25">
      <c r="K318" s="13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28"/>
    </row>
    <row r="319" spans="11:60" s="12" customFormat="1" ht="20.100000000000001" customHeight="1" x14ac:dyDescent="0.25">
      <c r="K319" s="13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28"/>
    </row>
    <row r="320" spans="11:60" s="12" customFormat="1" ht="20.100000000000001" customHeight="1" x14ac:dyDescent="0.25">
      <c r="K320" s="13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28"/>
    </row>
    <row r="321" spans="11:60" s="12" customFormat="1" ht="20.100000000000001" customHeight="1" x14ac:dyDescent="0.25">
      <c r="K321" s="13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28"/>
    </row>
    <row r="322" spans="11:60" s="12" customFormat="1" ht="20.100000000000001" customHeight="1" x14ac:dyDescent="0.25">
      <c r="K322" s="13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28"/>
    </row>
    <row r="323" spans="11:60" s="12" customFormat="1" ht="20.100000000000001" customHeight="1" x14ac:dyDescent="0.25">
      <c r="K323" s="13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28"/>
    </row>
    <row r="324" spans="11:60" s="12" customFormat="1" ht="20.100000000000001" customHeight="1" x14ac:dyDescent="0.25">
      <c r="K324" s="13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28"/>
    </row>
    <row r="325" spans="11:60" s="12" customFormat="1" ht="20.100000000000001" customHeight="1" x14ac:dyDescent="0.25">
      <c r="K325" s="13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28"/>
    </row>
    <row r="326" spans="11:60" s="12" customFormat="1" ht="20.100000000000001" customHeight="1" x14ac:dyDescent="0.25">
      <c r="K326" s="13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28"/>
    </row>
    <row r="327" spans="11:60" s="12" customFormat="1" ht="20.100000000000001" customHeight="1" x14ac:dyDescent="0.25">
      <c r="K327" s="13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28"/>
    </row>
    <row r="328" spans="11:60" s="12" customFormat="1" ht="20.100000000000001" customHeight="1" x14ac:dyDescent="0.25">
      <c r="K328" s="13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28"/>
    </row>
    <row r="329" spans="11:60" s="12" customFormat="1" ht="20.100000000000001" customHeight="1" x14ac:dyDescent="0.25">
      <c r="K329" s="13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28"/>
    </row>
    <row r="330" spans="11:60" s="12" customFormat="1" ht="20.100000000000001" customHeight="1" x14ac:dyDescent="0.25">
      <c r="K330" s="13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28"/>
    </row>
    <row r="331" spans="11:60" s="12" customFormat="1" ht="20.100000000000001" customHeight="1" x14ac:dyDescent="0.25">
      <c r="K331" s="13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28"/>
    </row>
    <row r="332" spans="11:60" s="12" customFormat="1" ht="20.100000000000001" customHeight="1" x14ac:dyDescent="0.25">
      <c r="K332" s="13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28"/>
    </row>
    <row r="333" spans="11:60" s="12" customFormat="1" ht="20.100000000000001" customHeight="1" x14ac:dyDescent="0.25">
      <c r="K333" s="13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28"/>
    </row>
    <row r="334" spans="11:60" s="12" customFormat="1" ht="20.100000000000001" customHeight="1" x14ac:dyDescent="0.25">
      <c r="K334" s="13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28"/>
    </row>
    <row r="335" spans="11:60" s="12" customFormat="1" ht="20.100000000000001" customHeight="1" x14ac:dyDescent="0.25">
      <c r="K335" s="13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28"/>
    </row>
    <row r="336" spans="11:60" s="12" customFormat="1" ht="20.100000000000001" customHeight="1" x14ac:dyDescent="0.25">
      <c r="K336" s="13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28"/>
    </row>
    <row r="337" spans="11:60" s="12" customFormat="1" ht="20.100000000000001" customHeight="1" x14ac:dyDescent="0.25">
      <c r="K337" s="13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28"/>
    </row>
    <row r="338" spans="11:60" s="12" customFormat="1" ht="20.100000000000001" customHeight="1" x14ac:dyDescent="0.25">
      <c r="K338" s="13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28"/>
    </row>
    <row r="339" spans="11:60" s="12" customFormat="1" ht="20.100000000000001" customHeight="1" x14ac:dyDescent="0.25">
      <c r="K339" s="13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28"/>
    </row>
    <row r="340" spans="11:60" s="12" customFormat="1" ht="20.100000000000001" customHeight="1" x14ac:dyDescent="0.25">
      <c r="K340" s="13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28"/>
    </row>
    <row r="341" spans="11:60" s="12" customFormat="1" ht="20.100000000000001" customHeight="1" x14ac:dyDescent="0.25">
      <c r="K341" s="13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28"/>
    </row>
    <row r="342" spans="11:60" s="12" customFormat="1" ht="20.100000000000001" customHeight="1" x14ac:dyDescent="0.25">
      <c r="K342" s="13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28"/>
    </row>
    <row r="343" spans="11:60" s="12" customFormat="1" ht="20.100000000000001" customHeight="1" x14ac:dyDescent="0.25">
      <c r="K343" s="13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28"/>
    </row>
    <row r="344" spans="11:60" s="12" customFormat="1" ht="20.100000000000001" customHeight="1" x14ac:dyDescent="0.25">
      <c r="K344" s="13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28"/>
    </row>
    <row r="345" spans="11:60" s="12" customFormat="1" ht="20.100000000000001" customHeight="1" x14ac:dyDescent="0.25">
      <c r="K345" s="13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28"/>
    </row>
    <row r="346" spans="11:60" s="12" customFormat="1" ht="20.100000000000001" customHeight="1" x14ac:dyDescent="0.25">
      <c r="K346" s="13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28"/>
    </row>
    <row r="347" spans="11:60" s="12" customFormat="1" ht="20.100000000000001" customHeight="1" x14ac:dyDescent="0.25">
      <c r="K347" s="13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28"/>
    </row>
    <row r="348" spans="11:60" s="12" customFormat="1" ht="20.100000000000001" customHeight="1" x14ac:dyDescent="0.25">
      <c r="K348" s="13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28"/>
    </row>
    <row r="349" spans="11:60" s="12" customFormat="1" ht="20.100000000000001" customHeight="1" x14ac:dyDescent="0.25">
      <c r="K349" s="13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28"/>
    </row>
    <row r="350" spans="11:60" s="12" customFormat="1" ht="20.100000000000001" customHeight="1" x14ac:dyDescent="0.25">
      <c r="K350" s="13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28"/>
    </row>
    <row r="351" spans="11:60" s="12" customFormat="1" ht="20.100000000000001" customHeight="1" x14ac:dyDescent="0.25">
      <c r="K351" s="13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28"/>
    </row>
    <row r="352" spans="11:60" s="12" customFormat="1" ht="20.100000000000001" customHeight="1" x14ac:dyDescent="0.25">
      <c r="K352" s="13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28"/>
    </row>
    <row r="353" spans="11:60" s="12" customFormat="1" ht="20.100000000000001" customHeight="1" x14ac:dyDescent="0.25">
      <c r="K353" s="13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28"/>
    </row>
    <row r="354" spans="11:60" s="12" customFormat="1" ht="20.100000000000001" customHeight="1" x14ac:dyDescent="0.25">
      <c r="K354" s="13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28"/>
    </row>
    <row r="355" spans="11:60" s="12" customFormat="1" ht="20.100000000000001" customHeight="1" x14ac:dyDescent="0.25">
      <c r="K355" s="13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28"/>
    </row>
    <row r="356" spans="11:60" s="12" customFormat="1" ht="20.100000000000001" customHeight="1" x14ac:dyDescent="0.25">
      <c r="K356" s="13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28"/>
    </row>
    <row r="357" spans="11:60" s="12" customFormat="1" ht="20.100000000000001" customHeight="1" x14ac:dyDescent="0.25">
      <c r="K357" s="13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28"/>
    </row>
    <row r="358" spans="11:60" s="12" customFormat="1" ht="20.100000000000001" customHeight="1" x14ac:dyDescent="0.25">
      <c r="K358" s="13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28"/>
    </row>
    <row r="359" spans="11:60" s="12" customFormat="1" ht="20.100000000000001" customHeight="1" x14ac:dyDescent="0.25">
      <c r="K359" s="13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28"/>
    </row>
    <row r="360" spans="11:60" s="12" customFormat="1" ht="20.100000000000001" customHeight="1" x14ac:dyDescent="0.25">
      <c r="K360" s="13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28"/>
    </row>
    <row r="361" spans="11:60" s="12" customFormat="1" ht="20.100000000000001" customHeight="1" x14ac:dyDescent="0.25">
      <c r="K361" s="13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28"/>
    </row>
    <row r="362" spans="11:60" s="12" customFormat="1" ht="20.100000000000001" customHeight="1" x14ac:dyDescent="0.25">
      <c r="K362" s="13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28"/>
    </row>
    <row r="363" spans="11:60" s="12" customFormat="1" ht="20.100000000000001" customHeight="1" x14ac:dyDescent="0.25">
      <c r="K363" s="13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28"/>
    </row>
    <row r="364" spans="11:60" s="12" customFormat="1" ht="20.100000000000001" customHeight="1" x14ac:dyDescent="0.25">
      <c r="K364" s="13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28"/>
    </row>
    <row r="365" spans="11:60" s="12" customFormat="1" ht="20.100000000000001" customHeight="1" x14ac:dyDescent="0.25">
      <c r="K365" s="13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28"/>
    </row>
    <row r="366" spans="11:60" s="12" customFormat="1" ht="20.100000000000001" customHeight="1" x14ac:dyDescent="0.25">
      <c r="K366" s="13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28"/>
    </row>
    <row r="367" spans="11:60" s="12" customFormat="1" ht="20.100000000000001" customHeight="1" x14ac:dyDescent="0.25">
      <c r="K367" s="13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28"/>
    </row>
    <row r="368" spans="11:60" s="12" customFormat="1" ht="20.100000000000001" customHeight="1" x14ac:dyDescent="0.25">
      <c r="K368" s="13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28"/>
    </row>
    <row r="369" spans="11:60" s="12" customFormat="1" ht="20.100000000000001" customHeight="1" x14ac:dyDescent="0.25">
      <c r="K369" s="13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28"/>
    </row>
    <row r="370" spans="11:60" s="12" customFormat="1" ht="20.100000000000001" customHeight="1" x14ac:dyDescent="0.25">
      <c r="K370" s="13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28"/>
    </row>
    <row r="371" spans="11:60" s="12" customFormat="1" ht="20.100000000000001" customHeight="1" x14ac:dyDescent="0.25">
      <c r="K371" s="13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28"/>
    </row>
    <row r="372" spans="11:60" s="12" customFormat="1" ht="20.100000000000001" customHeight="1" x14ac:dyDescent="0.25">
      <c r="K372" s="13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28"/>
    </row>
    <row r="373" spans="11:60" s="12" customFormat="1" ht="20.100000000000001" customHeight="1" x14ac:dyDescent="0.25">
      <c r="K373" s="13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28"/>
    </row>
    <row r="374" spans="11:60" s="12" customFormat="1" ht="20.100000000000001" customHeight="1" x14ac:dyDescent="0.25">
      <c r="K374" s="13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28"/>
    </row>
    <row r="375" spans="11:60" s="12" customFormat="1" ht="20.100000000000001" customHeight="1" x14ac:dyDescent="0.25">
      <c r="K375" s="13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28"/>
    </row>
    <row r="376" spans="11:60" s="12" customFormat="1" ht="20.100000000000001" customHeight="1" x14ac:dyDescent="0.25">
      <c r="K376" s="13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28"/>
    </row>
    <row r="377" spans="11:60" s="12" customFormat="1" ht="20.100000000000001" customHeight="1" x14ac:dyDescent="0.25">
      <c r="K377" s="13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28"/>
    </row>
    <row r="378" spans="11:60" s="12" customFormat="1" ht="20.100000000000001" customHeight="1" x14ac:dyDescent="0.25">
      <c r="K378" s="13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28"/>
    </row>
    <row r="379" spans="11:60" s="12" customFormat="1" ht="20.100000000000001" customHeight="1" x14ac:dyDescent="0.25">
      <c r="K379" s="13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28"/>
    </row>
    <row r="380" spans="11:60" s="12" customFormat="1" ht="20.100000000000001" customHeight="1" x14ac:dyDescent="0.25">
      <c r="K380" s="13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28"/>
    </row>
    <row r="381" spans="11:60" s="12" customFormat="1" ht="20.100000000000001" customHeight="1" x14ac:dyDescent="0.25">
      <c r="K381" s="13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28"/>
    </row>
    <row r="382" spans="11:60" s="12" customFormat="1" ht="20.100000000000001" customHeight="1" x14ac:dyDescent="0.25">
      <c r="K382" s="13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28"/>
    </row>
    <row r="383" spans="11:60" s="12" customFormat="1" ht="20.100000000000001" customHeight="1" x14ac:dyDescent="0.25">
      <c r="K383" s="13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28"/>
    </row>
    <row r="384" spans="11:60" s="12" customFormat="1" ht="20.100000000000001" customHeight="1" x14ac:dyDescent="0.25">
      <c r="K384" s="13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28"/>
    </row>
    <row r="385" spans="11:60" s="12" customFormat="1" ht="20.100000000000001" customHeight="1" x14ac:dyDescent="0.25">
      <c r="K385" s="13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28"/>
    </row>
    <row r="386" spans="11:60" s="12" customFormat="1" ht="20.100000000000001" customHeight="1" x14ac:dyDescent="0.25">
      <c r="K386" s="13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28"/>
    </row>
    <row r="387" spans="11:60" s="12" customFormat="1" ht="20.100000000000001" customHeight="1" x14ac:dyDescent="0.25">
      <c r="K387" s="13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28"/>
    </row>
    <row r="388" spans="11:60" s="12" customFormat="1" ht="20.100000000000001" customHeight="1" x14ac:dyDescent="0.25">
      <c r="K388" s="13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28"/>
    </row>
    <row r="389" spans="11:60" s="12" customFormat="1" ht="20.100000000000001" customHeight="1" x14ac:dyDescent="0.25">
      <c r="K389" s="13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28"/>
    </row>
    <row r="390" spans="11:60" s="12" customFormat="1" ht="20.100000000000001" customHeight="1" x14ac:dyDescent="0.25">
      <c r="K390" s="13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28"/>
    </row>
    <row r="391" spans="11:60" s="12" customFormat="1" ht="20.100000000000001" customHeight="1" x14ac:dyDescent="0.25">
      <c r="K391" s="13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28"/>
    </row>
    <row r="392" spans="11:60" s="12" customFormat="1" ht="20.100000000000001" customHeight="1" x14ac:dyDescent="0.25">
      <c r="K392" s="13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28"/>
    </row>
    <row r="393" spans="11:60" s="12" customFormat="1" ht="20.100000000000001" customHeight="1" x14ac:dyDescent="0.25">
      <c r="K393" s="13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28"/>
    </row>
    <row r="394" spans="11:60" s="12" customFormat="1" ht="20.100000000000001" customHeight="1" x14ac:dyDescent="0.25">
      <c r="K394" s="13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28"/>
    </row>
    <row r="395" spans="11:60" s="12" customFormat="1" ht="20.100000000000001" customHeight="1" x14ac:dyDescent="0.25">
      <c r="K395" s="13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28"/>
    </row>
    <row r="396" spans="11:60" s="12" customFormat="1" ht="20.100000000000001" customHeight="1" x14ac:dyDescent="0.25">
      <c r="K396" s="13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28"/>
    </row>
    <row r="397" spans="11:60" s="12" customFormat="1" ht="20.100000000000001" customHeight="1" x14ac:dyDescent="0.25">
      <c r="K397" s="13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28"/>
    </row>
    <row r="398" spans="11:60" s="12" customFormat="1" ht="20.100000000000001" customHeight="1" x14ac:dyDescent="0.25">
      <c r="K398" s="13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28"/>
    </row>
    <row r="399" spans="11:60" s="12" customFormat="1" ht="20.100000000000001" customHeight="1" x14ac:dyDescent="0.25">
      <c r="K399" s="13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28"/>
    </row>
    <row r="400" spans="11:60" s="12" customFormat="1" ht="20.100000000000001" customHeight="1" x14ac:dyDescent="0.25">
      <c r="K400" s="13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28"/>
    </row>
    <row r="401" spans="11:60" s="12" customFormat="1" ht="20.100000000000001" customHeight="1" x14ac:dyDescent="0.25">
      <c r="K401" s="13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28"/>
    </row>
    <row r="402" spans="11:60" s="12" customFormat="1" ht="20.100000000000001" customHeight="1" x14ac:dyDescent="0.25">
      <c r="K402" s="13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28"/>
    </row>
    <row r="403" spans="11:60" s="12" customFormat="1" ht="20.100000000000001" customHeight="1" x14ac:dyDescent="0.25">
      <c r="K403" s="13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28"/>
    </row>
    <row r="404" spans="11:60" s="12" customFormat="1" ht="20.100000000000001" customHeight="1" x14ac:dyDescent="0.25">
      <c r="K404" s="13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28"/>
    </row>
    <row r="405" spans="11:60" s="12" customFormat="1" ht="20.100000000000001" customHeight="1" x14ac:dyDescent="0.25">
      <c r="K405" s="13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28"/>
    </row>
    <row r="406" spans="11:60" s="12" customFormat="1" ht="20.100000000000001" customHeight="1" x14ac:dyDescent="0.25">
      <c r="K406" s="13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28"/>
    </row>
    <row r="407" spans="11:60" s="12" customFormat="1" ht="20.100000000000001" customHeight="1" x14ac:dyDescent="0.25">
      <c r="K407" s="13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28"/>
    </row>
    <row r="408" spans="11:60" s="12" customFormat="1" ht="20.100000000000001" customHeight="1" x14ac:dyDescent="0.25">
      <c r="K408" s="13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28"/>
    </row>
    <row r="409" spans="11:60" s="12" customFormat="1" ht="20.100000000000001" customHeight="1" x14ac:dyDescent="0.25">
      <c r="K409" s="13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28"/>
    </row>
    <row r="410" spans="11:60" s="12" customFormat="1" ht="20.100000000000001" customHeight="1" x14ac:dyDescent="0.25">
      <c r="K410" s="13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28"/>
    </row>
    <row r="411" spans="11:60" s="12" customFormat="1" ht="20.100000000000001" customHeight="1" x14ac:dyDescent="0.25">
      <c r="K411" s="13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28"/>
    </row>
    <row r="412" spans="11:60" s="12" customFormat="1" ht="20.100000000000001" customHeight="1" x14ac:dyDescent="0.25">
      <c r="K412" s="13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28"/>
    </row>
    <row r="413" spans="11:60" s="12" customFormat="1" ht="20.100000000000001" customHeight="1" x14ac:dyDescent="0.25">
      <c r="K413" s="13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28"/>
    </row>
    <row r="414" spans="11:60" s="12" customFormat="1" ht="20.100000000000001" customHeight="1" x14ac:dyDescent="0.25">
      <c r="K414" s="13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28"/>
    </row>
    <row r="415" spans="11:60" s="12" customFormat="1" ht="20.100000000000001" customHeight="1" x14ac:dyDescent="0.25">
      <c r="K415" s="13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28"/>
    </row>
    <row r="416" spans="11:60" s="12" customFormat="1" ht="20.100000000000001" customHeight="1" x14ac:dyDescent="0.25">
      <c r="K416" s="13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28"/>
    </row>
    <row r="417" spans="11:60" s="12" customFormat="1" ht="20.100000000000001" customHeight="1" x14ac:dyDescent="0.25">
      <c r="K417" s="13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28"/>
    </row>
    <row r="418" spans="11:60" s="12" customFormat="1" ht="20.100000000000001" customHeight="1" x14ac:dyDescent="0.25">
      <c r="K418" s="13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28"/>
    </row>
    <row r="419" spans="11:60" s="12" customFormat="1" ht="20.100000000000001" customHeight="1" x14ac:dyDescent="0.25">
      <c r="K419" s="13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28"/>
    </row>
    <row r="420" spans="11:60" s="12" customFormat="1" ht="20.100000000000001" customHeight="1" x14ac:dyDescent="0.25">
      <c r="K420" s="13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28"/>
    </row>
    <row r="421" spans="11:60" s="12" customFormat="1" ht="20.100000000000001" customHeight="1" x14ac:dyDescent="0.25">
      <c r="K421" s="13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28"/>
    </row>
    <row r="422" spans="11:60" s="12" customFormat="1" ht="20.100000000000001" customHeight="1" x14ac:dyDescent="0.25">
      <c r="K422" s="13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28"/>
    </row>
    <row r="423" spans="11:60" s="12" customFormat="1" ht="20.100000000000001" customHeight="1" x14ac:dyDescent="0.25">
      <c r="K423" s="13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28"/>
    </row>
    <row r="424" spans="11:60" s="12" customFormat="1" ht="20.100000000000001" customHeight="1" x14ac:dyDescent="0.25">
      <c r="K424" s="13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28"/>
    </row>
    <row r="425" spans="11:60" s="12" customFormat="1" ht="20.100000000000001" customHeight="1" x14ac:dyDescent="0.25">
      <c r="K425" s="13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28"/>
    </row>
    <row r="426" spans="11:60" s="12" customFormat="1" ht="20.100000000000001" customHeight="1" x14ac:dyDescent="0.25">
      <c r="K426" s="13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28"/>
    </row>
    <row r="427" spans="11:60" s="12" customFormat="1" ht="20.100000000000001" customHeight="1" x14ac:dyDescent="0.25">
      <c r="K427" s="13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28"/>
    </row>
    <row r="428" spans="11:60" s="12" customFormat="1" ht="20.100000000000001" customHeight="1" x14ac:dyDescent="0.25">
      <c r="K428" s="13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28"/>
    </row>
    <row r="429" spans="11:60" s="12" customFormat="1" ht="20.100000000000001" customHeight="1" x14ac:dyDescent="0.25">
      <c r="K429" s="13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28"/>
    </row>
    <row r="430" spans="11:60" s="12" customFormat="1" ht="20.100000000000001" customHeight="1" x14ac:dyDescent="0.25">
      <c r="K430" s="13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28"/>
    </row>
    <row r="431" spans="11:60" s="12" customFormat="1" ht="20.100000000000001" customHeight="1" x14ac:dyDescent="0.25">
      <c r="K431" s="13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28"/>
    </row>
    <row r="432" spans="11:60" s="12" customFormat="1" ht="20.100000000000001" customHeight="1" x14ac:dyDescent="0.25">
      <c r="K432" s="13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28"/>
    </row>
    <row r="433" spans="11:60" s="12" customFormat="1" ht="20.100000000000001" customHeight="1" x14ac:dyDescent="0.25">
      <c r="K433" s="13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28"/>
    </row>
    <row r="434" spans="11:60" s="12" customFormat="1" ht="20.100000000000001" customHeight="1" x14ac:dyDescent="0.25">
      <c r="K434" s="13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28"/>
    </row>
    <row r="435" spans="11:60" s="12" customFormat="1" ht="20.100000000000001" customHeight="1" x14ac:dyDescent="0.25">
      <c r="K435" s="13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28"/>
    </row>
    <row r="436" spans="11:60" s="12" customFormat="1" ht="20.100000000000001" customHeight="1" x14ac:dyDescent="0.25">
      <c r="K436" s="13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28"/>
    </row>
    <row r="437" spans="11:60" s="12" customFormat="1" ht="20.100000000000001" customHeight="1" x14ac:dyDescent="0.25">
      <c r="K437" s="13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28"/>
    </row>
    <row r="438" spans="11:60" s="12" customFormat="1" ht="20.100000000000001" customHeight="1" x14ac:dyDescent="0.25">
      <c r="K438" s="13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28"/>
    </row>
    <row r="439" spans="11:60" s="12" customFormat="1" ht="20.100000000000001" customHeight="1" x14ac:dyDescent="0.25">
      <c r="K439" s="13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28"/>
    </row>
    <row r="440" spans="11:60" s="12" customFormat="1" ht="20.100000000000001" customHeight="1" x14ac:dyDescent="0.25">
      <c r="K440" s="13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28"/>
    </row>
    <row r="441" spans="11:60" s="12" customFormat="1" ht="20.100000000000001" customHeight="1" x14ac:dyDescent="0.25">
      <c r="K441" s="13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28"/>
    </row>
    <row r="442" spans="11:60" s="12" customFormat="1" ht="20.100000000000001" customHeight="1" x14ac:dyDescent="0.25">
      <c r="K442" s="13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28"/>
    </row>
    <row r="443" spans="11:60" s="12" customFormat="1" ht="20.100000000000001" customHeight="1" x14ac:dyDescent="0.25">
      <c r="K443" s="13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28"/>
    </row>
    <row r="444" spans="11:60" s="12" customFormat="1" ht="20.100000000000001" customHeight="1" x14ac:dyDescent="0.25">
      <c r="K444" s="13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28"/>
    </row>
    <row r="445" spans="11:60" s="12" customFormat="1" ht="20.100000000000001" customHeight="1" x14ac:dyDescent="0.25">
      <c r="K445" s="13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28"/>
    </row>
    <row r="446" spans="11:60" s="12" customFormat="1" ht="20.100000000000001" customHeight="1" x14ac:dyDescent="0.25">
      <c r="K446" s="13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28"/>
    </row>
    <row r="447" spans="11:60" s="12" customFormat="1" ht="20.100000000000001" customHeight="1" x14ac:dyDescent="0.25">
      <c r="K447" s="13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28"/>
    </row>
    <row r="448" spans="11:60" s="12" customFormat="1" ht="20.100000000000001" customHeight="1" x14ac:dyDescent="0.25">
      <c r="K448" s="13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28"/>
    </row>
    <row r="449" spans="11:60" s="12" customFormat="1" ht="20.100000000000001" customHeight="1" x14ac:dyDescent="0.25">
      <c r="K449" s="13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28"/>
    </row>
    <row r="450" spans="11:60" s="12" customFormat="1" ht="20.100000000000001" customHeight="1" x14ac:dyDescent="0.25">
      <c r="K450" s="13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28"/>
    </row>
    <row r="451" spans="11:60" s="12" customFormat="1" ht="20.100000000000001" customHeight="1" x14ac:dyDescent="0.25">
      <c r="K451" s="13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28"/>
    </row>
    <row r="452" spans="11:60" s="12" customFormat="1" ht="20.100000000000001" customHeight="1" x14ac:dyDescent="0.25">
      <c r="K452" s="13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28"/>
    </row>
    <row r="453" spans="11:60" s="12" customFormat="1" ht="20.100000000000001" customHeight="1" x14ac:dyDescent="0.25">
      <c r="K453" s="13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28"/>
    </row>
    <row r="454" spans="11:60" s="12" customFormat="1" ht="20.100000000000001" customHeight="1" x14ac:dyDescent="0.25">
      <c r="K454" s="13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28"/>
    </row>
    <row r="455" spans="11:60" s="12" customFormat="1" ht="20.100000000000001" customHeight="1" x14ac:dyDescent="0.25">
      <c r="K455" s="13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28"/>
    </row>
    <row r="456" spans="11:60" s="12" customFormat="1" ht="20.100000000000001" customHeight="1" x14ac:dyDescent="0.25">
      <c r="K456" s="13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28"/>
    </row>
    <row r="457" spans="11:60" s="12" customFormat="1" ht="20.100000000000001" customHeight="1" x14ac:dyDescent="0.25">
      <c r="K457" s="13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28"/>
    </row>
    <row r="458" spans="11:60" s="12" customFormat="1" ht="20.100000000000001" customHeight="1" x14ac:dyDescent="0.25">
      <c r="K458" s="13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28"/>
    </row>
    <row r="459" spans="11:60" s="12" customFormat="1" ht="20.100000000000001" customHeight="1" x14ac:dyDescent="0.25">
      <c r="K459" s="13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28"/>
    </row>
    <row r="460" spans="11:60" s="12" customFormat="1" ht="20.100000000000001" customHeight="1" x14ac:dyDescent="0.25">
      <c r="K460" s="13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28"/>
    </row>
    <row r="461" spans="11:60" s="12" customFormat="1" ht="20.100000000000001" customHeight="1" x14ac:dyDescent="0.25">
      <c r="K461" s="13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28"/>
    </row>
    <row r="462" spans="11:60" s="12" customFormat="1" ht="20.100000000000001" customHeight="1" x14ac:dyDescent="0.25">
      <c r="K462" s="13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28"/>
    </row>
    <row r="463" spans="11:60" s="12" customFormat="1" ht="20.100000000000001" customHeight="1" x14ac:dyDescent="0.25">
      <c r="K463" s="13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28"/>
    </row>
    <row r="464" spans="11:60" s="12" customFormat="1" ht="20.100000000000001" customHeight="1" x14ac:dyDescent="0.25">
      <c r="K464" s="13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28"/>
    </row>
    <row r="465" spans="11:60" s="12" customFormat="1" ht="20.100000000000001" customHeight="1" x14ac:dyDescent="0.25">
      <c r="K465" s="13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28"/>
    </row>
    <row r="466" spans="11:60" s="12" customFormat="1" ht="20.100000000000001" customHeight="1" x14ac:dyDescent="0.25">
      <c r="K466" s="13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28"/>
    </row>
    <row r="467" spans="11:60" s="12" customFormat="1" ht="20.100000000000001" customHeight="1" x14ac:dyDescent="0.25">
      <c r="K467" s="13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28"/>
    </row>
    <row r="468" spans="11:60" s="12" customFormat="1" ht="20.100000000000001" customHeight="1" x14ac:dyDescent="0.25">
      <c r="K468" s="13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28"/>
    </row>
    <row r="469" spans="11:60" s="12" customFormat="1" ht="20.100000000000001" customHeight="1" x14ac:dyDescent="0.25">
      <c r="K469" s="13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28"/>
    </row>
    <row r="470" spans="11:60" s="12" customFormat="1" ht="20.100000000000001" customHeight="1" x14ac:dyDescent="0.25">
      <c r="K470" s="13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28"/>
    </row>
    <row r="471" spans="11:60" s="12" customFormat="1" ht="20.100000000000001" customHeight="1" x14ac:dyDescent="0.25">
      <c r="K471" s="13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28"/>
    </row>
    <row r="472" spans="11:60" s="12" customFormat="1" ht="20.100000000000001" customHeight="1" x14ac:dyDescent="0.25">
      <c r="K472" s="13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28"/>
    </row>
    <row r="473" spans="11:60" s="12" customFormat="1" ht="20.100000000000001" customHeight="1" x14ac:dyDescent="0.25">
      <c r="K473" s="13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28"/>
    </row>
    <row r="474" spans="11:60" s="12" customFormat="1" ht="20.100000000000001" customHeight="1" x14ac:dyDescent="0.25">
      <c r="K474" s="13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28"/>
    </row>
    <row r="475" spans="11:60" s="12" customFormat="1" ht="20.100000000000001" customHeight="1" x14ac:dyDescent="0.25">
      <c r="K475" s="13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28"/>
    </row>
    <row r="476" spans="11:60" s="12" customFormat="1" ht="20.100000000000001" customHeight="1" x14ac:dyDescent="0.25">
      <c r="K476" s="13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28"/>
    </row>
    <row r="477" spans="11:60" s="12" customFormat="1" ht="20.100000000000001" customHeight="1" x14ac:dyDescent="0.25">
      <c r="K477" s="13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28"/>
    </row>
    <row r="478" spans="11:60" s="12" customFormat="1" ht="20.100000000000001" customHeight="1" x14ac:dyDescent="0.25">
      <c r="K478" s="13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28"/>
    </row>
    <row r="479" spans="11:60" s="12" customFormat="1" ht="20.100000000000001" customHeight="1" x14ac:dyDescent="0.25">
      <c r="K479" s="13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28"/>
    </row>
    <row r="480" spans="11:60" s="12" customFormat="1" ht="20.100000000000001" customHeight="1" x14ac:dyDescent="0.25">
      <c r="K480" s="13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28"/>
    </row>
    <row r="481" spans="11:60" s="12" customFormat="1" ht="20.100000000000001" customHeight="1" x14ac:dyDescent="0.25">
      <c r="K481" s="13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28"/>
    </row>
    <row r="482" spans="11:60" s="12" customFormat="1" ht="20.100000000000001" customHeight="1" x14ac:dyDescent="0.25">
      <c r="K482" s="13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28"/>
    </row>
    <row r="483" spans="11:60" s="12" customFormat="1" ht="20.100000000000001" customHeight="1" x14ac:dyDescent="0.25">
      <c r="K483" s="13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28"/>
    </row>
    <row r="484" spans="11:60" s="12" customFormat="1" ht="20.100000000000001" customHeight="1" x14ac:dyDescent="0.25">
      <c r="K484" s="13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28"/>
    </row>
    <row r="485" spans="11:60" s="12" customFormat="1" ht="20.100000000000001" customHeight="1" x14ac:dyDescent="0.25">
      <c r="K485" s="13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28"/>
    </row>
    <row r="486" spans="11:60" s="12" customFormat="1" ht="20.100000000000001" customHeight="1" x14ac:dyDescent="0.25">
      <c r="K486" s="13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28"/>
    </row>
    <row r="487" spans="11:60" s="12" customFormat="1" ht="20.100000000000001" customHeight="1" x14ac:dyDescent="0.25">
      <c r="K487" s="13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28"/>
    </row>
    <row r="488" spans="11:60" s="12" customFormat="1" ht="20.100000000000001" customHeight="1" x14ac:dyDescent="0.25">
      <c r="K488" s="13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28"/>
    </row>
    <row r="489" spans="11:60" s="12" customFormat="1" ht="20.100000000000001" customHeight="1" x14ac:dyDescent="0.25">
      <c r="K489" s="13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28"/>
    </row>
    <row r="490" spans="11:60" s="12" customFormat="1" ht="20.100000000000001" customHeight="1" x14ac:dyDescent="0.25">
      <c r="K490" s="13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28"/>
    </row>
    <row r="491" spans="11:60" s="12" customFormat="1" ht="20.100000000000001" customHeight="1" x14ac:dyDescent="0.25">
      <c r="K491" s="13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28"/>
    </row>
    <row r="492" spans="11:60" s="12" customFormat="1" ht="20.100000000000001" customHeight="1" x14ac:dyDescent="0.25">
      <c r="K492" s="13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28"/>
    </row>
    <row r="493" spans="11:60" s="12" customFormat="1" ht="20.100000000000001" customHeight="1" x14ac:dyDescent="0.25">
      <c r="K493" s="13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28"/>
    </row>
    <row r="494" spans="11:60" s="12" customFormat="1" ht="20.100000000000001" customHeight="1" x14ac:dyDescent="0.25">
      <c r="K494" s="13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28"/>
    </row>
    <row r="495" spans="11:60" s="12" customFormat="1" ht="20.100000000000001" customHeight="1" x14ac:dyDescent="0.25">
      <c r="K495" s="13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28"/>
    </row>
    <row r="496" spans="11:60" s="12" customFormat="1" ht="20.100000000000001" customHeight="1" x14ac:dyDescent="0.25">
      <c r="K496" s="13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28"/>
    </row>
    <row r="497" spans="11:60" s="12" customFormat="1" ht="20.100000000000001" customHeight="1" x14ac:dyDescent="0.25">
      <c r="K497" s="13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28"/>
    </row>
    <row r="498" spans="11:60" s="12" customFormat="1" ht="20.100000000000001" customHeight="1" x14ac:dyDescent="0.25">
      <c r="K498" s="13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28"/>
    </row>
    <row r="499" spans="11:60" s="12" customFormat="1" ht="20.100000000000001" customHeight="1" x14ac:dyDescent="0.25">
      <c r="K499" s="13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28"/>
    </row>
    <row r="500" spans="11:60" s="12" customFormat="1" ht="20.100000000000001" customHeight="1" x14ac:dyDescent="0.25">
      <c r="K500" s="13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28"/>
    </row>
    <row r="501" spans="11:60" s="12" customFormat="1" ht="20.100000000000001" customHeight="1" x14ac:dyDescent="0.25">
      <c r="K501" s="13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28"/>
    </row>
    <row r="502" spans="11:60" s="12" customFormat="1" ht="20.100000000000001" customHeight="1" x14ac:dyDescent="0.25">
      <c r="K502" s="13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28"/>
    </row>
    <row r="503" spans="11:60" s="12" customFormat="1" ht="20.100000000000001" customHeight="1" x14ac:dyDescent="0.25">
      <c r="K503" s="13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28"/>
    </row>
    <row r="504" spans="11:60" s="12" customFormat="1" ht="20.100000000000001" customHeight="1" x14ac:dyDescent="0.25">
      <c r="K504" s="13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28"/>
    </row>
    <row r="505" spans="11:60" s="12" customFormat="1" ht="20.100000000000001" customHeight="1" x14ac:dyDescent="0.25">
      <c r="K505" s="13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28"/>
    </row>
    <row r="506" spans="11:60" s="12" customFormat="1" ht="20.100000000000001" customHeight="1" x14ac:dyDescent="0.25">
      <c r="K506" s="13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28"/>
    </row>
    <row r="507" spans="11:60" s="12" customFormat="1" ht="20.100000000000001" customHeight="1" x14ac:dyDescent="0.25">
      <c r="K507" s="13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28"/>
    </row>
    <row r="508" spans="11:60" s="12" customFormat="1" ht="20.100000000000001" customHeight="1" x14ac:dyDescent="0.25">
      <c r="K508" s="13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28"/>
    </row>
    <row r="509" spans="11:60" s="12" customFormat="1" ht="20.100000000000001" customHeight="1" x14ac:dyDescent="0.25">
      <c r="K509" s="13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28"/>
    </row>
    <row r="510" spans="11:60" s="12" customFormat="1" ht="20.100000000000001" customHeight="1" x14ac:dyDescent="0.25">
      <c r="K510" s="13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28"/>
    </row>
    <row r="511" spans="11:60" s="12" customFormat="1" ht="20.100000000000001" customHeight="1" x14ac:dyDescent="0.25">
      <c r="K511" s="13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28"/>
    </row>
    <row r="512" spans="11:60" s="12" customFormat="1" ht="20.100000000000001" customHeight="1" x14ac:dyDescent="0.25">
      <c r="K512" s="13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28"/>
    </row>
    <row r="513" spans="11:60" s="12" customFormat="1" ht="20.100000000000001" customHeight="1" x14ac:dyDescent="0.25">
      <c r="K513" s="13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28"/>
    </row>
    <row r="514" spans="11:60" s="12" customFormat="1" ht="20.100000000000001" customHeight="1" x14ac:dyDescent="0.25">
      <c r="K514" s="13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28"/>
    </row>
    <row r="515" spans="11:60" s="12" customFormat="1" ht="20.100000000000001" customHeight="1" x14ac:dyDescent="0.25">
      <c r="K515" s="13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28"/>
    </row>
    <row r="516" spans="11:60" s="12" customFormat="1" ht="20.100000000000001" customHeight="1" x14ac:dyDescent="0.25">
      <c r="K516" s="13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28"/>
    </row>
    <row r="517" spans="11:60" s="12" customFormat="1" ht="20.100000000000001" customHeight="1" x14ac:dyDescent="0.25">
      <c r="K517" s="13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28"/>
    </row>
    <row r="518" spans="11:60" s="12" customFormat="1" ht="20.100000000000001" customHeight="1" x14ac:dyDescent="0.25">
      <c r="K518" s="13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28"/>
    </row>
    <row r="519" spans="11:60" s="12" customFormat="1" ht="20.100000000000001" customHeight="1" x14ac:dyDescent="0.25">
      <c r="K519" s="13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28"/>
    </row>
    <row r="520" spans="11:60" s="12" customFormat="1" ht="20.100000000000001" customHeight="1" x14ac:dyDescent="0.25">
      <c r="K520" s="13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28"/>
    </row>
    <row r="521" spans="11:60" s="12" customFormat="1" ht="20.100000000000001" customHeight="1" x14ac:dyDescent="0.25">
      <c r="K521" s="13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28"/>
    </row>
    <row r="522" spans="11:60" s="12" customFormat="1" ht="20.100000000000001" customHeight="1" x14ac:dyDescent="0.25">
      <c r="K522" s="13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28"/>
    </row>
    <row r="523" spans="11:60" s="12" customFormat="1" ht="20.100000000000001" customHeight="1" x14ac:dyDescent="0.25">
      <c r="K523" s="13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28"/>
    </row>
    <row r="524" spans="11:60" s="12" customFormat="1" ht="20.100000000000001" customHeight="1" x14ac:dyDescent="0.25">
      <c r="K524" s="13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28"/>
    </row>
    <row r="525" spans="11:60" s="12" customFormat="1" ht="20.100000000000001" customHeight="1" x14ac:dyDescent="0.25">
      <c r="K525" s="13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28"/>
    </row>
    <row r="526" spans="11:60" s="12" customFormat="1" ht="20.100000000000001" customHeight="1" x14ac:dyDescent="0.25">
      <c r="K526" s="13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28"/>
    </row>
    <row r="527" spans="11:60" s="12" customFormat="1" ht="20.100000000000001" customHeight="1" x14ac:dyDescent="0.25">
      <c r="K527" s="13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28"/>
    </row>
    <row r="528" spans="11:60" s="12" customFormat="1" ht="20.100000000000001" customHeight="1" x14ac:dyDescent="0.25">
      <c r="K528" s="13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28"/>
    </row>
    <row r="529" spans="11:60" s="12" customFormat="1" ht="20.100000000000001" customHeight="1" x14ac:dyDescent="0.25">
      <c r="K529" s="13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28"/>
    </row>
    <row r="530" spans="11:60" s="12" customFormat="1" ht="20.100000000000001" customHeight="1" x14ac:dyDescent="0.25">
      <c r="K530" s="13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28"/>
    </row>
    <row r="531" spans="11:60" s="12" customFormat="1" ht="20.100000000000001" customHeight="1" x14ac:dyDescent="0.25">
      <c r="K531" s="13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28"/>
    </row>
    <row r="532" spans="11:60" s="12" customFormat="1" ht="20.100000000000001" customHeight="1" x14ac:dyDescent="0.25">
      <c r="K532" s="13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28"/>
    </row>
    <row r="533" spans="11:60" s="12" customFormat="1" ht="20.100000000000001" customHeight="1" x14ac:dyDescent="0.25">
      <c r="K533" s="13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28"/>
    </row>
    <row r="534" spans="11:60" s="12" customFormat="1" ht="20.100000000000001" customHeight="1" x14ac:dyDescent="0.25">
      <c r="K534" s="13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28"/>
    </row>
    <row r="535" spans="11:60" s="12" customFormat="1" ht="20.100000000000001" customHeight="1" x14ac:dyDescent="0.25">
      <c r="K535" s="13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28"/>
    </row>
    <row r="536" spans="11:60" s="12" customFormat="1" ht="20.100000000000001" customHeight="1" x14ac:dyDescent="0.25">
      <c r="K536" s="13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28"/>
    </row>
    <row r="537" spans="11:60" s="12" customFormat="1" ht="20.100000000000001" customHeight="1" x14ac:dyDescent="0.25">
      <c r="K537" s="13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28"/>
    </row>
    <row r="538" spans="11:60" s="12" customFormat="1" ht="20.100000000000001" customHeight="1" x14ac:dyDescent="0.25">
      <c r="K538" s="13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28"/>
    </row>
    <row r="539" spans="11:60" s="12" customFormat="1" ht="20.100000000000001" customHeight="1" x14ac:dyDescent="0.25">
      <c r="K539" s="13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28"/>
    </row>
    <row r="540" spans="11:60" s="12" customFormat="1" ht="20.100000000000001" customHeight="1" x14ac:dyDescent="0.25">
      <c r="K540" s="13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28"/>
    </row>
    <row r="541" spans="11:60" s="12" customFormat="1" ht="20.100000000000001" customHeight="1" x14ac:dyDescent="0.25">
      <c r="K541" s="13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28"/>
    </row>
    <row r="542" spans="11:60" s="12" customFormat="1" ht="20.100000000000001" customHeight="1" x14ac:dyDescent="0.25">
      <c r="K542" s="13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28"/>
    </row>
    <row r="543" spans="11:60" s="12" customFormat="1" ht="20.100000000000001" customHeight="1" x14ac:dyDescent="0.25">
      <c r="K543" s="13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28"/>
    </row>
    <row r="544" spans="11:60" s="12" customFormat="1" ht="20.100000000000001" customHeight="1" x14ac:dyDescent="0.25">
      <c r="K544" s="13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28"/>
    </row>
    <row r="545" spans="11:60" s="12" customFormat="1" ht="20.100000000000001" customHeight="1" x14ac:dyDescent="0.25">
      <c r="K545" s="13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28"/>
    </row>
    <row r="546" spans="11:60" s="12" customFormat="1" ht="20.100000000000001" customHeight="1" x14ac:dyDescent="0.25">
      <c r="K546" s="13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28"/>
    </row>
    <row r="547" spans="11:60" s="12" customFormat="1" ht="20.100000000000001" customHeight="1" x14ac:dyDescent="0.25">
      <c r="K547" s="13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28"/>
    </row>
    <row r="548" spans="11:60" s="12" customFormat="1" ht="20.100000000000001" customHeight="1" x14ac:dyDescent="0.25">
      <c r="K548" s="13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28"/>
    </row>
    <row r="549" spans="11:60" s="12" customFormat="1" ht="20.100000000000001" customHeight="1" x14ac:dyDescent="0.25">
      <c r="K549" s="13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28"/>
    </row>
    <row r="550" spans="11:60" s="12" customFormat="1" ht="20.100000000000001" customHeight="1" x14ac:dyDescent="0.25">
      <c r="K550" s="13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28"/>
    </row>
    <row r="551" spans="11:60" s="12" customFormat="1" ht="20.100000000000001" customHeight="1" x14ac:dyDescent="0.25">
      <c r="K551" s="13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28"/>
    </row>
    <row r="552" spans="11:60" s="12" customFormat="1" ht="20.100000000000001" customHeight="1" x14ac:dyDescent="0.25">
      <c r="K552" s="13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28"/>
    </row>
    <row r="553" spans="11:60" s="12" customFormat="1" ht="20.100000000000001" customHeight="1" x14ac:dyDescent="0.25">
      <c r="K553" s="13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28"/>
    </row>
    <row r="554" spans="11:60" s="12" customFormat="1" ht="20.100000000000001" customHeight="1" x14ac:dyDescent="0.25">
      <c r="K554" s="13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28"/>
    </row>
    <row r="555" spans="11:60" s="12" customFormat="1" ht="20.100000000000001" customHeight="1" x14ac:dyDescent="0.25">
      <c r="K555" s="13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28"/>
    </row>
    <row r="556" spans="11:60" s="12" customFormat="1" ht="20.100000000000001" customHeight="1" x14ac:dyDescent="0.25">
      <c r="K556" s="13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28"/>
    </row>
    <row r="557" spans="11:60" s="12" customFormat="1" ht="20.100000000000001" customHeight="1" x14ac:dyDescent="0.25">
      <c r="K557" s="13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28"/>
    </row>
    <row r="558" spans="11:60" s="12" customFormat="1" ht="20.100000000000001" customHeight="1" x14ac:dyDescent="0.25">
      <c r="K558" s="13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28"/>
    </row>
    <row r="559" spans="11:60" s="12" customFormat="1" ht="20.100000000000001" customHeight="1" x14ac:dyDescent="0.25">
      <c r="K559" s="13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28"/>
    </row>
    <row r="560" spans="11:60" s="12" customFormat="1" ht="20.100000000000001" customHeight="1" x14ac:dyDescent="0.25">
      <c r="K560" s="13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28"/>
    </row>
    <row r="561" spans="11:60" s="12" customFormat="1" ht="20.100000000000001" customHeight="1" x14ac:dyDescent="0.25">
      <c r="K561" s="13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28"/>
    </row>
    <row r="562" spans="11:60" s="12" customFormat="1" ht="20.100000000000001" customHeight="1" x14ac:dyDescent="0.25">
      <c r="K562" s="13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28"/>
    </row>
    <row r="563" spans="11:60" s="12" customFormat="1" ht="20.100000000000001" customHeight="1" x14ac:dyDescent="0.25">
      <c r="K563" s="13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28"/>
    </row>
    <row r="564" spans="11:60" s="12" customFormat="1" ht="20.100000000000001" customHeight="1" x14ac:dyDescent="0.25">
      <c r="K564" s="13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28"/>
    </row>
    <row r="565" spans="11:60" s="12" customFormat="1" ht="20.100000000000001" customHeight="1" x14ac:dyDescent="0.25">
      <c r="K565" s="13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28"/>
    </row>
    <row r="566" spans="11:60" s="12" customFormat="1" ht="20.100000000000001" customHeight="1" x14ac:dyDescent="0.25">
      <c r="K566" s="13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28"/>
    </row>
    <row r="567" spans="11:60" s="12" customFormat="1" ht="20.100000000000001" customHeight="1" x14ac:dyDescent="0.25">
      <c r="K567" s="13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28"/>
    </row>
    <row r="568" spans="11:60" s="12" customFormat="1" ht="20.100000000000001" customHeight="1" x14ac:dyDescent="0.25">
      <c r="K568" s="13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28"/>
    </row>
    <row r="569" spans="11:60" s="12" customFormat="1" ht="20.100000000000001" customHeight="1" x14ac:dyDescent="0.25">
      <c r="K569" s="13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28"/>
    </row>
    <row r="570" spans="11:60" s="12" customFormat="1" ht="20.100000000000001" customHeight="1" x14ac:dyDescent="0.25">
      <c r="K570" s="13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28"/>
    </row>
    <row r="571" spans="11:60" s="12" customFormat="1" ht="20.100000000000001" customHeight="1" x14ac:dyDescent="0.25">
      <c r="K571" s="13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28"/>
    </row>
    <row r="572" spans="11:60" s="12" customFormat="1" ht="20.100000000000001" customHeight="1" x14ac:dyDescent="0.25">
      <c r="K572" s="13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28"/>
    </row>
    <row r="573" spans="11:60" s="12" customFormat="1" ht="20.100000000000001" customHeight="1" x14ac:dyDescent="0.25">
      <c r="K573" s="13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28"/>
    </row>
    <row r="574" spans="11:60" s="12" customFormat="1" ht="20.100000000000001" customHeight="1" x14ac:dyDescent="0.25">
      <c r="K574" s="13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28"/>
    </row>
    <row r="575" spans="11:60" s="12" customFormat="1" ht="20.100000000000001" customHeight="1" x14ac:dyDescent="0.25">
      <c r="K575" s="13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28"/>
    </row>
    <row r="576" spans="11:60" s="12" customFormat="1" ht="20.100000000000001" customHeight="1" x14ac:dyDescent="0.25">
      <c r="K576" s="13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28"/>
    </row>
    <row r="577" spans="11:60" s="12" customFormat="1" ht="20.100000000000001" customHeight="1" x14ac:dyDescent="0.25">
      <c r="K577" s="13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28"/>
    </row>
    <row r="578" spans="11:60" s="12" customFormat="1" ht="20.100000000000001" customHeight="1" x14ac:dyDescent="0.25">
      <c r="K578" s="13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28"/>
    </row>
    <row r="579" spans="11:60" s="12" customFormat="1" ht="20.100000000000001" customHeight="1" x14ac:dyDescent="0.25">
      <c r="K579" s="13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28"/>
    </row>
    <row r="580" spans="11:60" s="12" customFormat="1" ht="20.100000000000001" customHeight="1" x14ac:dyDescent="0.25">
      <c r="K580" s="13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28"/>
    </row>
    <row r="581" spans="11:60" s="12" customFormat="1" ht="20.100000000000001" customHeight="1" x14ac:dyDescent="0.25">
      <c r="K581" s="13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28"/>
    </row>
    <row r="582" spans="11:60" s="12" customFormat="1" ht="20.100000000000001" customHeight="1" x14ac:dyDescent="0.25">
      <c r="K582" s="13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28"/>
    </row>
    <row r="583" spans="11:60" s="12" customFormat="1" ht="20.100000000000001" customHeight="1" x14ac:dyDescent="0.25">
      <c r="K583" s="13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28"/>
    </row>
    <row r="584" spans="11:60" s="12" customFormat="1" ht="20.100000000000001" customHeight="1" x14ac:dyDescent="0.25">
      <c r="K584" s="13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28"/>
    </row>
    <row r="585" spans="11:60" s="12" customFormat="1" ht="20.100000000000001" customHeight="1" x14ac:dyDescent="0.25">
      <c r="K585" s="13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28"/>
    </row>
    <row r="586" spans="11:60" s="12" customFormat="1" ht="20.100000000000001" customHeight="1" x14ac:dyDescent="0.25">
      <c r="K586" s="13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28"/>
    </row>
    <row r="587" spans="11:60" s="12" customFormat="1" ht="20.100000000000001" customHeight="1" x14ac:dyDescent="0.25">
      <c r="K587" s="13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28"/>
    </row>
    <row r="588" spans="11:60" s="12" customFormat="1" ht="20.100000000000001" customHeight="1" x14ac:dyDescent="0.25">
      <c r="K588" s="13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28"/>
    </row>
    <row r="589" spans="11:60" s="12" customFormat="1" ht="20.100000000000001" customHeight="1" x14ac:dyDescent="0.25">
      <c r="K589" s="13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28"/>
    </row>
    <row r="590" spans="11:60" s="12" customFormat="1" ht="20.100000000000001" customHeight="1" x14ac:dyDescent="0.25">
      <c r="K590" s="13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28"/>
    </row>
    <row r="591" spans="11:60" s="12" customFormat="1" ht="20.100000000000001" customHeight="1" x14ac:dyDescent="0.25">
      <c r="K591" s="13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28"/>
    </row>
    <row r="592" spans="11:60" s="12" customFormat="1" ht="20.100000000000001" customHeight="1" x14ac:dyDescent="0.25">
      <c r="K592" s="13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28"/>
    </row>
    <row r="593" spans="11:60" s="12" customFormat="1" ht="20.100000000000001" customHeight="1" x14ac:dyDescent="0.25">
      <c r="K593" s="13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28"/>
    </row>
    <row r="594" spans="11:60" s="12" customFormat="1" ht="20.100000000000001" customHeight="1" x14ac:dyDescent="0.25">
      <c r="K594" s="13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28"/>
    </row>
    <row r="595" spans="11:60" s="12" customFormat="1" ht="20.100000000000001" customHeight="1" x14ac:dyDescent="0.25">
      <c r="K595" s="13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28"/>
    </row>
    <row r="596" spans="11:60" s="12" customFormat="1" ht="20.100000000000001" customHeight="1" x14ac:dyDescent="0.25">
      <c r="K596" s="13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28"/>
    </row>
    <row r="597" spans="11:60" s="12" customFormat="1" ht="20.100000000000001" customHeight="1" x14ac:dyDescent="0.25">
      <c r="K597" s="13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28"/>
    </row>
    <row r="598" spans="11:60" s="12" customFormat="1" ht="20.100000000000001" customHeight="1" x14ac:dyDescent="0.25">
      <c r="K598" s="13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28"/>
    </row>
    <row r="599" spans="11:60" s="12" customFormat="1" ht="20.100000000000001" customHeight="1" x14ac:dyDescent="0.25">
      <c r="K599" s="13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28"/>
    </row>
    <row r="600" spans="11:60" s="12" customFormat="1" ht="20.100000000000001" customHeight="1" x14ac:dyDescent="0.25">
      <c r="K600" s="13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28"/>
    </row>
    <row r="601" spans="11:60" s="12" customFormat="1" ht="20.100000000000001" customHeight="1" x14ac:dyDescent="0.25">
      <c r="K601" s="13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28"/>
    </row>
    <row r="602" spans="11:60" s="12" customFormat="1" ht="20.100000000000001" customHeight="1" x14ac:dyDescent="0.25">
      <c r="K602" s="13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28"/>
    </row>
    <row r="603" spans="11:60" s="12" customFormat="1" ht="20.100000000000001" customHeight="1" x14ac:dyDescent="0.25">
      <c r="K603" s="13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28"/>
    </row>
    <row r="604" spans="11:60" s="12" customFormat="1" ht="20.100000000000001" customHeight="1" x14ac:dyDescent="0.25">
      <c r="K604" s="13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28"/>
    </row>
    <row r="605" spans="11:60" s="12" customFormat="1" ht="20.100000000000001" customHeight="1" x14ac:dyDescent="0.25">
      <c r="K605" s="13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28"/>
    </row>
    <row r="606" spans="11:60" s="12" customFormat="1" ht="20.100000000000001" customHeight="1" x14ac:dyDescent="0.25">
      <c r="K606" s="13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28"/>
    </row>
    <row r="607" spans="11:60" s="12" customFormat="1" ht="20.100000000000001" customHeight="1" x14ac:dyDescent="0.25">
      <c r="K607" s="13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28"/>
    </row>
    <row r="608" spans="11:60" s="12" customFormat="1" ht="20.100000000000001" customHeight="1" x14ac:dyDescent="0.25">
      <c r="K608" s="13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28"/>
    </row>
    <row r="609" spans="11:60" s="12" customFormat="1" ht="20.100000000000001" customHeight="1" x14ac:dyDescent="0.25">
      <c r="K609" s="13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28"/>
    </row>
    <row r="610" spans="11:60" s="12" customFormat="1" ht="20.100000000000001" customHeight="1" x14ac:dyDescent="0.25">
      <c r="K610" s="13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28"/>
    </row>
    <row r="611" spans="11:60" s="12" customFormat="1" ht="20.100000000000001" customHeight="1" x14ac:dyDescent="0.25">
      <c r="K611" s="13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28"/>
    </row>
    <row r="612" spans="11:60" s="12" customFormat="1" ht="20.100000000000001" customHeight="1" x14ac:dyDescent="0.25">
      <c r="K612" s="13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28"/>
    </row>
    <row r="613" spans="11:60" s="12" customFormat="1" ht="20.100000000000001" customHeight="1" x14ac:dyDescent="0.25">
      <c r="K613" s="13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28"/>
    </row>
    <row r="614" spans="11:60" s="12" customFormat="1" ht="20.100000000000001" customHeight="1" x14ac:dyDescent="0.25">
      <c r="K614" s="13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28"/>
    </row>
    <row r="615" spans="11:60" s="12" customFormat="1" ht="20.100000000000001" customHeight="1" x14ac:dyDescent="0.25">
      <c r="K615" s="13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28"/>
    </row>
    <row r="616" spans="11:60" s="12" customFormat="1" ht="20.100000000000001" customHeight="1" x14ac:dyDescent="0.25">
      <c r="K616" s="13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28"/>
    </row>
    <row r="617" spans="11:60" s="12" customFormat="1" ht="20.100000000000001" customHeight="1" x14ac:dyDescent="0.25">
      <c r="K617" s="13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28"/>
    </row>
    <row r="618" spans="11:60" s="12" customFormat="1" ht="20.100000000000001" customHeight="1" x14ac:dyDescent="0.25">
      <c r="K618" s="13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28"/>
    </row>
    <row r="619" spans="11:60" s="12" customFormat="1" ht="20.100000000000001" customHeight="1" x14ac:dyDescent="0.25">
      <c r="K619" s="13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28"/>
    </row>
    <row r="620" spans="11:60" s="12" customFormat="1" ht="20.100000000000001" customHeight="1" x14ac:dyDescent="0.25">
      <c r="K620" s="13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28"/>
    </row>
    <row r="621" spans="11:60" s="12" customFormat="1" ht="20.100000000000001" customHeight="1" x14ac:dyDescent="0.25">
      <c r="K621" s="13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28"/>
    </row>
    <row r="622" spans="11:60" s="12" customFormat="1" ht="20.100000000000001" customHeight="1" x14ac:dyDescent="0.25">
      <c r="K622" s="13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28"/>
    </row>
    <row r="623" spans="11:60" s="12" customFormat="1" ht="20.100000000000001" customHeight="1" x14ac:dyDescent="0.25">
      <c r="K623" s="13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28"/>
    </row>
    <row r="624" spans="11:60" s="12" customFormat="1" ht="20.100000000000001" customHeight="1" x14ac:dyDescent="0.25">
      <c r="K624" s="13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28"/>
    </row>
    <row r="625" spans="11:60" s="12" customFormat="1" ht="20.100000000000001" customHeight="1" x14ac:dyDescent="0.25">
      <c r="K625" s="13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28"/>
    </row>
    <row r="626" spans="11:60" s="12" customFormat="1" ht="20.100000000000001" customHeight="1" x14ac:dyDescent="0.25">
      <c r="K626" s="13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28"/>
    </row>
    <row r="627" spans="11:60" s="12" customFormat="1" ht="20.100000000000001" customHeight="1" x14ac:dyDescent="0.25">
      <c r="K627" s="13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28"/>
    </row>
    <row r="628" spans="11:60" s="12" customFormat="1" ht="20.100000000000001" customHeight="1" x14ac:dyDescent="0.25">
      <c r="K628" s="13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28"/>
    </row>
    <row r="629" spans="11:60" s="12" customFormat="1" ht="20.100000000000001" customHeight="1" x14ac:dyDescent="0.25">
      <c r="K629" s="13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28"/>
    </row>
    <row r="630" spans="11:60" s="12" customFormat="1" ht="20.100000000000001" customHeight="1" x14ac:dyDescent="0.25">
      <c r="K630" s="13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28"/>
    </row>
    <row r="631" spans="11:60" s="12" customFormat="1" ht="20.100000000000001" customHeight="1" x14ac:dyDescent="0.25">
      <c r="K631" s="13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28"/>
    </row>
    <row r="632" spans="11:60" s="12" customFormat="1" ht="20.100000000000001" customHeight="1" x14ac:dyDescent="0.25">
      <c r="K632" s="13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28"/>
    </row>
    <row r="633" spans="11:60" s="12" customFormat="1" ht="20.100000000000001" customHeight="1" x14ac:dyDescent="0.25">
      <c r="K633" s="13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28"/>
    </row>
    <row r="634" spans="11:60" s="12" customFormat="1" ht="20.100000000000001" customHeight="1" x14ac:dyDescent="0.25">
      <c r="K634" s="13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28"/>
    </row>
    <row r="635" spans="11:60" s="12" customFormat="1" ht="20.100000000000001" customHeight="1" x14ac:dyDescent="0.25">
      <c r="K635" s="13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28"/>
    </row>
    <row r="636" spans="11:60" s="12" customFormat="1" ht="20.100000000000001" customHeight="1" x14ac:dyDescent="0.25">
      <c r="K636" s="13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28"/>
    </row>
    <row r="637" spans="11:60" s="12" customFormat="1" ht="20.100000000000001" customHeight="1" x14ac:dyDescent="0.25">
      <c r="K637" s="13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28"/>
    </row>
    <row r="638" spans="11:60" s="12" customFormat="1" ht="20.100000000000001" customHeight="1" x14ac:dyDescent="0.25">
      <c r="K638" s="13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28"/>
    </row>
    <row r="639" spans="11:60" s="12" customFormat="1" ht="20.100000000000001" customHeight="1" x14ac:dyDescent="0.25">
      <c r="K639" s="13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28"/>
    </row>
    <row r="640" spans="11:60" s="12" customFormat="1" ht="20.100000000000001" customHeight="1" x14ac:dyDescent="0.25">
      <c r="K640" s="13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28"/>
    </row>
    <row r="641" spans="11:60" s="12" customFormat="1" ht="20.100000000000001" customHeight="1" x14ac:dyDescent="0.25">
      <c r="K641" s="13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28"/>
    </row>
    <row r="642" spans="11:60" s="12" customFormat="1" ht="20.100000000000001" customHeight="1" x14ac:dyDescent="0.25">
      <c r="K642" s="13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28"/>
    </row>
    <row r="643" spans="11:60" s="12" customFormat="1" ht="20.100000000000001" customHeight="1" x14ac:dyDescent="0.25">
      <c r="K643" s="13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28"/>
    </row>
    <row r="644" spans="11:60" s="12" customFormat="1" ht="20.100000000000001" customHeight="1" x14ac:dyDescent="0.25">
      <c r="K644" s="13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28"/>
    </row>
    <row r="645" spans="11:60" s="12" customFormat="1" ht="20.100000000000001" customHeight="1" x14ac:dyDescent="0.25">
      <c r="K645" s="13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28"/>
    </row>
    <row r="646" spans="11:60" s="12" customFormat="1" ht="20.100000000000001" customHeight="1" x14ac:dyDescent="0.25">
      <c r="K646" s="13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28"/>
    </row>
    <row r="647" spans="11:60" s="12" customFormat="1" ht="20.100000000000001" customHeight="1" x14ac:dyDescent="0.25">
      <c r="K647" s="13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28"/>
    </row>
    <row r="648" spans="11:60" s="12" customFormat="1" ht="20.100000000000001" customHeight="1" x14ac:dyDescent="0.25">
      <c r="K648" s="13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28"/>
    </row>
    <row r="649" spans="11:60" s="12" customFormat="1" ht="20.100000000000001" customHeight="1" x14ac:dyDescent="0.25">
      <c r="K649" s="13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28"/>
    </row>
    <row r="650" spans="11:60" s="12" customFormat="1" ht="20.100000000000001" customHeight="1" x14ac:dyDescent="0.25">
      <c r="K650" s="13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28"/>
    </row>
    <row r="651" spans="11:60" s="12" customFormat="1" ht="20.100000000000001" customHeight="1" x14ac:dyDescent="0.25">
      <c r="K651" s="13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28"/>
    </row>
    <row r="652" spans="11:60" s="12" customFormat="1" ht="20.100000000000001" customHeight="1" x14ac:dyDescent="0.25">
      <c r="K652" s="13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28"/>
    </row>
    <row r="653" spans="11:60" s="12" customFormat="1" ht="20.100000000000001" customHeight="1" x14ac:dyDescent="0.25">
      <c r="K653" s="13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28"/>
    </row>
    <row r="654" spans="11:60" s="12" customFormat="1" ht="20.100000000000001" customHeight="1" x14ac:dyDescent="0.25">
      <c r="K654" s="13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28"/>
    </row>
    <row r="655" spans="11:60" s="12" customFormat="1" ht="20.100000000000001" customHeight="1" x14ac:dyDescent="0.25">
      <c r="K655" s="13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28"/>
    </row>
    <row r="656" spans="11:60" s="12" customFormat="1" ht="20.100000000000001" customHeight="1" x14ac:dyDescent="0.25">
      <c r="K656" s="13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28"/>
    </row>
    <row r="657" spans="11:60" s="12" customFormat="1" ht="20.100000000000001" customHeight="1" x14ac:dyDescent="0.25">
      <c r="K657" s="13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28"/>
    </row>
    <row r="658" spans="11:60" s="12" customFormat="1" ht="20.100000000000001" customHeight="1" x14ac:dyDescent="0.25">
      <c r="K658" s="13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28"/>
    </row>
    <row r="659" spans="11:60" s="12" customFormat="1" ht="20.100000000000001" customHeight="1" x14ac:dyDescent="0.25">
      <c r="K659" s="13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28"/>
    </row>
    <row r="660" spans="11:60" s="12" customFormat="1" ht="20.100000000000001" customHeight="1" x14ac:dyDescent="0.25">
      <c r="K660" s="13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28"/>
    </row>
    <row r="661" spans="11:60" s="12" customFormat="1" ht="20.100000000000001" customHeight="1" x14ac:dyDescent="0.25">
      <c r="K661" s="13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28"/>
    </row>
    <row r="662" spans="11:60" s="12" customFormat="1" ht="20.100000000000001" customHeight="1" x14ac:dyDescent="0.25">
      <c r="K662" s="13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28"/>
    </row>
    <row r="663" spans="11:60" s="12" customFormat="1" ht="20.100000000000001" customHeight="1" x14ac:dyDescent="0.25">
      <c r="K663" s="13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28"/>
    </row>
    <row r="664" spans="11:60" s="12" customFormat="1" ht="20.100000000000001" customHeight="1" x14ac:dyDescent="0.25">
      <c r="K664" s="13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28"/>
    </row>
    <row r="665" spans="11:60" s="12" customFormat="1" ht="20.100000000000001" customHeight="1" x14ac:dyDescent="0.25">
      <c r="K665" s="13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28"/>
    </row>
    <row r="666" spans="11:60" s="12" customFormat="1" ht="20.100000000000001" customHeight="1" x14ac:dyDescent="0.25">
      <c r="K666" s="13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28"/>
    </row>
    <row r="667" spans="11:60" s="12" customFormat="1" ht="20.100000000000001" customHeight="1" x14ac:dyDescent="0.25">
      <c r="K667" s="13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28"/>
    </row>
    <row r="668" spans="11:60" s="12" customFormat="1" ht="20.100000000000001" customHeight="1" x14ac:dyDescent="0.25">
      <c r="K668" s="13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28"/>
    </row>
    <row r="669" spans="11:60" s="12" customFormat="1" ht="20.100000000000001" customHeight="1" x14ac:dyDescent="0.25">
      <c r="K669" s="13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28"/>
    </row>
    <row r="670" spans="11:60" s="12" customFormat="1" ht="20.100000000000001" customHeight="1" x14ac:dyDescent="0.25">
      <c r="K670" s="13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28"/>
    </row>
    <row r="671" spans="11:60" s="12" customFormat="1" ht="20.100000000000001" customHeight="1" x14ac:dyDescent="0.25">
      <c r="K671" s="13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28"/>
    </row>
    <row r="672" spans="11:60" s="12" customFormat="1" ht="20.100000000000001" customHeight="1" x14ac:dyDescent="0.25">
      <c r="K672" s="13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28"/>
    </row>
    <row r="673" spans="11:60" s="12" customFormat="1" ht="20.100000000000001" customHeight="1" x14ac:dyDescent="0.25">
      <c r="K673" s="13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28"/>
    </row>
    <row r="674" spans="11:60" s="12" customFormat="1" ht="20.100000000000001" customHeight="1" x14ac:dyDescent="0.25">
      <c r="K674" s="13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28"/>
    </row>
    <row r="675" spans="11:60" s="12" customFormat="1" ht="20.100000000000001" customHeight="1" x14ac:dyDescent="0.25">
      <c r="K675" s="13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28"/>
    </row>
    <row r="676" spans="11:60" s="12" customFormat="1" ht="20.100000000000001" customHeight="1" x14ac:dyDescent="0.25">
      <c r="K676" s="13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28"/>
    </row>
    <row r="677" spans="11:60" s="12" customFormat="1" ht="20.100000000000001" customHeight="1" x14ac:dyDescent="0.25">
      <c r="K677" s="13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28"/>
    </row>
    <row r="678" spans="11:60" s="12" customFormat="1" ht="20.100000000000001" customHeight="1" x14ac:dyDescent="0.25">
      <c r="K678" s="13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28"/>
    </row>
    <row r="679" spans="11:60" s="12" customFormat="1" ht="20.100000000000001" customHeight="1" x14ac:dyDescent="0.25">
      <c r="K679" s="13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28"/>
    </row>
    <row r="680" spans="11:60" s="12" customFormat="1" ht="20.100000000000001" customHeight="1" x14ac:dyDescent="0.25">
      <c r="K680" s="13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28"/>
    </row>
    <row r="681" spans="11:60" s="12" customFormat="1" ht="20.100000000000001" customHeight="1" x14ac:dyDescent="0.25">
      <c r="K681" s="13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28"/>
    </row>
    <row r="682" spans="11:60" s="12" customFormat="1" ht="20.100000000000001" customHeight="1" x14ac:dyDescent="0.25">
      <c r="K682" s="13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28"/>
    </row>
    <row r="683" spans="11:60" s="12" customFormat="1" ht="20.100000000000001" customHeight="1" x14ac:dyDescent="0.25">
      <c r="K683" s="13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28"/>
    </row>
    <row r="684" spans="11:60" s="12" customFormat="1" ht="20.100000000000001" customHeight="1" x14ac:dyDescent="0.25">
      <c r="K684" s="13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28"/>
    </row>
    <row r="685" spans="11:60" s="12" customFormat="1" ht="20.100000000000001" customHeight="1" x14ac:dyDescent="0.25">
      <c r="K685" s="13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28"/>
    </row>
    <row r="686" spans="11:60" s="12" customFormat="1" ht="20.100000000000001" customHeight="1" x14ac:dyDescent="0.25">
      <c r="K686" s="13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28"/>
    </row>
    <row r="687" spans="11:60" s="12" customFormat="1" ht="20.100000000000001" customHeight="1" x14ac:dyDescent="0.25">
      <c r="K687" s="13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28"/>
    </row>
    <row r="688" spans="11:60" s="12" customFormat="1" ht="20.100000000000001" customHeight="1" x14ac:dyDescent="0.25">
      <c r="K688" s="13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28"/>
    </row>
    <row r="689" spans="11:60" s="12" customFormat="1" ht="20.100000000000001" customHeight="1" x14ac:dyDescent="0.25">
      <c r="K689" s="13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28"/>
    </row>
    <row r="690" spans="11:60" s="12" customFormat="1" ht="20.100000000000001" customHeight="1" x14ac:dyDescent="0.25">
      <c r="K690" s="13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28"/>
    </row>
    <row r="691" spans="11:60" s="12" customFormat="1" ht="20.100000000000001" customHeight="1" x14ac:dyDescent="0.25">
      <c r="K691" s="13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28"/>
    </row>
    <row r="692" spans="11:60" s="12" customFormat="1" ht="20.100000000000001" customHeight="1" x14ac:dyDescent="0.25">
      <c r="K692" s="13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28"/>
    </row>
    <row r="693" spans="11:60" s="12" customFormat="1" ht="20.100000000000001" customHeight="1" x14ac:dyDescent="0.25">
      <c r="K693" s="13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28"/>
    </row>
    <row r="694" spans="11:60" s="12" customFormat="1" ht="20.100000000000001" customHeight="1" x14ac:dyDescent="0.25">
      <c r="K694" s="13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28"/>
    </row>
    <row r="695" spans="11:60" s="12" customFormat="1" ht="20.100000000000001" customHeight="1" x14ac:dyDescent="0.25">
      <c r="K695" s="13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28"/>
    </row>
    <row r="696" spans="11:60" s="12" customFormat="1" ht="20.100000000000001" customHeight="1" x14ac:dyDescent="0.25">
      <c r="K696" s="13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28"/>
    </row>
    <row r="697" spans="11:60" s="12" customFormat="1" ht="20.100000000000001" customHeight="1" x14ac:dyDescent="0.25"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28"/>
    </row>
    <row r="698" spans="11:60" s="12" customFormat="1" ht="20.100000000000001" customHeight="1" x14ac:dyDescent="0.25"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28"/>
    </row>
    <row r="699" spans="11:60" s="12" customFormat="1" ht="20.100000000000001" customHeight="1" x14ac:dyDescent="0.25">
      <c r="K699" s="13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28"/>
    </row>
    <row r="700" spans="11:60" s="12" customFormat="1" ht="20.100000000000001" customHeight="1" x14ac:dyDescent="0.25">
      <c r="K700" s="13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28"/>
    </row>
    <row r="701" spans="11:60" s="12" customFormat="1" ht="20.100000000000001" customHeight="1" x14ac:dyDescent="0.25">
      <c r="K701" s="13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28"/>
    </row>
    <row r="702" spans="11:60" s="12" customFormat="1" ht="20.100000000000001" customHeight="1" x14ac:dyDescent="0.25">
      <c r="K702" s="13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28"/>
    </row>
    <row r="703" spans="11:60" s="12" customFormat="1" ht="20.100000000000001" customHeight="1" x14ac:dyDescent="0.25">
      <c r="K703" s="13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28"/>
    </row>
    <row r="704" spans="11:60" s="12" customFormat="1" ht="20.100000000000001" customHeight="1" x14ac:dyDescent="0.25">
      <c r="K704" s="13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28"/>
    </row>
    <row r="705" spans="11:60" s="12" customFormat="1" ht="20.100000000000001" customHeight="1" x14ac:dyDescent="0.25">
      <c r="K705" s="13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28"/>
    </row>
    <row r="706" spans="11:60" s="12" customFormat="1" ht="20.100000000000001" customHeight="1" x14ac:dyDescent="0.25">
      <c r="K706" s="13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28"/>
    </row>
    <row r="707" spans="11:60" s="12" customFormat="1" ht="20.100000000000001" customHeight="1" x14ac:dyDescent="0.25">
      <c r="K707" s="13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28"/>
    </row>
    <row r="708" spans="11:60" s="12" customFormat="1" ht="20.100000000000001" customHeight="1" x14ac:dyDescent="0.25">
      <c r="K708" s="13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28"/>
    </row>
    <row r="709" spans="11:60" s="12" customFormat="1" ht="20.100000000000001" customHeight="1" x14ac:dyDescent="0.25">
      <c r="K709" s="13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28"/>
    </row>
    <row r="710" spans="11:60" s="12" customFormat="1" ht="20.100000000000001" customHeight="1" x14ac:dyDescent="0.25">
      <c r="K710" s="13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28"/>
    </row>
    <row r="711" spans="11:60" s="12" customFormat="1" ht="20.100000000000001" customHeight="1" x14ac:dyDescent="0.25">
      <c r="K711" s="13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28"/>
    </row>
    <row r="712" spans="11:60" s="12" customFormat="1" ht="20.100000000000001" customHeight="1" x14ac:dyDescent="0.25">
      <c r="K712" s="13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28"/>
    </row>
    <row r="713" spans="11:60" s="12" customFormat="1" ht="20.100000000000001" customHeight="1" x14ac:dyDescent="0.25">
      <c r="K713" s="13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28"/>
    </row>
    <row r="714" spans="11:60" s="12" customFormat="1" ht="20.100000000000001" customHeight="1" x14ac:dyDescent="0.25">
      <c r="K714" s="13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28"/>
    </row>
    <row r="715" spans="11:60" s="12" customFormat="1" ht="20.100000000000001" customHeight="1" x14ac:dyDescent="0.25">
      <c r="K715" s="13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28"/>
    </row>
    <row r="716" spans="11:60" s="12" customFormat="1" ht="20.100000000000001" customHeight="1" x14ac:dyDescent="0.25">
      <c r="K716" s="13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28"/>
    </row>
    <row r="717" spans="11:60" s="12" customFormat="1" ht="20.100000000000001" customHeight="1" x14ac:dyDescent="0.25">
      <c r="K717" s="13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28"/>
    </row>
    <row r="718" spans="11:60" s="12" customFormat="1" ht="20.100000000000001" customHeight="1" x14ac:dyDescent="0.25">
      <c r="K718" s="13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28"/>
    </row>
    <row r="719" spans="11:60" s="12" customFormat="1" ht="20.100000000000001" customHeight="1" x14ac:dyDescent="0.25">
      <c r="K719" s="13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28"/>
    </row>
    <row r="720" spans="11:60" s="12" customFormat="1" ht="20.100000000000001" customHeight="1" x14ac:dyDescent="0.25">
      <c r="K720" s="13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28"/>
    </row>
    <row r="721" spans="11:60" s="12" customFormat="1" ht="20.100000000000001" customHeight="1" x14ac:dyDescent="0.25">
      <c r="K721" s="13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28"/>
    </row>
    <row r="722" spans="11:60" s="12" customFormat="1" ht="20.100000000000001" customHeight="1" x14ac:dyDescent="0.25">
      <c r="K722" s="13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28"/>
    </row>
    <row r="723" spans="11:60" s="12" customFormat="1" ht="20.100000000000001" customHeight="1" x14ac:dyDescent="0.25">
      <c r="K723" s="13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28"/>
    </row>
    <row r="724" spans="11:60" s="12" customFormat="1" ht="20.100000000000001" customHeight="1" x14ac:dyDescent="0.25">
      <c r="K724" s="13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28"/>
    </row>
    <row r="725" spans="11:60" s="12" customFormat="1" ht="20.100000000000001" customHeight="1" x14ac:dyDescent="0.25">
      <c r="K725" s="13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28"/>
    </row>
    <row r="726" spans="11:60" s="12" customFormat="1" ht="20.100000000000001" customHeight="1" x14ac:dyDescent="0.25">
      <c r="K726" s="13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28"/>
    </row>
    <row r="727" spans="11:60" s="12" customFormat="1" ht="20.100000000000001" customHeight="1" x14ac:dyDescent="0.25">
      <c r="K727" s="13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28"/>
    </row>
    <row r="728" spans="11:60" s="12" customFormat="1" ht="20.100000000000001" customHeight="1" x14ac:dyDescent="0.25">
      <c r="K728" s="13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28"/>
    </row>
    <row r="729" spans="11:60" s="12" customFormat="1" ht="20.100000000000001" customHeight="1" x14ac:dyDescent="0.25">
      <c r="K729" s="13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28"/>
    </row>
    <row r="730" spans="11:60" s="12" customFormat="1" ht="20.100000000000001" customHeight="1" x14ac:dyDescent="0.25">
      <c r="K730" s="13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28"/>
    </row>
    <row r="731" spans="11:60" s="12" customFormat="1" ht="20.100000000000001" customHeight="1" x14ac:dyDescent="0.25">
      <c r="K731" s="13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28"/>
    </row>
    <row r="732" spans="11:60" s="12" customFormat="1" ht="20.100000000000001" customHeight="1" x14ac:dyDescent="0.25">
      <c r="K732" s="13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28"/>
    </row>
    <row r="733" spans="11:60" s="12" customFormat="1" ht="20.100000000000001" customHeight="1" x14ac:dyDescent="0.25">
      <c r="K733" s="13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28"/>
    </row>
    <row r="734" spans="11:60" s="12" customFormat="1" ht="20.100000000000001" customHeight="1" x14ac:dyDescent="0.25">
      <c r="K734" s="13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28"/>
    </row>
    <row r="735" spans="11:60" s="12" customFormat="1" ht="20.100000000000001" customHeight="1" x14ac:dyDescent="0.25">
      <c r="K735" s="13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28"/>
    </row>
    <row r="736" spans="11:60" s="12" customFormat="1" ht="20.100000000000001" customHeight="1" x14ac:dyDescent="0.25">
      <c r="K736" s="13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28"/>
    </row>
    <row r="737" spans="11:60" s="12" customFormat="1" ht="20.100000000000001" customHeight="1" x14ac:dyDescent="0.25">
      <c r="K737" s="13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28"/>
    </row>
    <row r="738" spans="11:60" s="12" customFormat="1" ht="20.100000000000001" customHeight="1" x14ac:dyDescent="0.25">
      <c r="K738" s="13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28"/>
    </row>
    <row r="739" spans="11:60" s="12" customFormat="1" ht="20.100000000000001" customHeight="1" x14ac:dyDescent="0.25">
      <c r="K739" s="13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28"/>
    </row>
    <row r="740" spans="11:60" s="12" customFormat="1" ht="20.100000000000001" customHeight="1" x14ac:dyDescent="0.25">
      <c r="K740" s="13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28"/>
    </row>
    <row r="741" spans="11:60" s="12" customFormat="1" ht="20.100000000000001" customHeight="1" x14ac:dyDescent="0.25">
      <c r="K741" s="13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28"/>
    </row>
    <row r="742" spans="11:60" s="12" customFormat="1" ht="20.100000000000001" customHeight="1" x14ac:dyDescent="0.25">
      <c r="K742" s="13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28"/>
    </row>
    <row r="743" spans="11:60" s="12" customFormat="1" ht="20.100000000000001" customHeight="1" x14ac:dyDescent="0.25">
      <c r="K743" s="13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28"/>
    </row>
    <row r="744" spans="11:60" s="12" customFormat="1" ht="20.100000000000001" customHeight="1" x14ac:dyDescent="0.25">
      <c r="K744" s="13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28"/>
    </row>
    <row r="745" spans="11:60" s="12" customFormat="1" ht="20.100000000000001" customHeight="1" x14ac:dyDescent="0.25">
      <c r="K745" s="13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28"/>
    </row>
    <row r="746" spans="11:60" s="12" customFormat="1" ht="20.100000000000001" customHeight="1" x14ac:dyDescent="0.25">
      <c r="K746" s="13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28"/>
    </row>
    <row r="747" spans="11:60" s="12" customFormat="1" ht="20.100000000000001" customHeight="1" x14ac:dyDescent="0.25">
      <c r="K747" s="13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28"/>
    </row>
    <row r="748" spans="11:60" s="12" customFormat="1" ht="20.100000000000001" customHeight="1" x14ac:dyDescent="0.25">
      <c r="K748" s="13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28"/>
    </row>
    <row r="749" spans="11:60" s="12" customFormat="1" ht="20.100000000000001" customHeight="1" x14ac:dyDescent="0.25">
      <c r="K749" s="13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28"/>
    </row>
    <row r="750" spans="11:60" s="12" customFormat="1" ht="20.100000000000001" customHeight="1" x14ac:dyDescent="0.25">
      <c r="K750" s="13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28"/>
    </row>
    <row r="751" spans="11:60" s="12" customFormat="1" ht="20.100000000000001" customHeight="1" x14ac:dyDescent="0.25">
      <c r="K751" s="13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28"/>
    </row>
    <row r="752" spans="11:60" s="12" customFormat="1" ht="20.100000000000001" customHeight="1" x14ac:dyDescent="0.25">
      <c r="K752" s="13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28"/>
    </row>
    <row r="753" spans="11:60" s="12" customFormat="1" ht="20.100000000000001" customHeight="1" x14ac:dyDescent="0.25">
      <c r="K753" s="13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28"/>
    </row>
    <row r="754" spans="11:60" s="12" customFormat="1" ht="20.100000000000001" customHeight="1" x14ac:dyDescent="0.25">
      <c r="K754" s="13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28"/>
    </row>
    <row r="755" spans="11:60" s="12" customFormat="1" ht="20.100000000000001" customHeight="1" x14ac:dyDescent="0.25">
      <c r="K755" s="13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28"/>
    </row>
    <row r="756" spans="11:60" s="12" customFormat="1" ht="20.100000000000001" customHeight="1" x14ac:dyDescent="0.25">
      <c r="K756" s="13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28"/>
    </row>
    <row r="757" spans="11:60" s="12" customFormat="1" ht="20.100000000000001" customHeight="1" x14ac:dyDescent="0.25">
      <c r="K757" s="13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28"/>
    </row>
    <row r="758" spans="11:60" s="12" customFormat="1" ht="20.100000000000001" customHeight="1" x14ac:dyDescent="0.25">
      <c r="K758" s="13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28"/>
    </row>
    <row r="759" spans="11:60" s="12" customFormat="1" ht="20.100000000000001" customHeight="1" x14ac:dyDescent="0.25">
      <c r="K759" s="13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28"/>
    </row>
    <row r="760" spans="11:60" s="12" customFormat="1" ht="20.100000000000001" customHeight="1" x14ac:dyDescent="0.25">
      <c r="K760" s="13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28"/>
    </row>
    <row r="761" spans="11:60" s="12" customFormat="1" ht="20.100000000000001" customHeight="1" x14ac:dyDescent="0.25">
      <c r="K761" s="13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28"/>
    </row>
    <row r="762" spans="11:60" s="12" customFormat="1" ht="20.100000000000001" customHeight="1" x14ac:dyDescent="0.25">
      <c r="K762" s="13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28"/>
    </row>
    <row r="763" spans="11:60" s="12" customFormat="1" ht="20.100000000000001" customHeight="1" x14ac:dyDescent="0.25">
      <c r="K763" s="13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28"/>
    </row>
    <row r="764" spans="11:60" s="12" customFormat="1" ht="20.100000000000001" customHeight="1" x14ac:dyDescent="0.25">
      <c r="K764" s="13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28"/>
    </row>
    <row r="765" spans="11:60" s="12" customFormat="1" ht="20.100000000000001" customHeight="1" x14ac:dyDescent="0.25">
      <c r="K765" s="13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28"/>
    </row>
    <row r="766" spans="11:60" s="12" customFormat="1" ht="20.100000000000001" customHeight="1" x14ac:dyDescent="0.25">
      <c r="K766" s="13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28"/>
    </row>
    <row r="767" spans="11:60" s="12" customFormat="1" ht="20.100000000000001" customHeight="1" x14ac:dyDescent="0.25">
      <c r="K767" s="13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28"/>
    </row>
    <row r="768" spans="11:60" s="12" customFormat="1" ht="20.100000000000001" customHeight="1" x14ac:dyDescent="0.25">
      <c r="K768" s="13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28"/>
    </row>
    <row r="769" spans="11:60" s="12" customFormat="1" ht="20.100000000000001" customHeight="1" x14ac:dyDescent="0.25">
      <c r="K769" s="13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28"/>
    </row>
    <row r="770" spans="11:60" s="12" customFormat="1" ht="20.100000000000001" customHeight="1" x14ac:dyDescent="0.25">
      <c r="K770" s="13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28"/>
    </row>
    <row r="771" spans="11:60" s="12" customFormat="1" ht="20.100000000000001" customHeight="1" x14ac:dyDescent="0.25">
      <c r="K771" s="13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28"/>
    </row>
    <row r="772" spans="11:60" s="12" customFormat="1" ht="20.100000000000001" customHeight="1" x14ac:dyDescent="0.25">
      <c r="K772" s="13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28"/>
    </row>
    <row r="773" spans="11:60" s="12" customFormat="1" ht="20.100000000000001" customHeight="1" x14ac:dyDescent="0.25">
      <c r="K773" s="13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28"/>
    </row>
    <row r="774" spans="11:60" s="12" customFormat="1" ht="20.100000000000001" customHeight="1" x14ac:dyDescent="0.25">
      <c r="K774" s="13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28"/>
    </row>
    <row r="775" spans="11:60" s="12" customFormat="1" ht="20.100000000000001" customHeight="1" x14ac:dyDescent="0.25">
      <c r="K775" s="13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28"/>
    </row>
    <row r="776" spans="11:60" s="12" customFormat="1" ht="20.100000000000001" customHeight="1" x14ac:dyDescent="0.25">
      <c r="K776" s="13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28"/>
    </row>
    <row r="777" spans="11:60" s="12" customFormat="1" ht="20.100000000000001" customHeight="1" x14ac:dyDescent="0.25">
      <c r="K777" s="13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28"/>
    </row>
    <row r="778" spans="11:60" s="12" customFormat="1" ht="20.100000000000001" customHeight="1" x14ac:dyDescent="0.25">
      <c r="K778" s="13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28"/>
    </row>
    <row r="779" spans="11:60" s="12" customFormat="1" ht="20.100000000000001" customHeight="1" x14ac:dyDescent="0.25">
      <c r="K779" s="13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28"/>
    </row>
    <row r="780" spans="11:60" s="12" customFormat="1" ht="20.100000000000001" customHeight="1" x14ac:dyDescent="0.25">
      <c r="K780" s="13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28"/>
    </row>
    <row r="781" spans="11:60" s="12" customFormat="1" ht="20.100000000000001" customHeight="1" x14ac:dyDescent="0.25">
      <c r="K781" s="13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28"/>
    </row>
    <row r="782" spans="11:60" s="12" customFormat="1" ht="20.100000000000001" customHeight="1" x14ac:dyDescent="0.25">
      <c r="K782" s="13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28"/>
    </row>
    <row r="783" spans="11:60" s="12" customFormat="1" ht="20.100000000000001" customHeight="1" x14ac:dyDescent="0.25">
      <c r="K783" s="13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28"/>
    </row>
    <row r="784" spans="11:60" s="12" customFormat="1" ht="20.100000000000001" customHeight="1" x14ac:dyDescent="0.25">
      <c r="K784" s="13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28"/>
    </row>
    <row r="785" spans="11:60" s="12" customFormat="1" ht="20.100000000000001" customHeight="1" x14ac:dyDescent="0.25">
      <c r="K785" s="13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28"/>
    </row>
    <row r="786" spans="11:60" s="12" customFormat="1" ht="20.100000000000001" customHeight="1" x14ac:dyDescent="0.25">
      <c r="K786" s="13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28"/>
    </row>
    <row r="787" spans="11:60" s="12" customFormat="1" ht="20.100000000000001" customHeight="1" x14ac:dyDescent="0.25">
      <c r="K787" s="13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28"/>
    </row>
    <row r="788" spans="11:60" s="12" customFormat="1" ht="20.100000000000001" customHeight="1" x14ac:dyDescent="0.25">
      <c r="K788" s="13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28"/>
    </row>
    <row r="789" spans="11:60" s="12" customFormat="1" ht="20.100000000000001" customHeight="1" x14ac:dyDescent="0.25">
      <c r="K789" s="13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28"/>
    </row>
    <row r="790" spans="11:60" s="12" customFormat="1" ht="20.100000000000001" customHeight="1" x14ac:dyDescent="0.25">
      <c r="K790" s="13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28"/>
    </row>
    <row r="791" spans="11:60" s="12" customFormat="1" ht="20.100000000000001" customHeight="1" x14ac:dyDescent="0.25">
      <c r="K791" s="13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28"/>
    </row>
    <row r="792" spans="11:60" s="12" customFormat="1" ht="20.100000000000001" customHeight="1" x14ac:dyDescent="0.25">
      <c r="K792" s="13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28"/>
    </row>
    <row r="793" spans="11:60" s="12" customFormat="1" ht="20.100000000000001" customHeight="1" x14ac:dyDescent="0.25">
      <c r="K793" s="13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28"/>
    </row>
    <row r="794" spans="11:60" s="12" customFormat="1" ht="20.100000000000001" customHeight="1" x14ac:dyDescent="0.25">
      <c r="K794" s="13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28"/>
    </row>
    <row r="795" spans="11:60" s="12" customFormat="1" ht="20.100000000000001" customHeight="1" x14ac:dyDescent="0.25">
      <c r="K795" s="13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28"/>
    </row>
    <row r="796" spans="11:60" s="12" customFormat="1" ht="20.100000000000001" customHeight="1" x14ac:dyDescent="0.25">
      <c r="K796" s="13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28"/>
    </row>
    <row r="797" spans="11:60" s="12" customFormat="1" ht="20.100000000000001" customHeight="1" x14ac:dyDescent="0.25">
      <c r="K797" s="13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28"/>
    </row>
    <row r="798" spans="11:60" s="12" customFormat="1" ht="20.100000000000001" customHeight="1" x14ac:dyDescent="0.25">
      <c r="K798" s="13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28"/>
    </row>
    <row r="799" spans="11:60" s="12" customFormat="1" ht="20.100000000000001" customHeight="1" x14ac:dyDescent="0.25">
      <c r="K799" s="13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28"/>
    </row>
    <row r="800" spans="11:60" s="12" customFormat="1" ht="20.100000000000001" customHeight="1" x14ac:dyDescent="0.25">
      <c r="K800" s="13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28"/>
    </row>
    <row r="801" spans="11:60" s="12" customFormat="1" ht="20.100000000000001" customHeight="1" x14ac:dyDescent="0.25">
      <c r="K801" s="13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28"/>
    </row>
    <row r="802" spans="11:60" s="12" customFormat="1" ht="20.100000000000001" customHeight="1" x14ac:dyDescent="0.25">
      <c r="K802" s="13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28"/>
    </row>
    <row r="803" spans="11:60" s="12" customFormat="1" ht="20.100000000000001" customHeight="1" x14ac:dyDescent="0.25">
      <c r="K803" s="13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28"/>
    </row>
    <row r="804" spans="11:60" s="12" customFormat="1" ht="20.100000000000001" customHeight="1" x14ac:dyDescent="0.25">
      <c r="K804" s="13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28"/>
    </row>
    <row r="805" spans="11:60" s="12" customFormat="1" ht="20.100000000000001" customHeight="1" x14ac:dyDescent="0.25">
      <c r="K805" s="13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28"/>
    </row>
    <row r="806" spans="11:60" s="12" customFormat="1" ht="20.100000000000001" customHeight="1" x14ac:dyDescent="0.25">
      <c r="K806" s="13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28"/>
    </row>
    <row r="807" spans="11:60" s="12" customFormat="1" ht="20.100000000000001" customHeight="1" x14ac:dyDescent="0.25">
      <c r="K807" s="13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28"/>
    </row>
    <row r="808" spans="11:60" s="12" customFormat="1" ht="20.100000000000001" customHeight="1" x14ac:dyDescent="0.25">
      <c r="K808" s="13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28"/>
    </row>
    <row r="809" spans="11:60" s="12" customFormat="1" ht="20.100000000000001" customHeight="1" x14ac:dyDescent="0.25">
      <c r="K809" s="13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28"/>
    </row>
    <row r="810" spans="11:60" s="12" customFormat="1" ht="20.100000000000001" customHeight="1" x14ac:dyDescent="0.25">
      <c r="K810" s="13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28"/>
    </row>
    <row r="811" spans="11:60" s="12" customFormat="1" ht="20.100000000000001" customHeight="1" x14ac:dyDescent="0.25">
      <c r="K811" s="13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28"/>
    </row>
    <row r="812" spans="11:60" s="12" customFormat="1" ht="20.100000000000001" customHeight="1" x14ac:dyDescent="0.25">
      <c r="K812" s="13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28"/>
    </row>
    <row r="813" spans="11:60" s="12" customFormat="1" ht="20.100000000000001" customHeight="1" x14ac:dyDescent="0.25">
      <c r="K813" s="13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28"/>
    </row>
    <row r="814" spans="11:60" s="12" customFormat="1" ht="20.100000000000001" customHeight="1" x14ac:dyDescent="0.25">
      <c r="K814" s="13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28"/>
    </row>
    <row r="815" spans="11:60" s="12" customFormat="1" ht="20.100000000000001" customHeight="1" x14ac:dyDescent="0.25">
      <c r="K815" s="13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28"/>
    </row>
    <row r="816" spans="11:60" s="12" customFormat="1" ht="20.100000000000001" customHeight="1" x14ac:dyDescent="0.25">
      <c r="K816" s="13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28"/>
    </row>
    <row r="817" spans="11:60" s="12" customFormat="1" ht="20.100000000000001" customHeight="1" x14ac:dyDescent="0.25">
      <c r="K817" s="13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28"/>
    </row>
    <row r="818" spans="11:60" s="12" customFormat="1" ht="20.100000000000001" customHeight="1" x14ac:dyDescent="0.25">
      <c r="K818" s="13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28"/>
    </row>
    <row r="819" spans="11:60" s="12" customFormat="1" ht="20.100000000000001" customHeight="1" x14ac:dyDescent="0.25">
      <c r="K819" s="13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28"/>
    </row>
    <row r="820" spans="11:60" s="12" customFormat="1" ht="20.100000000000001" customHeight="1" x14ac:dyDescent="0.25">
      <c r="K820" s="13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28"/>
    </row>
    <row r="821" spans="11:60" s="12" customFormat="1" ht="20.100000000000001" customHeight="1" x14ac:dyDescent="0.25">
      <c r="K821" s="13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28"/>
    </row>
    <row r="822" spans="11:60" s="12" customFormat="1" ht="20.100000000000001" customHeight="1" x14ac:dyDescent="0.25">
      <c r="K822" s="13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28"/>
    </row>
    <row r="823" spans="11:60" s="12" customFormat="1" ht="20.100000000000001" customHeight="1" x14ac:dyDescent="0.25">
      <c r="K823" s="13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28"/>
    </row>
    <row r="824" spans="11:60" s="12" customFormat="1" ht="20.100000000000001" customHeight="1" x14ac:dyDescent="0.25">
      <c r="K824" s="13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28"/>
    </row>
    <row r="825" spans="11:60" s="12" customFormat="1" ht="20.100000000000001" customHeight="1" x14ac:dyDescent="0.25">
      <c r="K825" s="13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28"/>
    </row>
    <row r="826" spans="11:60" s="12" customFormat="1" ht="20.100000000000001" customHeight="1" x14ac:dyDescent="0.25">
      <c r="K826" s="13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28"/>
    </row>
    <row r="827" spans="11:60" s="12" customFormat="1" ht="20.100000000000001" customHeight="1" x14ac:dyDescent="0.25">
      <c r="K827" s="13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28"/>
    </row>
    <row r="828" spans="11:60" s="12" customFormat="1" ht="20.100000000000001" customHeight="1" x14ac:dyDescent="0.25">
      <c r="K828" s="13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28"/>
    </row>
    <row r="829" spans="11:60" s="12" customFormat="1" ht="20.100000000000001" customHeight="1" x14ac:dyDescent="0.25">
      <c r="K829" s="13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28"/>
    </row>
    <row r="830" spans="11:60" s="12" customFormat="1" ht="20.100000000000001" customHeight="1" x14ac:dyDescent="0.25">
      <c r="K830" s="13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28"/>
    </row>
    <row r="831" spans="11:60" s="12" customFormat="1" ht="20.100000000000001" customHeight="1" x14ac:dyDescent="0.25">
      <c r="K831" s="13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28"/>
    </row>
    <row r="832" spans="11:60" s="12" customFormat="1" ht="20.100000000000001" customHeight="1" x14ac:dyDescent="0.25">
      <c r="K832" s="13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28"/>
    </row>
    <row r="833" spans="11:60" s="12" customFormat="1" ht="20.100000000000001" customHeight="1" x14ac:dyDescent="0.25">
      <c r="K833" s="13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28"/>
    </row>
    <row r="834" spans="11:60" s="12" customFormat="1" ht="20.100000000000001" customHeight="1" x14ac:dyDescent="0.25">
      <c r="K834" s="13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28"/>
    </row>
    <row r="835" spans="11:60" s="12" customFormat="1" ht="20.100000000000001" customHeight="1" x14ac:dyDescent="0.25">
      <c r="K835" s="13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28"/>
    </row>
    <row r="836" spans="11:60" s="12" customFormat="1" ht="20.100000000000001" customHeight="1" x14ac:dyDescent="0.25">
      <c r="K836" s="13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28"/>
    </row>
    <row r="837" spans="11:60" s="12" customFormat="1" ht="20.100000000000001" customHeight="1" x14ac:dyDescent="0.25">
      <c r="K837" s="13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28"/>
    </row>
    <row r="838" spans="11:60" s="12" customFormat="1" ht="20.100000000000001" customHeight="1" x14ac:dyDescent="0.25">
      <c r="K838" s="13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28"/>
    </row>
    <row r="839" spans="11:60" s="12" customFormat="1" ht="20.100000000000001" customHeight="1" x14ac:dyDescent="0.25">
      <c r="K839" s="13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28"/>
    </row>
    <row r="840" spans="11:60" s="12" customFormat="1" ht="20.100000000000001" customHeight="1" x14ac:dyDescent="0.25">
      <c r="K840" s="13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28"/>
    </row>
    <row r="841" spans="11:60" s="12" customFormat="1" ht="20.100000000000001" customHeight="1" x14ac:dyDescent="0.25">
      <c r="K841" s="13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28"/>
    </row>
    <row r="842" spans="11:60" s="12" customFormat="1" ht="20.100000000000001" customHeight="1" x14ac:dyDescent="0.25">
      <c r="K842" s="13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28"/>
    </row>
    <row r="843" spans="11:60" s="12" customFormat="1" ht="20.100000000000001" customHeight="1" x14ac:dyDescent="0.25">
      <c r="K843" s="13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28"/>
    </row>
    <row r="844" spans="11:60" s="12" customFormat="1" ht="20.100000000000001" customHeight="1" x14ac:dyDescent="0.25">
      <c r="K844" s="13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28"/>
    </row>
    <row r="845" spans="11:60" s="12" customFormat="1" ht="20.100000000000001" customHeight="1" x14ac:dyDescent="0.25">
      <c r="K845" s="13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28"/>
    </row>
    <row r="846" spans="11:60" s="12" customFormat="1" ht="20.100000000000001" customHeight="1" x14ac:dyDescent="0.25">
      <c r="K846" s="13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28"/>
    </row>
    <row r="847" spans="11:60" s="12" customFormat="1" ht="20.100000000000001" customHeight="1" x14ac:dyDescent="0.25">
      <c r="K847" s="13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28"/>
    </row>
    <row r="848" spans="11:60" s="12" customFormat="1" ht="20.100000000000001" customHeight="1" x14ac:dyDescent="0.25">
      <c r="K848" s="13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28"/>
    </row>
    <row r="849" spans="11:60" s="12" customFormat="1" ht="20.100000000000001" customHeight="1" x14ac:dyDescent="0.25">
      <c r="K849" s="13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28"/>
    </row>
    <row r="850" spans="11:60" s="12" customFormat="1" ht="20.100000000000001" customHeight="1" x14ac:dyDescent="0.25">
      <c r="K850" s="13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28"/>
    </row>
    <row r="851" spans="11:60" s="12" customFormat="1" ht="20.100000000000001" customHeight="1" x14ac:dyDescent="0.25">
      <c r="K851" s="13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28"/>
    </row>
    <row r="852" spans="11:60" s="12" customFormat="1" ht="20.100000000000001" customHeight="1" x14ac:dyDescent="0.25">
      <c r="K852" s="13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28"/>
    </row>
    <row r="853" spans="11:60" s="12" customFormat="1" ht="20.100000000000001" customHeight="1" x14ac:dyDescent="0.25">
      <c r="K853" s="13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28"/>
    </row>
    <row r="854" spans="11:60" s="12" customFormat="1" ht="20.100000000000001" customHeight="1" x14ac:dyDescent="0.25">
      <c r="K854" s="13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28"/>
    </row>
    <row r="855" spans="11:60" s="12" customFormat="1" ht="20.100000000000001" customHeight="1" x14ac:dyDescent="0.25">
      <c r="K855" s="13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28"/>
    </row>
    <row r="856" spans="11:60" s="12" customFormat="1" ht="20.100000000000001" customHeight="1" x14ac:dyDescent="0.25">
      <c r="K856" s="13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28"/>
    </row>
    <row r="857" spans="11:60" s="12" customFormat="1" ht="20.100000000000001" customHeight="1" x14ac:dyDescent="0.25">
      <c r="K857" s="13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28"/>
    </row>
    <row r="858" spans="11:60" s="12" customFormat="1" ht="20.100000000000001" customHeight="1" x14ac:dyDescent="0.25">
      <c r="K858" s="13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28"/>
    </row>
    <row r="859" spans="11:60" s="12" customFormat="1" ht="20.100000000000001" customHeight="1" x14ac:dyDescent="0.25">
      <c r="K859" s="13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28"/>
    </row>
    <row r="860" spans="11:60" s="12" customFormat="1" ht="20.100000000000001" customHeight="1" x14ac:dyDescent="0.25">
      <c r="K860" s="13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28"/>
    </row>
    <row r="861" spans="11:60" s="12" customFormat="1" ht="20.100000000000001" customHeight="1" x14ac:dyDescent="0.25">
      <c r="K861" s="13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28"/>
    </row>
    <row r="862" spans="11:60" s="12" customFormat="1" ht="20.100000000000001" customHeight="1" x14ac:dyDescent="0.25">
      <c r="K862" s="13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28"/>
    </row>
    <row r="863" spans="11:60" s="12" customFormat="1" ht="20.100000000000001" customHeight="1" x14ac:dyDescent="0.25">
      <c r="K863" s="13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28"/>
    </row>
    <row r="864" spans="11:60" s="12" customFormat="1" ht="20.100000000000001" customHeight="1" x14ac:dyDescent="0.25">
      <c r="K864" s="13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28"/>
    </row>
    <row r="865" spans="11:60" s="12" customFormat="1" ht="20.100000000000001" customHeight="1" x14ac:dyDescent="0.25">
      <c r="K865" s="13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28"/>
    </row>
    <row r="866" spans="11:60" s="12" customFormat="1" ht="20.100000000000001" customHeight="1" x14ac:dyDescent="0.25">
      <c r="K866" s="13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28"/>
    </row>
    <row r="867" spans="11:60" s="12" customFormat="1" ht="20.100000000000001" customHeight="1" x14ac:dyDescent="0.25">
      <c r="K867" s="13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28"/>
    </row>
    <row r="868" spans="11:60" s="12" customFormat="1" ht="20.100000000000001" customHeight="1" x14ac:dyDescent="0.25">
      <c r="K868" s="13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28"/>
    </row>
    <row r="869" spans="11:60" s="12" customFormat="1" ht="20.100000000000001" customHeight="1" x14ac:dyDescent="0.25">
      <c r="K869" s="13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28"/>
    </row>
    <row r="870" spans="11:60" s="12" customFormat="1" ht="20.100000000000001" customHeight="1" x14ac:dyDescent="0.25">
      <c r="K870" s="13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28"/>
    </row>
    <row r="871" spans="11:60" s="12" customFormat="1" ht="20.100000000000001" customHeight="1" x14ac:dyDescent="0.25">
      <c r="K871" s="13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28"/>
    </row>
    <row r="872" spans="11:60" s="12" customFormat="1" ht="20.100000000000001" customHeight="1" x14ac:dyDescent="0.25">
      <c r="K872" s="13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28"/>
    </row>
    <row r="873" spans="11:60" s="12" customFormat="1" ht="20.100000000000001" customHeight="1" x14ac:dyDescent="0.25">
      <c r="K873" s="13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28"/>
    </row>
    <row r="874" spans="11:60" s="12" customFormat="1" ht="20.100000000000001" customHeight="1" x14ac:dyDescent="0.25">
      <c r="K874" s="13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28"/>
    </row>
    <row r="875" spans="11:60" s="12" customFormat="1" ht="20.100000000000001" customHeight="1" x14ac:dyDescent="0.25">
      <c r="K875" s="13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28"/>
    </row>
    <row r="876" spans="11:60" s="12" customFormat="1" ht="20.100000000000001" customHeight="1" x14ac:dyDescent="0.25">
      <c r="K876" s="13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28"/>
    </row>
    <row r="877" spans="11:60" s="12" customFormat="1" ht="20.100000000000001" customHeight="1" x14ac:dyDescent="0.25">
      <c r="K877" s="13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28"/>
    </row>
    <row r="878" spans="11:60" s="12" customFormat="1" ht="20.100000000000001" customHeight="1" x14ac:dyDescent="0.25">
      <c r="K878" s="13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28"/>
    </row>
    <row r="879" spans="11:60" s="12" customFormat="1" ht="20.100000000000001" customHeight="1" x14ac:dyDescent="0.25">
      <c r="K879" s="13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28"/>
    </row>
    <row r="880" spans="11:60" s="12" customFormat="1" ht="20.100000000000001" customHeight="1" x14ac:dyDescent="0.25">
      <c r="K880" s="13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28"/>
    </row>
    <row r="881" spans="11:60" s="12" customFormat="1" ht="20.100000000000001" customHeight="1" x14ac:dyDescent="0.25">
      <c r="K881" s="13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28"/>
    </row>
    <row r="882" spans="11:60" s="12" customFormat="1" ht="20.100000000000001" customHeight="1" x14ac:dyDescent="0.25">
      <c r="K882" s="13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28"/>
    </row>
    <row r="883" spans="11:60" s="12" customFormat="1" ht="20.100000000000001" customHeight="1" x14ac:dyDescent="0.25">
      <c r="K883" s="13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28"/>
    </row>
    <row r="884" spans="11:60" s="12" customFormat="1" ht="20.100000000000001" customHeight="1" x14ac:dyDescent="0.25">
      <c r="K884" s="13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28"/>
    </row>
    <row r="885" spans="11:60" s="12" customFormat="1" ht="20.100000000000001" customHeight="1" x14ac:dyDescent="0.25">
      <c r="K885" s="13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28"/>
    </row>
    <row r="886" spans="11:60" s="12" customFormat="1" ht="20.100000000000001" customHeight="1" x14ac:dyDescent="0.25">
      <c r="K886" s="13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28"/>
    </row>
    <row r="887" spans="11:60" s="12" customFormat="1" ht="20.100000000000001" customHeight="1" x14ac:dyDescent="0.25">
      <c r="K887" s="13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28"/>
    </row>
    <row r="888" spans="11:60" s="12" customFormat="1" ht="20.100000000000001" customHeight="1" x14ac:dyDescent="0.25">
      <c r="K888" s="13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28"/>
    </row>
    <row r="889" spans="11:60" s="12" customFormat="1" ht="20.100000000000001" customHeight="1" x14ac:dyDescent="0.25">
      <c r="K889" s="13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28"/>
    </row>
    <row r="890" spans="11:60" s="12" customFormat="1" ht="20.100000000000001" customHeight="1" x14ac:dyDescent="0.25">
      <c r="K890" s="13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28"/>
    </row>
  </sheetData>
  <autoFilter ref="A7:K7"/>
  <mergeCells count="1">
    <mergeCell ref="C5:H5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2020-01-25T08:31:16Z</dcterms:created>
  <dcterms:modified xsi:type="dcterms:W3CDTF">2020-03-01T21:38:49Z</dcterms:modified>
</cp:coreProperties>
</file>