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80" windowHeight="6430" tabRatio="829"/>
  </bookViews>
  <sheets>
    <sheet name="Monthly" sheetId="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[1]ANALISIS!$BW$556:$BW$560</definedName>
    <definedName name="__123Graph_ACHART5" hidden="1">[2]Seasonality!#REF!</definedName>
    <definedName name="__123Graph_APRODDER" hidden="1">[1]ANALISIS!$BW$556:$BW$560</definedName>
    <definedName name="__123Graph_B" hidden="1">[3]ANA2005DER!#REF!</definedName>
    <definedName name="__123Graph_BPRODDER" hidden="1">[1]ANALISIS!$BX$556:$BX$560</definedName>
    <definedName name="__123Graph_LBL_A" hidden="1">[1]ANALISIS!$BW$556:$BW$560</definedName>
    <definedName name="__123Graph_LBL_APRODDER" hidden="1">[1]ANALISIS!$BW$556:$BW$560</definedName>
    <definedName name="__123Graph_LBL_B" hidden="1">[1]ANALISIS!$BX$556:$BX$560</definedName>
    <definedName name="__123Graph_LBL_BPRODDER" hidden="1">[1]ANALISIS!$BX$556:$BX$560</definedName>
    <definedName name="__123Graph_X" hidden="1">[1]ANALISIS!$BV$556:$BV$560</definedName>
    <definedName name="__123Graph_XPRODDER" hidden="1">[1]ANALISIS!$BV$556:$BV$560</definedName>
    <definedName name="__FDS_HYPERLINK_TOGGLE_STATE__" hidden="1">"ON"</definedName>
    <definedName name="_1__123Graph_BEV_VTA" hidden="1">[3]ANA2005DER!#REF!</definedName>
    <definedName name="_10__123Graph_ACHART_2" hidden="1">'[4]synthgraph DCF'!$G$7:$G$7</definedName>
    <definedName name="_100__123Graph_XCHART_2" hidden="1">'[4]synthgraph DCF'!$C$7:$C$7</definedName>
    <definedName name="_109__123Graph_XCHART_4" hidden="1">[2]Seasonality!#REF!</definedName>
    <definedName name="_11__123Graph_ACHART_3" hidden="1">#REF!</definedName>
    <definedName name="_13__123Graph_BEV_VTA" hidden="1">[3]ANA2005DER!#REF!</definedName>
    <definedName name="_20__123Graph_ACHART_4" hidden="1">[2]Seasonality!#REF!</definedName>
    <definedName name="_29__123Graph_BCHART_1" hidden="1">'[4]synthgraph DCF'!#REF!</definedName>
    <definedName name="_30__123Graph_BCHART_2" hidden="1">'[4]synthgraph DCF'!$I$7:$I$7</definedName>
    <definedName name="_31__123Graph_BCHART_3" hidden="1">#REF!</definedName>
    <definedName name="_4__123Graph_BEV_VTA" hidden="1">[3]ANA2005DER!#REF!</definedName>
    <definedName name="_40__123Graph_BCHART_4" hidden="1">[2]Seasonality!#REF!</definedName>
    <definedName name="_41__123Graph_BGrßfico_10C" hidden="1">#REF!</definedName>
    <definedName name="_50__123Graph_CCHART_4" hidden="1">[2]Seasonality!#REF!</definedName>
    <definedName name="_59__123Graph_DCHART_1" hidden="1">'[4]synthgraph DCF'!#REF!</definedName>
    <definedName name="_60__123Graph_DCHART_2" hidden="1">'[4]synthgraph DCF'!$L$7:$L$7</definedName>
    <definedName name="_69__123Graph_DCHART_4" hidden="1">[2]Seasonality!#REF!</definedName>
    <definedName name="_78__123Graph_ECHART_4" hidden="1">[2]Seasonality!#REF!</definedName>
    <definedName name="_87__123Graph_LBL_ACHART_1" hidden="1">'[4]synthgraph DCF'!#REF!</definedName>
    <definedName name="_88__123Graph_LBL_ACHART_2" hidden="1">'[4]synthgraph DCF'!$G$7:$G$7</definedName>
    <definedName name="_89__123Graph_LBL_ACHART_3" hidden="1">#REF!</definedName>
    <definedName name="_9__123Graph_ACHART_1" hidden="1">'[4]synthgraph DCF'!#REF!</definedName>
    <definedName name="_98__123Graph_LBL_DCHART_1" hidden="1">'[4]synthgraph DCF'!#REF!</definedName>
    <definedName name="_99__123Graph_LBL_DCHART_2" hidden="1">'[4]synthgraph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ibution" hidden="1">{#N/A,#N/A,FALSE,"PERSONAL";#N/A,#N/A,FALSE,"explotación";#N/A,#N/A,FALSE,"generales"}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[5]LTM!$G$458:$J$458,[5]LTM!$G$460:$J$461,[5]LTM!$G$465:$J$466,[5]LTM!$G$470:$J$472,[5]LTM!$G$477:$J$477,[5]LTM!$G$481:$J$482,[5]LTM!$G$487:$J$487,[5]LTM!$G$509:$J$509,[5]LTM!$G$511:$J$515,[5]LTM!$G$522:$J$523,[5]LTM!$G$529:$J$534</definedName>
    <definedName name="hn.ConvertZero2" hidden="1">[5]LTM!$G$557:$J$557,[5]LTM!$H$587:$J$588,[5]LTM!$H$611:$J$611,[5]LTM!$H$632:$J$633,[5]LTM!$G$673:$J$677,[5]LTM!$G$683:$J$683,[5]LTM!$G$685:$J$691,[5]LTM!$G$678:$J$679</definedName>
    <definedName name="hn.ConvertZero3" hidden="1">[5]LTM!$G$696:$J$703,[5]LTM!$G$707:$J$711,[5]LTM!$G$714:$J$731,[5]LTM!$G$735:$J$735,[5]LTM!$G$742:$J$748</definedName>
    <definedName name="hn.ConvertZero4" hidden="1">[5]LTM!$G$837:$J$837,[5]LTM!$H$1263:$J$1263,[5]LTM!$G$1264:$J$1264,[5]LTM!$G$1451:$J$1458,[5]LTM!$J$1459,[5]LTM!$J$1460,[5]LTM!$G$1465:$J$1466,[5]LTM!$L$1466:$N$1466</definedName>
    <definedName name="hn.ConvertZeroUnhide1" hidden="1">[5]LTM!$G$1466:$J$1466,[5]LTM!$L$1466:$N$1466,[5]LTM!$H$1263:$J$1263</definedName>
    <definedName name="hn.Delete015" hidden="1">'[5]CREDIT STATS'!$B$9:$K$14,'[5]CREDIT STATS'!$O$11:$X$18,'[5]CREDIT STATS'!$B$33:$K$42,'[5]CREDIT STATS'!$O$33:$X$37,'[5]CREDIT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[5]LTM!$G$458:$N$474,[5]LTM!$G$477:$N$536,[5]LTM!$G$545:$N$664,[5]LTM!$G$673:$N$1263,[5]LTM!$G$1451:$N$1458,[5]LTM!$J$1460:$J$1462,[5]LTM!$G$1465:$N$1466</definedName>
    <definedName name="hn.MultByFXRates1" hidden="1">[5]LTM!$G$458:$G$474,[5]LTM!$G$477:$G$536,[5]LTM!$G$545:$G$559,[5]LTM!$G$673:$G$837,[5]LTM!$G$1451:$G$1466</definedName>
    <definedName name="hn.MultByFXRates2" hidden="1">[5]LTM!$H$458:$H$474,[5]LTM!$H$477:$H$536,[5]LTM!$H$545:$H$664,[5]LTM!$H$673:$H$1263,[5]LTM!$H$1451:$H$1466</definedName>
    <definedName name="hn.MultByFXRates3" hidden="1">[5]LTM!$I$458:$I$474,[5]LTM!$I$477:$I$536,[5]LTM!$I$545:$I$664,[5]LTM!$I$673:$I$1263,[5]LTM!$I$1451:$I$1466</definedName>
    <definedName name="hn.MultbyFxrates4" hidden="1">[5]LTM!$J$458:$J$474,[5]LTM!$J$477:$J$536,[5]LTM!$J$545:$J$665,[5]LTM!$J$673:$J$1263,[5]LTM!$J$1451:$J$1458,[5]LTM!$J$1460:$J$1462,[5]LTM!$J$1465</definedName>
    <definedName name="hn.multbyfxrates5" hidden="1">[5]LTM!$L$458:$L$474,[5]LTM!$L$477:$L$536,[5]LTM!$L$545:$L$559,[5]LTM!$L$673:$L$837,[5]LTM!$L$1451:$L$1466</definedName>
    <definedName name="hn.multbyfxrates6" hidden="1">[5]LTM!$M$458:$M$474,[5]LTM!$M$477:$M$536,[5]LTM!$M$545:$M$665,[5]LTM!$M$673:$M$1263,[5]LTM!$M$1451:$M$1466</definedName>
    <definedName name="hn.multbyfxrates7" hidden="1">[5]LTM!$N$458:$N$474,[5]LTM!$N$477:$N$536,[5]LTM!$N$545:$N$664,[5]LTM!$N$673:$N$1263,[5]LTM!$N$1451:$N$1466</definedName>
    <definedName name="hn.MultByFXRatesBot1" hidden="1">[5]LTM!$G$673:$G$679,[5]LTM!$G$683,[5]LTM!$G$685:$G$691,[5]LTM!$G$696:$G$703,[5]LTM!$G$707:$G$711,[5]LTM!$G$714:$G$731,[5]LTM!$G$735,[5]LTM!$G$735,[5]LTM!$G$742:$G$748,[5]LTM!$G$837,[5]LTM!$G$1451:$G$1458,[5]LTM!$G$1465:$G$1466</definedName>
    <definedName name="hn.MultByFXRatesBot2" hidden="1">[5]LTM!$H$673:$H$679,[5]LTM!$H$683,[5]LTM!$H$685:$H$691,[5]LTM!$H$696:$H$703,[5]LTM!$H$707:$H$711,[5]LTM!$H$714:$H$731,[5]LTM!$H$735,[5]LTM!$H$742:$H$748,[5]LTM!$H$837,[5]LTM!$H$1263,[5]LTM!$H$1451:$H$1458,[5]LTM!$H$1465:$H$1466</definedName>
    <definedName name="hn.MultByFXRatesBot3" hidden="1">[5]LTM!$I$673:$I$679,[5]LTM!$I$683,[5]LTM!$I$685:$I$691,[5]LTM!$I$696:$I$703,[5]LTM!$I$707:$I$711,[5]LTM!$I$714:$I$731,[5]LTM!$I$735,[5]LTM!$I$742:$I$748,[5]LTM!$I$837,[5]LTM!$I$1263,[5]LTM!$I$1451:$I$1458,[5]LTM!$I$1465:$I$1466</definedName>
    <definedName name="hn.MultByFXRatesBot4" hidden="1">[5]LTM!$J$673:$J$679,[5]LTM!$J$683,[5]LTM!$J$685:$J$691,[5]LTM!$J$696:$J$703,[5]LTM!$J$707:$J$711,[5]LTM!$J$714:$J$731,[5]LTM!$J$735,[5]LTM!$J$742:$J$748,[5]LTM!$J$837,[5]LTM!$J$1263,[5]LTM!$J$1451:$J$1458,[5]LTM!$J$1460:$J$1462,[5]LTM!$J$1465</definedName>
    <definedName name="hn.MultByFXRatesBot5" hidden="1">[5]LTM!$L$673:$L$679,[5]LTM!$L$683,[5]LTM!$L$685:$L$691,[5]LTM!$L$696:$L$703,[5]LTM!$L$707:$L$711,[5]LTM!$L$714:$L$731,[5]LTM!$L$735,[5]LTM!$L$742:$L$748,[5]LTM!$L$834:$L$835,[5]LTM!$L$1451:$L$1455,[5]LTM!$L$1465:$L$1466</definedName>
    <definedName name="hn.MultByFXRatesBot6" hidden="1">[5]LTM!$M$673:$M$679,[5]LTM!$M$683,[5]LTM!$M$685:$M$691,[5]LTM!$M$696:$M$703,[5]LTM!$M$707:$M$711,[5]LTM!$M$714:$M$731,[5]LTM!$M$735,[5]LTM!$M$742:$M$748,[5]LTM!$M$834:$M$835,[5]LTM!$M$1451:$M$1455,[5]LTM!$M$1465:$M$1466</definedName>
    <definedName name="hn.MultByFXRatesBot7" hidden="1">[5]LTM!$N$673:$N$679,[5]LTM!$N$683,[5]LTM!$N$685:$N$691,[5]LTM!$N$696:$N$703,[5]LTM!$N$707:$N$711,[5]LTM!$N$714:$N$731,[5]LTM!$N$735,[5]LTM!$N$742:$N$748,[5]LTM!$N$834:$N$835,[5]LTM!$N$1451:$N$1455,[5]LTM!$N$1465:$N$1466</definedName>
    <definedName name="hn.MultByFXRatesTop1" hidden="1">[5]LTM!$G$458,[5]LTM!$G$460:$G$461,[5]LTM!$G$465:$G$466,[5]LTM!$G$470:$G$472,[5]LTM!$G$477,[5]LTM!$G$481:$G$482,[5]LTM!$G$487:$G$506,[5]LTM!$G$509,[5]LTM!$G$511:$G$515,[5]LTM!$G$522:$G$523,[5]LTM!$G$529:$G$534,[5]LTM!$G$557</definedName>
    <definedName name="hn.MultByFXRatesTop2" hidden="1">[5]LTM!$H$458,[5]LTM!$H$460:$H$461,[5]LTM!$H$465:$H$466,[5]LTM!$H$470:$H$472,[5]LTM!$H$477,[5]LTM!$H$481:$H$482,[5]LTM!$H$487:$H$506,[5]LTM!$H$509,[5]LTM!$H$511:$H$515,[5]LTM!$H$522:$H$523,[5]LTM!$H$529:$H$534,[5]LTM!$H$557,[5]LTM!$H$587:$H$588,[5]LTM!$H$611:$H$628,[5]LTM!$H$632:$H$633</definedName>
    <definedName name="hn.MultByFXRatesTop3" hidden="1">[5]LTM!$I$458,[5]LTM!$I$460:$I$461,[5]LTM!$I$465:$I$466,[5]LTM!$I$470:$I$472,[5]LTM!$I$477,[5]LTM!$I$481:$I$482,[5]LTM!$I$487:$I$506,[5]LTM!$I$509,[5]LTM!$I$511:$I$515,[5]LTM!$I$522:$I$523,[5]LTM!$I$529:$I$534,[5]LTM!$I$557,[5]LTM!$I$587:$I$588,[5]LTM!$I$611:$I$628,[5]LTM!$I$632:$I$633</definedName>
    <definedName name="hn.MultByFXRatesTop5" hidden="1">[5]LTM!$L$458,[5]LTM!$L$460:$L$461,[5]LTM!$L$465:$L$466,[5]LTM!$L$470:$L$472,[5]LTM!$L$477,[5]LTM!$L$481:$L$482,[5]LTM!$L$487:$L$506,[5]LTM!$L$509,[5]LTM!$L$511:$L$515,[5]LTM!$L$522:$L$523,[5]LTM!$L$529:$L$534,[5]LTM!$L$557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lfl" hidden="1">{"uno",#N/A,FALSE,"Dist total";"COMENTARIO",#N/A,FALSE,"Ficha CODICE"}</definedName>
    <definedName name="limcount" hidden="1">1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3" l="1"/>
  <c r="A8" i="13" l="1"/>
  <c r="A10" i="13"/>
  <c r="A11" i="13"/>
  <c r="A12" i="13"/>
  <c r="A13" i="13"/>
  <c r="A14" i="13"/>
  <c r="A15" i="13"/>
  <c r="A16" i="13"/>
  <c r="A17" i="13"/>
  <c r="A18" i="13"/>
  <c r="A7" i="13"/>
  <c r="F19" i="13" l="1"/>
  <c r="B19" i="13"/>
  <c r="D19" i="13" l="1"/>
  <c r="I19" i="13" l="1"/>
  <c r="H19" i="13"/>
</calcChain>
</file>

<file path=xl/sharedStrings.xml><?xml version="1.0" encoding="utf-8"?>
<sst xmlns="http://schemas.openxmlformats.org/spreadsheetml/2006/main" count="13" uniqueCount="11">
  <si>
    <t>Month</t>
  </si>
  <si>
    <t>Volume by Mt</t>
  </si>
  <si>
    <t>Last Year</t>
  </si>
  <si>
    <t>Actual</t>
  </si>
  <si>
    <t>Budget</t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</si>
  <si>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Last Year</t>
    </r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</si>
  <si>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Budget</t>
    </r>
  </si>
  <si>
    <t>YTD 2020</t>
  </si>
  <si>
    <t>% YTD</t>
  </si>
  <si>
    <t>YTD</t>
  </si>
  <si>
    <t>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</si>
</sst>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_);_(@_)"/>
    <numFmt numFmtId="165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Verdana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theme="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164" fontId="0" fillId="0" borderId="1" xfId="0" applyNumberFormat="1" applyBorder="1"/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/>
    </xf>
    <xf numFmtId="164" fontId="2" fillId="3" borderId="1" xfId="0" applyNumberFormat="1" applyFont="1" applyFill="1" applyBorder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9" fontId="2" fillId="5" borderId="1" xfId="1" applyFont="1" applyFill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1" xfId="0" applyFont="1" applyBorder="1" applyAlignment="1">
      <alignment horizontal="left" indent="1"/>
    </xf>
    <xf numFmtId="0" fontId="8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12">
    <cellStyle name="Comma 2" xfId="3"/>
    <cellStyle name="Comma 2 2" xfId="4"/>
    <cellStyle name="Comma 69" xfId="7"/>
    <cellStyle name="Comma 69 4" xfId="10"/>
    <cellStyle name="Normal" xfId="0" builtinId="0"/>
    <cellStyle name="Normal 2 2" xfId="2"/>
    <cellStyle name="Normal 58" xfId="6"/>
    <cellStyle name="Normal 58 10" xfId="9"/>
    <cellStyle name="Percent" xfId="1" builtinId="5"/>
    <cellStyle name="Percent 2" xfId="5"/>
    <cellStyle name="Percent 54" xfId="8"/>
    <cellStyle name="Percent 54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EXCEL\VARIOS\ANALISI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lopezdeforonda\Configuraci&#243;n%20local\Archivos%20temporales%20de%20Internet\Content.Outlook\HV6HKDAK\Oportunidades%20de%20Inversion\Stonework\Nampak\ni_budget_1406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EXCEL\HOJASDER\ANA2005DER_DESARROLL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lopezdeforonda\Configuraci&#243;n%20local\Archivos%20temporales%20de%20Internet\Content.Outlook\HV6HKDAK\Documents%20and%20Settings\Alfonso\Escritorio\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403"/>
  <sheetViews>
    <sheetView tabSelected="1" workbookViewId="0">
      <pane ySplit="3" topLeftCell="A4" activePane="bottomLeft" state="frozen"/>
      <selection pane="bottomLeft" activeCell="F2" sqref="F2"/>
    </sheetView>
  </sheetViews>
  <sheetFormatPr defaultRowHeight="14.5" x14ac:dyDescent="0.35"/>
  <cols>
    <col min="1" max="1" width="15.6328125" customWidth="1"/>
    <col min="8" max="8" width="12.1796875" customWidth="1"/>
    <col min="9" max="9" width="13.26953125" customWidth="1"/>
    <col min="10" max="10" width="2" customWidth="1"/>
    <col min="11" max="11" width="22.81640625" bestFit="1" customWidth="1"/>
    <col min="18" max="18" width="11" customWidth="1"/>
    <col min="19" max="19" width="11.26953125" customWidth="1"/>
    <col min="20" max="20" width="2.7265625" customWidth="1"/>
    <col min="21" max="21" width="22.81640625" bestFit="1" customWidth="1"/>
    <col min="28" max="29" width="10.453125" customWidth="1"/>
    <col min="30" max="30" width="2.81640625" customWidth="1"/>
    <col min="31" max="31" width="22.81640625" bestFit="1" customWidth="1"/>
    <col min="38" max="38" width="10.81640625" customWidth="1"/>
    <col min="39" max="39" width="10.453125" customWidth="1"/>
  </cols>
  <sheetData>
    <row r="1" spans="1:9" ht="21.5" customHeight="1" x14ac:dyDescent="0.35">
      <c r="A1" s="12" t="s">
        <v>10</v>
      </c>
      <c r="B1" s="10"/>
      <c r="C1" s="6"/>
    </row>
    <row r="2" spans="1:9" x14ac:dyDescent="0.35">
      <c r="A2" s="13" t="s">
        <v>7</v>
      </c>
      <c r="B2" s="13"/>
      <c r="C2" s="7"/>
    </row>
    <row r="3" spans="1:9" ht="15" thickBot="1" x14ac:dyDescent="0.4">
      <c r="A3" s="13" t="s">
        <v>1</v>
      </c>
      <c r="B3" s="13"/>
      <c r="C3" s="6"/>
    </row>
    <row r="4" spans="1:9" ht="16" thickBot="1" x14ac:dyDescent="0.4">
      <c r="A4" s="14"/>
      <c r="B4" s="15"/>
      <c r="C4" s="15"/>
      <c r="D4" s="15"/>
      <c r="E4" s="15"/>
      <c r="F4" s="15"/>
      <c r="G4" s="15"/>
      <c r="H4" s="15"/>
      <c r="I4" s="16"/>
    </row>
    <row r="5" spans="1:9" ht="15.75" customHeight="1" x14ac:dyDescent="0.35">
      <c r="A5" s="17" t="s">
        <v>0</v>
      </c>
      <c r="B5" s="18" t="s">
        <v>2</v>
      </c>
      <c r="C5" s="18"/>
      <c r="D5" s="18" t="s">
        <v>3</v>
      </c>
      <c r="E5" s="18"/>
      <c r="F5" s="18" t="s">
        <v>4</v>
      </c>
      <c r="G5" s="18"/>
      <c r="H5" s="19" t="s">
        <v>5</v>
      </c>
      <c r="I5" s="19" t="s">
        <v>6</v>
      </c>
    </row>
    <row r="6" spans="1:9" ht="15" customHeight="1" x14ac:dyDescent="0.35">
      <c r="A6" s="17"/>
      <c r="B6" s="2">
        <v>2019</v>
      </c>
      <c r="C6" s="2" t="s">
        <v>8</v>
      </c>
      <c r="D6" s="2">
        <v>2020</v>
      </c>
      <c r="E6" s="2" t="s">
        <v>8</v>
      </c>
      <c r="F6" s="2">
        <v>2020</v>
      </c>
      <c r="G6" s="2" t="s">
        <v>8</v>
      </c>
      <c r="H6" s="19"/>
      <c r="I6" s="19"/>
    </row>
    <row r="7" spans="1:9" ht="18.5" x14ac:dyDescent="0.45">
      <c r="A7" s="11" t="str">
        <f>IF(ROWS($A$1:A1)&gt;13-MATCH($A$1,{"Jan";"Feb";"Mar";"Apr";"May";"Jun";"Jul";"Aug";"Sep";"Oct";"Nov";"Dec"},0),"",INDEX({"Jan";"Feb";"Mar";"Apr";"May";"Jun";"Jul";"Aug";"Sep";"Oct";"Nov";"Dec"},MATCH($A$1,{"Jan";"Feb";"Mar";"Apr";"May";"Jun";"Jul";"Aug";"Sep";"Oct";"Nov";"Dec"},0)+ROWS($A$1:A1)-1))</f>
        <v>Aug</v>
      </c>
      <c r="B7" s="1"/>
      <c r="C7" s="9"/>
      <c r="D7" s="1"/>
      <c r="E7" s="9"/>
      <c r="F7" s="1"/>
      <c r="G7" s="9"/>
      <c r="H7" s="9"/>
      <c r="I7" s="9"/>
    </row>
    <row r="8" spans="1:9" ht="18.5" x14ac:dyDescent="0.45">
      <c r="A8" s="11" t="str">
        <f>IF(ROWS($A$1:A2)&gt;13-MATCH($A$1,{"Jan";"Feb";"Mar";"Apr";"May";"Jun";"Jul";"Aug";"Sep";"Oct";"Nov";"Dec"},0),"",INDEX({"Jan";"Feb";"Mar";"Apr";"May";"Jun";"Jul";"Aug";"Sep";"Oct";"Nov";"Dec"},MATCH($A$1,{"Jan";"Feb";"Mar";"Apr";"May";"Jun";"Jul";"Aug";"Sep";"Oct";"Nov";"Dec"},0)+ROWS($A$1:A2)-1))</f>
        <v>Sep</v>
      </c>
      <c r="B8" s="1"/>
      <c r="C8" s="9"/>
      <c r="D8" s="1"/>
      <c r="E8" s="9"/>
      <c r="F8" s="1"/>
      <c r="G8" s="9"/>
      <c r="H8" s="9"/>
      <c r="I8" s="9"/>
    </row>
    <row r="9" spans="1:9" ht="18.5" x14ac:dyDescent="0.45">
      <c r="A9" s="11" t="str">
        <f>IF(ROWS($A$1:A3)&gt;13-MATCH($A$1,{"Jan";"Feb";"Mar";"Apr";"May";"Jun";"Jul";"Aug";"Sep";"Oct";"Nov";"Dec"},0),"",INDEX({"Jan";"Feb";"Mar";"Apr";"May";"Jun";"Jul";"Aug";"Sep";"Oct";"Nov";"Dec"},MATCH($A$1,{"Jan";"Feb";"Mar";"Apr";"May";"Jun";"Jul";"Aug";"Sep";"Oct";"Nov";"Dec"},0)+ROWS($A$1:A3)-1))</f>
        <v>Oct</v>
      </c>
      <c r="B9" s="1"/>
      <c r="C9" s="9"/>
      <c r="D9" s="1"/>
      <c r="E9" s="9"/>
      <c r="F9" s="1"/>
      <c r="G9" s="9"/>
      <c r="H9" s="9"/>
      <c r="I9" s="9"/>
    </row>
    <row r="10" spans="1:9" ht="18.5" x14ac:dyDescent="0.45">
      <c r="A10" s="11" t="str">
        <f>IF(ROWS($A$1:A4)&gt;13-MATCH($A$1,{"Jan";"Feb";"Mar";"Apr";"May";"Jun";"Jul";"Aug";"Sep";"Oct";"Nov";"Dec"},0),"",INDEX({"Jan";"Feb";"Mar";"Apr";"May";"Jun";"Jul";"Aug";"Sep";"Oct";"Nov";"Dec"},MATCH($A$1,{"Jan";"Feb";"Mar";"Apr";"May";"Jun";"Jul";"Aug";"Sep";"Oct";"Nov";"Dec"},0)+ROWS($A$1:A4)-1))</f>
        <v>Nov</v>
      </c>
      <c r="B10" s="1"/>
      <c r="C10" s="9"/>
      <c r="D10" s="1"/>
      <c r="E10" s="9"/>
      <c r="F10" s="1"/>
      <c r="G10" s="9"/>
      <c r="H10" s="9"/>
      <c r="I10" s="9"/>
    </row>
    <row r="11" spans="1:9" ht="18.5" x14ac:dyDescent="0.45">
      <c r="A11" s="11" t="str">
        <f>IF(ROWS($A$1:A5)&gt;13-MATCH($A$1,{"Jan";"Feb";"Mar";"Apr";"May";"Jun";"Jul";"Aug";"Sep";"Oct";"Nov";"Dec"},0),"",INDEX({"Jan";"Feb";"Mar";"Apr";"May";"Jun";"Jul";"Aug";"Sep";"Oct";"Nov";"Dec"},MATCH($A$1,{"Jan";"Feb";"Mar";"Apr";"May";"Jun";"Jul";"Aug";"Sep";"Oct";"Nov";"Dec"},0)+ROWS($A$1:A5)-1))</f>
        <v>Dec</v>
      </c>
      <c r="B11" s="1"/>
      <c r="C11" s="9"/>
      <c r="D11" s="1"/>
      <c r="E11" s="9"/>
      <c r="F11" s="1"/>
      <c r="G11" s="9"/>
      <c r="H11" s="9"/>
      <c r="I11" s="9"/>
    </row>
    <row r="12" spans="1:9" ht="18.5" x14ac:dyDescent="0.45">
      <c r="A12" s="11" t="str">
        <f>IF(ROWS($A$1:A6)&gt;13-MATCH($A$1,{"Jan";"Feb";"Mar";"Apr";"May";"Jun";"Jul";"Aug";"Sep";"Oct";"Nov";"Dec"},0),"",INDEX({"Jan";"Feb";"Mar";"Apr";"May";"Jun";"Jul";"Aug";"Sep";"Oct";"Nov";"Dec"},MATCH($A$1,{"Jan";"Feb";"Mar";"Apr";"May";"Jun";"Jul";"Aug";"Sep";"Oct";"Nov";"Dec"},0)+ROWS($A$1:A6)-1))</f>
        <v/>
      </c>
      <c r="B12" s="1"/>
      <c r="C12" s="9"/>
      <c r="D12" s="1"/>
      <c r="E12" s="9"/>
      <c r="F12" s="1"/>
      <c r="G12" s="9"/>
      <c r="H12" s="9"/>
      <c r="I12" s="9"/>
    </row>
    <row r="13" spans="1:9" ht="18.5" x14ac:dyDescent="0.45">
      <c r="A13" s="11" t="str">
        <f>IF(ROWS($A$1:A7)&gt;13-MATCH($A$1,{"Jan";"Feb";"Mar";"Apr";"May";"Jun";"Jul";"Aug";"Sep";"Oct";"Nov";"Dec"},0),"",INDEX({"Jan";"Feb";"Mar";"Apr";"May";"Jun";"Jul";"Aug";"Sep";"Oct";"Nov";"Dec"},MATCH($A$1,{"Jan";"Feb";"Mar";"Apr";"May";"Jun";"Jul";"Aug";"Sep";"Oct";"Nov";"Dec"},0)+ROWS($A$1:A7)-1))</f>
        <v/>
      </c>
      <c r="B13" s="1"/>
      <c r="C13" s="9"/>
      <c r="D13" s="1"/>
      <c r="E13" s="9"/>
      <c r="F13" s="1"/>
      <c r="G13" s="9"/>
      <c r="H13" s="9"/>
      <c r="I13" s="9"/>
    </row>
    <row r="14" spans="1:9" ht="18.5" x14ac:dyDescent="0.45">
      <c r="A14" s="11" t="str">
        <f>IF(ROWS($A$1:A8)&gt;13-MATCH($A$1,{"Jan";"Feb";"Mar";"Apr";"May";"Jun";"Jul";"Aug";"Sep";"Oct";"Nov";"Dec"},0),"",INDEX({"Jan";"Feb";"Mar";"Apr";"May";"Jun";"Jul";"Aug";"Sep";"Oct";"Nov";"Dec"},MATCH($A$1,{"Jan";"Feb";"Mar";"Apr";"May";"Jun";"Jul";"Aug";"Sep";"Oct";"Nov";"Dec"},0)+ROWS($A$1:A8)-1))</f>
        <v/>
      </c>
      <c r="B14" s="1"/>
      <c r="C14" s="9"/>
      <c r="D14" s="1"/>
      <c r="E14" s="9"/>
      <c r="F14" s="1"/>
      <c r="G14" s="9"/>
      <c r="H14" s="9"/>
      <c r="I14" s="9"/>
    </row>
    <row r="15" spans="1:9" ht="18.5" x14ac:dyDescent="0.45">
      <c r="A15" s="11" t="str">
        <f>IF(ROWS($A$1:A9)&gt;13-MATCH($A$1,{"Jan";"Feb";"Mar";"Apr";"May";"Jun";"Jul";"Aug";"Sep";"Oct";"Nov";"Dec"},0),"",INDEX({"Jan";"Feb";"Mar";"Apr";"May";"Jun";"Jul";"Aug";"Sep";"Oct";"Nov";"Dec"},MATCH($A$1,{"Jan";"Feb";"Mar";"Apr";"May";"Jun";"Jul";"Aug";"Sep";"Oct";"Nov";"Dec"},0)+ROWS($A$1:A9)-1))</f>
        <v/>
      </c>
      <c r="B15" s="1"/>
      <c r="C15" s="9"/>
      <c r="D15" s="1"/>
      <c r="E15" s="9"/>
      <c r="F15" s="1"/>
      <c r="G15" s="9"/>
      <c r="H15" s="9"/>
      <c r="I15" s="9"/>
    </row>
    <row r="16" spans="1:9" ht="18.5" x14ac:dyDescent="0.45">
      <c r="A16" s="11" t="str">
        <f>IF(ROWS($A$1:A10)&gt;13-MATCH($A$1,{"Jan";"Feb";"Mar";"Apr";"May";"Jun";"Jul";"Aug";"Sep";"Oct";"Nov";"Dec"},0),"",INDEX({"Jan";"Feb";"Mar";"Apr";"May";"Jun";"Jul";"Aug";"Sep";"Oct";"Nov";"Dec"},MATCH($A$1,{"Jan";"Feb";"Mar";"Apr";"May";"Jun";"Jul";"Aug";"Sep";"Oct";"Nov";"Dec"},0)+ROWS($A$1:A10)-1))</f>
        <v/>
      </c>
      <c r="B16" s="1"/>
      <c r="C16" s="9"/>
      <c r="D16" s="1"/>
      <c r="E16" s="9"/>
      <c r="F16" s="1"/>
      <c r="G16" s="9"/>
      <c r="H16" s="9"/>
      <c r="I16" s="9"/>
    </row>
    <row r="17" spans="1:9" ht="18.5" x14ac:dyDescent="0.45">
      <c r="A17" s="11" t="str">
        <f>IF(ROWS($A$1:A11)&gt;13-MATCH($A$1,{"Jan";"Feb";"Mar";"Apr";"May";"Jun";"Jul";"Aug";"Sep";"Oct";"Nov";"Dec"},0),"",INDEX({"Jan";"Feb";"Mar";"Apr";"May";"Jun";"Jul";"Aug";"Sep";"Oct";"Nov";"Dec"},MATCH($A$1,{"Jan";"Feb";"Mar";"Apr";"May";"Jun";"Jul";"Aug";"Sep";"Oct";"Nov";"Dec"},0)+ROWS($A$1:A11)-1))</f>
        <v/>
      </c>
      <c r="B17" s="1"/>
      <c r="C17" s="9"/>
      <c r="D17" s="1"/>
      <c r="E17" s="9"/>
      <c r="F17" s="1"/>
      <c r="G17" s="9"/>
      <c r="H17" s="9"/>
      <c r="I17" s="9"/>
    </row>
    <row r="18" spans="1:9" ht="18.5" x14ac:dyDescent="0.45">
      <c r="A18" s="11" t="str">
        <f>IF(ROWS($A$1:A12)&gt;13-MATCH($A$1,{"Jan";"Feb";"Mar";"Apr";"May";"Jun";"Jul";"Aug";"Sep";"Oct";"Nov";"Dec"},0),"",INDEX({"Jan";"Feb";"Mar";"Apr";"May";"Jun";"Jul";"Aug";"Sep";"Oct";"Nov";"Dec"},MATCH($A$1,{"Jan";"Feb";"Mar";"Apr";"May";"Jun";"Jul";"Aug";"Sep";"Oct";"Nov";"Dec"},0)+ROWS($A$1:A12)-1))</f>
        <v/>
      </c>
      <c r="B18" s="1"/>
      <c r="C18" s="9"/>
      <c r="D18" s="1"/>
      <c r="E18" s="9"/>
      <c r="F18" s="1"/>
      <c r="G18" s="9"/>
      <c r="H18" s="9"/>
      <c r="I18" s="9"/>
    </row>
    <row r="19" spans="1:9" x14ac:dyDescent="0.35">
      <c r="A19" s="4" t="s">
        <v>9</v>
      </c>
      <c r="B19" s="5">
        <f>SUM(B7:B18)</f>
        <v>0</v>
      </c>
      <c r="C19" s="3"/>
      <c r="D19" s="5">
        <f>SUM(D7:D18)</f>
        <v>0</v>
      </c>
      <c r="E19" s="3"/>
      <c r="F19" s="5">
        <f>SUM(F7:F18)</f>
        <v>0</v>
      </c>
      <c r="G19" s="3"/>
      <c r="H19" s="8" t="str">
        <f t="shared" ref="H19" si="0">IFERROR($D19/$B19-1,"")</f>
        <v/>
      </c>
      <c r="I19" s="8" t="str">
        <f>IFERROR(D19/F19-1,"")</f>
        <v/>
      </c>
    </row>
    <row r="23" spans="1:9" ht="15.75" customHeight="1" x14ac:dyDescent="0.35"/>
    <row r="24" spans="1:9" ht="15" customHeight="1" x14ac:dyDescent="0.35"/>
    <row r="40" ht="15.75" customHeight="1" x14ac:dyDescent="0.35"/>
    <row r="41" ht="15" customHeight="1" x14ac:dyDescent="0.35"/>
    <row r="58" ht="15.75" customHeight="1" x14ac:dyDescent="0.35"/>
    <row r="59" ht="15" customHeight="1" x14ac:dyDescent="0.35"/>
    <row r="75" ht="15.75" customHeight="1" x14ac:dyDescent="0.35"/>
    <row r="76" ht="15" customHeight="1" x14ac:dyDescent="0.35"/>
    <row r="179" ht="15.75" customHeight="1" x14ac:dyDescent="0.35"/>
    <row r="180" ht="15" customHeight="1" x14ac:dyDescent="0.35"/>
    <row r="213" ht="15.75" customHeight="1" x14ac:dyDescent="0.35"/>
    <row r="214" ht="15" customHeight="1" x14ac:dyDescent="0.35"/>
    <row r="230" ht="15.75" customHeight="1" x14ac:dyDescent="0.35"/>
    <row r="231" ht="15" customHeight="1" x14ac:dyDescent="0.35"/>
    <row r="247" ht="15.75" customHeight="1" x14ac:dyDescent="0.35"/>
    <row r="248" ht="15" customHeight="1" x14ac:dyDescent="0.35"/>
    <row r="264" ht="15.75" customHeight="1" x14ac:dyDescent="0.35"/>
    <row r="265" ht="15" customHeight="1" x14ac:dyDescent="0.35"/>
    <row r="281" ht="15.75" customHeight="1" x14ac:dyDescent="0.35"/>
    <row r="282" ht="15" customHeight="1" x14ac:dyDescent="0.35"/>
    <row r="298" ht="15.75" customHeight="1" x14ac:dyDescent="0.35"/>
    <row r="299" ht="15" customHeight="1" x14ac:dyDescent="0.35"/>
    <row r="316" ht="15.75" customHeight="1" x14ac:dyDescent="0.35"/>
    <row r="317" ht="15" customHeight="1" x14ac:dyDescent="0.35"/>
    <row r="333" ht="15.75" customHeight="1" x14ac:dyDescent="0.35"/>
    <row r="334" ht="15" customHeight="1" x14ac:dyDescent="0.35"/>
    <row r="350" ht="15.75" customHeight="1" x14ac:dyDescent="0.35"/>
    <row r="351" ht="15" customHeight="1" x14ac:dyDescent="0.35"/>
    <row r="368" ht="15.75" customHeight="1" x14ac:dyDescent="0.35"/>
    <row r="369" ht="15" customHeight="1" x14ac:dyDescent="0.35"/>
    <row r="385" ht="15.75" customHeight="1" x14ac:dyDescent="0.35"/>
    <row r="386" ht="15" customHeight="1" x14ac:dyDescent="0.35"/>
    <row r="402" ht="15.75" customHeight="1" x14ac:dyDescent="0.35"/>
    <row r="403" ht="15" customHeight="1" x14ac:dyDescent="0.35"/>
  </sheetData>
  <mergeCells count="9">
    <mergeCell ref="A2:B2"/>
    <mergeCell ref="A3:B3"/>
    <mergeCell ref="A4:I4"/>
    <mergeCell ref="A5:A6"/>
    <mergeCell ref="B5:C5"/>
    <mergeCell ref="D5:E5"/>
    <mergeCell ref="F5:G5"/>
    <mergeCell ref="H5:H6"/>
    <mergeCell ref="I5:I6"/>
  </mergeCells>
  <dataValidations count="2">
    <dataValidation type="list" allowBlank="1" showInputMessage="1" showErrorMessage="1" sqref="A1">
      <formula1>"Jan,Feb,Mar,Apr,May,Jun,Jul,Aug,Sep,Oct,Nov,Dec"</formula1>
    </dataValidation>
    <dataValidation type="custom" allowBlank="1" showInputMessage="1" showErrorMessage="1" sqref="A7:A18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Salim _Mali</cp:lastModifiedBy>
  <dcterms:created xsi:type="dcterms:W3CDTF">2020-05-03T09:06:25Z</dcterms:created>
  <dcterms:modified xsi:type="dcterms:W3CDTF">2020-05-12T14:36:09Z</dcterms:modified>
</cp:coreProperties>
</file>