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730"/>
  <workbookPr filterPrivacy="1" defaultThemeVersion="124226"/>
  <xr:revisionPtr revIDLastSave="0" documentId="8_{A1D0587D-8707-4C15-8C1E-89F249CB4EFB}" xr6:coauthVersionLast="45" xr6:coauthVersionMax="45" xr10:uidLastSave="{00000000-0000-0000-0000-000000000000}"/>
  <bookViews>
    <workbookView xWindow="-120" yWindow="-120" windowWidth="15600" windowHeight="11160" xr2:uid="{00000000-000D-0000-FFFF-FFFF00000000}"/>
  </bookViews>
  <sheets>
    <sheet name="ورقة1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11" i="1" l="1"/>
  <c r="D10" i="1"/>
  <c r="H12" i="1" l="1"/>
  <c r="I12" i="1" s="1"/>
  <c r="G12" i="1"/>
  <c r="F12" i="1"/>
  <c r="E12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D10" authorId="0" shapeId="0" xr:uid="{00000000-0006-0000-0000-000001000000}">
      <text>
        <r>
          <rPr>
            <b/>
            <sz val="11"/>
            <color indexed="81"/>
            <rFont val="Tahoma"/>
            <family val="2"/>
          </rPr>
          <t>Author:
الناتج صحيح</t>
        </r>
      </text>
    </comment>
    <comment ref="D11" authorId="0" shapeId="0" xr:uid="{00000000-0006-0000-0000-000002000000}">
      <text>
        <r>
          <rPr>
            <b/>
            <sz val="12"/>
            <color indexed="81"/>
            <rFont val="Tahoma"/>
            <family val="2"/>
          </rPr>
          <t>Author:
الناتج خطاء</t>
        </r>
      </text>
    </comment>
    <comment ref="D12" authorId="0" shapeId="0" xr:uid="{00000000-0006-0000-0000-000003000000}">
      <text>
        <r>
          <rPr>
            <b/>
            <sz val="11"/>
            <color indexed="81"/>
            <rFont val="Tahoma"/>
            <family val="2"/>
          </rPr>
          <t>Author:
 الناتج الصحيح</t>
        </r>
      </text>
    </comment>
  </commentList>
</comments>
</file>

<file path=xl/sharedStrings.xml><?xml version="1.0" encoding="utf-8"?>
<sst xmlns="http://schemas.openxmlformats.org/spreadsheetml/2006/main" count="8" uniqueCount="8">
  <si>
    <t>حساب الضريبة</t>
  </si>
  <si>
    <t>الوعاء الضريبي</t>
  </si>
  <si>
    <t>الحد الاقصي للضريبة</t>
  </si>
  <si>
    <t>اقل من الحد الاقصي</t>
  </si>
  <si>
    <t>اكبر من الحد الاقصي</t>
  </si>
  <si>
    <t>اذا الوعاء الضريب اقل من الحد الاقصي للضريبة يضرب في 10% والنتاتج في 15%</t>
  </si>
  <si>
    <t>الذا كان الوعاء الضريب اكبر من الحد الاقصي للضريبة يطرح الوعاء الضريب من الحد القصي ويضرب الناتج في 10% ثم يضر الحد الاقصي في 10% ويجمع النوانتج و يضرب في 55%</t>
  </si>
  <si>
    <t>المطلوب معادلة واحدة تشمل الاثنين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</si>
</sst>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1"/>
      <color indexed="81"/>
      <name val="Tahoma"/>
      <family val="2"/>
    </font>
    <font>
      <b/>
      <sz val="12"/>
      <color indexed="81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1" xfId="0" applyFont="1" applyBorder="1"/>
    <xf numFmtId="2" fontId="0" fillId="0" borderId="0" xfId="0" applyNumberFormat="1"/>
    <xf numFmtId="2" fontId="2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/>
    <xf numFmtId="0" fontId="1" fillId="0" borderId="2" xfId="0" applyFont="1" applyBorder="1" applyAlignment="1"/>
    <xf numFmtId="0" fontId="0" fillId="0" borderId="2" xfId="0" applyBorder="1"/>
    <xf numFmtId="2" fontId="1" fillId="0" borderId="3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/>
    </xf>
    <xf numFmtId="2" fontId="1" fillId="4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right"/>
    </xf>
    <xf numFmtId="0" fontId="4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219075</xdr:colOff>
      <xdr:row>7</xdr:row>
      <xdr:rowOff>234916</xdr:rowOff>
    </xdr:from>
    <xdr:to>
      <xdr:col>4</xdr:col>
      <xdr:colOff>180561</xdr:colOff>
      <xdr:row>16</xdr:row>
      <xdr:rowOff>142875</xdr:rowOff>
    </xdr:to>
    <xdr:sp macro="" textlink="">
      <xdr:nvSpPr>
        <xdr:cNvPr id="2" name="شكل حر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9985067439" y="1758916"/>
          <a:ext cx="2447511" cy="2384459"/>
        </a:xfrm>
        <a:custGeom>
          <a:avLst/>
          <a:gdLst>
            <a:gd name="connsiteX0" fmla="*/ 1428336 w 3390486"/>
            <a:gd name="connsiteY0" fmla="*/ 241334 h 2254571"/>
            <a:gd name="connsiteX1" fmla="*/ 113886 w 3390486"/>
            <a:gd name="connsiteY1" fmla="*/ 174659 h 2254571"/>
            <a:gd name="connsiteX2" fmla="*/ 228186 w 3390486"/>
            <a:gd name="connsiteY2" fmla="*/ 2203484 h 2254571"/>
            <a:gd name="connsiteX3" fmla="*/ 1523586 w 3390486"/>
            <a:gd name="connsiteY3" fmla="*/ 669959 h 2254571"/>
            <a:gd name="connsiteX4" fmla="*/ 1361661 w 3390486"/>
            <a:gd name="connsiteY4" fmla="*/ 222284 h 2254571"/>
            <a:gd name="connsiteX5" fmla="*/ 3304761 w 3390486"/>
            <a:gd name="connsiteY5" fmla="*/ 2174909 h 2254571"/>
            <a:gd name="connsiteX6" fmla="*/ 3304761 w 3390486"/>
            <a:gd name="connsiteY6" fmla="*/ 2174909 h 2254571"/>
            <a:gd name="connsiteX7" fmla="*/ 3342861 w 3390486"/>
            <a:gd name="connsiteY7" fmla="*/ 2251109 h 2254571"/>
            <a:gd name="connsiteX8" fmla="*/ 3342861 w 3390486"/>
            <a:gd name="connsiteY8" fmla="*/ 2241584 h 2254571"/>
            <a:gd name="connsiteX9" fmla="*/ 3390486 w 3390486"/>
            <a:gd name="connsiteY9" fmla="*/ 2241584 h 2254571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</a:cxnLst>
          <a:rect l="l" t="t" r="r" b="b"/>
          <a:pathLst>
            <a:path w="3390486" h="2254571">
              <a:moveTo>
                <a:pt x="1428336" y="241334"/>
              </a:moveTo>
              <a:cubicBezTo>
                <a:pt x="871123" y="44484"/>
                <a:pt x="313911" y="-152366"/>
                <a:pt x="113886" y="174659"/>
              </a:cubicBezTo>
              <a:cubicBezTo>
                <a:pt x="-86139" y="501684"/>
                <a:pt x="-6764" y="2120934"/>
                <a:pt x="228186" y="2203484"/>
              </a:cubicBezTo>
              <a:cubicBezTo>
                <a:pt x="463136" y="2286034"/>
                <a:pt x="1334674" y="1000159"/>
                <a:pt x="1523586" y="669959"/>
              </a:cubicBezTo>
              <a:cubicBezTo>
                <a:pt x="1712498" y="339759"/>
                <a:pt x="1064799" y="-28541"/>
                <a:pt x="1361661" y="222284"/>
              </a:cubicBezTo>
              <a:cubicBezTo>
                <a:pt x="1658523" y="473109"/>
                <a:pt x="3304761" y="2174909"/>
                <a:pt x="3304761" y="2174909"/>
              </a:cubicBezTo>
              <a:lnTo>
                <a:pt x="3304761" y="2174909"/>
              </a:lnTo>
              <a:cubicBezTo>
                <a:pt x="3311111" y="2187609"/>
                <a:pt x="3336511" y="2239997"/>
                <a:pt x="3342861" y="2251109"/>
              </a:cubicBezTo>
              <a:cubicBezTo>
                <a:pt x="3349211" y="2262221"/>
                <a:pt x="3334923" y="2243172"/>
                <a:pt x="3342861" y="2241584"/>
              </a:cubicBezTo>
              <a:cubicBezTo>
                <a:pt x="3350799" y="2239996"/>
                <a:pt x="3370642" y="2240790"/>
                <a:pt x="3390486" y="2241584"/>
              </a:cubicBezTo>
            </a:path>
          </a:pathLst>
        </a:cu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1" anchor="t"/>
        <a:lstStyle/>
        <a:p>
          <a:pPr algn="r" rtl="1"/>
          <a:endParaRPr lang="ar-EG" sz="1100">
            <a:ln>
              <a:solidFill>
                <a:srgbClr val="FF0000"/>
              </a:solidFill>
            </a:ln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4:U18"/>
  <sheetViews>
    <sheetView rightToLeft="1" tabSelected="1" topLeftCell="B7" workbookViewId="0">
      <selection activeCell="D11" sqref="D11"/>
    </sheetView>
  </sheetViews>
  <sheetFormatPr defaultRowHeight="15" x14ac:dyDescent="0.25"/>
  <cols>
    <col min="2" max="2" width="17.140625" customWidth="1"/>
    <col min="3" max="3" width="16.42578125" customWidth="1"/>
    <col min="4" max="4" width="20.85546875" customWidth="1"/>
  </cols>
  <sheetData>
    <row r="4" spans="2:21" ht="26.25" x14ac:dyDescent="0.4">
      <c r="D4" s="13" t="s">
        <v>0</v>
      </c>
      <c r="E4" s="13"/>
      <c r="F4" s="13"/>
      <c r="G4" s="13"/>
    </row>
    <row r="7" spans="2:21" ht="18.75" x14ac:dyDescent="0.3">
      <c r="D7" s="5" t="s">
        <v>2</v>
      </c>
    </row>
    <row r="8" spans="2:21" ht="18.75" x14ac:dyDescent="0.3">
      <c r="D8" s="6">
        <v>1833.33</v>
      </c>
    </row>
    <row r="9" spans="2:21" ht="18.75" x14ac:dyDescent="0.3">
      <c r="C9" s="5" t="s">
        <v>1</v>
      </c>
    </row>
    <row r="10" spans="2:21" ht="22.5" customHeight="1" x14ac:dyDescent="0.35">
      <c r="B10" s="1" t="s">
        <v>3</v>
      </c>
      <c r="C10" s="11">
        <v>1160.2</v>
      </c>
      <c r="D10" s="3">
        <f>IF(C10&lt;=$D$8,((C10*10%))*15%,IF(C10&gt;=$D$8,((C10*15%)-($D$8*10%))*55%,""))</f>
        <v>17.403000000000002</v>
      </c>
      <c r="E10" s="8" t="s">
        <v>5</v>
      </c>
      <c r="F10" s="8"/>
      <c r="G10" s="8"/>
      <c r="H10" s="8"/>
      <c r="I10" s="8"/>
      <c r="J10" s="8"/>
      <c r="K10" s="8"/>
      <c r="L10" s="9"/>
      <c r="M10" s="9"/>
    </row>
    <row r="11" spans="2:21" ht="22.5" customHeight="1" x14ac:dyDescent="0.35">
      <c r="B11" s="7" t="s">
        <v>4</v>
      </c>
      <c r="C11" s="12">
        <v>1894.51</v>
      </c>
      <c r="D11" s="3">
        <f>IF(C11&lt;=$D$8,((C11*10%))*15%,IF(C11&gt;=$D$8,((C11*15%)-($D$8*10%))*55%,""))</f>
        <v>55.463924999999989</v>
      </c>
      <c r="E11" s="14" t="s">
        <v>6</v>
      </c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</row>
    <row r="12" spans="2:21" ht="30.75" customHeight="1" x14ac:dyDescent="0.25">
      <c r="D12" s="4">
        <v>105.88</v>
      </c>
      <c r="E12" s="10">
        <f>C11-D8</f>
        <v>61.180000000000064</v>
      </c>
      <c r="F12" s="10">
        <f>E12*15/100</f>
        <v>9.1770000000000103</v>
      </c>
      <c r="G12" s="10">
        <f>D8*10/100</f>
        <v>183.333</v>
      </c>
      <c r="H12" s="10">
        <f>F12+G12</f>
        <v>192.51000000000002</v>
      </c>
      <c r="I12" s="10">
        <f>H12*55/100</f>
        <v>105.88050000000001</v>
      </c>
      <c r="J12" s="2"/>
      <c r="K12" s="2"/>
      <c r="L12" s="2"/>
      <c r="M12" s="2"/>
    </row>
    <row r="13" spans="2:21" ht="25.5" customHeight="1" x14ac:dyDescent="0.25"/>
    <row r="14" spans="2:21" ht="26.25" customHeight="1" x14ac:dyDescent="0.25"/>
    <row r="18" spans="2:4" ht="49.5" customHeight="1" x14ac:dyDescent="0.25">
      <c r="B18" s="15" t="s">
        <v>7</v>
      </c>
      <c r="C18" s="15"/>
      <c r="D18" s="15"/>
    </row>
  </sheetData>
  <mergeCells count="3">
    <mergeCell ref="D4:G4"/>
    <mergeCell ref="E11:U11"/>
    <mergeCell ref="B18:D18"/>
  </mergeCells>
  <pageMargins left="0.7" right="0.7" top="0.75" bottom="0.75" header="0.3" footer="0.3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2020-05-14T20:19:28Z</dcterms:modified>
</cp:coreProperties>
</file>