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yman.Alrumaihi\Desktop\excel f\"/>
    </mc:Choice>
  </mc:AlternateContent>
  <bookViews>
    <workbookView xWindow="0" yWindow="0" windowWidth="20490" windowHeight="7770" activeTab="1"/>
  </bookViews>
  <sheets>
    <sheet name="مكونات الاصناف" sheetId="2" r:id="rId1"/>
    <sheet name="مثال على تصنيع الصنف الاول" sheetId="3" r:id="rId2"/>
  </sheets>
  <definedNames>
    <definedName name="_xlnm._FilterDatabase" localSheetId="1" hidden="1">'مثال على تصنيع الصنف الاول'!$I$1:$I$32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3" l="1"/>
  <c r="L29" i="3" s="1"/>
  <c r="G28" i="3"/>
  <c r="K28" i="3" s="1"/>
  <c r="G29" i="3"/>
  <c r="K29" i="3" s="1"/>
  <c r="G27" i="3"/>
  <c r="K27" i="3" s="1"/>
  <c r="A25" i="3"/>
  <c r="H27" i="3" s="1"/>
  <c r="L27" i="3" s="1"/>
  <c r="G22" i="3"/>
  <c r="K22" i="3" s="1"/>
  <c r="H22" i="3"/>
  <c r="L22" i="3" s="1"/>
  <c r="H21" i="3"/>
  <c r="G21" i="3"/>
  <c r="K21" i="3" s="1"/>
  <c r="K16" i="3"/>
  <c r="K17" i="3"/>
  <c r="K15" i="3"/>
  <c r="K14" i="3"/>
  <c r="K13" i="3"/>
  <c r="G11" i="3"/>
  <c r="G19" i="3" s="1"/>
  <c r="H6" i="3"/>
  <c r="H7" i="3"/>
  <c r="L7" i="3" s="1"/>
  <c r="H5" i="3"/>
  <c r="A11" i="3" s="1"/>
  <c r="G6" i="3"/>
  <c r="K6" i="3" s="1"/>
  <c r="G7" i="3"/>
  <c r="K7" i="3" s="1"/>
  <c r="G5" i="3"/>
  <c r="K5" i="3" s="1"/>
  <c r="H28" i="3" l="1"/>
  <c r="L28" i="3" s="1"/>
  <c r="B11" i="3"/>
  <c r="H14" i="3"/>
  <c r="L14" i="3" s="1"/>
  <c r="H17" i="3"/>
  <c r="L17" i="3" s="1"/>
  <c r="H15" i="3"/>
  <c r="L15" i="3" s="1"/>
  <c r="H16" i="3"/>
  <c r="L16" i="3" s="1"/>
  <c r="H13" i="3"/>
  <c r="L13" i="3" s="1"/>
</calcChain>
</file>

<file path=xl/sharedStrings.xml><?xml version="1.0" encoding="utf-8"?>
<sst xmlns="http://schemas.openxmlformats.org/spreadsheetml/2006/main" count="97" uniqueCount="47">
  <si>
    <t>كمية</t>
  </si>
  <si>
    <t>الكمية النهائية المنتجة</t>
  </si>
  <si>
    <t>كود الصنف</t>
  </si>
  <si>
    <t>كميات أصناف لانتاج المنتج النهائي</t>
  </si>
  <si>
    <t>كود المنتج النهائي</t>
  </si>
  <si>
    <t>كود المنتج الداخل في تصنيع المنتج النهائي</t>
  </si>
  <si>
    <t>كمية المنتج الداخل في تصنيع المنتج النهائي</t>
  </si>
  <si>
    <t>كود صنف غير خام مصنع</t>
  </si>
  <si>
    <t>أصناف مواد خام</t>
  </si>
  <si>
    <t>اكواد أصناف لانتاج المنتجات النهائية</t>
  </si>
  <si>
    <t>مكونات الصنف رقم 1</t>
  </si>
  <si>
    <t xml:space="preserve">الكميات الداخلة بالنتاج لانتاج وحدة واحدة </t>
  </si>
  <si>
    <t>المرحلة الأولى لتفكيك عناصر المنتج النهائي</t>
  </si>
  <si>
    <t>كود الصنف الداخل بالإنتاج</t>
  </si>
  <si>
    <t>اجمالي الكمية</t>
  </si>
  <si>
    <t>نوع العنصر الداخل بالإنتاج</t>
  </si>
  <si>
    <t>خام/ غير خام</t>
  </si>
  <si>
    <t>غيرخام</t>
  </si>
  <si>
    <t>خام</t>
  </si>
  <si>
    <t xml:space="preserve"> العناصر الخام النهائية</t>
  </si>
  <si>
    <t>كود</t>
  </si>
  <si>
    <t>المرحلة الأولى</t>
  </si>
  <si>
    <t>المرحلة الثانية</t>
  </si>
  <si>
    <t>الصنف رقم 1</t>
  </si>
  <si>
    <t>الصنف رقم 3</t>
  </si>
  <si>
    <t>مكونات الصنف رقم 3</t>
  </si>
  <si>
    <t>مكونات الصنف رقم13</t>
  </si>
  <si>
    <t>الصنف رقم13</t>
  </si>
  <si>
    <t>غير خام</t>
  </si>
  <si>
    <t>المرحلة الثالثة</t>
  </si>
  <si>
    <t>الصنف رقم 2</t>
  </si>
  <si>
    <t>مكونات الصنف رقم 2</t>
  </si>
  <si>
    <t xml:space="preserve">الخلاصة </t>
  </si>
  <si>
    <t>0.736</t>
  </si>
  <si>
    <t>النوع</t>
  </si>
  <si>
    <t>كود المادة الخام</t>
  </si>
  <si>
    <t>الكمية اللازمة لتصنيع 50 وحدة من المنتج رقم 1</t>
  </si>
  <si>
    <t>لإنتاج 50 وحدة من الصنف رقم 1 نحتاج الى مواد خام مقدارها ومكوناتها كالتالي</t>
  </si>
  <si>
    <t>المطلوب</t>
  </si>
  <si>
    <t>كود الصنف المنتج</t>
  </si>
  <si>
    <t>الادخال</t>
  </si>
  <si>
    <t>النتيجة</t>
  </si>
  <si>
    <t xml:space="preserve">اريد ادخال كمية  مجموعة منتجات باكوادها وكمياتها  وتظهر النتيجة باكواد الأصناف الخام بكمياتها </t>
  </si>
  <si>
    <t>المثال</t>
  </si>
  <si>
    <t>كمية المواد الخام الداخلة بالإنتاج</t>
  </si>
  <si>
    <t>اكواد المواد الخام الداخلة بالإنتاج</t>
  </si>
  <si>
    <t>انتاج 50 وحدة من الصنف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</si>
</sst>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4" borderId="0" xfId="0" applyNumberFormat="1" applyFill="1"/>
    <xf numFmtId="37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63500</xdr:rowOff>
    </xdr:from>
    <xdr:to>
      <xdr:col>3</xdr:col>
      <xdr:colOff>571500</xdr:colOff>
      <xdr:row>1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2876550" y="241300"/>
          <a:ext cx="25146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800100</xdr:colOff>
      <xdr:row>1</xdr:row>
      <xdr:rowOff>57150</xdr:rowOff>
    </xdr:from>
    <xdr:to>
      <xdr:col>3</xdr:col>
      <xdr:colOff>628650</xdr:colOff>
      <xdr:row>9</xdr:row>
      <xdr:rowOff>69850</xdr:rowOff>
    </xdr:to>
    <xdr:cxnSp macro="">
      <xdr:nvCxnSpPr>
        <xdr:cNvPr id="5" name="Straight Arrow Connector 4"/>
        <xdr:cNvCxnSpPr/>
      </xdr:nvCxnSpPr>
      <xdr:spPr>
        <a:xfrm flipH="1">
          <a:off x="800100" y="234950"/>
          <a:ext cx="4648200" cy="1435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787400</xdr:colOff>
      <xdr:row>2</xdr:row>
      <xdr:rowOff>69850</xdr:rowOff>
    </xdr:from>
    <xdr:to>
      <xdr:col>3</xdr:col>
      <xdr:colOff>609600</xdr:colOff>
      <xdr:row>15</xdr:row>
      <xdr:rowOff>88900</xdr:rowOff>
    </xdr:to>
    <xdr:cxnSp macro="">
      <xdr:nvCxnSpPr>
        <xdr:cNvPr id="7" name="Straight Arrow Connector 6"/>
        <xdr:cNvCxnSpPr/>
      </xdr:nvCxnSpPr>
      <xdr:spPr>
        <a:xfrm flipH="1">
          <a:off x="787400" y="425450"/>
          <a:ext cx="4641850" cy="233045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76200</xdr:colOff>
      <xdr:row>2</xdr:row>
      <xdr:rowOff>57150</xdr:rowOff>
    </xdr:from>
    <xdr:to>
      <xdr:col>3</xdr:col>
      <xdr:colOff>609600</xdr:colOff>
      <xdr:row>2</xdr:row>
      <xdr:rowOff>69850</xdr:rowOff>
    </xdr:to>
    <xdr:cxnSp macro="">
      <xdr:nvCxnSpPr>
        <xdr:cNvPr id="9" name="Straight Arrow Connector 8"/>
        <xdr:cNvCxnSpPr/>
      </xdr:nvCxnSpPr>
      <xdr:spPr>
        <a:xfrm flipH="1">
          <a:off x="2914650" y="412750"/>
          <a:ext cx="2514600" cy="1270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10</xdr:col>
      <xdr:colOff>406400</xdr:colOff>
      <xdr:row>1</xdr:row>
      <xdr:rowOff>57150</xdr:rowOff>
    </xdr:from>
    <xdr:to>
      <xdr:col>12</xdr:col>
      <xdr:colOff>260350</xdr:colOff>
      <xdr:row>12</xdr:row>
      <xdr:rowOff>6350</xdr:rowOff>
    </xdr:to>
    <xdr:sp macro="" textlink="">
      <xdr:nvSpPr>
        <xdr:cNvPr id="10" name="Double Brace 9"/>
        <xdr:cNvSpPr/>
      </xdr:nvSpPr>
      <xdr:spPr>
        <a:xfrm>
          <a:off x="10782300" y="234950"/>
          <a:ext cx="2095500" cy="1905000"/>
        </a:xfrm>
        <a:prstGeom prst="brace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  <xdr:twoCellAnchor>
    <xdr:from>
      <xdr:col>1</xdr:col>
      <xdr:colOff>1949450</xdr:colOff>
      <xdr:row>15</xdr:row>
      <xdr:rowOff>76200</xdr:rowOff>
    </xdr:from>
    <xdr:to>
      <xdr:col>3</xdr:col>
      <xdr:colOff>501650</xdr:colOff>
      <xdr:row>15</xdr:row>
      <xdr:rowOff>88900</xdr:rowOff>
    </xdr:to>
    <xdr:cxnSp macro="">
      <xdr:nvCxnSpPr>
        <xdr:cNvPr id="11" name="Straight Arrow Connector 10"/>
        <xdr:cNvCxnSpPr/>
      </xdr:nvCxnSpPr>
      <xdr:spPr>
        <a:xfrm flipH="1">
          <a:off x="2806700" y="2743200"/>
          <a:ext cx="2514600" cy="1270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</xdr:col>
      <xdr:colOff>0</xdr:colOff>
      <xdr:row>5</xdr:row>
      <xdr:rowOff>158750</xdr:rowOff>
    </xdr:from>
    <xdr:to>
      <xdr:col>3</xdr:col>
      <xdr:colOff>508000</xdr:colOff>
      <xdr:row>15</xdr:row>
      <xdr:rowOff>76200</xdr:rowOff>
    </xdr:to>
    <xdr:cxnSp macro="">
      <xdr:nvCxnSpPr>
        <xdr:cNvPr id="12" name="Straight Arrow Connector 11"/>
        <xdr:cNvCxnSpPr/>
      </xdr:nvCxnSpPr>
      <xdr:spPr>
        <a:xfrm flipH="1" flipV="1">
          <a:off x="857250" y="1047750"/>
          <a:ext cx="4470400" cy="169545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107950</xdr:rowOff>
    </xdr:from>
    <xdr:to>
      <xdr:col>7</xdr:col>
      <xdr:colOff>812800</xdr:colOff>
      <xdr:row>9</xdr:row>
      <xdr:rowOff>165100</xdr:rowOff>
    </xdr:to>
    <xdr:cxnSp macro="">
      <xdr:nvCxnSpPr>
        <xdr:cNvPr id="3" name="Straight Arrow Connector 2"/>
        <xdr:cNvCxnSpPr/>
      </xdr:nvCxnSpPr>
      <xdr:spPr>
        <a:xfrm flipV="1">
          <a:off x="698500" y="819150"/>
          <a:ext cx="7632700" cy="946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641350</xdr:colOff>
      <xdr:row>5</xdr:row>
      <xdr:rowOff>88900</xdr:rowOff>
    </xdr:from>
    <xdr:to>
      <xdr:col>7</xdr:col>
      <xdr:colOff>692150</xdr:colOff>
      <xdr:row>18</xdr:row>
      <xdr:rowOff>50800</xdr:rowOff>
    </xdr:to>
    <xdr:cxnSp macro="">
      <xdr:nvCxnSpPr>
        <xdr:cNvPr id="4" name="Straight Arrow Connector 3"/>
        <xdr:cNvCxnSpPr/>
      </xdr:nvCxnSpPr>
      <xdr:spPr>
        <a:xfrm flipV="1">
          <a:off x="641350" y="977900"/>
          <a:ext cx="7905750" cy="227330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</xdr:col>
      <xdr:colOff>406400</xdr:colOff>
      <xdr:row>5</xdr:row>
      <xdr:rowOff>101600</xdr:rowOff>
    </xdr:from>
    <xdr:to>
      <xdr:col>6</xdr:col>
      <xdr:colOff>984250</xdr:colOff>
      <xdr:row>18</xdr:row>
      <xdr:rowOff>63500</xdr:rowOff>
    </xdr:to>
    <xdr:cxnSp macro="">
      <xdr:nvCxnSpPr>
        <xdr:cNvPr id="6" name="Straight Arrow Connector 5"/>
        <xdr:cNvCxnSpPr/>
      </xdr:nvCxnSpPr>
      <xdr:spPr>
        <a:xfrm flipV="1">
          <a:off x="1066800" y="990600"/>
          <a:ext cx="6235700" cy="227330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</xdr:col>
      <xdr:colOff>565150</xdr:colOff>
      <xdr:row>4</xdr:row>
      <xdr:rowOff>119530</xdr:rowOff>
    </xdr:from>
    <xdr:to>
      <xdr:col>6</xdr:col>
      <xdr:colOff>1583765</xdr:colOff>
      <xdr:row>10</xdr:row>
      <xdr:rowOff>76201</xdr:rowOff>
    </xdr:to>
    <xdr:cxnSp macro="">
      <xdr:nvCxnSpPr>
        <xdr:cNvPr id="7" name="Straight Arrow Connector 6"/>
        <xdr:cNvCxnSpPr/>
      </xdr:nvCxnSpPr>
      <xdr:spPr>
        <a:xfrm flipV="1">
          <a:off x="1222562" y="836706"/>
          <a:ext cx="6233085" cy="1032436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</xdr:col>
      <xdr:colOff>514350</xdr:colOff>
      <xdr:row>20</xdr:row>
      <xdr:rowOff>82550</xdr:rowOff>
    </xdr:from>
    <xdr:to>
      <xdr:col>6</xdr:col>
      <xdr:colOff>876300</xdr:colOff>
      <xdr:row>24</xdr:row>
      <xdr:rowOff>139700</xdr:rowOff>
    </xdr:to>
    <xdr:cxnSp macro="">
      <xdr:nvCxnSpPr>
        <xdr:cNvPr id="10" name="Straight Arrow Connector 9"/>
        <xdr:cNvCxnSpPr/>
      </xdr:nvCxnSpPr>
      <xdr:spPr>
        <a:xfrm flipV="1">
          <a:off x="1174750" y="3638550"/>
          <a:ext cx="6356350" cy="76835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0</xdr:col>
      <xdr:colOff>457200</xdr:colOff>
      <xdr:row>20</xdr:row>
      <xdr:rowOff>76200</xdr:rowOff>
    </xdr:from>
    <xdr:to>
      <xdr:col>7</xdr:col>
      <xdr:colOff>412750</xdr:colOff>
      <xdr:row>24</xdr:row>
      <xdr:rowOff>82550</xdr:rowOff>
    </xdr:to>
    <xdr:cxnSp macro="">
      <xdr:nvCxnSpPr>
        <xdr:cNvPr id="14" name="Straight Arrow Connector 13"/>
        <xdr:cNvCxnSpPr/>
      </xdr:nvCxnSpPr>
      <xdr:spPr>
        <a:xfrm flipV="1">
          <a:off x="457200" y="3632200"/>
          <a:ext cx="7810500" cy="71755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C1" workbookViewId="0">
      <selection activeCell="L12" sqref="L2:M12"/>
    </sheetView>
  </sheetViews>
  <sheetFormatPr defaultRowHeight="14" x14ac:dyDescent="0.3"/>
  <cols>
    <col min="1" max="1" width="11.25" bestFit="1" customWidth="1"/>
    <col min="2" max="3" width="26" bestFit="1" customWidth="1"/>
    <col min="5" max="5" width="16.33203125" bestFit="1" customWidth="1"/>
    <col min="8" max="8" width="13.25" bestFit="1" customWidth="1"/>
    <col min="12" max="12" width="20.75" bestFit="1" customWidth="1"/>
    <col min="13" max="13" width="21.5" bestFit="1" customWidth="1"/>
  </cols>
  <sheetData>
    <row r="1" spans="1:13" x14ac:dyDescent="0.3">
      <c r="A1" t="s">
        <v>4</v>
      </c>
      <c r="B1" t="s">
        <v>5</v>
      </c>
      <c r="C1" t="s">
        <v>6</v>
      </c>
      <c r="H1" t="s">
        <v>1</v>
      </c>
      <c r="I1" t="s">
        <v>2</v>
      </c>
      <c r="L1" s="1" t="s">
        <v>9</v>
      </c>
      <c r="M1" s="2" t="s">
        <v>3</v>
      </c>
    </row>
    <row r="2" spans="1:13" x14ac:dyDescent="0.3">
      <c r="A2" s="6">
        <v>1</v>
      </c>
      <c r="B2" s="6">
        <v>3</v>
      </c>
      <c r="C2" s="6">
        <v>0.12</v>
      </c>
      <c r="E2" t="s">
        <v>7</v>
      </c>
      <c r="H2" s="8">
        <v>50</v>
      </c>
      <c r="I2">
        <v>1</v>
      </c>
      <c r="L2" s="3">
        <v>14</v>
      </c>
      <c r="M2" s="4">
        <v>25</v>
      </c>
    </row>
    <row r="3" spans="1:13" x14ac:dyDescent="0.3">
      <c r="A3" s="6"/>
      <c r="B3" s="6">
        <v>13</v>
      </c>
      <c r="C3" s="6">
        <v>0.72</v>
      </c>
      <c r="E3" t="s">
        <v>7</v>
      </c>
      <c r="H3" s="8">
        <v>50</v>
      </c>
      <c r="I3">
        <v>2</v>
      </c>
      <c r="L3" s="3">
        <v>27</v>
      </c>
      <c r="M3" s="4">
        <v>9.89</v>
      </c>
    </row>
    <row r="4" spans="1:13" x14ac:dyDescent="0.3">
      <c r="A4" s="6"/>
      <c r="B4" s="6">
        <v>14</v>
      </c>
      <c r="C4" s="6">
        <v>0.5</v>
      </c>
      <c r="H4" s="5">
        <v>12</v>
      </c>
      <c r="I4">
        <v>3</v>
      </c>
      <c r="L4" s="3">
        <v>29</v>
      </c>
      <c r="M4" s="4">
        <v>10.75</v>
      </c>
    </row>
    <row r="5" spans="1:13" x14ac:dyDescent="0.3">
      <c r="H5" s="5">
        <v>7</v>
      </c>
      <c r="I5">
        <v>13</v>
      </c>
      <c r="L5" s="3">
        <v>33</v>
      </c>
      <c r="M5" s="4">
        <v>23.650000000000002</v>
      </c>
    </row>
    <row r="6" spans="1:13" x14ac:dyDescent="0.3">
      <c r="A6" s="7">
        <v>2</v>
      </c>
      <c r="B6" s="7">
        <v>27</v>
      </c>
      <c r="C6" s="7">
        <v>0.23</v>
      </c>
      <c r="L6" s="3">
        <v>35</v>
      </c>
      <c r="M6" s="4">
        <v>2.34</v>
      </c>
    </row>
    <row r="7" spans="1:13" x14ac:dyDescent="0.3">
      <c r="A7" s="7"/>
      <c r="B7" s="7">
        <v>29</v>
      </c>
      <c r="C7" s="7">
        <v>0.25</v>
      </c>
      <c r="K7" t="s">
        <v>8</v>
      </c>
      <c r="L7" s="3">
        <v>25</v>
      </c>
      <c r="M7" s="4">
        <v>3.06</v>
      </c>
    </row>
    <row r="8" spans="1:13" x14ac:dyDescent="0.3">
      <c r="A8" s="7"/>
      <c r="B8" s="7">
        <v>33</v>
      </c>
      <c r="C8" s="7">
        <v>0.55000000000000004</v>
      </c>
      <c r="L8" s="3">
        <v>15</v>
      </c>
      <c r="M8" s="4">
        <v>3.7800000000000002</v>
      </c>
    </row>
    <row r="9" spans="1:13" x14ac:dyDescent="0.3">
      <c r="L9" s="3">
        <v>6</v>
      </c>
      <c r="M9" s="4">
        <v>4.5</v>
      </c>
    </row>
    <row r="10" spans="1:13" x14ac:dyDescent="0.3">
      <c r="A10" s="6">
        <v>3</v>
      </c>
      <c r="B10" s="6">
        <v>35</v>
      </c>
      <c r="C10" s="6">
        <v>0.13</v>
      </c>
      <c r="L10" s="3">
        <v>5</v>
      </c>
      <c r="M10" s="4">
        <v>5.2199999999999989</v>
      </c>
    </row>
    <row r="11" spans="1:13" x14ac:dyDescent="0.3">
      <c r="A11" s="6"/>
      <c r="B11" s="6">
        <v>25</v>
      </c>
      <c r="C11" s="6">
        <v>0.17</v>
      </c>
      <c r="L11" s="3">
        <v>36</v>
      </c>
      <c r="M11" s="4">
        <v>21.5</v>
      </c>
    </row>
    <row r="12" spans="1:13" x14ac:dyDescent="0.3">
      <c r="A12" s="6"/>
      <c r="B12" s="6">
        <v>15</v>
      </c>
      <c r="C12" s="6">
        <v>0.21</v>
      </c>
      <c r="L12" s="3">
        <v>14</v>
      </c>
      <c r="M12" s="4">
        <v>30.099999999999998</v>
      </c>
    </row>
    <row r="13" spans="1:13" x14ac:dyDescent="0.3">
      <c r="A13" s="6"/>
      <c r="B13" s="6">
        <v>6</v>
      </c>
      <c r="C13" s="6">
        <v>0.25</v>
      </c>
    </row>
    <row r="14" spans="1:13" x14ac:dyDescent="0.3">
      <c r="A14" s="6"/>
      <c r="B14" s="6">
        <v>5</v>
      </c>
      <c r="C14" s="6">
        <v>0.28999999999999998</v>
      </c>
    </row>
    <row r="16" spans="1:13" x14ac:dyDescent="0.3">
      <c r="A16" s="7">
        <v>13</v>
      </c>
      <c r="B16" s="7">
        <v>2</v>
      </c>
      <c r="C16" s="7">
        <v>0.5</v>
      </c>
      <c r="E16" t="s">
        <v>7</v>
      </c>
    </row>
    <row r="17" spans="1:3" x14ac:dyDescent="0.3">
      <c r="A17" s="7"/>
      <c r="B17" s="7">
        <v>14</v>
      </c>
      <c r="C17" s="7">
        <v>0.7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zoomScale="85" zoomScaleNormal="85" workbookViewId="0">
      <selection activeCell="A4" sqref="A4"/>
    </sheetView>
  </sheetViews>
  <sheetFormatPr defaultRowHeight="14" x14ac:dyDescent="0.3"/>
  <cols>
    <col min="1" max="1" width="20.83203125" bestFit="1" customWidth="1"/>
    <col min="4" max="4" width="14.08203125" bestFit="1" customWidth="1"/>
    <col min="5" max="5" width="25.5" bestFit="1" customWidth="1"/>
    <col min="6" max="6" width="11.58203125" bestFit="1" customWidth="1"/>
    <col min="7" max="7" width="27" customWidth="1"/>
    <col min="8" max="8" width="23.4140625" customWidth="1"/>
    <col min="9" max="9" width="17" bestFit="1" customWidth="1"/>
    <col min="12" max="12" width="16.58203125" bestFit="1" customWidth="1"/>
  </cols>
  <sheetData>
    <row r="1" spans="1:12" x14ac:dyDescent="0.3">
      <c r="D1" s="10" t="s">
        <v>21</v>
      </c>
    </row>
    <row r="2" spans="1:12" x14ac:dyDescent="0.3">
      <c r="D2" t="s">
        <v>23</v>
      </c>
    </row>
    <row r="3" spans="1:12" x14ac:dyDescent="0.3">
      <c r="A3" t="s">
        <v>46</v>
      </c>
      <c r="B3" t="s">
        <v>2</v>
      </c>
      <c r="D3" t="s">
        <v>10</v>
      </c>
      <c r="E3" t="s">
        <v>11</v>
      </c>
      <c r="G3" s="9" t="s">
        <v>12</v>
      </c>
      <c r="H3" s="9"/>
      <c r="I3" t="s">
        <v>15</v>
      </c>
      <c r="K3" s="9" t="s">
        <v>19</v>
      </c>
      <c r="L3" s="9"/>
    </row>
    <row r="4" spans="1:12" x14ac:dyDescent="0.3">
      <c r="G4" t="s">
        <v>13</v>
      </c>
      <c r="H4" t="s">
        <v>14</v>
      </c>
      <c r="I4" t="s">
        <v>16</v>
      </c>
      <c r="K4" t="s">
        <v>20</v>
      </c>
      <c r="L4" t="s">
        <v>0</v>
      </c>
    </row>
    <row r="5" spans="1:12" x14ac:dyDescent="0.3">
      <c r="A5" s="8">
        <v>50</v>
      </c>
      <c r="B5">
        <v>1</v>
      </c>
      <c r="D5">
        <v>3</v>
      </c>
      <c r="E5">
        <v>0.12</v>
      </c>
      <c r="G5">
        <f>D5</f>
        <v>3</v>
      </c>
      <c r="H5">
        <f>$A$5*E5</f>
        <v>6</v>
      </c>
      <c r="I5" t="s">
        <v>17</v>
      </c>
      <c r="K5">
        <f>G5</f>
        <v>3</v>
      </c>
    </row>
    <row r="6" spans="1:12" x14ac:dyDescent="0.3">
      <c r="D6">
        <v>13</v>
      </c>
      <c r="E6">
        <v>0.72</v>
      </c>
      <c r="G6">
        <f>D6</f>
        <v>13</v>
      </c>
      <c r="H6">
        <f>$A$5*E6</f>
        <v>36</v>
      </c>
      <c r="I6" t="s">
        <v>17</v>
      </c>
      <c r="K6">
        <f t="shared" ref="K6:K7" si="0">G6</f>
        <v>13</v>
      </c>
    </row>
    <row r="7" spans="1:12" x14ac:dyDescent="0.3">
      <c r="D7">
        <v>14</v>
      </c>
      <c r="E7">
        <v>0.5</v>
      </c>
      <c r="G7">
        <f>D7</f>
        <v>14</v>
      </c>
      <c r="H7">
        <f>$A$5*E7</f>
        <v>25</v>
      </c>
      <c r="I7" s="7" t="s">
        <v>18</v>
      </c>
      <c r="J7" s="7"/>
      <c r="K7" s="7">
        <f t="shared" si="0"/>
        <v>14</v>
      </c>
      <c r="L7" s="7">
        <f>H7</f>
        <v>25</v>
      </c>
    </row>
    <row r="9" spans="1:12" x14ac:dyDescent="0.3">
      <c r="D9" s="10"/>
    </row>
    <row r="10" spans="1:12" x14ac:dyDescent="0.3">
      <c r="D10" s="10" t="s">
        <v>22</v>
      </c>
    </row>
    <row r="11" spans="1:12" x14ac:dyDescent="0.3">
      <c r="A11">
        <f>H5</f>
        <v>6</v>
      </c>
      <c r="B11">
        <f>G5</f>
        <v>3</v>
      </c>
      <c r="D11" s="14" t="s">
        <v>24</v>
      </c>
      <c r="G11" s="9" t="str">
        <f>G3</f>
        <v>المرحلة الأولى لتفكيك عناصر المنتج النهائي</v>
      </c>
      <c r="H11" s="9"/>
      <c r="I11" t="s">
        <v>15</v>
      </c>
      <c r="K11" s="9" t="s">
        <v>19</v>
      </c>
      <c r="L11" s="9"/>
    </row>
    <row r="12" spans="1:12" x14ac:dyDescent="0.3">
      <c r="D12" t="s">
        <v>25</v>
      </c>
      <c r="E12" t="s">
        <v>11</v>
      </c>
      <c r="G12" t="s">
        <v>13</v>
      </c>
      <c r="H12" t="s">
        <v>14</v>
      </c>
      <c r="I12" t="s">
        <v>16</v>
      </c>
      <c r="K12" t="s">
        <v>20</v>
      </c>
      <c r="L12" t="s">
        <v>0</v>
      </c>
    </row>
    <row r="13" spans="1:12" x14ac:dyDescent="0.3">
      <c r="D13">
        <v>35</v>
      </c>
      <c r="E13">
        <v>0.13</v>
      </c>
      <c r="G13">
        <v>35</v>
      </c>
      <c r="H13">
        <f>$A$11*E13</f>
        <v>0.78</v>
      </c>
      <c r="I13" s="7" t="s">
        <v>18</v>
      </c>
      <c r="J13" s="7"/>
      <c r="K13" s="7">
        <f>G13</f>
        <v>35</v>
      </c>
      <c r="L13" s="7">
        <f>H13</f>
        <v>0.78</v>
      </c>
    </row>
    <row r="14" spans="1:12" x14ac:dyDescent="0.3">
      <c r="D14">
        <v>25</v>
      </c>
      <c r="E14">
        <v>0.17</v>
      </c>
      <c r="G14">
        <v>25</v>
      </c>
      <c r="H14">
        <f>$A$11*E14</f>
        <v>1.02</v>
      </c>
      <c r="I14" s="7" t="s">
        <v>18</v>
      </c>
      <c r="J14" s="7"/>
      <c r="K14" s="7">
        <f t="shared" ref="K14:K15" si="1">G14</f>
        <v>25</v>
      </c>
      <c r="L14" s="7">
        <f t="shared" ref="L14" si="2">H14</f>
        <v>1.02</v>
      </c>
    </row>
    <row r="15" spans="1:12" x14ac:dyDescent="0.3">
      <c r="D15">
        <v>15</v>
      </c>
      <c r="E15">
        <v>0.21</v>
      </c>
      <c r="G15">
        <v>15</v>
      </c>
      <c r="H15">
        <f>$A$11*E15</f>
        <v>1.26</v>
      </c>
      <c r="I15" s="7" t="s">
        <v>18</v>
      </c>
      <c r="J15" s="7"/>
      <c r="K15" s="7">
        <f t="shared" si="1"/>
        <v>15</v>
      </c>
      <c r="L15" s="7">
        <f>H15</f>
        <v>1.26</v>
      </c>
    </row>
    <row r="16" spans="1:12" x14ac:dyDescent="0.3">
      <c r="D16">
        <v>6</v>
      </c>
      <c r="E16">
        <v>0.25</v>
      </c>
      <c r="G16">
        <v>6</v>
      </c>
      <c r="H16">
        <f>$A$11*E16</f>
        <v>1.5</v>
      </c>
      <c r="I16" s="7" t="s">
        <v>18</v>
      </c>
      <c r="J16" s="7"/>
      <c r="K16" s="7">
        <f t="shared" ref="K16:K17" si="3">G16</f>
        <v>6</v>
      </c>
      <c r="L16" s="7">
        <f t="shared" ref="L16:L17" si="4">H16</f>
        <v>1.5</v>
      </c>
    </row>
    <row r="17" spans="1:12" x14ac:dyDescent="0.3">
      <c r="D17">
        <v>5</v>
      </c>
      <c r="E17">
        <v>0.28999999999999998</v>
      </c>
      <c r="G17">
        <v>5</v>
      </c>
      <c r="H17">
        <f>$A$11*E17</f>
        <v>1.7399999999999998</v>
      </c>
      <c r="I17" s="7" t="s">
        <v>18</v>
      </c>
      <c r="J17" s="7"/>
      <c r="K17" s="7">
        <f t="shared" si="3"/>
        <v>5</v>
      </c>
      <c r="L17" s="7">
        <f t="shared" si="4"/>
        <v>1.7399999999999998</v>
      </c>
    </row>
    <row r="19" spans="1:12" x14ac:dyDescent="0.3">
      <c r="A19">
        <v>36</v>
      </c>
      <c r="B19">
        <v>13</v>
      </c>
      <c r="D19" s="14" t="s">
        <v>27</v>
      </c>
      <c r="G19" s="9" t="str">
        <f>G11</f>
        <v>المرحلة الأولى لتفكيك عناصر المنتج النهائي</v>
      </c>
      <c r="H19" s="9"/>
      <c r="I19" t="s">
        <v>15</v>
      </c>
      <c r="K19" s="9" t="s">
        <v>19</v>
      </c>
      <c r="L19" s="9"/>
    </row>
    <row r="20" spans="1:12" x14ac:dyDescent="0.3">
      <c r="D20" t="s">
        <v>26</v>
      </c>
      <c r="E20" t="s">
        <v>11</v>
      </c>
      <c r="G20" t="s">
        <v>13</v>
      </c>
      <c r="H20" t="s">
        <v>14</v>
      </c>
      <c r="I20" t="s">
        <v>16</v>
      </c>
      <c r="K20" t="s">
        <v>20</v>
      </c>
      <c r="L20" t="s">
        <v>0</v>
      </c>
    </row>
    <row r="21" spans="1:12" x14ac:dyDescent="0.3">
      <c r="D21">
        <v>2</v>
      </c>
      <c r="E21">
        <v>0.5</v>
      </c>
      <c r="G21">
        <f>D21</f>
        <v>2</v>
      </c>
      <c r="H21" t="str">
        <f>E21&amp;$A$19</f>
        <v>0.536</v>
      </c>
      <c r="I21" t="s">
        <v>28</v>
      </c>
      <c r="K21">
        <f>G21</f>
        <v>2</v>
      </c>
    </row>
    <row r="22" spans="1:12" x14ac:dyDescent="0.3">
      <c r="D22">
        <v>14</v>
      </c>
      <c r="E22">
        <v>0.7</v>
      </c>
      <c r="G22">
        <f>D22</f>
        <v>14</v>
      </c>
      <c r="H22" t="str">
        <f>E22&amp;$A$19</f>
        <v>0.736</v>
      </c>
      <c r="I22" s="7" t="s">
        <v>18</v>
      </c>
      <c r="J22" s="7"/>
      <c r="K22" s="7">
        <f>G22</f>
        <v>14</v>
      </c>
      <c r="L22" s="7" t="str">
        <f>H22</f>
        <v>0.736</v>
      </c>
    </row>
    <row r="24" spans="1:12" x14ac:dyDescent="0.3">
      <c r="D24" s="10" t="s">
        <v>29</v>
      </c>
    </row>
    <row r="25" spans="1:12" x14ac:dyDescent="0.3">
      <c r="A25">
        <f>E21</f>
        <v>0.5</v>
      </c>
      <c r="B25">
        <v>2</v>
      </c>
      <c r="D25" s="14" t="s">
        <v>30</v>
      </c>
      <c r="G25" s="9" t="s">
        <v>12</v>
      </c>
      <c r="H25" s="9"/>
      <c r="I25" t="s">
        <v>15</v>
      </c>
      <c r="K25" s="9" t="s">
        <v>19</v>
      </c>
      <c r="L25" s="9"/>
    </row>
    <row r="26" spans="1:12" x14ac:dyDescent="0.3">
      <c r="D26" t="s">
        <v>31</v>
      </c>
      <c r="E26" t="s">
        <v>11</v>
      </c>
      <c r="G26" t="s">
        <v>13</v>
      </c>
      <c r="H26" t="s">
        <v>14</v>
      </c>
      <c r="I26" t="s">
        <v>16</v>
      </c>
      <c r="K26" t="s">
        <v>20</v>
      </c>
      <c r="L26" t="s">
        <v>0</v>
      </c>
    </row>
    <row r="27" spans="1:12" x14ac:dyDescent="0.3">
      <c r="D27">
        <v>27</v>
      </c>
      <c r="E27">
        <v>0.23</v>
      </c>
      <c r="G27">
        <f>D27</f>
        <v>27</v>
      </c>
      <c r="H27">
        <f>E27*$A$25</f>
        <v>0.115</v>
      </c>
      <c r="I27" s="7" t="s">
        <v>18</v>
      </c>
      <c r="J27" s="7"/>
      <c r="K27" s="7">
        <f>G27</f>
        <v>27</v>
      </c>
      <c r="L27" s="7">
        <f>H27</f>
        <v>0.115</v>
      </c>
    </row>
    <row r="28" spans="1:12" x14ac:dyDescent="0.3">
      <c r="D28">
        <v>29</v>
      </c>
      <c r="E28">
        <v>0.25</v>
      </c>
      <c r="G28">
        <f t="shared" ref="G28:G29" si="5">D28</f>
        <v>29</v>
      </c>
      <c r="H28">
        <f>E28*$A$25</f>
        <v>0.125</v>
      </c>
      <c r="I28" s="7" t="s">
        <v>18</v>
      </c>
      <c r="J28" s="7"/>
      <c r="K28" s="7">
        <f t="shared" ref="K28:K29" si="6">G28</f>
        <v>29</v>
      </c>
      <c r="L28" s="7">
        <f t="shared" ref="L28:L29" si="7">H28</f>
        <v>0.125</v>
      </c>
    </row>
    <row r="29" spans="1:12" x14ac:dyDescent="0.3">
      <c r="D29">
        <v>33</v>
      </c>
      <c r="E29">
        <v>0.55000000000000004</v>
      </c>
      <c r="G29">
        <f t="shared" si="5"/>
        <v>33</v>
      </c>
      <c r="H29">
        <f>E29*$A$25</f>
        <v>0.27500000000000002</v>
      </c>
      <c r="I29" s="7" t="s">
        <v>18</v>
      </c>
      <c r="J29" s="7"/>
      <c r="K29" s="7">
        <f t="shared" si="6"/>
        <v>33</v>
      </c>
      <c r="L29" s="7">
        <f>H29</f>
        <v>0.27500000000000002</v>
      </c>
    </row>
    <row r="31" spans="1:12" x14ac:dyDescent="0.3">
      <c r="G31" s="11" t="s">
        <v>32</v>
      </c>
    </row>
    <row r="32" spans="1:12" x14ac:dyDescent="0.3">
      <c r="H32" t="s">
        <v>37</v>
      </c>
    </row>
    <row r="33" spans="5:9" s="12" customFormat="1" ht="42" customHeight="1" x14ac:dyDescent="0.3">
      <c r="E33" s="12" t="s">
        <v>34</v>
      </c>
      <c r="G33" s="12" t="s">
        <v>35</v>
      </c>
      <c r="H33" s="12" t="s">
        <v>36</v>
      </c>
    </row>
    <row r="34" spans="5:9" s="8" customFormat="1" ht="16.5" customHeight="1" x14ac:dyDescent="0.3">
      <c r="E34" s="8" t="s">
        <v>18</v>
      </c>
      <c r="G34" s="8">
        <v>14</v>
      </c>
      <c r="H34" s="8">
        <v>25</v>
      </c>
    </row>
    <row r="35" spans="5:9" s="8" customFormat="1" x14ac:dyDescent="0.3">
      <c r="E35" s="8" t="s">
        <v>18</v>
      </c>
      <c r="G35" s="8">
        <v>35</v>
      </c>
      <c r="H35" s="8">
        <v>0.78</v>
      </c>
    </row>
    <row r="36" spans="5:9" s="8" customFormat="1" x14ac:dyDescent="0.3">
      <c r="E36" s="8" t="s">
        <v>18</v>
      </c>
      <c r="G36" s="8">
        <v>25</v>
      </c>
      <c r="H36" s="8">
        <v>1.02</v>
      </c>
    </row>
    <row r="37" spans="5:9" s="8" customFormat="1" x14ac:dyDescent="0.3">
      <c r="E37" s="8" t="s">
        <v>18</v>
      </c>
      <c r="G37" s="8">
        <v>15</v>
      </c>
      <c r="H37" s="8">
        <v>1.26</v>
      </c>
    </row>
    <row r="38" spans="5:9" s="8" customFormat="1" x14ac:dyDescent="0.3">
      <c r="E38" s="8" t="s">
        <v>18</v>
      </c>
      <c r="G38" s="8">
        <v>6</v>
      </c>
      <c r="H38" s="8">
        <v>1.5</v>
      </c>
    </row>
    <row r="39" spans="5:9" s="8" customFormat="1" x14ac:dyDescent="0.3">
      <c r="E39" s="8" t="s">
        <v>18</v>
      </c>
      <c r="G39" s="8">
        <v>5</v>
      </c>
      <c r="H39" s="8">
        <v>1.7399999999999998</v>
      </c>
    </row>
    <row r="40" spans="5:9" s="8" customFormat="1" x14ac:dyDescent="0.3">
      <c r="E40" s="8" t="s">
        <v>18</v>
      </c>
      <c r="G40" s="8">
        <v>14</v>
      </c>
      <c r="H40" s="8" t="s">
        <v>33</v>
      </c>
    </row>
    <row r="41" spans="5:9" s="8" customFormat="1" x14ac:dyDescent="0.3">
      <c r="E41" s="8" t="s">
        <v>18</v>
      </c>
      <c r="G41" s="8">
        <v>27</v>
      </c>
      <c r="H41" s="8">
        <v>0.115</v>
      </c>
    </row>
    <row r="42" spans="5:9" s="8" customFormat="1" x14ac:dyDescent="0.3">
      <c r="E42" s="8" t="s">
        <v>18</v>
      </c>
      <c r="G42" s="8">
        <v>29</v>
      </c>
      <c r="H42" s="8">
        <v>0.125</v>
      </c>
    </row>
    <row r="43" spans="5:9" s="8" customFormat="1" x14ac:dyDescent="0.3">
      <c r="E43" s="8" t="s">
        <v>18</v>
      </c>
      <c r="G43" s="8">
        <v>33</v>
      </c>
      <c r="H43" s="8">
        <v>0.27500000000000002</v>
      </c>
    </row>
    <row r="44" spans="5:9" s="8" customFormat="1" x14ac:dyDescent="0.3">
      <c r="I44" s="13" t="s">
        <v>43</v>
      </c>
    </row>
    <row r="45" spans="5:9" s="7" customFormat="1" ht="4.5" customHeight="1" x14ac:dyDescent="0.3"/>
    <row r="46" spans="5:9" x14ac:dyDescent="0.3">
      <c r="G46" t="s">
        <v>42</v>
      </c>
      <c r="H46" t="s">
        <v>38</v>
      </c>
      <c r="I46" s="13" t="s">
        <v>38</v>
      </c>
    </row>
    <row r="48" spans="5:9" x14ac:dyDescent="0.3">
      <c r="E48" s="15" t="s">
        <v>40</v>
      </c>
      <c r="F48" s="15"/>
      <c r="G48" s="16" t="s">
        <v>41</v>
      </c>
      <c r="H48" s="16"/>
    </row>
    <row r="49" spans="5:8" x14ac:dyDescent="0.3">
      <c r="E49" s="16" t="s">
        <v>1</v>
      </c>
      <c r="F49" s="16" t="s">
        <v>39</v>
      </c>
      <c r="G49" s="16" t="s">
        <v>45</v>
      </c>
      <c r="H49" s="16" t="s">
        <v>44</v>
      </c>
    </row>
    <row r="50" spans="5:8" x14ac:dyDescent="0.3">
      <c r="E50" s="16">
        <v>50</v>
      </c>
      <c r="F50" s="16">
        <v>1</v>
      </c>
      <c r="G50" s="16">
        <v>14</v>
      </c>
      <c r="H50" s="16">
        <v>25</v>
      </c>
    </row>
    <row r="51" spans="5:8" x14ac:dyDescent="0.3">
      <c r="E51" s="16">
        <v>50</v>
      </c>
      <c r="F51" s="16">
        <v>2</v>
      </c>
      <c r="G51" s="16">
        <v>27</v>
      </c>
      <c r="H51" s="16">
        <v>9.89</v>
      </c>
    </row>
    <row r="52" spans="5:8" x14ac:dyDescent="0.3">
      <c r="E52" s="16">
        <v>12</v>
      </c>
      <c r="F52" s="16">
        <v>3</v>
      </c>
      <c r="G52" s="16">
        <v>29</v>
      </c>
      <c r="H52" s="16">
        <v>10.75</v>
      </c>
    </row>
    <row r="53" spans="5:8" x14ac:dyDescent="0.3">
      <c r="E53" s="16">
        <v>7</v>
      </c>
      <c r="F53" s="16">
        <v>13</v>
      </c>
      <c r="G53" s="16">
        <v>33</v>
      </c>
      <c r="H53" s="16">
        <v>23.65</v>
      </c>
    </row>
    <row r="54" spans="5:8" x14ac:dyDescent="0.3">
      <c r="E54" s="16"/>
      <c r="F54" s="16"/>
      <c r="G54" s="16">
        <v>35</v>
      </c>
      <c r="H54" s="16">
        <v>2.34</v>
      </c>
    </row>
    <row r="55" spans="5:8" x14ac:dyDescent="0.3">
      <c r="E55" s="16"/>
      <c r="F55" s="16"/>
      <c r="G55" s="16">
        <v>25</v>
      </c>
      <c r="H55" s="16">
        <v>3.06</v>
      </c>
    </row>
    <row r="56" spans="5:8" x14ac:dyDescent="0.3">
      <c r="E56" s="16"/>
      <c r="F56" s="16"/>
      <c r="G56" s="16">
        <v>15</v>
      </c>
      <c r="H56" s="16">
        <v>3.7800000000000002</v>
      </c>
    </row>
    <row r="57" spans="5:8" x14ac:dyDescent="0.3">
      <c r="E57" s="16"/>
      <c r="F57" s="16"/>
      <c r="G57" s="16">
        <v>6</v>
      </c>
      <c r="H57" s="16">
        <v>4.5</v>
      </c>
    </row>
    <row r="58" spans="5:8" x14ac:dyDescent="0.3">
      <c r="E58" s="16"/>
      <c r="F58" s="16"/>
      <c r="G58" s="16">
        <v>5</v>
      </c>
      <c r="H58" s="16">
        <v>5.2199999999999989</v>
      </c>
    </row>
    <row r="59" spans="5:8" x14ac:dyDescent="0.3">
      <c r="E59" s="17"/>
      <c r="F59" s="17"/>
      <c r="G59" s="16">
        <v>36</v>
      </c>
      <c r="H59" s="16">
        <v>21.5</v>
      </c>
    </row>
    <row r="60" spans="5:8" x14ac:dyDescent="0.3">
      <c r="E60" s="17"/>
      <c r="F60" s="17"/>
      <c r="G60" s="16">
        <v>14</v>
      </c>
      <c r="H60" s="16">
        <v>30.099999999999998</v>
      </c>
    </row>
  </sheetData>
  <mergeCells count="9">
    <mergeCell ref="G25:H25"/>
    <mergeCell ref="K25:L25"/>
    <mergeCell ref="E48:F48"/>
    <mergeCell ref="G3:H3"/>
    <mergeCell ref="K3:L3"/>
    <mergeCell ref="G11:H11"/>
    <mergeCell ref="K11:L11"/>
    <mergeCell ref="G19:H19"/>
    <mergeCell ref="K19:L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مكونات الاصناف</vt:lpstr>
      <vt:lpstr>مثال على تصنيع الصنف الاول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Alrumaihi</dc:creator>
  <cp:lastModifiedBy>Ayman Alrumaihi</cp:lastModifiedBy>
  <dcterms:created xsi:type="dcterms:W3CDTF">2020-05-14T14:12:05Z</dcterms:created>
  <dcterms:modified xsi:type="dcterms:W3CDTF">2020-05-18T04:29:27Z</dcterms:modified>
</cp:coreProperties>
</file>