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44525" iterate="1"/>
</workbook>
</file>

<file path=xl/calcChain.xml><?xml version="1.0" encoding="utf-8"?>
<calcChain xmlns="http://schemas.openxmlformats.org/spreadsheetml/2006/main">
  <c r="I1" i="2" l="1"/>
  <c r="J1" i="2" l="1"/>
  <c r="K1" i="2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</calcChain>
</file>

<file path=xl/sharedStrings.xml><?xml version="1.0" encoding="utf-8"?>
<sst xmlns="http://schemas.openxmlformats.org/spreadsheetml/2006/main" count="59" uniqueCount="31">
  <si>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</si>
  <si>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</si>
  <si>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</si>
  <si>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</si>
  <si>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</si>
  <si>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</si>
  <si>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</si>
  <si>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</si>
  <si>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</si>
  <si>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</si>
  <si>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</si>
  <si>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</si>
  <si>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</si>
  <si>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</si>
  <si>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</si>
  <si>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</si>
  <si>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</si>
  <si>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</si>
  <si>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</si>
  <si>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</si>
  <si>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</si>
  <si>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</si>
  <si>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</si>
  <si>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</si>
  <si>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</si>
  <si>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</si>
  <si>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</si>
  <si>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</si>
  <si>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>الكود</t>
  </si>
  <si>
    <t>المحافظة</t>
  </si>
  <si>
    <t>حلوان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</si>
</sst>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ج.م.‏&quot;\ * #,##0_-;_-&quot;ج.م.‏&quot;\ * #,##0\-;_-&quot;ج.م.‏&quot;\ * &quot;-&quot;_-;_-@_-"/>
    <numFmt numFmtId="44" formatCode="_-&quot;ج.م.‏&quot;\ * #,##0.00_-;_-&quot;ج.م.‏&quot;\ * #,##0.00\-;_-&quot;ج.م.‏&quot;\ * &quot;-&quot;??_-;_-@_-"/>
  </numFmts>
  <fonts count="14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0"/>
      <name val="Arial"/>
      <family val="2"/>
    </font>
    <font>
      <b/>
      <sz val="11"/>
      <color indexed="8"/>
      <name val="Calibri"/>
      <family val="2"/>
      <charset val="178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8"/>
      <color indexed="62"/>
      <name val="Cambria"/>
      <family val="2"/>
      <charset val="178"/>
    </font>
    <font>
      <sz val="10"/>
      <color indexed="8"/>
      <name val="MS Sans Serif"/>
      <family val="2"/>
      <charset val="178"/>
    </font>
    <font>
      <sz val="16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5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3" fillId="0" borderId="0"/>
    <xf numFmtId="0" fontId="4" fillId="0" borderId="0"/>
    <xf numFmtId="0" fontId="3" fillId="0" borderId="0"/>
    <xf numFmtId="0" fontId="3" fillId="0" borderId="0"/>
    <xf numFmtId="0" fontId="6" fillId="0" borderId="0"/>
    <xf numFmtId="0" fontId="9" fillId="0" borderId="0"/>
    <xf numFmtId="0" fontId="6" fillId="0" borderId="0"/>
    <xf numFmtId="0" fontId="2" fillId="0" borderId="0"/>
    <xf numFmtId="0" fontId="1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9" fillId="0" borderId="0"/>
    <xf numFmtId="0" fontId="13" fillId="0" borderId="0"/>
    <xf numFmtId="0" fontId="6" fillId="0" borderId="0"/>
    <xf numFmtId="0" fontId="6" fillId="0" borderId="0" applyNumberFormat="0"/>
    <xf numFmtId="0" fontId="6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">
    <xf numFmtId="0" fontId="0" fillId="0" borderId="0" xfId="0"/>
    <xf numFmtId="1" fontId="0" fillId="0" borderId="1" xfId="0" applyNumberFormat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center"/>
    </xf>
  </cellXfs>
  <cellStyles count="69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Comma 2" xfId="20"/>
    <cellStyle name="Comma 3" xfId="21"/>
    <cellStyle name="Comma 4" xfId="22"/>
    <cellStyle name="Currency 2" xfId="23"/>
    <cellStyle name="Emphasis 1" xfId="24"/>
    <cellStyle name="Emphasis 2" xfId="25"/>
    <cellStyle name="Emphasis 3" xfId="26"/>
    <cellStyle name="Hyperlink 2" xfId="27"/>
    <cellStyle name="Normal" xfId="0" builtinId="0"/>
    <cellStyle name="Normal 10" xfId="28"/>
    <cellStyle name="Normal 11" xfId="29"/>
    <cellStyle name="Normal 11 2" xfId="30"/>
    <cellStyle name="Normal 12" xfId="31"/>
    <cellStyle name="Normal 13" xfId="32"/>
    <cellStyle name="Normal 13 2" xfId="33"/>
    <cellStyle name="Normal 14" xfId="1"/>
    <cellStyle name="Normal 2" xfId="34"/>
    <cellStyle name="Normal 2 2" xfId="35"/>
    <cellStyle name="Normal 2 2 2" xfId="36"/>
    <cellStyle name="Normal 2 2 2 2" xfId="37"/>
    <cellStyle name="Normal 2 3" xfId="38"/>
    <cellStyle name="Normal 2 3 2" xfId="39"/>
    <cellStyle name="Normal 2 4" xfId="40"/>
    <cellStyle name="Normal 2 5" xfId="41"/>
    <cellStyle name="Normal 2 6" xfId="42"/>
    <cellStyle name="Normal 3" xfId="43"/>
    <cellStyle name="Normal 3 2" xfId="44"/>
    <cellStyle name="Normal 3 2 2" xfId="45"/>
    <cellStyle name="Normal 3 2 3" xfId="46"/>
    <cellStyle name="Normal 3 3" xfId="47"/>
    <cellStyle name="Normal 3 4" xfId="48"/>
    <cellStyle name="Normal 3_Count" xfId="49"/>
    <cellStyle name="Normal 4" xfId="50"/>
    <cellStyle name="Normal 4 2" xfId="51"/>
    <cellStyle name="Normal 4_Count" xfId="52"/>
    <cellStyle name="Normal 5" xfId="53"/>
    <cellStyle name="Normal 5 2" xfId="54"/>
    <cellStyle name="Normal 5 3" xfId="55"/>
    <cellStyle name="Normal 5_Count" xfId="56"/>
    <cellStyle name="Normal 6" xfId="57"/>
    <cellStyle name="Normal 6 4" xfId="58"/>
    <cellStyle name="Normal 7" xfId="59"/>
    <cellStyle name="Normal 8" xfId="60"/>
    <cellStyle name="Normal 9" xfId="61"/>
    <cellStyle name="Percent 2" xfId="62"/>
    <cellStyle name="Percent 3" xfId="63"/>
    <cellStyle name="Percent 3 2" xfId="64"/>
    <cellStyle name="Sheet Title" xfId="65"/>
    <cellStyle name="عادي_ورقة1" xfId="66"/>
    <cellStyle name="عملة [0]_كشوف " xfId="67"/>
    <cellStyle name="عملة_كشوف " xfId="6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workbookViewId="0">
      <selection activeCell="G10" sqref="G10"/>
    </sheetView>
  </sheetViews>
  <sheetFormatPr defaultRowHeight="14.25"/>
  <sheetData>
    <row r="1" spans="2:15">
      <c r="B1">
        <v>1</v>
      </c>
      <c r="C1">
        <v>2</v>
      </c>
      <c r="D1">
        <v>3</v>
      </c>
      <c r="E1">
        <v>4</v>
      </c>
      <c r="F1">
        <v>11</v>
      </c>
      <c r="G1">
        <v>12</v>
      </c>
      <c r="H1">
        <v>13</v>
      </c>
      <c r="I1">
        <v>14</v>
      </c>
      <c r="J1">
        <v>15</v>
      </c>
      <c r="K1">
        <v>16</v>
      </c>
      <c r="L1">
        <v>17</v>
      </c>
      <c r="M1">
        <v>18</v>
      </c>
      <c r="N1">
        <v>19</v>
      </c>
      <c r="O1">
        <v>21</v>
      </c>
    </row>
    <row r="2" spans="2: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2:15">
      <c r="B3">
        <v>22</v>
      </c>
      <c r="C3">
        <v>23</v>
      </c>
      <c r="D3">
        <v>24</v>
      </c>
      <c r="E3">
        <v>25</v>
      </c>
      <c r="F3">
        <v>26</v>
      </c>
      <c r="G3">
        <v>27</v>
      </c>
      <c r="H3">
        <v>28</v>
      </c>
      <c r="I3">
        <v>29</v>
      </c>
      <c r="J3">
        <v>31</v>
      </c>
      <c r="K3">
        <v>32</v>
      </c>
      <c r="L3">
        <v>33</v>
      </c>
      <c r="M3">
        <v>34</v>
      </c>
      <c r="N3">
        <v>35</v>
      </c>
      <c r="O3">
        <v>88</v>
      </c>
    </row>
    <row r="4" spans="2:15"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</row>
    <row r="9" spans="2:15">
      <c r="F9">
        <v>22</v>
      </c>
      <c r="H9">
        <v>1</v>
      </c>
    </row>
    <row r="10" spans="2:15">
      <c r="E10" t="str">
        <f t="shared" ref="E10:E27" si="0">IF(F10=1,"القاهرة",IF(F10=2,"الإسكندرية",IF(F10=3,"بورسعيد",IF(F10=4,"السويس",IF(F10=11,"دمياط",IF(F10=12,"الدقهلية",IF(F10=13,"الشرقية",IF(F10=14,"القليوبية",IF(F10=15,"كفر الشيخ",IF(F10=16,"الغربية",IF(F10=17,"المنوفية",IF(F10=18,"البحيرة",IF(F10=19,"الاسماعيلية",IF(F10=21,"الجيزة",IF(F10=22,"بنى سويف",IF(F10=23,"الفيوم",IF(F10=24,"المنيا",IF(F10=25,"اسيوط",IF(F10=26,"سوهاج",IF(F10=27,"قنا",IF(F10=28,"أسوان",IF(F10=29,"الأقصر",IF(F10=31,"البحر الاحمر",IF(F10=32,"الوادى الجديد",IF(F10=33,"مطروح",IF(F10=34,"شمال سيناء",IF(F10=35,"جنوب سيناء",IF(F10=88,"خارج الجمهورية","0"))))))))))))))))))))))))))))</f>
        <v>الفيوم</v>
      </c>
      <c r="F10">
        <v>23</v>
      </c>
      <c r="G10" t="str">
        <f t="shared" ref="G10:G27" si="1">IF(H10=1,"القاهرة",IF(H10=2,"الإسكندرية",IF(H10=3,"بورسعيد",IF(H10=4,"السويس",IF(H10=11,"دمياط",IF(H10=12,"الدقهلية",IF(H10=13,"الشرقية",IF(H10=14,"القليوبية",IF(H10=15,"كفر الشيخ",IF(H10=16,"الغربية",IF(H10=17,"المنوفية",IF(H10=18,"البحيرة",IF(H10=19,"الاسماعيلية",IF(H10=21,"الجيزة",IF(H10=22,"بنى سويف",IF(H10=23,"الفيوم",IF(H10=24,"المنيا",IF(H10=25,"اسيوط",IF(H10=26,"سوهاج",IF(H10=27,"قنا",IF(H10=28,"أسوان",IF(H10=29,"الأقصر",IF(H10=31,"البحر الاحمر",IF(H10=32,"الوادى الجديد",IF(H10=33,"مطروح",IF(H10=34,"شمال سيناء",IF(H10=35,"جنوب سيناء",IF(H10=88,"خارج الجمهورية","0"))))))))))))))))))))))))))))</f>
        <v>الإسكندرية</v>
      </c>
      <c r="H10">
        <v>2</v>
      </c>
    </row>
    <row r="11" spans="2:15">
      <c r="E11" t="str">
        <f t="shared" si="0"/>
        <v>المنيا</v>
      </c>
      <c r="F11">
        <v>24</v>
      </c>
      <c r="G11" t="str">
        <f t="shared" si="1"/>
        <v>بورسعيد</v>
      </c>
      <c r="H11">
        <v>3</v>
      </c>
    </row>
    <row r="12" spans="2:15">
      <c r="E12" t="str">
        <f t="shared" si="0"/>
        <v>اسيوط</v>
      </c>
      <c r="F12">
        <v>25</v>
      </c>
      <c r="G12" t="str">
        <f t="shared" si="1"/>
        <v>السويس</v>
      </c>
      <c r="H12">
        <v>4</v>
      </c>
    </row>
    <row r="13" spans="2:15">
      <c r="E13" t="str">
        <f t="shared" si="0"/>
        <v>سوهاج</v>
      </c>
      <c r="F13">
        <v>26</v>
      </c>
      <c r="G13" t="str">
        <f t="shared" si="1"/>
        <v>دمياط</v>
      </c>
      <c r="H13">
        <v>11</v>
      </c>
    </row>
    <row r="14" spans="2:15">
      <c r="E14" t="str">
        <f t="shared" si="0"/>
        <v>قنا</v>
      </c>
      <c r="F14">
        <v>27</v>
      </c>
      <c r="G14" t="str">
        <f t="shared" si="1"/>
        <v>الدقهلية</v>
      </c>
      <c r="H14">
        <v>12</v>
      </c>
    </row>
    <row r="15" spans="2:15">
      <c r="E15" t="str">
        <f t="shared" si="0"/>
        <v>أسوان</v>
      </c>
      <c r="F15">
        <v>28</v>
      </c>
      <c r="G15" t="str">
        <f t="shared" si="1"/>
        <v>الشرقية</v>
      </c>
      <c r="H15">
        <v>13</v>
      </c>
    </row>
    <row r="16" spans="2:15">
      <c r="E16" t="str">
        <f t="shared" si="0"/>
        <v>الأقصر</v>
      </c>
      <c r="F16">
        <v>29</v>
      </c>
      <c r="G16" t="str">
        <f t="shared" si="1"/>
        <v>القليوبية</v>
      </c>
      <c r="H16">
        <v>14</v>
      </c>
    </row>
    <row r="17" spans="5:8">
      <c r="E17" t="str">
        <f t="shared" si="0"/>
        <v>البحر الاحمر</v>
      </c>
      <c r="F17">
        <v>31</v>
      </c>
      <c r="G17" t="str">
        <f t="shared" si="1"/>
        <v>كفر الشيخ</v>
      </c>
      <c r="H17">
        <v>15</v>
      </c>
    </row>
    <row r="18" spans="5:8">
      <c r="E18" t="str">
        <f t="shared" si="0"/>
        <v>الوادى الجديد</v>
      </c>
      <c r="F18">
        <v>32</v>
      </c>
      <c r="G18" t="str">
        <f t="shared" si="1"/>
        <v>الغربية</v>
      </c>
      <c r="H18">
        <v>16</v>
      </c>
    </row>
    <row r="19" spans="5:8">
      <c r="E19" t="str">
        <f t="shared" si="0"/>
        <v>مطروح</v>
      </c>
      <c r="F19">
        <v>33</v>
      </c>
      <c r="G19" t="str">
        <f t="shared" si="1"/>
        <v>المنوفية</v>
      </c>
      <c r="H19">
        <v>17</v>
      </c>
    </row>
    <row r="20" spans="5:8">
      <c r="E20" t="str">
        <f t="shared" si="0"/>
        <v>شمال سيناء</v>
      </c>
      <c r="F20">
        <v>34</v>
      </c>
      <c r="G20" t="str">
        <f t="shared" si="1"/>
        <v>البحيرة</v>
      </c>
      <c r="H20">
        <v>18</v>
      </c>
    </row>
    <row r="21" spans="5:8">
      <c r="E21" t="str">
        <f t="shared" si="0"/>
        <v>جنوب سيناء</v>
      </c>
      <c r="F21">
        <v>35</v>
      </c>
      <c r="G21" t="str">
        <f t="shared" si="1"/>
        <v>الاسماعيلية</v>
      </c>
      <c r="H21">
        <v>19</v>
      </c>
    </row>
    <row r="22" spans="5:8">
      <c r="E22" t="str">
        <f t="shared" si="0"/>
        <v>خارج الجمهورية</v>
      </c>
      <c r="F22">
        <v>88</v>
      </c>
      <c r="G22" t="str">
        <f t="shared" si="1"/>
        <v>الجيزة</v>
      </c>
      <c r="H22">
        <v>21</v>
      </c>
    </row>
    <row r="23" spans="5:8">
      <c r="E23" t="str">
        <f t="shared" si="0"/>
        <v>0</v>
      </c>
      <c r="G23" t="str">
        <f t="shared" si="1"/>
        <v>0</v>
      </c>
    </row>
    <row r="24" spans="5:8">
      <c r="E24" t="str">
        <f t="shared" si="0"/>
        <v>0</v>
      </c>
      <c r="G24" t="str">
        <f t="shared" si="1"/>
        <v>0</v>
      </c>
    </row>
    <row r="25" spans="5:8">
      <c r="E25" t="str">
        <f t="shared" si="0"/>
        <v>0</v>
      </c>
      <c r="G25" t="str">
        <f t="shared" si="1"/>
        <v>0</v>
      </c>
    </row>
    <row r="26" spans="5:8">
      <c r="E26" t="str">
        <f t="shared" si="0"/>
        <v>0</v>
      </c>
      <c r="G26" t="str">
        <f t="shared" si="1"/>
        <v>0</v>
      </c>
    </row>
    <row r="27" spans="5:8">
      <c r="E27" t="str">
        <f t="shared" si="0"/>
        <v>0</v>
      </c>
      <c r="G27" t="str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Q31"/>
  <sheetViews>
    <sheetView tabSelected="1" topLeftCell="F1" workbookViewId="0">
      <selection activeCell="K4" sqref="K4"/>
    </sheetView>
  </sheetViews>
  <sheetFormatPr defaultRowHeight="14.25"/>
  <cols>
    <col min="7" max="7" width="5" customWidth="1"/>
    <col min="11" max="11" width="10.5" bestFit="1" customWidth="1"/>
    <col min="12" max="12" width="16.375" customWidth="1"/>
  </cols>
  <sheetData>
    <row r="1" spans="9:17">
      <c r="I1" s="3" t="str">
        <f>VLOOKUP(MID(L1,8,2)*1,$P$3:$Q$31,2,0)</f>
        <v>سوهاج</v>
      </c>
      <c r="J1" t="str">
        <f>IF(ISODD(MID(L1,13,1)),"ذكر","انثى")</f>
        <v>ذكر</v>
      </c>
      <c r="K1" s="2">
        <f>DATE(IF(LEFT(L1,1)*1=3,20,19)&amp;MID(L1,2,2),MID(L1,4,2),MID(L1,6,2))</f>
        <v>23607</v>
      </c>
      <c r="L1" s="1">
        <v>26408182600111</v>
      </c>
    </row>
    <row r="2" spans="9:17">
      <c r="I2" s="3"/>
      <c r="L2" s="1"/>
      <c r="P2" t="s">
        <v>28</v>
      </c>
      <c r="Q2" t="s">
        <v>29</v>
      </c>
    </row>
    <row r="3" spans="9:17">
      <c r="P3">
        <v>1</v>
      </c>
      <c r="Q3" t="s">
        <v>0</v>
      </c>
    </row>
    <row r="4" spans="9:17">
      <c r="P4">
        <v>2</v>
      </c>
      <c r="Q4" t="s">
        <v>1</v>
      </c>
    </row>
    <row r="5" spans="9:17">
      <c r="P5">
        <v>3</v>
      </c>
      <c r="Q5" t="s">
        <v>2</v>
      </c>
    </row>
    <row r="6" spans="9:17">
      <c r="P6">
        <v>4</v>
      </c>
      <c r="Q6" t="s">
        <v>3</v>
      </c>
    </row>
    <row r="7" spans="9:17">
      <c r="P7">
        <v>5</v>
      </c>
      <c r="Q7" t="s">
        <v>30</v>
      </c>
    </row>
    <row r="8" spans="9:17">
      <c r="P8">
        <v>11</v>
      </c>
      <c r="Q8" t="s">
        <v>4</v>
      </c>
    </row>
    <row r="9" spans="9:17">
      <c r="P9">
        <v>12</v>
      </c>
      <c r="Q9" t="s">
        <v>5</v>
      </c>
    </row>
    <row r="10" spans="9:17">
      <c r="P10">
        <v>13</v>
      </c>
      <c r="Q10" t="s">
        <v>6</v>
      </c>
    </row>
    <row r="11" spans="9:17">
      <c r="P11">
        <v>14</v>
      </c>
      <c r="Q11" t="s">
        <v>7</v>
      </c>
    </row>
    <row r="12" spans="9:17">
      <c r="P12">
        <v>15</v>
      </c>
      <c r="Q12" t="s">
        <v>8</v>
      </c>
    </row>
    <row r="13" spans="9:17">
      <c r="P13">
        <v>16</v>
      </c>
      <c r="Q13" t="s">
        <v>9</v>
      </c>
    </row>
    <row r="14" spans="9:17">
      <c r="P14">
        <v>17</v>
      </c>
      <c r="Q14" t="s">
        <v>10</v>
      </c>
    </row>
    <row r="15" spans="9:17">
      <c r="P15">
        <v>18</v>
      </c>
      <c r="Q15" t="s">
        <v>11</v>
      </c>
    </row>
    <row r="16" spans="9:17">
      <c r="P16">
        <v>19</v>
      </c>
      <c r="Q16" t="s">
        <v>12</v>
      </c>
    </row>
    <row r="17" spans="16:17">
      <c r="P17">
        <v>21</v>
      </c>
      <c r="Q17" t="s">
        <v>13</v>
      </c>
    </row>
    <row r="18" spans="16:17">
      <c r="P18">
        <v>22</v>
      </c>
      <c r="Q18" t="s">
        <v>14</v>
      </c>
    </row>
    <row r="19" spans="16:17">
      <c r="P19">
        <v>23</v>
      </c>
      <c r="Q19" t="s">
        <v>15</v>
      </c>
    </row>
    <row r="20" spans="16:17">
      <c r="P20">
        <v>24</v>
      </c>
      <c r="Q20" t="s">
        <v>16</v>
      </c>
    </row>
    <row r="21" spans="16:17">
      <c r="P21">
        <v>25</v>
      </c>
      <c r="Q21" t="s">
        <v>17</v>
      </c>
    </row>
    <row r="22" spans="16:17">
      <c r="P22">
        <v>26</v>
      </c>
      <c r="Q22" t="s">
        <v>18</v>
      </c>
    </row>
    <row r="23" spans="16:17">
      <c r="P23">
        <v>27</v>
      </c>
      <c r="Q23" t="s">
        <v>19</v>
      </c>
    </row>
    <row r="24" spans="16:17">
      <c r="P24">
        <v>28</v>
      </c>
      <c r="Q24" t="s">
        <v>20</v>
      </c>
    </row>
    <row r="25" spans="16:17">
      <c r="P25">
        <v>29</v>
      </c>
      <c r="Q25" t="s">
        <v>21</v>
      </c>
    </row>
    <row r="26" spans="16:17">
      <c r="P26">
        <v>31</v>
      </c>
      <c r="Q26" t="s">
        <v>22</v>
      </c>
    </row>
    <row r="27" spans="16:17">
      <c r="P27">
        <v>32</v>
      </c>
      <c r="Q27" t="s">
        <v>23</v>
      </c>
    </row>
    <row r="28" spans="16:17">
      <c r="P28">
        <v>33</v>
      </c>
      <c r="Q28" t="s">
        <v>24</v>
      </c>
    </row>
    <row r="29" spans="16:17">
      <c r="P29">
        <v>34</v>
      </c>
      <c r="Q29" t="s">
        <v>25</v>
      </c>
    </row>
    <row r="30" spans="16:17">
      <c r="P30">
        <v>35</v>
      </c>
      <c r="Q30" t="s">
        <v>26</v>
      </c>
    </row>
    <row r="31" spans="16:17">
      <c r="P31">
        <v>88</v>
      </c>
      <c r="Q3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2020-05-20T03:55:53Z</dcterms:modified>
</cp:coreProperties>
</file>