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16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7" i="1" l="1"/>
  <c r="A18" i="1"/>
  <c r="A15" i="1"/>
  <c r="A16" i="1"/>
  <c r="A14" i="1"/>
  <c r="A9" i="1"/>
  <c r="A8" i="1" l="1"/>
  <c r="A6" i="1"/>
  <c r="A5" i="1"/>
  <c r="A7" i="1"/>
</calcChain>
</file>

<file path=xl/sharedStrings.xml><?xml version="1.0" encoding="utf-8"?>
<sst xmlns="http://schemas.openxmlformats.org/spreadsheetml/2006/main" count="36" uniqueCount="25">
  <si>
    <t xml:space="preserve">رقم االنشاط </t>
  </si>
  <si>
    <t xml:space="preserve">اسم النشاط </t>
  </si>
  <si>
    <t>م</t>
  </si>
  <si>
    <t>الاجراء</t>
  </si>
  <si>
    <t>الجهة المنفذة</t>
  </si>
  <si>
    <t>المخطط الزمني</t>
  </si>
  <si>
    <t>الفترة المستحقة</t>
  </si>
  <si>
    <t>فترة التنفيذ المدخلة</t>
  </si>
  <si>
    <t>ايام التأخير</t>
  </si>
  <si>
    <t>الايام</t>
  </si>
  <si>
    <t>من</t>
  </si>
  <si>
    <t>الى</t>
  </si>
  <si>
    <t>ايام</t>
  </si>
  <si>
    <t>%</t>
  </si>
  <si>
    <t>استلام</t>
  </si>
  <si>
    <t>فني</t>
  </si>
  <si>
    <t xml:space="preserve">مستلم منفذ </t>
  </si>
  <si>
    <t xml:space="preserve">منفذ غير مستلم </t>
  </si>
  <si>
    <t xml:space="preserve">مستلم غير منفذ </t>
  </si>
  <si>
    <t>غير مستلم وغير منفذ</t>
  </si>
  <si>
    <t>101/2020</t>
  </si>
  <si>
    <t>101/2021</t>
  </si>
  <si>
    <t>102/2022</t>
  </si>
  <si>
    <t xml:space="preserve">كيف استطيع اجمع المعادلات الأربع في معادلة واحدة تستطيع ان تضهر النتيجة حسب الشروط الاربعة  ولكم الشكر </t>
  </si>
  <si>
    <t>جرب هذه المعادلة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</si>
</sst>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sz val="11"/>
      <color theme="1"/>
      <name val="Arial"/>
      <family val="2"/>
      <scheme val="minor"/>
    </font>
    <font>
      <b/>
      <sz val="12"/>
      <color rgb="FF000000"/>
      <name val="Traditional Arabic"/>
      <family val="1"/>
    </font>
    <font>
      <b/>
      <sz val="11"/>
      <color rgb="FF000000"/>
      <name val="Traditional Arabic"/>
      <family val="1"/>
    </font>
    <font>
      <b/>
      <sz val="9"/>
      <color rgb="FF000000"/>
      <name val="Traditional Arabic"/>
      <family val="1"/>
    </font>
    <font>
      <b/>
      <sz val="9"/>
      <color rgb="FF000000"/>
      <name val="Times New Roman"/>
      <family val="1"/>
    </font>
    <font>
      <sz val="8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 readingOrder="2"/>
    </xf>
    <xf numFmtId="0" fontId="5" fillId="3" borderId="9" xfId="0" applyFont="1" applyFill="1" applyBorder="1" applyAlignment="1">
      <alignment horizontal="center" vertical="center" wrapText="1" readingOrder="2"/>
    </xf>
    <xf numFmtId="0" fontId="6" fillId="2" borderId="9" xfId="0" applyFont="1" applyFill="1" applyBorder="1" applyAlignment="1">
      <alignment horizontal="center" vertical="center" wrapText="1" readingOrder="2"/>
    </xf>
    <xf numFmtId="16" fontId="6" fillId="2" borderId="9" xfId="0" applyNumberFormat="1" applyFont="1" applyFill="1" applyBorder="1" applyAlignment="1">
      <alignment horizontal="center" vertical="center" wrapText="1" readingOrder="2"/>
    </xf>
    <xf numFmtId="9" fontId="6" fillId="2" borderId="9" xfId="0" applyNumberFormat="1" applyFont="1" applyFill="1" applyBorder="1" applyAlignment="1">
      <alignment horizontal="center" vertical="center" wrapText="1" readingOrder="2"/>
    </xf>
    <xf numFmtId="9" fontId="6" fillId="2" borderId="9" xfId="1" applyFont="1" applyFill="1" applyBorder="1" applyAlignment="1">
      <alignment horizontal="center" vertical="center" wrapText="1" readingOrder="2"/>
    </xf>
    <xf numFmtId="0" fontId="7" fillId="4" borderId="11" xfId="0" applyFont="1" applyFill="1" applyBorder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2"/>
    </xf>
    <xf numFmtId="0" fontId="0" fillId="5" borderId="11" xfId="0" applyFill="1" applyBorder="1" applyAlignment="1">
      <alignment horizontal="center" vertical="center" readingOrder="1"/>
    </xf>
    <xf numFmtId="0" fontId="0" fillId="2" borderId="0" xfId="0" applyFill="1" applyAlignment="1">
      <alignment horizontal="center" vertical="center" readingOrder="2"/>
    </xf>
    <xf numFmtId="0" fontId="7" fillId="6" borderId="11" xfId="0" applyFont="1" applyFill="1" applyBorder="1" applyAlignment="1">
      <alignment horizontal="center" vertical="center" wrapText="1" readingOrder="2"/>
    </xf>
    <xf numFmtId="0" fontId="0" fillId="2" borderId="0" xfId="0" applyFill="1" applyAlignment="1">
      <alignment horizontal="center" vertical="center"/>
    </xf>
    <xf numFmtId="0" fontId="7" fillId="7" borderId="11" xfId="0" applyFont="1" applyFill="1" applyBorder="1" applyAlignment="1">
      <alignment horizontal="center" vertical="center" wrapText="1" readingOrder="2"/>
    </xf>
    <xf numFmtId="0" fontId="5" fillId="3" borderId="3" xfId="0" applyFont="1" applyFill="1" applyBorder="1" applyAlignment="1">
      <alignment horizontal="center" vertical="center" wrapText="1" readingOrder="2"/>
    </xf>
    <xf numFmtId="0" fontId="5" fillId="3" borderId="4" xfId="0" applyFont="1" applyFill="1" applyBorder="1" applyAlignment="1">
      <alignment horizontal="center" vertical="center" wrapText="1" readingOrder="2"/>
    </xf>
    <xf numFmtId="0" fontId="5" fillId="3" borderId="5" xfId="0" applyFont="1" applyFill="1" applyBorder="1" applyAlignment="1">
      <alignment horizontal="center" vertical="center" wrapText="1" readingOrder="2"/>
    </xf>
    <xf numFmtId="0" fontId="4" fillId="3" borderId="3" xfId="0" applyFont="1" applyFill="1" applyBorder="1" applyAlignment="1">
      <alignment horizontal="center" vertical="center" wrapText="1" readingOrder="2"/>
    </xf>
    <xf numFmtId="0" fontId="4" fillId="3" borderId="4" xfId="0" applyFont="1" applyFill="1" applyBorder="1" applyAlignment="1">
      <alignment horizontal="center" vertical="center" wrapText="1" readingOrder="2"/>
    </xf>
    <xf numFmtId="0" fontId="4" fillId="3" borderId="5" xfId="0" applyFont="1" applyFill="1" applyBorder="1" applyAlignment="1">
      <alignment horizontal="center" vertical="center" wrapText="1" readingOrder="2"/>
    </xf>
    <xf numFmtId="0" fontId="5" fillId="3" borderId="6" xfId="0" applyFont="1" applyFill="1" applyBorder="1" applyAlignment="1">
      <alignment horizontal="center" vertical="center" wrapText="1" readingOrder="2"/>
    </xf>
    <xf numFmtId="0" fontId="5" fillId="3" borderId="10" xfId="0" applyFont="1" applyFill="1" applyBorder="1" applyAlignment="1">
      <alignment horizontal="center" vertical="center" wrapText="1" readingOrder="2"/>
    </xf>
    <xf numFmtId="0" fontId="7" fillId="2" borderId="11" xfId="0" applyFont="1" applyFill="1" applyBorder="1" applyAlignment="1">
      <alignment horizontal="center" vertical="center" wrapText="1" readingOrder="2"/>
    </xf>
    <xf numFmtId="0" fontId="0" fillId="2" borderId="11" xfId="0" applyFill="1" applyBorder="1" applyAlignment="1">
      <alignment horizontal="center" vertical="center" wrapText="1" readingOrder="2"/>
    </xf>
    <xf numFmtId="0" fontId="0" fillId="3" borderId="1" xfId="0" applyFill="1" applyBorder="1" applyAlignment="1">
      <alignment horizontal="center" vertical="center" readingOrder="2"/>
    </xf>
    <xf numFmtId="0" fontId="0" fillId="3" borderId="7" xfId="0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3" fillId="3" borderId="7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 wrapText="1" readingOrder="2"/>
    </xf>
    <xf numFmtId="0" fontId="4" fillId="3" borderId="7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 wrapText="1" readingOrder="2"/>
    </xf>
    <xf numFmtId="0" fontId="4" fillId="3" borderId="8" xfId="0" applyFont="1" applyFill="1" applyBorder="1" applyAlignment="1">
      <alignment horizontal="center" vertical="center" wrapText="1" readingOrder="2"/>
    </xf>
    <xf numFmtId="0" fontId="0" fillId="8" borderId="0" xfId="0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rightToLeft="1" tabSelected="1" workbookViewId="0">
      <selection activeCell="A18" sqref="A18"/>
    </sheetView>
  </sheetViews>
  <sheetFormatPr defaultRowHeight="14.25" x14ac:dyDescent="0.2"/>
  <cols>
    <col min="1" max="1" width="17" customWidth="1"/>
  </cols>
  <sheetData>
    <row r="1" spans="1:20" x14ac:dyDescent="0.2">
      <c r="D1" s="23" t="s">
        <v>16</v>
      </c>
      <c r="E1" s="23"/>
      <c r="F1" s="8"/>
      <c r="G1" s="9"/>
      <c r="H1" s="24" t="s">
        <v>17</v>
      </c>
      <c r="I1" s="24"/>
      <c r="J1" s="10"/>
      <c r="K1" s="11"/>
      <c r="L1" s="23" t="s">
        <v>18</v>
      </c>
      <c r="M1" s="23"/>
      <c r="N1" s="12"/>
      <c r="O1" s="9"/>
      <c r="P1" s="13"/>
      <c r="Q1" s="23" t="s">
        <v>19</v>
      </c>
      <c r="R1" s="23"/>
      <c r="S1" s="14"/>
    </row>
    <row r="3" spans="1:20" ht="18.75" x14ac:dyDescent="0.2">
      <c r="A3" s="1"/>
      <c r="B3" s="25" t="s">
        <v>0</v>
      </c>
      <c r="C3" s="27" t="s">
        <v>1</v>
      </c>
      <c r="D3" s="29" t="s">
        <v>2</v>
      </c>
      <c r="E3" s="29" t="s">
        <v>3</v>
      </c>
      <c r="F3" s="31" t="s">
        <v>4</v>
      </c>
      <c r="G3" s="18" t="s">
        <v>5</v>
      </c>
      <c r="H3" s="19"/>
      <c r="I3" s="19"/>
      <c r="J3" s="19"/>
      <c r="K3" s="20"/>
      <c r="L3" s="15" t="s">
        <v>6</v>
      </c>
      <c r="M3" s="16"/>
      <c r="N3" s="16"/>
      <c r="O3" s="16"/>
      <c r="P3" s="17"/>
      <c r="Q3" s="18" t="s">
        <v>7</v>
      </c>
      <c r="R3" s="19"/>
      <c r="S3" s="20"/>
      <c r="T3" s="21" t="s">
        <v>8</v>
      </c>
    </row>
    <row r="4" spans="1:20" ht="18.75" x14ac:dyDescent="0.2">
      <c r="A4" s="1"/>
      <c r="B4" s="26"/>
      <c r="C4" s="28"/>
      <c r="D4" s="30"/>
      <c r="E4" s="30"/>
      <c r="F4" s="32"/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10</v>
      </c>
      <c r="N4" s="2" t="s">
        <v>11</v>
      </c>
      <c r="O4" s="2" t="s">
        <v>12</v>
      </c>
      <c r="P4" s="2" t="s">
        <v>13</v>
      </c>
      <c r="Q4" s="2" t="s">
        <v>10</v>
      </c>
      <c r="R4" s="2" t="s">
        <v>11</v>
      </c>
      <c r="S4" s="3" t="s">
        <v>13</v>
      </c>
      <c r="T4" s="22"/>
    </row>
    <row r="5" spans="1:20" ht="15.75" x14ac:dyDescent="0.2">
      <c r="A5" s="8" t="str">
        <f>IF(AND(L5&gt;0,S5&gt;0),"مستلم منفذ ")</f>
        <v xml:space="preserve">مستلم منفذ </v>
      </c>
      <c r="B5" s="4"/>
      <c r="C5" s="4"/>
      <c r="D5" s="4"/>
      <c r="E5" s="4"/>
      <c r="F5" s="4" t="s">
        <v>15</v>
      </c>
      <c r="G5" s="4">
        <v>10</v>
      </c>
      <c r="H5" s="5">
        <v>43834</v>
      </c>
      <c r="I5" s="5">
        <v>43843</v>
      </c>
      <c r="J5" s="4">
        <v>10</v>
      </c>
      <c r="K5" s="6">
        <v>1</v>
      </c>
      <c r="L5" s="5" t="s">
        <v>20</v>
      </c>
      <c r="M5" s="5">
        <v>43834</v>
      </c>
      <c r="N5" s="5">
        <v>43843</v>
      </c>
      <c r="O5" s="4">
        <v>10</v>
      </c>
      <c r="P5" s="4">
        <v>1</v>
      </c>
      <c r="Q5" s="5">
        <v>43834</v>
      </c>
      <c r="R5" s="5">
        <v>43843</v>
      </c>
      <c r="S5" s="7">
        <v>1</v>
      </c>
      <c r="T5" s="4">
        <v>145</v>
      </c>
    </row>
    <row r="6" spans="1:20" ht="15.75" x14ac:dyDescent="0.2">
      <c r="A6" s="10" t="str">
        <f>IF(AND(L6&gt;0,S6=0)," منفذ غير مستلم ")</f>
        <v xml:space="preserve"> منفذ غير مستلم </v>
      </c>
      <c r="B6" s="4"/>
      <c r="C6" s="4"/>
      <c r="D6" s="4"/>
      <c r="E6" s="4"/>
      <c r="F6" s="4" t="s">
        <v>15</v>
      </c>
      <c r="G6" s="4">
        <v>10</v>
      </c>
      <c r="H6" s="5">
        <v>43844</v>
      </c>
      <c r="I6" s="5">
        <v>43853</v>
      </c>
      <c r="J6" s="4">
        <v>10</v>
      </c>
      <c r="K6" s="6">
        <v>1</v>
      </c>
      <c r="L6" s="5" t="s">
        <v>21</v>
      </c>
      <c r="M6" s="5">
        <v>43844</v>
      </c>
      <c r="N6" s="5">
        <v>43853</v>
      </c>
      <c r="O6" s="4">
        <v>10</v>
      </c>
      <c r="P6" s="4">
        <v>1</v>
      </c>
      <c r="Q6" s="5">
        <v>43844</v>
      </c>
      <c r="R6" s="5">
        <v>43853</v>
      </c>
      <c r="S6" s="7">
        <v>0</v>
      </c>
      <c r="T6" s="4">
        <v>0</v>
      </c>
    </row>
    <row r="7" spans="1:20" ht="15.75" x14ac:dyDescent="0.2">
      <c r="A7" s="12" t="str">
        <f>IF(AND(L7&gt;0,S7=0)," مستلم غير منفذ ")</f>
        <v xml:space="preserve"> مستلم غير منفذ </v>
      </c>
      <c r="B7" s="4"/>
      <c r="C7" s="4"/>
      <c r="D7" s="4"/>
      <c r="E7" s="4"/>
      <c r="F7" s="4" t="s">
        <v>15</v>
      </c>
      <c r="G7" s="4">
        <v>5</v>
      </c>
      <c r="H7" s="5">
        <v>43854</v>
      </c>
      <c r="I7" s="5">
        <v>43858</v>
      </c>
      <c r="J7" s="4">
        <v>5</v>
      </c>
      <c r="K7" s="6">
        <v>1</v>
      </c>
      <c r="L7" s="5" t="s">
        <v>22</v>
      </c>
      <c r="M7" s="5">
        <v>43854</v>
      </c>
      <c r="N7" s="5">
        <v>43858</v>
      </c>
      <c r="O7" s="4">
        <v>5</v>
      </c>
      <c r="P7" s="4">
        <v>1</v>
      </c>
      <c r="Q7" s="5">
        <v>43854</v>
      </c>
      <c r="R7" s="5">
        <v>43858</v>
      </c>
      <c r="S7" s="7">
        <v>0</v>
      </c>
      <c r="T7" s="4">
        <v>0</v>
      </c>
    </row>
    <row r="8" spans="1:20" ht="15.75" x14ac:dyDescent="0.2">
      <c r="A8" s="14" t="str">
        <f>IF(AND(L8=0,S8=0)," غير مستلم وغير منفذ ")</f>
        <v xml:space="preserve"> غير مستلم وغير منفذ </v>
      </c>
      <c r="B8" s="4"/>
      <c r="C8" s="4"/>
      <c r="D8" s="4"/>
      <c r="E8" s="4"/>
      <c r="F8" s="4" t="s">
        <v>15</v>
      </c>
      <c r="G8" s="4">
        <v>2</v>
      </c>
      <c r="H8" s="5">
        <v>43859</v>
      </c>
      <c r="I8" s="5">
        <v>43860</v>
      </c>
      <c r="J8" s="4">
        <v>2</v>
      </c>
      <c r="K8" s="6">
        <v>1</v>
      </c>
      <c r="L8" s="5">
        <v>0</v>
      </c>
      <c r="M8" s="5">
        <v>43859</v>
      </c>
      <c r="N8" s="5">
        <v>43860</v>
      </c>
      <c r="O8" s="4">
        <v>2</v>
      </c>
      <c r="P8" s="4">
        <v>1</v>
      </c>
      <c r="Q8" s="5">
        <v>43859</v>
      </c>
      <c r="R8" s="5">
        <v>43860</v>
      </c>
      <c r="S8" s="7">
        <v>0</v>
      </c>
      <c r="T8" s="4">
        <v>0</v>
      </c>
    </row>
    <row r="9" spans="1:20" ht="15.75" x14ac:dyDescent="0.2">
      <c r="A9" s="1" t="str">
        <f>IF(AND(L9=0,S9=0)," غير مستلم وغير منفذ ",IF(AND(L7&gt;0,S7=0)," مستلم غير منفذ ",""))</f>
        <v xml:space="preserve"> مستلم غير منفذ </v>
      </c>
      <c r="B9" s="4"/>
      <c r="C9" s="4"/>
      <c r="D9" s="4"/>
      <c r="E9" s="4"/>
      <c r="F9" s="4" t="s">
        <v>15</v>
      </c>
      <c r="G9" s="4">
        <v>2</v>
      </c>
      <c r="H9" s="5">
        <v>43859</v>
      </c>
      <c r="I9" s="5">
        <v>43860</v>
      </c>
      <c r="J9" s="4">
        <v>2</v>
      </c>
      <c r="K9" s="6">
        <v>1</v>
      </c>
      <c r="L9" s="5">
        <v>0</v>
      </c>
      <c r="M9" s="5">
        <v>43859</v>
      </c>
      <c r="N9" s="5">
        <v>43860</v>
      </c>
      <c r="O9" s="4">
        <v>2</v>
      </c>
      <c r="P9" s="4">
        <v>1</v>
      </c>
      <c r="Q9" s="5">
        <v>43859</v>
      </c>
      <c r="R9" s="5">
        <v>43860</v>
      </c>
      <c r="S9" s="7">
        <v>1</v>
      </c>
      <c r="T9" s="4">
        <v>0</v>
      </c>
    </row>
    <row r="12" spans="1:20" x14ac:dyDescent="0.2">
      <c r="B12" t="s">
        <v>23</v>
      </c>
    </row>
    <row r="13" spans="1:20" x14ac:dyDescent="0.2">
      <c r="A13" t="s">
        <v>24</v>
      </c>
    </row>
    <row r="14" spans="1:20" x14ac:dyDescent="0.2">
      <c r="A14" s="33" t="str">
        <f>IF(AND(L5&gt;0,S5&gt;0),"مستلم منفذ ",IF(AND(L5&gt;0,S5=0)," منفذ غير مستلم ",IF(AND(L5=0,S5=0)," غير مستلم وغير منفذ "," مستلم غير منفذ ")))</f>
        <v xml:space="preserve">مستلم منفذ </v>
      </c>
    </row>
    <row r="15" spans="1:20" x14ac:dyDescent="0.2">
      <c r="A15" s="33" t="str">
        <f t="shared" ref="A15:A20" si="0">IF(AND(L6&gt;0,S6&gt;0),"مستلم منفذ ",IF(AND(L6&gt;0,S6=0)," منفذ غير مستلم ",IF(AND(L6=0,S6=0)," غير مستلم وغير منفذ "," مستلم غير منفذ ")))</f>
        <v xml:space="preserve"> منفذ غير مستلم </v>
      </c>
    </row>
    <row r="16" spans="1:20" x14ac:dyDescent="0.2">
      <c r="A16" s="33" t="str">
        <f t="shared" si="0"/>
        <v xml:space="preserve"> منفذ غير مستلم </v>
      </c>
    </row>
    <row r="17" spans="1:1" x14ac:dyDescent="0.2">
      <c r="A17" s="33" t="str">
        <f t="shared" si="0"/>
        <v xml:space="preserve"> غير مستلم وغير منفذ </v>
      </c>
    </row>
    <row r="18" spans="1:1" x14ac:dyDescent="0.2">
      <c r="A18" s="33" t="str">
        <f t="shared" si="0"/>
        <v xml:space="preserve"> مستلم غير منفذ </v>
      </c>
    </row>
  </sheetData>
  <mergeCells count="13">
    <mergeCell ref="B3:B4"/>
    <mergeCell ref="C3:C4"/>
    <mergeCell ref="D3:D4"/>
    <mergeCell ref="E3:E4"/>
    <mergeCell ref="F3:F4"/>
    <mergeCell ref="L3:P3"/>
    <mergeCell ref="Q3:S3"/>
    <mergeCell ref="T3:T4"/>
    <mergeCell ref="D1:E1"/>
    <mergeCell ref="H1:I1"/>
    <mergeCell ref="L1:M1"/>
    <mergeCell ref="Q1:R1"/>
    <mergeCell ref="G3:K3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Windows User</cp:lastModifiedBy>
  <dcterms:created xsi:type="dcterms:W3CDTF">2015-06-05T18:17:20Z</dcterms:created>
  <dcterms:modified xsi:type="dcterms:W3CDTF">2020-06-03T05:15:17Z</dcterms:modified>
</cp:coreProperties>
</file>