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trlProps/ctrlProp1.xml" ContentType="application/vnd.ms-excel.contro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-120" yWindow="-120" windowWidth="15600" windowHeight="11160"/>
  </bookViews>
  <sheets>
    <sheet name="ورقة1" sheetId="1" r:id="rId1"/>
    <sheet name="ورقة2" sheetId="2" r:id="rId2"/>
  </sheets>
  <definedNames>
    <definedName name="_xlnm.Print_Area" localSheetId="1">ورقة2!$C$4:$K$18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T8" i="1"/>
  <c r="AS8"/>
  <c r="K17" i="2" l="1"/>
  <c r="J17"/>
  <c r="I17"/>
  <c r="H17"/>
  <c r="G17"/>
  <c r="F17"/>
  <c r="E17"/>
  <c r="D17"/>
  <c r="K16"/>
  <c r="J16"/>
  <c r="I16"/>
  <c r="H16"/>
  <c r="G16"/>
  <c r="F16"/>
  <c r="E16"/>
  <c r="D16"/>
  <c r="K15"/>
  <c r="J15"/>
  <c r="I15"/>
  <c r="H15"/>
  <c r="G15"/>
  <c r="F15"/>
  <c r="E15"/>
  <c r="D15"/>
  <c r="K14"/>
  <c r="J14"/>
  <c r="I14"/>
  <c r="H14"/>
  <c r="G14"/>
  <c r="F14"/>
  <c r="E14"/>
  <c r="D14"/>
  <c r="K13"/>
  <c r="J13"/>
  <c r="I13"/>
  <c r="H13"/>
  <c r="G13"/>
  <c r="F13"/>
  <c r="E13"/>
  <c r="D13"/>
  <c r="K12"/>
  <c r="J12"/>
  <c r="I12"/>
  <c r="H12"/>
  <c r="G12"/>
  <c r="F12"/>
  <c r="E12"/>
  <c r="D12"/>
  <c r="K11"/>
  <c r="J11"/>
  <c r="I11"/>
  <c r="H11"/>
  <c r="G11"/>
  <c r="F11"/>
  <c r="E11"/>
  <c r="D11"/>
  <c r="K10"/>
  <c r="J10"/>
  <c r="I10"/>
  <c r="H10"/>
  <c r="G10"/>
  <c r="F10"/>
  <c r="E10"/>
  <c r="D10"/>
  <c r="F9"/>
  <c r="G9"/>
  <c r="H9"/>
  <c r="I9"/>
  <c r="J9"/>
  <c r="K9"/>
  <c r="E9"/>
  <c r="E8"/>
  <c r="F8"/>
  <c r="G8"/>
  <c r="H8"/>
  <c r="I8"/>
  <c r="J8"/>
  <c r="K8"/>
  <c r="D9"/>
  <c r="D8"/>
  <c r="D6"/>
  <c r="M9" l="1"/>
  <c r="N9" s="1"/>
  <c r="M17"/>
  <c r="N17" s="1"/>
  <c r="M11"/>
  <c r="N11" s="1"/>
  <c r="M13"/>
  <c r="N13" s="1"/>
  <c r="M15"/>
  <c r="N15" s="1"/>
  <c r="N18" l="1"/>
  <c r="K6" s="1"/>
</calcChain>
</file>

<file path=xl/sharedStrings.xml><?xml version="1.0" encoding="utf-8"?>
<sst xmlns="http://schemas.openxmlformats.org/spreadsheetml/2006/main" count="108" uniqueCount="40">
  <si>
    <t>إدارة أبوقرقاص التعليمية</t>
  </si>
  <si>
    <t>مدرسة صلاح الدين للتعليم الأساسى</t>
  </si>
  <si>
    <t>2021/2020</t>
  </si>
  <si>
    <t>م</t>
  </si>
  <si>
    <t>أسم المعلم</t>
  </si>
  <si>
    <t>النصاب</t>
  </si>
  <si>
    <t>المادة</t>
  </si>
  <si>
    <t>الأحد</t>
  </si>
  <si>
    <t>الثلاثاء</t>
  </si>
  <si>
    <t>الأربعاء</t>
  </si>
  <si>
    <t>الخميس</t>
  </si>
  <si>
    <t>الفصل</t>
  </si>
  <si>
    <t>لغة عربية</t>
  </si>
  <si>
    <t>رياضيات</t>
  </si>
  <si>
    <t>2/1</t>
  </si>
  <si>
    <t>1/1</t>
  </si>
  <si>
    <t>حسن محمود</t>
  </si>
  <si>
    <t>3/1</t>
  </si>
  <si>
    <t>مصطفى على</t>
  </si>
  <si>
    <t xml:space="preserve">                  جدول حصص معلم للعام الدراسى</t>
  </si>
  <si>
    <t>الأستاذ /</t>
  </si>
  <si>
    <t>عدد الحصص</t>
  </si>
  <si>
    <t>اليوم</t>
  </si>
  <si>
    <t>التوقيع بالاستلام</t>
  </si>
  <si>
    <t>مسئول الجدول</t>
  </si>
  <si>
    <t>مدير المدرسة</t>
  </si>
  <si>
    <t>الاثنين</t>
  </si>
  <si>
    <t>دين اسلامى</t>
  </si>
  <si>
    <t>2</t>
  </si>
  <si>
    <t>1</t>
  </si>
  <si>
    <t>3</t>
  </si>
  <si>
    <t>4</t>
  </si>
  <si>
    <t>5</t>
  </si>
  <si>
    <t>6</t>
  </si>
  <si>
    <t>7</t>
  </si>
  <si>
    <t>8</t>
  </si>
  <si>
    <t>4/1</t>
  </si>
  <si>
    <t>5/1</t>
  </si>
  <si>
    <t>6/1</t>
  </si>
  <si>
    <t>محمد فتحى عبدالحليم عبد الله</t>
  </si>
</sst>
</file>

<file path=xl/styles.xml><?xml version="1.0" encoding="utf-8"?>
<styleSheet xmlns="http://schemas.openxmlformats.org/spreadsheetml/2006/main">
  <fonts count="15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8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sz val="18"/>
      <color theme="1"/>
      <name val="Arial"/>
      <family val="2"/>
      <scheme val="minor"/>
    </font>
    <font>
      <b/>
      <sz val="18"/>
      <color theme="1"/>
      <name val="PT Bold Heading"/>
      <charset val="178"/>
    </font>
    <font>
      <b/>
      <sz val="18"/>
      <color theme="1"/>
      <name val="Calibri"/>
      <family val="2"/>
    </font>
    <font>
      <b/>
      <sz val="10"/>
      <color theme="1"/>
      <name val="Arial"/>
      <family val="2"/>
      <scheme val="minor"/>
    </font>
    <font>
      <sz val="22"/>
      <color theme="1"/>
      <name val="Arial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rgb="FF99FF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rgb="FF99FFCC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auto="1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auto="1"/>
      </left>
      <right style="thick">
        <color indexed="64"/>
      </right>
      <top style="medium">
        <color indexed="64"/>
      </top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 style="thick">
        <color auto="1"/>
      </left>
      <right style="thick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9" fillId="3" borderId="0" xfId="0" applyFont="1" applyFill="1" applyBorder="1" applyAlignment="1">
      <alignment shrinkToFit="1" readingOrder="2"/>
    </xf>
    <xf numFmtId="0" fontId="9" fillId="3" borderId="0" xfId="0" applyFont="1" applyFill="1" applyAlignment="1">
      <alignment shrinkToFit="1" readingOrder="2"/>
    </xf>
    <xf numFmtId="49" fontId="9" fillId="3" borderId="0" xfId="0" applyNumberFormat="1" applyFont="1" applyFill="1" applyAlignment="1">
      <alignment shrinkToFit="1" readingOrder="2"/>
    </xf>
    <xf numFmtId="49" fontId="9" fillId="0" borderId="0" xfId="0" applyNumberFormat="1" applyFont="1" applyAlignment="1">
      <alignment shrinkToFit="1" readingOrder="2"/>
    </xf>
    <xf numFmtId="0" fontId="9" fillId="0" borderId="0" xfId="0" applyFont="1" applyAlignment="1">
      <alignment shrinkToFit="1" readingOrder="2"/>
    </xf>
    <xf numFmtId="49" fontId="10" fillId="3" borderId="0" xfId="0" applyNumberFormat="1" applyFont="1" applyFill="1" applyAlignment="1">
      <alignment shrinkToFit="1" readingOrder="2"/>
    </xf>
    <xf numFmtId="0" fontId="9" fillId="3" borderId="16" xfId="0" applyFont="1" applyFill="1" applyBorder="1" applyAlignment="1">
      <alignment shrinkToFit="1" readingOrder="2"/>
    </xf>
    <xf numFmtId="49" fontId="5" fillId="3" borderId="3" xfId="0" applyNumberFormat="1" applyFont="1" applyFill="1" applyBorder="1" applyAlignment="1">
      <alignment horizontal="center" vertical="center" shrinkToFit="1" readingOrder="2"/>
    </xf>
    <xf numFmtId="49" fontId="5" fillId="3" borderId="1" xfId="0" applyNumberFormat="1" applyFont="1" applyFill="1" applyBorder="1" applyAlignment="1">
      <alignment horizontal="center" vertical="center" shrinkToFit="1" readingOrder="2"/>
    </xf>
    <xf numFmtId="0" fontId="12" fillId="3" borderId="17" xfId="0" applyFont="1" applyFill="1" applyBorder="1" applyAlignment="1">
      <alignment horizontal="center" vertical="center" shrinkToFit="1" readingOrder="2"/>
    </xf>
    <xf numFmtId="0" fontId="5" fillId="3" borderId="3" xfId="0" applyFont="1" applyFill="1" applyBorder="1" applyAlignment="1" applyProtection="1">
      <alignment horizontal="center" vertical="center" shrinkToFit="1" readingOrder="2"/>
      <protection locked="0"/>
    </xf>
    <xf numFmtId="0" fontId="9" fillId="3" borderId="3" xfId="0" applyFont="1" applyFill="1" applyBorder="1" applyAlignment="1" applyProtection="1">
      <alignment horizontal="center" vertical="center" shrinkToFit="1" readingOrder="2"/>
      <protection locked="0"/>
    </xf>
    <xf numFmtId="0" fontId="5" fillId="3" borderId="1" xfId="0" applyFont="1" applyFill="1" applyBorder="1" applyAlignment="1">
      <alignment horizontal="center" vertical="center" shrinkToFit="1" readingOrder="2"/>
    </xf>
    <xf numFmtId="0" fontId="9" fillId="5" borderId="15" xfId="0" applyFont="1" applyFill="1" applyBorder="1" applyAlignment="1" applyProtection="1">
      <alignment horizontal="center" vertical="center" shrinkToFit="1" readingOrder="2"/>
      <protection hidden="1"/>
    </xf>
    <xf numFmtId="0" fontId="9" fillId="5" borderId="12" xfId="0" applyFont="1" applyFill="1" applyBorder="1" applyAlignment="1" applyProtection="1">
      <alignment horizontal="center" vertical="center" shrinkToFit="1" readingOrder="2"/>
      <protection hidden="1"/>
    </xf>
    <xf numFmtId="0" fontId="9" fillId="5" borderId="8" xfId="0" applyFont="1" applyFill="1" applyBorder="1" applyAlignment="1" applyProtection="1">
      <alignment horizontal="center" vertical="center" shrinkToFit="1" readingOrder="2"/>
      <protection hidden="1"/>
    </xf>
    <xf numFmtId="0" fontId="12" fillId="3" borderId="15" xfId="0" applyFont="1" applyFill="1" applyBorder="1" applyAlignment="1">
      <alignment horizontal="center" vertical="center" shrinkToFit="1" readingOrder="2"/>
    </xf>
    <xf numFmtId="49" fontId="13" fillId="3" borderId="1" xfId="0" applyNumberFormat="1" applyFont="1" applyFill="1" applyBorder="1" applyAlignment="1">
      <alignment horizontal="center" vertical="center" shrinkToFit="1" readingOrder="2"/>
    </xf>
    <xf numFmtId="0" fontId="9" fillId="3" borderId="15" xfId="0" applyFont="1" applyFill="1" applyBorder="1" applyAlignment="1" applyProtection="1">
      <alignment horizontal="center" vertical="center" shrinkToFit="1" readingOrder="2"/>
      <protection hidden="1"/>
    </xf>
    <xf numFmtId="0" fontId="9" fillId="3" borderId="12" xfId="0" applyFont="1" applyFill="1" applyBorder="1" applyAlignment="1" applyProtection="1">
      <alignment horizontal="center" vertical="center" shrinkToFit="1" readingOrder="2"/>
      <protection hidden="1"/>
    </xf>
    <xf numFmtId="0" fontId="9" fillId="3" borderId="8" xfId="0" applyFont="1" applyFill="1" applyBorder="1" applyAlignment="1" applyProtection="1">
      <alignment horizontal="center" vertical="center" shrinkToFit="1" readingOrder="2"/>
      <protection hidden="1"/>
    </xf>
    <xf numFmtId="49" fontId="9" fillId="0" borderId="1" xfId="0" applyNumberFormat="1" applyFont="1" applyBorder="1" applyAlignment="1">
      <alignment shrinkToFit="1" readingOrder="2"/>
    </xf>
    <xf numFmtId="49" fontId="0" fillId="0" borderId="1" xfId="0" applyNumberFormat="1" applyFont="1" applyBorder="1" applyAlignment="1">
      <alignment shrinkToFit="1" readingOrder="2"/>
    </xf>
    <xf numFmtId="49" fontId="9" fillId="3" borderId="1" xfId="0" applyNumberFormat="1" applyFont="1" applyFill="1" applyBorder="1" applyAlignment="1">
      <alignment horizontal="center" vertical="center" shrinkToFit="1" readingOrder="2"/>
    </xf>
    <xf numFmtId="49" fontId="9" fillId="3" borderId="1" xfId="0" applyNumberFormat="1" applyFont="1" applyFill="1" applyBorder="1" applyAlignment="1" applyProtection="1">
      <alignment horizontal="center" vertical="center" shrinkToFit="1" readingOrder="2"/>
      <protection locked="0"/>
    </xf>
    <xf numFmtId="0" fontId="9" fillId="2" borderId="0" xfId="0" applyFont="1" applyFill="1" applyAlignment="1">
      <alignment horizontal="center" shrinkToFit="1" readingOrder="2"/>
    </xf>
    <xf numFmtId="49" fontId="9" fillId="2" borderId="0" xfId="0" applyNumberFormat="1" applyFont="1" applyFill="1" applyAlignment="1">
      <alignment horizontal="center" shrinkToFit="1" readingOrder="2"/>
    </xf>
    <xf numFmtId="49" fontId="9" fillId="0" borderId="1" xfId="0" applyNumberFormat="1" applyFont="1" applyBorder="1" applyAlignment="1">
      <alignment horizontal="center" vertical="center" shrinkToFit="1" readingOrder="2"/>
    </xf>
    <xf numFmtId="0" fontId="14" fillId="0" borderId="0" xfId="0" applyFont="1" applyAlignment="1">
      <alignment horizontal="center" vertical="center" shrinkToFit="1" readingOrder="2"/>
    </xf>
    <xf numFmtId="0" fontId="7" fillId="0" borderId="0" xfId="0" applyFont="1" applyAlignment="1">
      <alignment horizontal="center" vertical="center" shrinkToFit="1" readingOrder="2"/>
    </xf>
    <xf numFmtId="16" fontId="9" fillId="0" borderId="0" xfId="0" applyNumberFormat="1" applyFont="1" applyAlignment="1">
      <alignment shrinkToFit="1" readingOrder="2"/>
    </xf>
    <xf numFmtId="0" fontId="5" fillId="3" borderId="13" xfId="0" applyFont="1" applyFill="1" applyBorder="1" applyAlignment="1">
      <alignment horizontal="center" vertical="center" shrinkToFit="1" readingOrder="2"/>
    </xf>
    <xf numFmtId="0" fontId="5" fillId="3" borderId="14" xfId="0" applyFont="1" applyFill="1" applyBorder="1" applyAlignment="1">
      <alignment horizontal="center" vertical="center" shrinkToFit="1" readingOrder="2"/>
    </xf>
    <xf numFmtId="0" fontId="5" fillId="3" borderId="10" xfId="0" applyFont="1" applyFill="1" applyBorder="1" applyAlignment="1">
      <alignment horizontal="center" vertical="center" shrinkToFit="1" readingOrder="2"/>
    </xf>
    <xf numFmtId="0" fontId="5" fillId="3" borderId="11" xfId="0" applyFont="1" applyFill="1" applyBorder="1" applyAlignment="1">
      <alignment horizontal="center" vertical="center" shrinkToFit="1" readingOrder="2"/>
    </xf>
    <xf numFmtId="0" fontId="5" fillId="3" borderId="4" xfId="0" applyFont="1" applyFill="1" applyBorder="1" applyAlignment="1">
      <alignment horizontal="center" vertical="center" textRotation="90" shrinkToFit="1" readingOrder="2"/>
    </xf>
    <xf numFmtId="0" fontId="5" fillId="3" borderId="5" xfId="0" applyFont="1" applyFill="1" applyBorder="1" applyAlignment="1">
      <alignment horizontal="center" vertical="center" textRotation="90" shrinkToFit="1" readingOrder="2"/>
    </xf>
    <xf numFmtId="0" fontId="5" fillId="3" borderId="6" xfId="0" applyFont="1" applyFill="1" applyBorder="1" applyAlignment="1">
      <alignment horizontal="center" vertical="center" textRotation="135" shrinkToFit="1" readingOrder="2"/>
    </xf>
    <xf numFmtId="0" fontId="5" fillId="3" borderId="7" xfId="0" applyFont="1" applyFill="1" applyBorder="1" applyAlignment="1">
      <alignment horizontal="center" vertical="center" textRotation="135" shrinkToFit="1" readingOrder="2"/>
    </xf>
    <xf numFmtId="49" fontId="11" fillId="3" borderId="2" xfId="0" applyNumberFormat="1" applyFont="1" applyFill="1" applyBorder="1" applyAlignment="1">
      <alignment horizontal="center" vertical="center" shrinkToFit="1" readingOrder="2"/>
    </xf>
    <xf numFmtId="49" fontId="11" fillId="3" borderId="3" xfId="0" applyNumberFormat="1" applyFont="1" applyFill="1" applyBorder="1" applyAlignment="1">
      <alignment horizontal="center" vertical="center" shrinkToFit="1" readingOrder="2"/>
    </xf>
    <xf numFmtId="0" fontId="5" fillId="3" borderId="0" xfId="0" applyFont="1" applyFill="1" applyAlignment="1">
      <alignment horizontal="center" vertical="center" shrinkToFit="1" readingOrder="2"/>
    </xf>
    <xf numFmtId="0" fontId="5" fillId="3" borderId="0" xfId="0" applyFont="1" applyFill="1" applyAlignment="1">
      <alignment horizontal="right" vertical="center" shrinkToFit="1" readingOrder="2"/>
    </xf>
    <xf numFmtId="0" fontId="0" fillId="0" borderId="0" xfId="0" applyAlignment="1">
      <alignment readingOrder="2"/>
    </xf>
    <xf numFmtId="0" fontId="2" fillId="0" borderId="0" xfId="0" applyFont="1" applyAlignment="1">
      <alignment horizontal="center" vertical="center" shrinkToFit="1" readingOrder="2"/>
    </xf>
    <xf numFmtId="0" fontId="1" fillId="0" borderId="0" xfId="0" applyFont="1" applyAlignment="1">
      <alignment readingOrder="2"/>
    </xf>
    <xf numFmtId="0" fontId="3" fillId="5" borderId="0" xfId="0" applyFont="1" applyFill="1" applyAlignment="1">
      <alignment horizontal="center" vertical="center" readingOrder="2"/>
    </xf>
    <xf numFmtId="0" fontId="2" fillId="0" borderId="0" xfId="0" applyFont="1" applyAlignment="1">
      <alignment horizontal="center" readingOrder="2"/>
    </xf>
    <xf numFmtId="0" fontId="2" fillId="0" borderId="0" xfId="0" applyFont="1" applyAlignment="1">
      <alignment horizontal="right" readingOrder="2"/>
    </xf>
    <xf numFmtId="0" fontId="2" fillId="0" borderId="0" xfId="0" applyFont="1" applyAlignment="1">
      <alignment horizontal="center" vertical="center" readingOrder="2"/>
    </xf>
    <xf numFmtId="0" fontId="2" fillId="0" borderId="16" xfId="0" applyFont="1" applyBorder="1" applyAlignment="1">
      <alignment horizontal="center" vertical="center" readingOrder="2"/>
    </xf>
    <xf numFmtId="0" fontId="6" fillId="0" borderId="0" xfId="0" applyFont="1" applyAlignment="1" applyProtection="1">
      <alignment horizontal="center" vertical="center" readingOrder="2"/>
      <protection hidden="1"/>
    </xf>
    <xf numFmtId="0" fontId="6" fillId="0" borderId="9" xfId="0" applyFont="1" applyBorder="1" applyAlignment="1">
      <alignment horizontal="right" vertical="center" readingOrder="2"/>
    </xf>
    <xf numFmtId="0" fontId="6" fillId="0" borderId="0" xfId="0" applyFont="1" applyAlignment="1" applyProtection="1">
      <alignment horizontal="center" vertical="center" readingOrder="2"/>
      <protection hidden="1"/>
    </xf>
    <xf numFmtId="0" fontId="5" fillId="0" borderId="9" xfId="0" applyFont="1" applyBorder="1" applyAlignment="1">
      <alignment horizontal="center" vertical="top" readingOrder="2"/>
    </xf>
    <xf numFmtId="0" fontId="6" fillId="0" borderId="1" xfId="0" applyFont="1" applyBorder="1" applyAlignment="1">
      <alignment horizontal="center" vertical="center" readingOrder="2"/>
    </xf>
    <xf numFmtId="0" fontId="7" fillId="4" borderId="1" xfId="0" applyFont="1" applyFill="1" applyBorder="1" applyAlignment="1">
      <alignment horizontal="center" vertical="center" readingOrder="2"/>
    </xf>
    <xf numFmtId="0" fontId="6" fillId="0" borderId="6" xfId="0" applyFont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6" fillId="0" borderId="7" xfId="0" applyFont="1" applyBorder="1" applyAlignment="1">
      <alignment horizontal="center" vertical="center" readingOrder="2"/>
    </xf>
    <xf numFmtId="0" fontId="4" fillId="0" borderId="18" xfId="0" applyFont="1" applyBorder="1" applyAlignment="1">
      <alignment horizontal="center" readingOrder="2"/>
    </xf>
    <xf numFmtId="0" fontId="4" fillId="0" borderId="0" xfId="0" applyFont="1" applyAlignment="1">
      <alignment readingOrder="2"/>
    </xf>
    <xf numFmtId="0" fontId="1" fillId="0" borderId="0" xfId="0" applyFont="1" applyAlignment="1">
      <alignment horizontal="center" readingOrder="2"/>
    </xf>
    <xf numFmtId="0" fontId="1" fillId="0" borderId="0" xfId="0" applyFont="1" applyAlignment="1">
      <alignment horizontal="left" vertical="center" readingOrder="2"/>
    </xf>
    <xf numFmtId="0" fontId="6" fillId="3" borderId="3" xfId="0" applyFont="1" applyFill="1" applyBorder="1" applyAlignment="1" applyProtection="1">
      <alignment horizontal="center" vertical="center" shrinkToFit="1" readingOrder="2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22" fmlaLink="$A$5" max="100" min="1" page="10"/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U1019"/>
  <sheetViews>
    <sheetView showZeros="0" rightToLeft="1" tabSelected="1" topLeftCell="A3" workbookViewId="0">
      <selection activeCell="F20" sqref="F20"/>
    </sheetView>
  </sheetViews>
  <sheetFormatPr defaultRowHeight="27"/>
  <cols>
    <col min="1" max="1" width="9" style="5"/>
    <col min="2" max="2" width="20.5" style="5" bestFit="1" customWidth="1"/>
    <col min="3" max="3" width="5.75" style="5" customWidth="1"/>
    <col min="4" max="4" width="9" style="5"/>
    <col min="5" max="6" width="9" style="4"/>
    <col min="7" max="7" width="10.25" style="4" bestFit="1" customWidth="1"/>
    <col min="8" max="22" width="9" style="4"/>
    <col min="23" max="23" width="11.25" style="4" bestFit="1" customWidth="1"/>
    <col min="24" max="24" width="9" style="4"/>
    <col min="25" max="25" width="12.75" style="4" bestFit="1" customWidth="1"/>
    <col min="26" max="26" width="8.25" style="4" customWidth="1"/>
    <col min="27" max="44" width="9" style="4"/>
    <col min="45" max="45" width="9" style="29"/>
    <col min="46" max="16384" width="9" style="5"/>
  </cols>
  <sheetData>
    <row r="1" spans="1:47">
      <c r="A1" s="1"/>
      <c r="B1" s="2"/>
      <c r="C1" s="42" t="s">
        <v>0</v>
      </c>
      <c r="D1" s="42"/>
      <c r="E1" s="42"/>
      <c r="F1" s="3"/>
      <c r="G1" s="3"/>
      <c r="H1" s="3"/>
      <c r="I1" s="3"/>
      <c r="J1" s="3"/>
      <c r="K1" s="3"/>
      <c r="L1" s="3"/>
      <c r="N1" s="3"/>
      <c r="O1" s="3"/>
      <c r="P1" s="3"/>
      <c r="Q1" s="3"/>
      <c r="R1" s="3"/>
      <c r="S1" s="3"/>
      <c r="T1" s="3"/>
    </row>
    <row r="2" spans="1:47">
      <c r="A2" s="1"/>
      <c r="B2" s="2"/>
      <c r="C2" s="43" t="s">
        <v>1</v>
      </c>
      <c r="D2" s="43"/>
      <c r="E2" s="43"/>
      <c r="F2" s="3"/>
      <c r="G2" s="3"/>
      <c r="H2" s="3"/>
      <c r="I2" s="3"/>
      <c r="J2" s="3"/>
      <c r="K2" s="3"/>
      <c r="L2" s="3"/>
      <c r="M2" s="6"/>
      <c r="N2" s="3"/>
      <c r="O2" s="3"/>
      <c r="P2" s="3"/>
      <c r="Q2" s="3"/>
      <c r="R2" s="3"/>
      <c r="S2" s="3"/>
      <c r="T2" s="3"/>
    </row>
    <row r="3" spans="1:47">
      <c r="A3" s="1"/>
      <c r="B3" s="2"/>
      <c r="C3" s="2"/>
      <c r="D3" s="2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</row>
    <row r="4" spans="1:47">
      <c r="A4" s="1"/>
      <c r="B4" s="2"/>
      <c r="C4" s="2"/>
      <c r="D4" s="2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</row>
    <row r="5" spans="1:47" ht="27.75" thickBot="1">
      <c r="A5" s="7"/>
      <c r="B5" s="2"/>
      <c r="C5" s="2"/>
      <c r="D5" s="2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</row>
    <row r="6" spans="1:47" ht="38.25" thickBot="1">
      <c r="A6" s="32" t="s">
        <v>3</v>
      </c>
      <c r="B6" s="34" t="s">
        <v>4</v>
      </c>
      <c r="C6" s="36" t="s">
        <v>5</v>
      </c>
      <c r="D6" s="38" t="s">
        <v>6</v>
      </c>
      <c r="E6" s="40" t="s">
        <v>7</v>
      </c>
      <c r="F6" s="40"/>
      <c r="G6" s="40"/>
      <c r="H6" s="40"/>
      <c r="I6" s="40"/>
      <c r="J6" s="40"/>
      <c r="K6" s="40"/>
      <c r="L6" s="41"/>
      <c r="M6" s="40" t="s">
        <v>26</v>
      </c>
      <c r="N6" s="40"/>
      <c r="O6" s="40"/>
      <c r="P6" s="40"/>
      <c r="Q6" s="40"/>
      <c r="R6" s="40"/>
      <c r="S6" s="40"/>
      <c r="T6" s="41"/>
      <c r="U6" s="40" t="s">
        <v>8</v>
      </c>
      <c r="V6" s="40"/>
      <c r="W6" s="40"/>
      <c r="X6" s="40"/>
      <c r="Y6" s="40"/>
      <c r="Z6" s="40"/>
      <c r="AA6" s="40"/>
      <c r="AB6" s="41"/>
      <c r="AC6" s="40" t="s">
        <v>9</v>
      </c>
      <c r="AD6" s="40"/>
      <c r="AE6" s="40"/>
      <c r="AF6" s="40"/>
      <c r="AG6" s="40"/>
      <c r="AH6" s="40"/>
      <c r="AI6" s="40"/>
      <c r="AJ6" s="41"/>
      <c r="AK6" s="40" t="s">
        <v>10</v>
      </c>
      <c r="AL6" s="40"/>
      <c r="AM6" s="40"/>
      <c r="AN6" s="40"/>
      <c r="AO6" s="40"/>
      <c r="AP6" s="40"/>
      <c r="AQ6" s="40"/>
      <c r="AR6" s="41"/>
    </row>
    <row r="7" spans="1:47" ht="27.75" thickBot="1">
      <c r="A7" s="33"/>
      <c r="B7" s="35"/>
      <c r="C7" s="37"/>
      <c r="D7" s="39"/>
      <c r="E7" s="8">
        <v>1</v>
      </c>
      <c r="F7" s="9">
        <v>2</v>
      </c>
      <c r="G7" s="9">
        <v>3</v>
      </c>
      <c r="H7" s="9">
        <v>4</v>
      </c>
      <c r="I7" s="9">
        <v>5</v>
      </c>
      <c r="J7" s="9">
        <v>6</v>
      </c>
      <c r="K7" s="9">
        <v>7</v>
      </c>
      <c r="L7" s="9">
        <v>8</v>
      </c>
      <c r="M7" s="8">
        <v>1</v>
      </c>
      <c r="N7" s="9">
        <v>2</v>
      </c>
      <c r="O7" s="9">
        <v>3</v>
      </c>
      <c r="P7" s="9">
        <v>4</v>
      </c>
      <c r="Q7" s="9">
        <v>5</v>
      </c>
      <c r="R7" s="9">
        <v>6</v>
      </c>
      <c r="S7" s="9">
        <v>7</v>
      </c>
      <c r="T7" s="9">
        <v>8</v>
      </c>
      <c r="U7" s="9" t="s">
        <v>29</v>
      </c>
      <c r="V7" s="9" t="s">
        <v>28</v>
      </c>
      <c r="W7" s="9" t="s">
        <v>30</v>
      </c>
      <c r="X7" s="9" t="s">
        <v>31</v>
      </c>
      <c r="Y7" s="9" t="s">
        <v>32</v>
      </c>
      <c r="Z7" s="9" t="s">
        <v>33</v>
      </c>
      <c r="AA7" s="9" t="s">
        <v>34</v>
      </c>
      <c r="AB7" s="9" t="s">
        <v>35</v>
      </c>
      <c r="AC7" s="9" t="s">
        <v>29</v>
      </c>
      <c r="AD7" s="9" t="s">
        <v>28</v>
      </c>
      <c r="AE7" s="9" t="s">
        <v>30</v>
      </c>
      <c r="AF7" s="9" t="s">
        <v>31</v>
      </c>
      <c r="AG7" s="9" t="s">
        <v>32</v>
      </c>
      <c r="AH7" s="9" t="s">
        <v>33</v>
      </c>
      <c r="AI7" s="9" t="s">
        <v>34</v>
      </c>
      <c r="AJ7" s="9" t="s">
        <v>35</v>
      </c>
      <c r="AK7" s="9" t="s">
        <v>29</v>
      </c>
      <c r="AL7" s="9" t="s">
        <v>28</v>
      </c>
      <c r="AM7" s="9" t="s">
        <v>30</v>
      </c>
      <c r="AN7" s="9" t="s">
        <v>31</v>
      </c>
      <c r="AO7" s="9" t="s">
        <v>32</v>
      </c>
      <c r="AP7" s="9" t="s">
        <v>33</v>
      </c>
      <c r="AQ7" s="9" t="s">
        <v>34</v>
      </c>
      <c r="AR7" s="9" t="s">
        <v>35</v>
      </c>
    </row>
    <row r="8" spans="1:47" ht="28.5" thickBot="1">
      <c r="A8" s="10">
        <v>1</v>
      </c>
      <c r="B8" s="65" t="s">
        <v>39</v>
      </c>
      <c r="C8" s="12">
        <v>18</v>
      </c>
      <c r="D8" s="13" t="s">
        <v>11</v>
      </c>
      <c r="E8" s="9" t="s">
        <v>15</v>
      </c>
      <c r="F8" s="9" t="s">
        <v>15</v>
      </c>
      <c r="G8" s="9"/>
      <c r="H8" s="9" t="s">
        <v>15</v>
      </c>
      <c r="I8" s="9"/>
      <c r="J8" s="9"/>
      <c r="K8" s="9"/>
      <c r="L8" s="9"/>
      <c r="M8" s="9" t="s">
        <v>14</v>
      </c>
      <c r="N8" s="9" t="s">
        <v>14</v>
      </c>
      <c r="O8" s="9"/>
      <c r="P8" s="9"/>
      <c r="Q8" s="9"/>
      <c r="R8" s="9" t="s">
        <v>14</v>
      </c>
      <c r="S8" s="9"/>
      <c r="T8" s="9"/>
      <c r="U8" s="9"/>
      <c r="V8" s="9" t="s">
        <v>17</v>
      </c>
      <c r="W8" s="9" t="s">
        <v>17</v>
      </c>
      <c r="X8" s="9"/>
      <c r="Y8" s="9" t="s">
        <v>17</v>
      </c>
      <c r="Z8" s="9" t="s">
        <v>36</v>
      </c>
      <c r="AA8" s="9" t="s">
        <v>36</v>
      </c>
      <c r="AB8" s="9" t="s">
        <v>36</v>
      </c>
      <c r="AC8" s="9"/>
      <c r="AD8" s="9"/>
      <c r="AE8" s="9" t="s">
        <v>37</v>
      </c>
      <c r="AF8" s="9" t="s">
        <v>37</v>
      </c>
      <c r="AG8" s="9" t="s">
        <v>37</v>
      </c>
      <c r="AH8" s="9"/>
      <c r="AI8" s="9"/>
      <c r="AJ8" s="9"/>
      <c r="AK8" s="9" t="s">
        <v>38</v>
      </c>
      <c r="AL8" s="9" t="s">
        <v>38</v>
      </c>
      <c r="AM8" s="9" t="s">
        <v>38</v>
      </c>
      <c r="AN8" s="9"/>
      <c r="AO8" s="9"/>
      <c r="AP8" s="9"/>
      <c r="AQ8" s="9"/>
      <c r="AR8" s="9"/>
      <c r="AS8" s="30">
        <f>COUNTBLANK(E8:AR8)</f>
        <v>22</v>
      </c>
      <c r="AT8" s="30">
        <f>40-AS8</f>
        <v>18</v>
      </c>
      <c r="AU8" s="5" t="s">
        <v>12</v>
      </c>
    </row>
    <row r="9" spans="1:47" ht="27.75" thickBot="1">
      <c r="A9" s="14">
        <v>0</v>
      </c>
      <c r="B9" s="15"/>
      <c r="C9" s="16">
        <v>0</v>
      </c>
      <c r="D9" s="13" t="s">
        <v>6</v>
      </c>
      <c r="E9" s="9" t="s">
        <v>12</v>
      </c>
      <c r="F9" s="9" t="s">
        <v>12</v>
      </c>
      <c r="G9" s="9"/>
      <c r="H9" s="9" t="s">
        <v>27</v>
      </c>
      <c r="I9" s="9"/>
      <c r="J9" s="9"/>
      <c r="K9" s="9"/>
      <c r="L9" s="9"/>
      <c r="M9" s="9" t="s">
        <v>12</v>
      </c>
      <c r="N9" s="9" t="s">
        <v>12</v>
      </c>
      <c r="O9" s="9"/>
      <c r="P9" s="9"/>
      <c r="Q9" s="9"/>
      <c r="R9" s="9" t="s">
        <v>27</v>
      </c>
      <c r="S9" s="9"/>
      <c r="T9" s="9"/>
      <c r="U9" s="9"/>
      <c r="V9" s="9" t="s">
        <v>12</v>
      </c>
      <c r="W9" s="9" t="s">
        <v>12</v>
      </c>
      <c r="X9" s="9"/>
      <c r="Y9" s="9" t="s">
        <v>27</v>
      </c>
      <c r="Z9" s="9" t="s">
        <v>12</v>
      </c>
      <c r="AA9" s="9" t="s">
        <v>12</v>
      </c>
      <c r="AB9" s="9" t="s">
        <v>27</v>
      </c>
      <c r="AC9" s="9"/>
      <c r="AD9" s="9"/>
      <c r="AE9" s="9" t="s">
        <v>12</v>
      </c>
      <c r="AF9" s="9" t="s">
        <v>12</v>
      </c>
      <c r="AG9" s="9" t="s">
        <v>27</v>
      </c>
      <c r="AH9" s="9"/>
      <c r="AI9" s="9"/>
      <c r="AJ9" s="9"/>
      <c r="AK9" s="9" t="s">
        <v>12</v>
      </c>
      <c r="AL9" s="9" t="s">
        <v>12</v>
      </c>
      <c r="AM9" s="9" t="s">
        <v>27</v>
      </c>
      <c r="AN9" s="9"/>
      <c r="AO9" s="9"/>
      <c r="AP9" s="9"/>
      <c r="AQ9" s="9"/>
      <c r="AR9" s="9"/>
      <c r="AU9" s="5" t="s">
        <v>12</v>
      </c>
    </row>
    <row r="10" spans="1:47" ht="27.75" thickBot="1">
      <c r="A10" s="17">
        <v>2</v>
      </c>
      <c r="B10" s="11" t="s">
        <v>16</v>
      </c>
      <c r="C10" s="12">
        <v>18</v>
      </c>
      <c r="D10" s="13" t="s">
        <v>11</v>
      </c>
      <c r="E10" s="9" t="s">
        <v>14</v>
      </c>
      <c r="F10" s="9" t="s">
        <v>14</v>
      </c>
      <c r="G10" s="9" t="s">
        <v>14</v>
      </c>
      <c r="H10" s="9"/>
      <c r="I10" s="9" t="s">
        <v>17</v>
      </c>
      <c r="J10" s="9" t="s">
        <v>17</v>
      </c>
      <c r="K10" s="9" t="s">
        <v>17</v>
      </c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</row>
    <row r="11" spans="1:47" ht="27.75" thickBot="1">
      <c r="A11" s="14">
        <v>0</v>
      </c>
      <c r="B11" s="15"/>
      <c r="C11" s="16">
        <v>0</v>
      </c>
      <c r="D11" s="13" t="s">
        <v>6</v>
      </c>
      <c r="E11" s="9" t="s">
        <v>13</v>
      </c>
      <c r="F11" s="9" t="s">
        <v>13</v>
      </c>
      <c r="G11" s="9" t="s">
        <v>13</v>
      </c>
      <c r="H11" s="9"/>
      <c r="I11" s="9" t="s">
        <v>13</v>
      </c>
      <c r="J11" s="9" t="s">
        <v>13</v>
      </c>
      <c r="K11" s="9" t="s">
        <v>13</v>
      </c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</row>
    <row r="12" spans="1:47" ht="27.75" thickBot="1">
      <c r="A12" s="17">
        <v>3</v>
      </c>
      <c r="B12" s="11" t="s">
        <v>18</v>
      </c>
      <c r="C12" s="12">
        <v>0</v>
      </c>
      <c r="D12" s="13" t="s">
        <v>11</v>
      </c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18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U12" s="31"/>
    </row>
    <row r="13" spans="1:47" ht="27.75" thickBot="1">
      <c r="A13" s="14"/>
      <c r="B13" s="15"/>
      <c r="C13" s="16"/>
      <c r="D13" s="13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</row>
    <row r="14" spans="1:47" ht="27.75" thickBot="1">
      <c r="A14" s="17">
        <v>4</v>
      </c>
      <c r="B14" s="11"/>
      <c r="C14" s="12"/>
      <c r="D14" s="13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</row>
    <row r="15" spans="1:47" ht="27.75" thickBot="1">
      <c r="A15" s="14"/>
      <c r="B15" s="15"/>
      <c r="C15" s="16"/>
      <c r="D15" s="13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8"/>
      <c r="AP15" s="22"/>
      <c r="AQ15" s="22"/>
      <c r="AR15" s="22"/>
    </row>
    <row r="16" spans="1:47" ht="27.75" thickBot="1">
      <c r="A16" s="17"/>
      <c r="B16" s="11"/>
      <c r="C16" s="12"/>
      <c r="D16" s="13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</row>
    <row r="17" spans="1:44" ht="27.75" thickBot="1">
      <c r="A17" s="19"/>
      <c r="B17" s="20"/>
      <c r="C17" s="21"/>
      <c r="D17" s="13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</row>
    <row r="18" spans="1:44" ht="27.75" thickBot="1">
      <c r="A18" s="17"/>
      <c r="B18" s="11"/>
      <c r="C18" s="12"/>
      <c r="D18" s="13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</row>
    <row r="19" spans="1:44" ht="27.75" thickBot="1">
      <c r="A19" s="19"/>
      <c r="B19" s="20"/>
      <c r="C19" s="21"/>
      <c r="D19" s="13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</row>
    <row r="20" spans="1:44" ht="27.75" thickBot="1">
      <c r="A20" s="17"/>
      <c r="B20" s="11"/>
      <c r="C20" s="12"/>
      <c r="D20" s="13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</row>
    <row r="21" spans="1:44" ht="27.75" thickBot="1">
      <c r="A21" s="19"/>
      <c r="B21" s="20"/>
      <c r="C21" s="21"/>
      <c r="D21" s="1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22"/>
      <c r="V21" s="22"/>
      <c r="W21" s="22"/>
      <c r="X21" s="22"/>
      <c r="Y21" s="22"/>
      <c r="Z21" s="23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</row>
    <row r="22" spans="1:44" ht="27.75" thickBot="1">
      <c r="A22" s="17"/>
      <c r="B22" s="11"/>
      <c r="C22" s="12"/>
      <c r="D22" s="13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</row>
    <row r="23" spans="1:44" ht="27.75" thickBot="1">
      <c r="A23" s="19"/>
      <c r="B23" s="20"/>
      <c r="C23" s="21"/>
      <c r="D23" s="13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</row>
    <row r="24" spans="1:44" ht="27.75" thickBot="1">
      <c r="A24" s="17"/>
      <c r="B24" s="11"/>
      <c r="C24" s="12"/>
      <c r="D24" s="13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</row>
    <row r="25" spans="1:44" ht="27.75" thickBot="1">
      <c r="A25" s="19"/>
      <c r="B25" s="20"/>
      <c r="C25" s="21"/>
      <c r="D25" s="13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</row>
    <row r="26" spans="1:44" ht="27.75" thickBot="1">
      <c r="A26" s="17"/>
      <c r="B26" s="11"/>
      <c r="C26" s="12"/>
      <c r="D26" s="13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</row>
    <row r="27" spans="1:44" ht="27.75" thickBot="1">
      <c r="A27" s="19"/>
      <c r="B27" s="20"/>
      <c r="C27" s="21"/>
      <c r="D27" s="13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</row>
    <row r="28" spans="1:44" ht="27.75" thickBot="1">
      <c r="A28" s="17"/>
      <c r="B28" s="11"/>
      <c r="C28" s="12"/>
      <c r="D28" s="13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</row>
    <row r="29" spans="1:44" ht="27.75" thickBot="1">
      <c r="A29" s="19"/>
      <c r="B29" s="20"/>
      <c r="C29" s="21"/>
      <c r="D29" s="13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</row>
    <row r="30" spans="1:44" ht="27.75" thickBot="1">
      <c r="A30" s="17"/>
      <c r="B30" s="11"/>
      <c r="C30" s="12"/>
      <c r="D30" s="13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</row>
    <row r="31" spans="1:44" ht="27.75" thickBot="1">
      <c r="A31" s="19"/>
      <c r="B31" s="20"/>
      <c r="C31" s="21"/>
      <c r="D31" s="13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</row>
    <row r="32" spans="1:44" ht="27.75" thickBot="1">
      <c r="A32" s="17"/>
      <c r="B32" s="11"/>
      <c r="C32" s="12"/>
      <c r="D32" s="13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</row>
    <row r="33" spans="1:44" ht="27.75" thickBot="1">
      <c r="A33" s="19"/>
      <c r="B33" s="20"/>
      <c r="C33" s="21"/>
      <c r="D33" s="13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</row>
    <row r="34" spans="1:44" ht="27.75" thickBot="1">
      <c r="A34" s="17"/>
      <c r="B34" s="11"/>
      <c r="C34" s="12"/>
      <c r="D34" s="13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</row>
    <row r="35" spans="1:44" ht="27.75" thickBot="1">
      <c r="A35" s="19"/>
      <c r="B35" s="20"/>
      <c r="C35" s="21"/>
      <c r="D35" s="13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</row>
    <row r="36" spans="1:44" ht="27.75" thickBot="1">
      <c r="A36" s="17"/>
      <c r="B36" s="11"/>
      <c r="C36" s="12"/>
      <c r="D36" s="13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</row>
    <row r="37" spans="1:44" ht="27.75" thickBot="1">
      <c r="A37" s="19"/>
      <c r="B37" s="20"/>
      <c r="C37" s="21"/>
      <c r="D37" s="13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</row>
    <row r="38" spans="1:44" ht="27.75" thickBot="1">
      <c r="A38" s="17"/>
      <c r="B38" s="11"/>
      <c r="C38" s="12"/>
      <c r="D38" s="13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</row>
    <row r="39" spans="1:44" ht="27.75" thickBot="1">
      <c r="A39" s="19"/>
      <c r="B39" s="20"/>
      <c r="C39" s="21"/>
      <c r="D39" s="13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</row>
    <row r="40" spans="1:44" ht="27.75" thickBot="1">
      <c r="A40" s="17"/>
      <c r="B40" s="11"/>
      <c r="C40" s="12"/>
      <c r="D40" s="13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</row>
    <row r="41" spans="1:44" ht="27.75" thickBot="1">
      <c r="A41" s="19"/>
      <c r="B41" s="20"/>
      <c r="C41" s="21"/>
      <c r="D41" s="13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</row>
    <row r="42" spans="1:44" ht="27.75" thickBot="1">
      <c r="A42" s="17"/>
      <c r="B42" s="11"/>
      <c r="C42" s="12"/>
      <c r="D42" s="13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</row>
    <row r="43" spans="1:44" ht="27.75" thickBot="1">
      <c r="A43" s="19"/>
      <c r="B43" s="20"/>
      <c r="C43" s="21"/>
      <c r="D43" s="13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</row>
    <row r="44" spans="1:44" ht="27.75" thickBot="1">
      <c r="A44" s="17"/>
      <c r="B44" s="11"/>
      <c r="C44" s="12"/>
      <c r="D44" s="13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</row>
    <row r="45" spans="1:44" ht="27.75" thickBot="1">
      <c r="A45" s="19"/>
      <c r="B45" s="20"/>
      <c r="C45" s="21"/>
      <c r="D45" s="13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</row>
    <row r="46" spans="1:44" ht="27.75" thickBot="1">
      <c r="A46" s="17"/>
      <c r="B46" s="11"/>
      <c r="C46" s="12"/>
      <c r="D46" s="13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</row>
    <row r="47" spans="1:44" ht="27.75" thickBot="1">
      <c r="A47" s="19"/>
      <c r="B47" s="20"/>
      <c r="C47" s="21"/>
      <c r="D47" s="13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</row>
    <row r="48" spans="1:44" ht="27.75" thickBot="1">
      <c r="A48" s="17"/>
      <c r="B48" s="11"/>
      <c r="C48" s="12"/>
      <c r="D48" s="13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</row>
    <row r="49" spans="1:44" ht="27.75" thickBot="1">
      <c r="A49" s="19"/>
      <c r="B49" s="20"/>
      <c r="C49" s="21"/>
      <c r="D49" s="13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</row>
    <row r="50" spans="1:44" ht="27.75" thickBot="1">
      <c r="A50" s="17"/>
      <c r="B50" s="11"/>
      <c r="C50" s="12"/>
      <c r="D50" s="13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</row>
    <row r="51" spans="1:44" ht="27.75" thickBot="1">
      <c r="A51" s="19"/>
      <c r="B51" s="20"/>
      <c r="C51" s="21"/>
      <c r="D51" s="13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</row>
    <row r="52" spans="1:44" ht="27.75" thickBot="1">
      <c r="A52" s="17"/>
      <c r="B52" s="11"/>
      <c r="C52" s="12"/>
      <c r="D52" s="13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</row>
    <row r="53" spans="1:44" ht="27.75" thickBot="1">
      <c r="A53" s="19"/>
      <c r="B53" s="20"/>
      <c r="C53" s="21"/>
      <c r="D53" s="13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</row>
    <row r="54" spans="1:44" ht="27.75" thickBot="1">
      <c r="A54" s="17"/>
      <c r="B54" s="11"/>
      <c r="C54" s="12"/>
      <c r="D54" s="13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</row>
    <row r="55" spans="1:44" ht="27.75" thickBot="1">
      <c r="A55" s="19"/>
      <c r="B55" s="20"/>
      <c r="C55" s="21"/>
      <c r="D55" s="13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</row>
    <row r="56" spans="1:44" ht="27.75" thickBot="1">
      <c r="A56" s="17"/>
      <c r="B56" s="11"/>
      <c r="C56" s="12"/>
      <c r="D56" s="13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</row>
    <row r="57" spans="1:44" ht="27.75" thickBot="1">
      <c r="A57" s="19"/>
      <c r="B57" s="20"/>
      <c r="C57" s="21"/>
      <c r="D57" s="13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</row>
    <row r="58" spans="1:44" ht="27.75" thickBot="1">
      <c r="A58" s="17"/>
      <c r="B58" s="11"/>
      <c r="C58" s="12"/>
      <c r="D58" s="13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</row>
    <row r="59" spans="1:44" ht="27.75" thickBot="1">
      <c r="A59" s="19"/>
      <c r="B59" s="20"/>
      <c r="C59" s="21"/>
      <c r="D59" s="13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</row>
    <row r="60" spans="1:44" ht="27.75" thickBot="1">
      <c r="A60" s="17"/>
      <c r="B60" s="11"/>
      <c r="C60" s="12"/>
      <c r="D60" s="13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</row>
    <row r="61" spans="1:44" ht="27.75" thickBot="1">
      <c r="A61" s="19"/>
      <c r="B61" s="20"/>
      <c r="C61" s="21"/>
      <c r="D61" s="13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</row>
    <row r="62" spans="1:44" ht="27.75" thickBot="1">
      <c r="A62" s="17"/>
      <c r="B62" s="11"/>
      <c r="C62" s="12"/>
      <c r="D62" s="13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</row>
    <row r="63" spans="1:44" ht="27.75" thickBot="1">
      <c r="A63" s="19"/>
      <c r="B63" s="20"/>
      <c r="C63" s="21"/>
      <c r="D63" s="13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</row>
    <row r="64" spans="1:44" ht="27.75" thickBot="1">
      <c r="A64" s="17"/>
      <c r="B64" s="11"/>
      <c r="C64" s="12"/>
      <c r="D64" s="13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</row>
    <row r="65" spans="1:44" ht="27.75" thickBot="1">
      <c r="A65" s="19"/>
      <c r="B65" s="20"/>
      <c r="C65" s="21"/>
      <c r="D65" s="13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</row>
    <row r="66" spans="1:44" ht="27.75" thickBot="1">
      <c r="A66" s="17"/>
      <c r="B66" s="11"/>
      <c r="C66" s="12"/>
      <c r="D66" s="13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</row>
    <row r="67" spans="1:44" ht="27.75" thickBot="1">
      <c r="A67" s="19"/>
      <c r="B67" s="20"/>
      <c r="C67" s="21"/>
      <c r="D67" s="13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</row>
    <row r="68" spans="1:44" ht="27.75" thickBot="1">
      <c r="A68" s="17"/>
      <c r="B68" s="11"/>
      <c r="C68" s="12"/>
      <c r="D68" s="13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</row>
    <row r="69" spans="1:44" ht="27.75" thickBot="1">
      <c r="A69" s="19"/>
      <c r="B69" s="20"/>
      <c r="C69" s="21"/>
      <c r="D69" s="13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</row>
    <row r="70" spans="1:44" ht="27.75" thickBot="1">
      <c r="A70" s="17"/>
      <c r="B70" s="11"/>
      <c r="C70" s="12"/>
      <c r="D70" s="13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</row>
    <row r="71" spans="1:44" ht="27.75" thickBot="1">
      <c r="A71" s="19"/>
      <c r="B71" s="20"/>
      <c r="C71" s="21"/>
      <c r="D71" s="13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</row>
    <row r="72" spans="1:44" ht="27.75" thickBot="1">
      <c r="A72" s="17"/>
      <c r="B72" s="11"/>
      <c r="C72" s="12"/>
      <c r="D72" s="13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</row>
    <row r="73" spans="1:44" ht="27.75" thickBot="1">
      <c r="A73" s="19"/>
      <c r="B73" s="20"/>
      <c r="C73" s="21"/>
      <c r="D73" s="13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</row>
    <row r="74" spans="1:44" ht="27.75" thickBot="1">
      <c r="A74" s="17"/>
      <c r="B74" s="11"/>
      <c r="C74" s="12"/>
      <c r="D74" s="13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</row>
    <row r="75" spans="1:44" ht="27.75" thickBot="1">
      <c r="A75" s="19"/>
      <c r="B75" s="20"/>
      <c r="C75" s="21"/>
      <c r="D75" s="13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</row>
    <row r="76" spans="1:44" ht="27.75" thickBot="1">
      <c r="A76" s="17"/>
      <c r="B76" s="11"/>
      <c r="C76" s="12"/>
      <c r="D76" s="13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</row>
    <row r="77" spans="1:44" ht="27.75" thickBot="1">
      <c r="A77" s="19"/>
      <c r="B77" s="20"/>
      <c r="C77" s="21"/>
      <c r="D77" s="13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</row>
    <row r="78" spans="1:44" ht="27.75" thickBot="1">
      <c r="A78" s="17"/>
      <c r="B78" s="11"/>
      <c r="C78" s="12"/>
      <c r="D78" s="13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</row>
    <row r="79" spans="1:44" ht="27.75" thickBot="1">
      <c r="A79" s="19"/>
      <c r="B79" s="20"/>
      <c r="C79" s="21"/>
      <c r="D79" s="13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</row>
    <row r="80" spans="1:44" ht="27.75" thickBot="1">
      <c r="A80" s="17"/>
      <c r="B80" s="11"/>
      <c r="C80" s="12"/>
      <c r="D80" s="13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</row>
    <row r="81" spans="1:44" ht="27.75" thickBot="1">
      <c r="A81" s="19"/>
      <c r="B81" s="20"/>
      <c r="C81" s="21"/>
      <c r="D81" s="13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</row>
    <row r="82" spans="1:44" ht="27.75" thickBot="1">
      <c r="A82" s="17"/>
      <c r="B82" s="11"/>
      <c r="C82" s="12"/>
      <c r="D82" s="13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</row>
    <row r="83" spans="1:44" ht="27.75" thickBot="1">
      <c r="A83" s="19"/>
      <c r="B83" s="20"/>
      <c r="C83" s="21"/>
      <c r="D83" s="13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</row>
    <row r="84" spans="1:44" ht="27.75" thickBot="1">
      <c r="A84" s="17"/>
      <c r="B84" s="11"/>
      <c r="C84" s="12"/>
      <c r="D84" s="13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</row>
    <row r="85" spans="1:44" ht="27.75" thickBot="1">
      <c r="A85" s="19"/>
      <c r="B85" s="20"/>
      <c r="C85" s="21"/>
      <c r="D85" s="13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</row>
    <row r="86" spans="1:44" ht="27.75" thickBot="1">
      <c r="A86" s="17"/>
      <c r="B86" s="11"/>
      <c r="C86" s="12"/>
      <c r="D86" s="13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</row>
    <row r="87" spans="1:44" ht="27.75" thickBot="1">
      <c r="A87" s="19"/>
      <c r="B87" s="20"/>
      <c r="C87" s="21"/>
      <c r="D87" s="13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</row>
    <row r="88" spans="1:44" ht="27.75" thickBot="1">
      <c r="A88" s="17"/>
      <c r="B88" s="11"/>
      <c r="C88" s="12"/>
      <c r="D88" s="13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</row>
    <row r="89" spans="1:44" ht="27.75" thickBot="1">
      <c r="A89" s="19"/>
      <c r="B89" s="20"/>
      <c r="C89" s="21"/>
      <c r="D89" s="13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</row>
    <row r="90" spans="1:44" ht="27.75" thickBot="1">
      <c r="A90" s="17"/>
      <c r="B90" s="11"/>
      <c r="C90" s="12"/>
      <c r="D90" s="13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</row>
    <row r="91" spans="1:44" ht="27.75" thickBot="1">
      <c r="A91" s="19"/>
      <c r="B91" s="20"/>
      <c r="C91" s="21"/>
      <c r="D91" s="13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</row>
    <row r="92" spans="1:44" ht="27.75" thickBot="1">
      <c r="A92" s="17"/>
      <c r="B92" s="11"/>
      <c r="C92" s="12"/>
      <c r="D92" s="13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</row>
    <row r="93" spans="1:44" ht="27.75" thickBot="1">
      <c r="A93" s="19"/>
      <c r="B93" s="20"/>
      <c r="C93" s="21"/>
      <c r="D93" s="13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</row>
    <row r="94" spans="1:44" ht="27.75" thickBot="1">
      <c r="A94" s="17"/>
      <c r="B94" s="11"/>
      <c r="C94" s="12"/>
      <c r="D94" s="13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</row>
    <row r="95" spans="1:44" ht="27.75" thickBot="1">
      <c r="A95" s="19"/>
      <c r="B95" s="20"/>
      <c r="C95" s="21"/>
      <c r="D95" s="13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</row>
    <row r="96" spans="1:44" ht="27.75" thickBot="1">
      <c r="A96" s="17"/>
      <c r="B96" s="11"/>
      <c r="C96" s="12"/>
      <c r="D96" s="13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</row>
    <row r="97" spans="1:44" ht="27.75" thickBot="1">
      <c r="A97" s="19"/>
      <c r="B97" s="20"/>
      <c r="C97" s="21"/>
      <c r="D97" s="13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</row>
    <row r="98" spans="1:44" ht="27.75" thickBot="1">
      <c r="A98" s="17"/>
      <c r="B98" s="11"/>
      <c r="C98" s="12"/>
      <c r="D98" s="13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</row>
    <row r="99" spans="1:44" ht="27.75" thickBot="1">
      <c r="A99" s="19"/>
      <c r="B99" s="20"/>
      <c r="C99" s="21"/>
      <c r="D99" s="13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</row>
    <row r="100" spans="1:44" ht="27.75" thickBot="1">
      <c r="A100" s="17"/>
      <c r="B100" s="11"/>
      <c r="C100" s="12"/>
      <c r="D100" s="13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</row>
    <row r="101" spans="1:44" ht="27.75" thickBot="1">
      <c r="A101" s="19"/>
      <c r="B101" s="20"/>
      <c r="C101" s="21"/>
      <c r="D101" s="13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</row>
    <row r="102" spans="1:44" ht="27.75" thickBot="1">
      <c r="A102" s="17"/>
      <c r="B102" s="11"/>
      <c r="C102" s="12"/>
      <c r="D102" s="13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</row>
    <row r="103" spans="1:44" ht="27.75" thickBot="1">
      <c r="A103" s="19"/>
      <c r="B103" s="20"/>
      <c r="C103" s="21"/>
      <c r="D103" s="13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</row>
    <row r="104" spans="1:44" ht="27.75" thickBot="1">
      <c r="A104" s="17"/>
      <c r="B104" s="11"/>
      <c r="C104" s="12"/>
      <c r="D104" s="13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</row>
    <row r="105" spans="1:44" ht="27.75" thickBot="1">
      <c r="A105" s="19"/>
      <c r="B105" s="20"/>
      <c r="C105" s="21"/>
      <c r="D105" s="13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</row>
    <row r="106" spans="1:44" ht="27.75" thickBot="1">
      <c r="A106" s="17"/>
      <c r="B106" s="11"/>
      <c r="C106" s="12"/>
      <c r="D106" s="13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</row>
    <row r="107" spans="1:44" ht="27.75" thickBot="1">
      <c r="A107" s="19"/>
      <c r="B107" s="20"/>
      <c r="C107" s="21"/>
      <c r="D107" s="13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</row>
    <row r="108" spans="1:44" ht="27.75" thickBot="1">
      <c r="A108" s="17"/>
      <c r="B108" s="11"/>
      <c r="C108" s="12"/>
      <c r="D108" s="13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</row>
    <row r="109" spans="1:44" ht="27.75" thickBot="1">
      <c r="A109" s="19"/>
      <c r="B109" s="20"/>
      <c r="C109" s="21"/>
      <c r="D109" s="13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</row>
    <row r="110" spans="1:44" ht="27.75" thickBot="1">
      <c r="A110" s="17"/>
      <c r="B110" s="11"/>
      <c r="C110" s="12"/>
      <c r="D110" s="13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</row>
    <row r="111" spans="1:44" ht="27.75" thickBot="1">
      <c r="A111" s="19"/>
      <c r="B111" s="20"/>
      <c r="C111" s="21"/>
      <c r="D111" s="13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</row>
    <row r="112" spans="1:44" ht="27.75" thickBot="1">
      <c r="A112" s="17"/>
      <c r="B112" s="11"/>
      <c r="C112" s="12"/>
      <c r="D112" s="13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</row>
    <row r="113" spans="1:44" ht="27.75" thickBot="1">
      <c r="A113" s="19"/>
      <c r="B113" s="20"/>
      <c r="C113" s="21"/>
      <c r="D113" s="13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</row>
    <row r="114" spans="1:44" ht="27.75" thickBot="1">
      <c r="A114" s="17"/>
      <c r="B114" s="11"/>
      <c r="C114" s="12"/>
      <c r="D114" s="13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</row>
    <row r="115" spans="1:44" ht="27.75" thickBot="1">
      <c r="A115" s="19"/>
      <c r="B115" s="20"/>
      <c r="C115" s="21"/>
      <c r="D115" s="13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</row>
    <row r="116" spans="1:44" ht="27.75" thickBot="1">
      <c r="A116" s="17"/>
      <c r="B116" s="11"/>
      <c r="C116" s="12"/>
      <c r="D116" s="13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</row>
    <row r="117" spans="1:44" ht="27.75" thickBot="1">
      <c r="A117" s="19"/>
      <c r="B117" s="20"/>
      <c r="C117" s="21"/>
      <c r="D117" s="13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</row>
    <row r="118" spans="1:44" ht="27.75" thickBot="1">
      <c r="A118" s="17"/>
      <c r="B118" s="11"/>
      <c r="C118" s="12"/>
      <c r="D118" s="13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</row>
    <row r="119" spans="1:44" ht="27.75" thickBot="1">
      <c r="A119" s="19"/>
      <c r="B119" s="20"/>
      <c r="C119" s="21"/>
      <c r="D119" s="13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</row>
    <row r="120" spans="1:44" ht="27.75" thickBot="1">
      <c r="A120" s="17"/>
      <c r="B120" s="11"/>
      <c r="C120" s="12"/>
      <c r="D120" s="13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</row>
    <row r="121" spans="1:44" ht="27.75" thickBot="1">
      <c r="A121" s="19"/>
      <c r="B121" s="20"/>
      <c r="C121" s="21"/>
      <c r="D121" s="13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</row>
    <row r="122" spans="1:44" ht="27.75" thickBot="1">
      <c r="A122" s="17"/>
      <c r="B122" s="11"/>
      <c r="C122" s="12"/>
      <c r="D122" s="13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</row>
    <row r="123" spans="1:44" ht="27.75" thickBot="1">
      <c r="A123" s="19"/>
      <c r="B123" s="20"/>
      <c r="C123" s="21"/>
      <c r="D123" s="13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</row>
    <row r="124" spans="1:44" ht="27.75" thickBot="1">
      <c r="A124" s="17"/>
      <c r="B124" s="11"/>
      <c r="C124" s="12"/>
      <c r="D124" s="13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</row>
    <row r="125" spans="1:44" ht="27.75" thickBot="1">
      <c r="A125" s="19"/>
      <c r="B125" s="20"/>
      <c r="C125" s="21"/>
      <c r="D125" s="13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</row>
    <row r="126" spans="1:44" ht="27.75" thickBot="1">
      <c r="A126" s="17"/>
      <c r="B126" s="11"/>
      <c r="C126" s="12"/>
      <c r="D126" s="13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</row>
    <row r="127" spans="1:44" ht="27.75" thickBot="1">
      <c r="A127" s="19"/>
      <c r="B127" s="20"/>
      <c r="C127" s="21"/>
      <c r="D127" s="13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</row>
    <row r="128" spans="1:44" ht="27.75" thickBot="1">
      <c r="A128" s="17"/>
      <c r="B128" s="11"/>
      <c r="C128" s="12"/>
      <c r="D128" s="13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</row>
    <row r="129" spans="1:44" ht="27.75" thickBot="1">
      <c r="A129" s="19"/>
      <c r="B129" s="20"/>
      <c r="C129" s="21"/>
      <c r="D129" s="13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</row>
    <row r="130" spans="1:44" ht="27.75" thickBot="1">
      <c r="A130" s="17"/>
      <c r="B130" s="11"/>
      <c r="C130" s="12"/>
      <c r="D130" s="13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</row>
    <row r="131" spans="1:44" ht="27.75" thickBot="1">
      <c r="A131" s="19"/>
      <c r="B131" s="20"/>
      <c r="C131" s="21"/>
      <c r="D131" s="13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</row>
    <row r="132" spans="1:44" ht="27.75" thickBot="1">
      <c r="A132" s="17"/>
      <c r="B132" s="11"/>
      <c r="C132" s="12"/>
      <c r="D132" s="13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</row>
    <row r="133" spans="1:44" ht="27.75" thickBot="1">
      <c r="A133" s="19"/>
      <c r="B133" s="20"/>
      <c r="C133" s="21"/>
      <c r="D133" s="13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</row>
    <row r="134" spans="1:44" ht="27.75" thickBot="1">
      <c r="A134" s="17"/>
      <c r="B134" s="11"/>
      <c r="C134" s="12"/>
      <c r="D134" s="13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</row>
    <row r="135" spans="1:44" ht="27.75" thickBot="1">
      <c r="A135" s="19"/>
      <c r="B135" s="20"/>
      <c r="C135" s="21"/>
      <c r="D135" s="13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</row>
    <row r="136" spans="1:44" ht="27.75" thickBot="1">
      <c r="A136" s="17"/>
      <c r="B136" s="11"/>
      <c r="C136" s="12"/>
      <c r="D136" s="13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</row>
    <row r="137" spans="1:44" ht="27.75" thickBot="1">
      <c r="A137" s="19"/>
      <c r="B137" s="20"/>
      <c r="C137" s="21"/>
      <c r="D137" s="13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</row>
    <row r="138" spans="1:44" ht="27.75" thickBot="1">
      <c r="A138" s="17"/>
      <c r="B138" s="11"/>
      <c r="C138" s="12"/>
      <c r="D138" s="13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</row>
    <row r="139" spans="1:44" ht="27.75" thickBot="1">
      <c r="A139" s="19"/>
      <c r="B139" s="20"/>
      <c r="C139" s="21"/>
      <c r="D139" s="13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</row>
    <row r="140" spans="1:44" ht="27.75" thickBot="1">
      <c r="A140" s="17"/>
      <c r="B140" s="11"/>
      <c r="C140" s="12"/>
      <c r="D140" s="13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</row>
    <row r="141" spans="1:44" ht="27.75" thickBot="1">
      <c r="A141" s="19"/>
      <c r="B141" s="20"/>
      <c r="C141" s="21"/>
      <c r="D141" s="13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</row>
    <row r="142" spans="1:44" ht="27.75" thickBot="1">
      <c r="A142" s="17"/>
      <c r="B142" s="11"/>
      <c r="C142" s="12"/>
      <c r="D142" s="13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</row>
    <row r="143" spans="1:44" ht="27.75" thickBot="1">
      <c r="A143" s="19"/>
      <c r="B143" s="20"/>
      <c r="C143" s="21"/>
      <c r="D143" s="13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</row>
    <row r="144" spans="1:44" ht="27.75" thickBot="1">
      <c r="A144" s="17"/>
      <c r="B144" s="11"/>
      <c r="C144" s="12"/>
      <c r="D144" s="13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</row>
    <row r="145" spans="1:44" ht="27.75" thickBot="1">
      <c r="A145" s="19"/>
      <c r="B145" s="20"/>
      <c r="C145" s="21"/>
      <c r="D145" s="13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</row>
    <row r="146" spans="1:44" ht="27.75" thickBot="1">
      <c r="A146" s="17"/>
      <c r="B146" s="11"/>
      <c r="C146" s="12"/>
      <c r="D146" s="13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</row>
    <row r="147" spans="1:44" ht="27.75" thickBot="1">
      <c r="A147" s="19"/>
      <c r="B147" s="20"/>
      <c r="C147" s="21"/>
      <c r="D147" s="13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</row>
    <row r="148" spans="1:44" ht="27.75" thickBot="1">
      <c r="A148" s="17"/>
      <c r="B148" s="11"/>
      <c r="C148" s="12"/>
      <c r="D148" s="13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</row>
    <row r="149" spans="1:44" ht="27.75" thickBot="1">
      <c r="A149" s="19"/>
      <c r="B149" s="20"/>
      <c r="C149" s="21"/>
      <c r="D149" s="13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</row>
    <row r="150" spans="1:44" ht="27.75" thickBot="1">
      <c r="A150" s="17"/>
      <c r="B150" s="11"/>
      <c r="C150" s="12"/>
      <c r="D150" s="13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  <c r="AQ150" s="22"/>
      <c r="AR150" s="22"/>
    </row>
    <row r="151" spans="1:44" ht="27.75" thickBot="1">
      <c r="A151" s="19"/>
      <c r="B151" s="20"/>
      <c r="C151" s="21"/>
      <c r="D151" s="13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  <c r="AQ151" s="22"/>
      <c r="AR151" s="22"/>
    </row>
    <row r="152" spans="1:44" ht="27.75" thickBot="1">
      <c r="A152" s="17"/>
      <c r="B152" s="11"/>
      <c r="C152" s="12"/>
      <c r="D152" s="13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  <c r="AQ152" s="22"/>
      <c r="AR152" s="22"/>
    </row>
    <row r="153" spans="1:44" ht="27.75" thickBot="1">
      <c r="A153" s="19"/>
      <c r="B153" s="20"/>
      <c r="C153" s="21"/>
      <c r="D153" s="13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  <c r="AQ153" s="22"/>
      <c r="AR153" s="22"/>
    </row>
    <row r="154" spans="1:44" ht="27.75" thickBot="1">
      <c r="A154" s="17"/>
      <c r="B154" s="11"/>
      <c r="C154" s="12"/>
      <c r="D154" s="13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  <c r="AQ154" s="22"/>
      <c r="AR154" s="22"/>
    </row>
    <row r="155" spans="1:44" ht="27.75" thickBot="1">
      <c r="A155" s="19"/>
      <c r="B155" s="20"/>
      <c r="C155" s="21"/>
      <c r="D155" s="13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</row>
    <row r="156" spans="1:44" ht="27.75" thickBot="1">
      <c r="A156" s="17"/>
      <c r="B156" s="11"/>
      <c r="C156" s="12"/>
      <c r="D156" s="13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  <c r="AQ156" s="22"/>
      <c r="AR156" s="22"/>
    </row>
    <row r="157" spans="1:44" ht="27.75" thickBot="1">
      <c r="A157" s="19"/>
      <c r="B157" s="20"/>
      <c r="C157" s="21"/>
      <c r="D157" s="13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</row>
    <row r="158" spans="1:44" ht="27.75" thickBot="1">
      <c r="A158" s="17"/>
      <c r="B158" s="11"/>
      <c r="C158" s="12"/>
      <c r="D158" s="13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2"/>
      <c r="AR158" s="22"/>
    </row>
    <row r="159" spans="1:44" ht="27.75" thickBot="1">
      <c r="A159" s="19"/>
      <c r="B159" s="20"/>
      <c r="C159" s="21"/>
      <c r="D159" s="13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2"/>
      <c r="AR159" s="22"/>
    </row>
    <row r="160" spans="1:44" ht="27.75" thickBot="1">
      <c r="A160" s="17"/>
      <c r="B160" s="11"/>
      <c r="C160" s="12"/>
      <c r="D160" s="13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2"/>
      <c r="AR160" s="22"/>
    </row>
    <row r="161" spans="1:44" ht="27.75" thickBot="1">
      <c r="A161" s="19"/>
      <c r="B161" s="20"/>
      <c r="C161" s="21"/>
      <c r="D161" s="13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</row>
    <row r="162" spans="1:44" ht="27.75" thickBot="1">
      <c r="A162" s="17"/>
      <c r="B162" s="11"/>
      <c r="C162" s="12"/>
      <c r="D162" s="13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  <c r="AQ162" s="22"/>
      <c r="AR162" s="22"/>
    </row>
    <row r="163" spans="1:44" ht="27.75" thickBot="1">
      <c r="A163" s="19"/>
      <c r="B163" s="20"/>
      <c r="C163" s="21"/>
      <c r="D163" s="13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  <c r="AR163" s="22"/>
    </row>
    <row r="164" spans="1:44" ht="27.75" thickBot="1">
      <c r="A164" s="17"/>
      <c r="B164" s="11"/>
      <c r="C164" s="12"/>
      <c r="D164" s="13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2"/>
      <c r="AR164" s="22"/>
    </row>
    <row r="165" spans="1:44" ht="27.75" thickBot="1">
      <c r="A165" s="19"/>
      <c r="B165" s="20"/>
      <c r="C165" s="21"/>
      <c r="D165" s="13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</row>
    <row r="166" spans="1:44" ht="27.75" thickBot="1">
      <c r="A166" s="17"/>
      <c r="B166" s="11"/>
      <c r="C166" s="12"/>
      <c r="D166" s="13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  <c r="AQ166" s="22"/>
      <c r="AR166" s="22"/>
    </row>
    <row r="167" spans="1:44" ht="27.75" thickBot="1">
      <c r="A167" s="19"/>
      <c r="B167" s="20"/>
      <c r="C167" s="21"/>
      <c r="D167" s="13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2"/>
      <c r="AR167" s="22"/>
    </row>
    <row r="168" spans="1:44" ht="27.75" thickBot="1">
      <c r="A168" s="17"/>
      <c r="B168" s="11"/>
      <c r="C168" s="12"/>
      <c r="D168" s="13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  <c r="AQ168" s="22"/>
      <c r="AR168" s="22"/>
    </row>
    <row r="169" spans="1:44" ht="27.75" thickBot="1">
      <c r="A169" s="19"/>
      <c r="B169" s="20"/>
      <c r="C169" s="21"/>
      <c r="D169" s="13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2"/>
      <c r="AR169" s="22"/>
    </row>
    <row r="170" spans="1:44" ht="27.75" thickBot="1">
      <c r="A170" s="17"/>
      <c r="B170" s="11"/>
      <c r="C170" s="12"/>
      <c r="D170" s="13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  <c r="AQ170" s="22"/>
      <c r="AR170" s="22"/>
    </row>
    <row r="171" spans="1:44" ht="27.75" thickBot="1">
      <c r="A171" s="19"/>
      <c r="B171" s="20"/>
      <c r="C171" s="21"/>
      <c r="D171" s="13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  <c r="AQ171" s="22"/>
      <c r="AR171" s="22"/>
    </row>
    <row r="172" spans="1:44" ht="27.75" thickBot="1">
      <c r="A172" s="17"/>
      <c r="B172" s="11"/>
      <c r="C172" s="12"/>
      <c r="D172" s="13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  <c r="AQ172" s="22"/>
      <c r="AR172" s="22"/>
    </row>
    <row r="173" spans="1:44" ht="27.75" thickBot="1">
      <c r="A173" s="19"/>
      <c r="B173" s="20"/>
      <c r="C173" s="21"/>
      <c r="D173" s="13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2"/>
      <c r="AR173" s="22"/>
    </row>
    <row r="174" spans="1:44" ht="27.75" thickBot="1">
      <c r="A174" s="17"/>
      <c r="B174" s="11"/>
      <c r="C174" s="12"/>
      <c r="D174" s="13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  <c r="AQ174" s="22"/>
      <c r="AR174" s="22"/>
    </row>
    <row r="175" spans="1:44" ht="27.75" thickBot="1">
      <c r="A175" s="19"/>
      <c r="B175" s="20"/>
      <c r="C175" s="21"/>
      <c r="D175" s="13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2"/>
      <c r="AL175" s="22"/>
      <c r="AM175" s="22"/>
      <c r="AN175" s="22"/>
      <c r="AO175" s="22"/>
      <c r="AP175" s="22"/>
      <c r="AQ175" s="22"/>
      <c r="AR175" s="22"/>
    </row>
    <row r="176" spans="1:44" ht="27.75" thickBot="1">
      <c r="A176" s="17"/>
      <c r="B176" s="11"/>
      <c r="C176" s="12"/>
      <c r="D176" s="13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2"/>
      <c r="AL176" s="22"/>
      <c r="AM176" s="22"/>
      <c r="AN176" s="22"/>
      <c r="AO176" s="22"/>
      <c r="AP176" s="22"/>
      <c r="AQ176" s="22"/>
      <c r="AR176" s="22"/>
    </row>
    <row r="177" spans="1:44" ht="27.75" thickBot="1">
      <c r="A177" s="19"/>
      <c r="B177" s="20"/>
      <c r="C177" s="21"/>
      <c r="D177" s="13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  <c r="AQ177" s="22"/>
      <c r="AR177" s="22"/>
    </row>
    <row r="178" spans="1:44" ht="27.75" thickBot="1">
      <c r="A178" s="17"/>
      <c r="B178" s="11"/>
      <c r="C178" s="12"/>
      <c r="D178" s="13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2"/>
      <c r="AR178" s="22"/>
    </row>
    <row r="179" spans="1:44" ht="27.75" thickBot="1">
      <c r="A179" s="19"/>
      <c r="B179" s="20"/>
      <c r="C179" s="21"/>
      <c r="D179" s="13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2"/>
      <c r="AN179" s="22"/>
      <c r="AO179" s="22"/>
      <c r="AP179" s="22"/>
      <c r="AQ179" s="22"/>
      <c r="AR179" s="22"/>
    </row>
    <row r="180" spans="1:44" ht="27.75" thickBot="1">
      <c r="A180" s="17"/>
      <c r="B180" s="11"/>
      <c r="C180" s="12"/>
      <c r="D180" s="13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  <c r="AQ180" s="22"/>
      <c r="AR180" s="22"/>
    </row>
    <row r="181" spans="1:44" ht="27.75" thickBot="1">
      <c r="A181" s="19"/>
      <c r="B181" s="20"/>
      <c r="C181" s="21"/>
      <c r="D181" s="13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2"/>
      <c r="AN181" s="22"/>
      <c r="AO181" s="22"/>
      <c r="AP181" s="22"/>
      <c r="AQ181" s="22"/>
      <c r="AR181" s="22"/>
    </row>
    <row r="182" spans="1:44" ht="27.75" thickBot="1">
      <c r="A182" s="17"/>
      <c r="B182" s="11"/>
      <c r="C182" s="12"/>
      <c r="D182" s="13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  <c r="AI182" s="22"/>
      <c r="AJ182" s="22"/>
      <c r="AK182" s="22"/>
      <c r="AL182" s="22"/>
      <c r="AM182" s="22"/>
      <c r="AN182" s="22"/>
      <c r="AO182" s="22"/>
      <c r="AP182" s="22"/>
      <c r="AQ182" s="22"/>
      <c r="AR182" s="22"/>
    </row>
    <row r="183" spans="1:44" ht="27.75" thickBot="1">
      <c r="A183" s="19"/>
      <c r="B183" s="20"/>
      <c r="C183" s="21"/>
      <c r="D183" s="13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  <c r="AG183" s="22"/>
      <c r="AH183" s="22"/>
      <c r="AI183" s="22"/>
      <c r="AJ183" s="22"/>
      <c r="AK183" s="22"/>
      <c r="AL183" s="22"/>
      <c r="AM183" s="22"/>
      <c r="AN183" s="22"/>
      <c r="AO183" s="22"/>
      <c r="AP183" s="22"/>
      <c r="AQ183" s="22"/>
      <c r="AR183" s="22"/>
    </row>
    <row r="184" spans="1:44" ht="27.75" thickBot="1">
      <c r="A184" s="17"/>
      <c r="B184" s="11"/>
      <c r="C184" s="12"/>
      <c r="D184" s="13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22"/>
      <c r="AF184" s="22"/>
      <c r="AG184" s="22"/>
      <c r="AH184" s="22"/>
      <c r="AI184" s="22"/>
      <c r="AJ184" s="22"/>
      <c r="AK184" s="22"/>
      <c r="AL184" s="22"/>
      <c r="AM184" s="22"/>
      <c r="AN184" s="22"/>
      <c r="AO184" s="22"/>
      <c r="AP184" s="22"/>
      <c r="AQ184" s="22"/>
      <c r="AR184" s="22"/>
    </row>
    <row r="185" spans="1:44" ht="27.75" thickBot="1">
      <c r="A185" s="19"/>
      <c r="B185" s="20"/>
      <c r="C185" s="21"/>
      <c r="D185" s="13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2"/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  <c r="AG185" s="22"/>
      <c r="AH185" s="22"/>
      <c r="AI185" s="22"/>
      <c r="AJ185" s="22"/>
      <c r="AK185" s="22"/>
      <c r="AL185" s="22"/>
      <c r="AM185" s="22"/>
      <c r="AN185" s="22"/>
      <c r="AO185" s="22"/>
      <c r="AP185" s="22"/>
      <c r="AQ185" s="22"/>
      <c r="AR185" s="22"/>
    </row>
    <row r="186" spans="1:44" ht="27.75" thickBot="1">
      <c r="A186" s="17"/>
      <c r="B186" s="11"/>
      <c r="C186" s="12"/>
      <c r="D186" s="13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2"/>
      <c r="AN186" s="22"/>
      <c r="AO186" s="22"/>
      <c r="AP186" s="22"/>
      <c r="AQ186" s="22"/>
      <c r="AR186" s="22"/>
    </row>
    <row r="187" spans="1:44" ht="27.75" thickBot="1">
      <c r="A187" s="19"/>
      <c r="B187" s="20"/>
      <c r="C187" s="21"/>
      <c r="D187" s="13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  <c r="AG187" s="22"/>
      <c r="AH187" s="22"/>
      <c r="AI187" s="22"/>
      <c r="AJ187" s="22"/>
      <c r="AK187" s="22"/>
      <c r="AL187" s="22"/>
      <c r="AM187" s="22"/>
      <c r="AN187" s="22"/>
      <c r="AO187" s="22"/>
      <c r="AP187" s="22"/>
      <c r="AQ187" s="22"/>
      <c r="AR187" s="22"/>
    </row>
    <row r="188" spans="1:44" ht="27.75" thickBot="1">
      <c r="A188" s="17"/>
      <c r="B188" s="11"/>
      <c r="C188" s="12"/>
      <c r="D188" s="13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2"/>
      <c r="V188" s="22"/>
      <c r="W188" s="22"/>
      <c r="X188" s="22"/>
      <c r="Y188" s="22"/>
      <c r="Z188" s="22"/>
      <c r="AA188" s="22"/>
      <c r="AB188" s="22"/>
      <c r="AC188" s="22"/>
      <c r="AD188" s="22"/>
      <c r="AE188" s="22"/>
      <c r="AF188" s="22"/>
      <c r="AG188" s="22"/>
      <c r="AH188" s="22"/>
      <c r="AI188" s="22"/>
      <c r="AJ188" s="22"/>
      <c r="AK188" s="22"/>
      <c r="AL188" s="22"/>
      <c r="AM188" s="22"/>
      <c r="AN188" s="22"/>
      <c r="AO188" s="22"/>
      <c r="AP188" s="22"/>
      <c r="AQ188" s="22"/>
      <c r="AR188" s="22"/>
    </row>
    <row r="189" spans="1:44" ht="27.75" thickBot="1">
      <c r="A189" s="19"/>
      <c r="B189" s="20"/>
      <c r="C189" s="21"/>
      <c r="D189" s="13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  <c r="AG189" s="22"/>
      <c r="AH189" s="22"/>
      <c r="AI189" s="22"/>
      <c r="AJ189" s="22"/>
      <c r="AK189" s="22"/>
      <c r="AL189" s="22"/>
      <c r="AM189" s="22"/>
      <c r="AN189" s="22"/>
      <c r="AO189" s="22"/>
      <c r="AP189" s="22"/>
      <c r="AQ189" s="22"/>
      <c r="AR189" s="22"/>
    </row>
    <row r="190" spans="1:44" ht="27.75" thickBot="1">
      <c r="A190" s="17"/>
      <c r="B190" s="11"/>
      <c r="C190" s="12"/>
      <c r="D190" s="13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2"/>
      <c r="V190" s="22"/>
      <c r="W190" s="22"/>
      <c r="X190" s="22"/>
      <c r="Y190" s="22"/>
      <c r="Z190" s="22"/>
      <c r="AA190" s="22"/>
      <c r="AB190" s="22"/>
      <c r="AC190" s="22"/>
      <c r="AD190" s="22"/>
      <c r="AE190" s="22"/>
      <c r="AF190" s="22"/>
      <c r="AG190" s="22"/>
      <c r="AH190" s="22"/>
      <c r="AI190" s="22"/>
      <c r="AJ190" s="22"/>
      <c r="AK190" s="22"/>
      <c r="AL190" s="22"/>
      <c r="AM190" s="22"/>
      <c r="AN190" s="22"/>
      <c r="AO190" s="22"/>
      <c r="AP190" s="22"/>
      <c r="AQ190" s="22"/>
      <c r="AR190" s="22"/>
    </row>
    <row r="191" spans="1:44" ht="27.75" thickBot="1">
      <c r="A191" s="19"/>
      <c r="B191" s="20"/>
      <c r="C191" s="21"/>
      <c r="D191" s="13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2"/>
      <c r="V191" s="22"/>
      <c r="W191" s="22"/>
      <c r="X191" s="22"/>
      <c r="Y191" s="22"/>
      <c r="Z191" s="22"/>
      <c r="AA191" s="22"/>
      <c r="AB191" s="22"/>
      <c r="AC191" s="22"/>
      <c r="AD191" s="22"/>
      <c r="AE191" s="22"/>
      <c r="AF191" s="22"/>
      <c r="AG191" s="22"/>
      <c r="AH191" s="22"/>
      <c r="AI191" s="22"/>
      <c r="AJ191" s="22"/>
      <c r="AK191" s="22"/>
      <c r="AL191" s="22"/>
      <c r="AM191" s="22"/>
      <c r="AN191" s="22"/>
      <c r="AO191" s="22"/>
      <c r="AP191" s="22"/>
      <c r="AQ191" s="22"/>
      <c r="AR191" s="22"/>
    </row>
    <row r="192" spans="1:44" ht="27.75" thickBot="1">
      <c r="A192" s="17"/>
      <c r="B192" s="11"/>
      <c r="C192" s="12"/>
      <c r="D192" s="13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2"/>
      <c r="V192" s="22"/>
      <c r="W192" s="22"/>
      <c r="X192" s="22"/>
      <c r="Y192" s="22"/>
      <c r="Z192" s="22"/>
      <c r="AA192" s="22"/>
      <c r="AB192" s="22"/>
      <c r="AC192" s="22"/>
      <c r="AD192" s="22"/>
      <c r="AE192" s="22"/>
      <c r="AF192" s="22"/>
      <c r="AG192" s="22"/>
      <c r="AH192" s="22"/>
      <c r="AI192" s="22"/>
      <c r="AJ192" s="22"/>
      <c r="AK192" s="22"/>
      <c r="AL192" s="22"/>
      <c r="AM192" s="22"/>
      <c r="AN192" s="22"/>
      <c r="AO192" s="22"/>
      <c r="AP192" s="22"/>
      <c r="AQ192" s="22"/>
      <c r="AR192" s="22"/>
    </row>
    <row r="193" spans="1:44" ht="27.75" thickBot="1">
      <c r="A193" s="19"/>
      <c r="B193" s="20"/>
      <c r="C193" s="21"/>
      <c r="D193" s="13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2"/>
      <c r="V193" s="22"/>
      <c r="W193" s="22"/>
      <c r="X193" s="22"/>
      <c r="Y193" s="22"/>
      <c r="Z193" s="22"/>
      <c r="AA193" s="22"/>
      <c r="AB193" s="22"/>
      <c r="AC193" s="22"/>
      <c r="AD193" s="22"/>
      <c r="AE193" s="22"/>
      <c r="AF193" s="22"/>
      <c r="AG193" s="22"/>
      <c r="AH193" s="22"/>
      <c r="AI193" s="22"/>
      <c r="AJ193" s="22"/>
      <c r="AK193" s="22"/>
      <c r="AL193" s="22"/>
      <c r="AM193" s="22"/>
      <c r="AN193" s="22"/>
      <c r="AO193" s="22"/>
      <c r="AP193" s="22"/>
      <c r="AQ193" s="22"/>
      <c r="AR193" s="22"/>
    </row>
    <row r="194" spans="1:44" ht="27.75" thickBot="1">
      <c r="A194" s="17"/>
      <c r="B194" s="11"/>
      <c r="C194" s="12"/>
      <c r="D194" s="13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2"/>
      <c r="V194" s="22"/>
      <c r="W194" s="22"/>
      <c r="X194" s="22"/>
      <c r="Y194" s="22"/>
      <c r="Z194" s="22"/>
      <c r="AA194" s="22"/>
      <c r="AB194" s="22"/>
      <c r="AC194" s="22"/>
      <c r="AD194" s="22"/>
      <c r="AE194" s="22"/>
      <c r="AF194" s="22"/>
      <c r="AG194" s="22"/>
      <c r="AH194" s="22"/>
      <c r="AI194" s="22"/>
      <c r="AJ194" s="22"/>
      <c r="AK194" s="22"/>
      <c r="AL194" s="22"/>
      <c r="AM194" s="22"/>
      <c r="AN194" s="22"/>
      <c r="AO194" s="22"/>
      <c r="AP194" s="22"/>
      <c r="AQ194" s="22"/>
      <c r="AR194" s="22"/>
    </row>
    <row r="195" spans="1:44" ht="27.75" thickBot="1">
      <c r="A195" s="19"/>
      <c r="B195" s="20"/>
      <c r="C195" s="21"/>
      <c r="D195" s="13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2"/>
      <c r="V195" s="22"/>
      <c r="W195" s="22"/>
      <c r="X195" s="22"/>
      <c r="Y195" s="22"/>
      <c r="Z195" s="22"/>
      <c r="AA195" s="22"/>
      <c r="AB195" s="22"/>
      <c r="AC195" s="22"/>
      <c r="AD195" s="22"/>
      <c r="AE195" s="22"/>
      <c r="AF195" s="22"/>
      <c r="AG195" s="22"/>
      <c r="AH195" s="22"/>
      <c r="AI195" s="22"/>
      <c r="AJ195" s="22"/>
      <c r="AK195" s="22"/>
      <c r="AL195" s="22"/>
      <c r="AM195" s="22"/>
      <c r="AN195" s="22"/>
      <c r="AO195" s="22"/>
      <c r="AP195" s="22"/>
      <c r="AQ195" s="22"/>
      <c r="AR195" s="22"/>
    </row>
    <row r="196" spans="1:44" ht="27.75" thickBot="1">
      <c r="A196" s="17"/>
      <c r="B196" s="11"/>
      <c r="C196" s="12"/>
      <c r="D196" s="13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2"/>
      <c r="V196" s="22"/>
      <c r="W196" s="22"/>
      <c r="X196" s="22"/>
      <c r="Y196" s="22"/>
      <c r="Z196" s="22"/>
      <c r="AA196" s="22"/>
      <c r="AB196" s="22"/>
      <c r="AC196" s="22"/>
      <c r="AD196" s="22"/>
      <c r="AE196" s="22"/>
      <c r="AF196" s="22"/>
      <c r="AG196" s="22"/>
      <c r="AH196" s="22"/>
      <c r="AI196" s="22"/>
      <c r="AJ196" s="22"/>
      <c r="AK196" s="22"/>
      <c r="AL196" s="22"/>
      <c r="AM196" s="22"/>
      <c r="AN196" s="22"/>
      <c r="AO196" s="22"/>
      <c r="AP196" s="22"/>
      <c r="AQ196" s="22"/>
      <c r="AR196" s="22"/>
    </row>
    <row r="197" spans="1:44" ht="27.75" thickBot="1">
      <c r="A197" s="19"/>
      <c r="B197" s="20"/>
      <c r="C197" s="21"/>
      <c r="D197" s="13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  <c r="AI197" s="22"/>
      <c r="AJ197" s="22"/>
      <c r="AK197" s="22"/>
      <c r="AL197" s="22"/>
      <c r="AM197" s="22"/>
      <c r="AN197" s="22"/>
      <c r="AO197" s="22"/>
      <c r="AP197" s="22"/>
      <c r="AQ197" s="22"/>
      <c r="AR197" s="22"/>
    </row>
    <row r="198" spans="1:44" ht="27.75" thickBot="1">
      <c r="A198" s="17"/>
      <c r="B198" s="11"/>
      <c r="C198" s="12"/>
      <c r="D198" s="13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2"/>
      <c r="V198" s="22"/>
      <c r="W198" s="22"/>
      <c r="X198" s="22"/>
      <c r="Y198" s="22"/>
      <c r="Z198" s="22"/>
      <c r="AA198" s="22"/>
      <c r="AB198" s="22"/>
      <c r="AC198" s="22"/>
      <c r="AD198" s="22"/>
      <c r="AE198" s="22"/>
      <c r="AF198" s="22"/>
      <c r="AG198" s="22"/>
      <c r="AH198" s="22"/>
      <c r="AI198" s="22"/>
      <c r="AJ198" s="22"/>
      <c r="AK198" s="22"/>
      <c r="AL198" s="22"/>
      <c r="AM198" s="22"/>
      <c r="AN198" s="22"/>
      <c r="AO198" s="22"/>
      <c r="AP198" s="22"/>
      <c r="AQ198" s="22"/>
      <c r="AR198" s="22"/>
    </row>
    <row r="199" spans="1:44" ht="27.75" thickBot="1">
      <c r="A199" s="19"/>
      <c r="B199" s="20"/>
      <c r="C199" s="21"/>
      <c r="D199" s="13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2"/>
      <c r="V199" s="22"/>
      <c r="W199" s="22"/>
      <c r="X199" s="22"/>
      <c r="Y199" s="22"/>
      <c r="Z199" s="22"/>
      <c r="AA199" s="22"/>
      <c r="AB199" s="22"/>
      <c r="AC199" s="22"/>
      <c r="AD199" s="22"/>
      <c r="AE199" s="22"/>
      <c r="AF199" s="22"/>
      <c r="AG199" s="22"/>
      <c r="AH199" s="22"/>
      <c r="AI199" s="22"/>
      <c r="AJ199" s="22"/>
      <c r="AK199" s="22"/>
      <c r="AL199" s="22"/>
      <c r="AM199" s="22"/>
      <c r="AN199" s="22"/>
      <c r="AO199" s="22"/>
      <c r="AP199" s="22"/>
      <c r="AQ199" s="22"/>
      <c r="AR199" s="22"/>
    </row>
    <row r="200" spans="1:44" ht="27.75" thickBot="1">
      <c r="A200" s="17"/>
      <c r="B200" s="11"/>
      <c r="C200" s="12"/>
      <c r="D200" s="13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2"/>
      <c r="V200" s="22"/>
      <c r="W200" s="22"/>
      <c r="X200" s="22"/>
      <c r="Y200" s="22"/>
      <c r="Z200" s="22"/>
      <c r="AA200" s="22"/>
      <c r="AB200" s="22"/>
      <c r="AC200" s="22"/>
      <c r="AD200" s="22"/>
      <c r="AE200" s="22"/>
      <c r="AF200" s="22"/>
      <c r="AG200" s="22"/>
      <c r="AH200" s="22"/>
      <c r="AI200" s="22"/>
      <c r="AJ200" s="22"/>
      <c r="AK200" s="22"/>
      <c r="AL200" s="22"/>
      <c r="AM200" s="22"/>
      <c r="AN200" s="22"/>
      <c r="AO200" s="22"/>
      <c r="AP200" s="22"/>
      <c r="AQ200" s="22"/>
      <c r="AR200" s="22"/>
    </row>
    <row r="201" spans="1:44" ht="27.75" thickBot="1">
      <c r="A201" s="19"/>
      <c r="B201" s="20"/>
      <c r="C201" s="21"/>
      <c r="D201" s="13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2"/>
      <c r="V201" s="22"/>
      <c r="W201" s="22"/>
      <c r="X201" s="22"/>
      <c r="Y201" s="22"/>
      <c r="Z201" s="22"/>
      <c r="AA201" s="22"/>
      <c r="AB201" s="22"/>
      <c r="AC201" s="22"/>
      <c r="AD201" s="22"/>
      <c r="AE201" s="22"/>
      <c r="AF201" s="22"/>
      <c r="AG201" s="22"/>
      <c r="AH201" s="22"/>
      <c r="AI201" s="22"/>
      <c r="AJ201" s="22"/>
      <c r="AK201" s="22"/>
      <c r="AL201" s="22"/>
      <c r="AM201" s="22"/>
      <c r="AN201" s="22"/>
      <c r="AO201" s="22"/>
      <c r="AP201" s="22"/>
      <c r="AQ201" s="22"/>
      <c r="AR201" s="22"/>
    </row>
    <row r="202" spans="1:44" ht="27.75" thickBot="1">
      <c r="A202" s="17"/>
      <c r="B202" s="11"/>
      <c r="C202" s="12"/>
      <c r="D202" s="13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2"/>
      <c r="V202" s="22"/>
      <c r="W202" s="22"/>
      <c r="X202" s="22"/>
      <c r="Y202" s="22"/>
      <c r="Z202" s="22"/>
      <c r="AA202" s="22"/>
      <c r="AB202" s="22"/>
      <c r="AC202" s="22"/>
      <c r="AD202" s="22"/>
      <c r="AE202" s="22"/>
      <c r="AF202" s="22"/>
      <c r="AG202" s="22"/>
      <c r="AH202" s="22"/>
      <c r="AI202" s="22"/>
      <c r="AJ202" s="22"/>
      <c r="AK202" s="22"/>
      <c r="AL202" s="22"/>
      <c r="AM202" s="22"/>
      <c r="AN202" s="22"/>
      <c r="AO202" s="22"/>
      <c r="AP202" s="22"/>
      <c r="AQ202" s="22"/>
      <c r="AR202" s="22"/>
    </row>
    <row r="203" spans="1:44" ht="27.75" thickBot="1">
      <c r="A203" s="19"/>
      <c r="B203" s="20"/>
      <c r="C203" s="21"/>
      <c r="D203" s="13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2"/>
      <c r="V203" s="22"/>
      <c r="W203" s="22"/>
      <c r="X203" s="22"/>
      <c r="Y203" s="22"/>
      <c r="Z203" s="22"/>
      <c r="AA203" s="22"/>
      <c r="AB203" s="22"/>
      <c r="AC203" s="22"/>
      <c r="AD203" s="22"/>
      <c r="AE203" s="22"/>
      <c r="AF203" s="22"/>
      <c r="AG203" s="22"/>
      <c r="AH203" s="22"/>
      <c r="AI203" s="22"/>
      <c r="AJ203" s="22"/>
      <c r="AK203" s="22"/>
      <c r="AL203" s="22"/>
      <c r="AM203" s="22"/>
      <c r="AN203" s="22"/>
      <c r="AO203" s="22"/>
      <c r="AP203" s="22"/>
      <c r="AQ203" s="22"/>
      <c r="AR203" s="22"/>
    </row>
    <row r="204" spans="1:44" ht="27.75" thickBot="1">
      <c r="A204" s="17"/>
      <c r="B204" s="11"/>
      <c r="C204" s="12"/>
      <c r="D204" s="13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2"/>
      <c r="V204" s="22"/>
      <c r="W204" s="22"/>
      <c r="X204" s="22"/>
      <c r="Y204" s="22"/>
      <c r="Z204" s="22"/>
      <c r="AA204" s="22"/>
      <c r="AB204" s="22"/>
      <c r="AC204" s="22"/>
      <c r="AD204" s="22"/>
      <c r="AE204" s="22"/>
      <c r="AF204" s="22"/>
      <c r="AG204" s="22"/>
      <c r="AH204" s="22"/>
      <c r="AI204" s="22"/>
      <c r="AJ204" s="22"/>
      <c r="AK204" s="22"/>
      <c r="AL204" s="22"/>
      <c r="AM204" s="22"/>
      <c r="AN204" s="22"/>
      <c r="AO204" s="22"/>
      <c r="AP204" s="22"/>
      <c r="AQ204" s="22"/>
      <c r="AR204" s="22"/>
    </row>
    <row r="205" spans="1:44" ht="27.75" thickBot="1">
      <c r="A205" s="19"/>
      <c r="B205" s="20"/>
      <c r="C205" s="21"/>
      <c r="D205" s="13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2"/>
      <c r="V205" s="22"/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 s="22"/>
      <c r="AL205" s="22"/>
      <c r="AM205" s="22"/>
      <c r="AN205" s="22"/>
      <c r="AO205" s="22"/>
      <c r="AP205" s="22"/>
      <c r="AQ205" s="22"/>
      <c r="AR205" s="22"/>
    </row>
    <row r="206" spans="1:44" ht="27.75" thickBot="1">
      <c r="A206" s="17"/>
      <c r="B206" s="11"/>
      <c r="C206" s="12"/>
      <c r="D206" s="13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2"/>
      <c r="V206" s="22"/>
      <c r="W206" s="22"/>
      <c r="X206" s="22"/>
      <c r="Y206" s="22"/>
      <c r="Z206" s="22"/>
      <c r="AA206" s="22"/>
      <c r="AB206" s="22"/>
      <c r="AC206" s="22"/>
      <c r="AD206" s="22"/>
      <c r="AE206" s="22"/>
      <c r="AF206" s="22"/>
      <c r="AG206" s="22"/>
      <c r="AH206" s="22"/>
      <c r="AI206" s="22"/>
      <c r="AJ206" s="22"/>
      <c r="AK206" s="22"/>
      <c r="AL206" s="22"/>
      <c r="AM206" s="22"/>
      <c r="AN206" s="22"/>
      <c r="AO206" s="22"/>
      <c r="AP206" s="22"/>
      <c r="AQ206" s="22"/>
      <c r="AR206" s="22"/>
    </row>
    <row r="207" spans="1:44" ht="27.75" thickBot="1">
      <c r="A207" s="19"/>
      <c r="B207" s="20"/>
      <c r="C207" s="21"/>
      <c r="D207" s="13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2"/>
      <c r="V207" s="22"/>
      <c r="W207" s="22"/>
      <c r="X207" s="22"/>
      <c r="Y207" s="22"/>
      <c r="Z207" s="22"/>
      <c r="AA207" s="22"/>
      <c r="AB207" s="22"/>
      <c r="AC207" s="22"/>
      <c r="AD207" s="22"/>
      <c r="AE207" s="22"/>
      <c r="AF207" s="22"/>
      <c r="AG207" s="22"/>
      <c r="AH207" s="22"/>
      <c r="AI207" s="22"/>
      <c r="AJ207" s="22"/>
      <c r="AK207" s="22"/>
      <c r="AL207" s="22"/>
      <c r="AM207" s="22"/>
      <c r="AN207" s="22"/>
      <c r="AO207" s="22"/>
      <c r="AP207" s="22"/>
      <c r="AQ207" s="22"/>
      <c r="AR207" s="22"/>
    </row>
    <row r="208" spans="1:44" ht="27.75" thickBot="1">
      <c r="A208" s="17"/>
      <c r="B208" s="11"/>
      <c r="C208" s="12"/>
      <c r="D208" s="13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2"/>
      <c r="V208" s="22"/>
      <c r="W208" s="22"/>
      <c r="X208" s="22"/>
      <c r="Y208" s="22"/>
      <c r="Z208" s="22"/>
      <c r="AA208" s="22"/>
      <c r="AB208" s="22"/>
      <c r="AC208" s="22"/>
      <c r="AD208" s="22"/>
      <c r="AE208" s="22"/>
      <c r="AF208" s="22"/>
      <c r="AG208" s="22"/>
      <c r="AH208" s="22"/>
      <c r="AI208" s="22"/>
      <c r="AJ208" s="22"/>
      <c r="AK208" s="22"/>
      <c r="AL208" s="22"/>
      <c r="AM208" s="22"/>
      <c r="AN208" s="22"/>
      <c r="AO208" s="22"/>
      <c r="AP208" s="22"/>
      <c r="AQ208" s="22"/>
      <c r="AR208" s="22"/>
    </row>
    <row r="209" spans="1:44" ht="27.75" thickBot="1">
      <c r="A209" s="19"/>
      <c r="B209" s="20"/>
      <c r="C209" s="21"/>
      <c r="D209" s="13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2"/>
      <c r="V209" s="22"/>
      <c r="W209" s="22"/>
      <c r="X209" s="22"/>
      <c r="Y209" s="22"/>
      <c r="Z209" s="22"/>
      <c r="AA209" s="22"/>
      <c r="AB209" s="22"/>
      <c r="AC209" s="22"/>
      <c r="AD209" s="22"/>
      <c r="AE209" s="22"/>
      <c r="AF209" s="22"/>
      <c r="AG209" s="22"/>
      <c r="AH209" s="22"/>
      <c r="AI209" s="22"/>
      <c r="AJ209" s="22"/>
      <c r="AK209" s="22"/>
      <c r="AL209" s="22"/>
      <c r="AM209" s="22"/>
      <c r="AN209" s="22"/>
      <c r="AO209" s="22"/>
      <c r="AP209" s="22"/>
      <c r="AQ209" s="22"/>
      <c r="AR209" s="22"/>
    </row>
    <row r="210" spans="1:44" ht="27.75" thickBot="1">
      <c r="A210" s="17"/>
      <c r="B210" s="11"/>
      <c r="C210" s="12"/>
      <c r="D210" s="13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 s="22"/>
      <c r="AL210" s="22"/>
      <c r="AM210" s="22"/>
      <c r="AN210" s="22"/>
      <c r="AO210" s="22"/>
      <c r="AP210" s="22"/>
      <c r="AQ210" s="22"/>
      <c r="AR210" s="22"/>
    </row>
    <row r="211" spans="1:44" ht="27.75" thickBot="1">
      <c r="A211" s="19"/>
      <c r="B211" s="20"/>
      <c r="C211" s="21"/>
      <c r="D211" s="13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2"/>
      <c r="V211" s="22"/>
      <c r="W211" s="22"/>
      <c r="X211" s="22"/>
      <c r="Y211" s="22"/>
      <c r="Z211" s="22"/>
      <c r="AA211" s="22"/>
      <c r="AB211" s="22"/>
      <c r="AC211" s="22"/>
      <c r="AD211" s="22"/>
      <c r="AE211" s="22"/>
      <c r="AF211" s="22"/>
      <c r="AG211" s="22"/>
      <c r="AH211" s="22"/>
      <c r="AI211" s="22"/>
      <c r="AJ211" s="22"/>
      <c r="AK211" s="22"/>
      <c r="AL211" s="22"/>
      <c r="AM211" s="22"/>
      <c r="AN211" s="22"/>
      <c r="AO211" s="22"/>
      <c r="AP211" s="22"/>
      <c r="AQ211" s="22"/>
      <c r="AR211" s="22"/>
    </row>
    <row r="212" spans="1:44" ht="27.75" thickBot="1">
      <c r="A212" s="17"/>
      <c r="B212" s="11"/>
      <c r="C212" s="12"/>
      <c r="D212" s="13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2"/>
      <c r="V212" s="22"/>
      <c r="W212" s="22"/>
      <c r="X212" s="22"/>
      <c r="Y212" s="22"/>
      <c r="Z212" s="22"/>
      <c r="AA212" s="22"/>
      <c r="AB212" s="22"/>
      <c r="AC212" s="22"/>
      <c r="AD212" s="22"/>
      <c r="AE212" s="22"/>
      <c r="AF212" s="22"/>
      <c r="AG212" s="22"/>
      <c r="AH212" s="22"/>
      <c r="AI212" s="22"/>
      <c r="AJ212" s="22"/>
      <c r="AK212" s="22"/>
      <c r="AL212" s="22"/>
      <c r="AM212" s="22"/>
      <c r="AN212" s="22"/>
      <c r="AO212" s="22"/>
      <c r="AP212" s="22"/>
      <c r="AQ212" s="22"/>
      <c r="AR212" s="22"/>
    </row>
    <row r="213" spans="1:44" ht="27.75" thickBot="1">
      <c r="A213" s="19"/>
      <c r="B213" s="20"/>
      <c r="C213" s="21"/>
      <c r="D213" s="13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2"/>
      <c r="V213" s="22"/>
      <c r="W213" s="22"/>
      <c r="X213" s="22"/>
      <c r="Y213" s="22"/>
      <c r="Z213" s="22"/>
      <c r="AA213" s="22"/>
      <c r="AB213" s="22"/>
      <c r="AC213" s="22"/>
      <c r="AD213" s="22"/>
      <c r="AE213" s="22"/>
      <c r="AF213" s="22"/>
      <c r="AG213" s="22"/>
      <c r="AH213" s="22"/>
      <c r="AI213" s="22"/>
      <c r="AJ213" s="22"/>
      <c r="AK213" s="22"/>
      <c r="AL213" s="22"/>
      <c r="AM213" s="22"/>
      <c r="AN213" s="22"/>
      <c r="AO213" s="22"/>
      <c r="AP213" s="22"/>
      <c r="AQ213" s="22"/>
      <c r="AR213" s="22"/>
    </row>
    <row r="214" spans="1:44" ht="27.75" thickBot="1">
      <c r="A214" s="17"/>
      <c r="B214" s="11"/>
      <c r="C214" s="12"/>
      <c r="D214" s="13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2"/>
      <c r="V214" s="22"/>
      <c r="W214" s="22"/>
      <c r="X214" s="22"/>
      <c r="Y214" s="22"/>
      <c r="Z214" s="22"/>
      <c r="AA214" s="22"/>
      <c r="AB214" s="22"/>
      <c r="AC214" s="22"/>
      <c r="AD214" s="22"/>
      <c r="AE214" s="22"/>
      <c r="AF214" s="22"/>
      <c r="AG214" s="22"/>
      <c r="AH214" s="22"/>
      <c r="AI214" s="22"/>
      <c r="AJ214" s="22"/>
      <c r="AK214" s="22"/>
      <c r="AL214" s="22"/>
      <c r="AM214" s="22"/>
      <c r="AN214" s="22"/>
      <c r="AO214" s="22"/>
      <c r="AP214" s="22"/>
      <c r="AQ214" s="22"/>
      <c r="AR214" s="22"/>
    </row>
    <row r="215" spans="1:44" ht="27.75" thickBot="1">
      <c r="A215" s="19"/>
      <c r="B215" s="20"/>
      <c r="C215" s="21"/>
      <c r="D215" s="13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2"/>
      <c r="V215" s="22"/>
      <c r="W215" s="22"/>
      <c r="X215" s="22"/>
      <c r="Y215" s="22"/>
      <c r="Z215" s="22"/>
      <c r="AA215" s="22"/>
      <c r="AB215" s="22"/>
      <c r="AC215" s="22"/>
      <c r="AD215" s="22"/>
      <c r="AE215" s="22"/>
      <c r="AF215" s="22"/>
      <c r="AG215" s="22"/>
      <c r="AH215" s="22"/>
      <c r="AI215" s="22"/>
      <c r="AJ215" s="22"/>
      <c r="AK215" s="22"/>
      <c r="AL215" s="22"/>
      <c r="AM215" s="22"/>
      <c r="AN215" s="22"/>
      <c r="AO215" s="22"/>
      <c r="AP215" s="22"/>
      <c r="AQ215" s="22"/>
      <c r="AR215" s="22"/>
    </row>
    <row r="216" spans="1:44" ht="27.75" thickBot="1">
      <c r="A216" s="17"/>
      <c r="B216" s="11"/>
      <c r="C216" s="12"/>
      <c r="D216" s="13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2"/>
      <c r="V216" s="22"/>
      <c r="W216" s="22"/>
      <c r="X216" s="22"/>
      <c r="Y216" s="22"/>
      <c r="Z216" s="22"/>
      <c r="AA216" s="22"/>
      <c r="AB216" s="22"/>
      <c r="AC216" s="22"/>
      <c r="AD216" s="22"/>
      <c r="AE216" s="22"/>
      <c r="AF216" s="22"/>
      <c r="AG216" s="22"/>
      <c r="AH216" s="22"/>
      <c r="AI216" s="22"/>
      <c r="AJ216" s="22"/>
      <c r="AK216" s="22"/>
      <c r="AL216" s="22"/>
      <c r="AM216" s="22"/>
      <c r="AN216" s="22"/>
      <c r="AO216" s="22"/>
      <c r="AP216" s="22"/>
      <c r="AQ216" s="22"/>
      <c r="AR216" s="22"/>
    </row>
    <row r="217" spans="1:44" ht="27.75" thickBot="1">
      <c r="A217" s="19"/>
      <c r="B217" s="20"/>
      <c r="C217" s="21"/>
      <c r="D217" s="13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2"/>
      <c r="V217" s="22"/>
      <c r="W217" s="22"/>
      <c r="X217" s="22"/>
      <c r="Y217" s="22"/>
      <c r="Z217" s="22"/>
      <c r="AA217" s="22"/>
      <c r="AB217" s="22"/>
      <c r="AC217" s="22"/>
      <c r="AD217" s="22"/>
      <c r="AE217" s="22"/>
      <c r="AF217" s="22"/>
      <c r="AG217" s="22"/>
      <c r="AH217" s="22"/>
      <c r="AI217" s="22"/>
      <c r="AJ217" s="22"/>
      <c r="AK217" s="22"/>
      <c r="AL217" s="22"/>
      <c r="AM217" s="22"/>
      <c r="AN217" s="22"/>
      <c r="AO217" s="22"/>
      <c r="AP217" s="22"/>
      <c r="AQ217" s="22"/>
      <c r="AR217" s="22"/>
    </row>
    <row r="218" spans="1:44" ht="27.75" thickBot="1">
      <c r="A218" s="17"/>
      <c r="B218" s="11"/>
      <c r="C218" s="12"/>
      <c r="D218" s="13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2"/>
      <c r="V218" s="22"/>
      <c r="W218" s="22"/>
      <c r="X218" s="22"/>
      <c r="Y218" s="22"/>
      <c r="Z218" s="22"/>
      <c r="AA218" s="22"/>
      <c r="AB218" s="22"/>
      <c r="AC218" s="22"/>
      <c r="AD218" s="22"/>
      <c r="AE218" s="22"/>
      <c r="AF218" s="22"/>
      <c r="AG218" s="22"/>
      <c r="AH218" s="22"/>
      <c r="AI218" s="22"/>
      <c r="AJ218" s="22"/>
      <c r="AK218" s="22"/>
      <c r="AL218" s="22"/>
      <c r="AM218" s="22"/>
      <c r="AN218" s="22"/>
      <c r="AO218" s="22"/>
      <c r="AP218" s="22"/>
      <c r="AQ218" s="22"/>
      <c r="AR218" s="22"/>
    </row>
    <row r="219" spans="1:44" ht="27.75" thickBot="1">
      <c r="A219" s="19"/>
      <c r="B219" s="20"/>
      <c r="C219" s="21"/>
      <c r="D219" s="13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2"/>
      <c r="V219" s="22"/>
      <c r="W219" s="22"/>
      <c r="X219" s="22"/>
      <c r="Y219" s="22"/>
      <c r="Z219" s="22"/>
      <c r="AA219" s="22"/>
      <c r="AB219" s="22"/>
      <c r="AC219" s="22"/>
      <c r="AD219" s="22"/>
      <c r="AE219" s="22"/>
      <c r="AF219" s="22"/>
      <c r="AG219" s="22"/>
      <c r="AH219" s="22"/>
      <c r="AI219" s="22"/>
      <c r="AJ219" s="22"/>
      <c r="AK219" s="22"/>
      <c r="AL219" s="22"/>
      <c r="AM219" s="22"/>
      <c r="AN219" s="22"/>
      <c r="AO219" s="22"/>
      <c r="AP219" s="22"/>
      <c r="AQ219" s="22"/>
      <c r="AR219" s="22"/>
    </row>
    <row r="220" spans="1:44" ht="27.75" thickBot="1">
      <c r="A220" s="17"/>
      <c r="B220" s="11"/>
      <c r="C220" s="12"/>
      <c r="D220" s="13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2"/>
      <c r="V220" s="22"/>
      <c r="W220" s="22"/>
      <c r="X220" s="22"/>
      <c r="Y220" s="22"/>
      <c r="Z220" s="22"/>
      <c r="AA220" s="22"/>
      <c r="AB220" s="22"/>
      <c r="AC220" s="22"/>
      <c r="AD220" s="22"/>
      <c r="AE220" s="22"/>
      <c r="AF220" s="22"/>
      <c r="AG220" s="22"/>
      <c r="AH220" s="22"/>
      <c r="AI220" s="22"/>
      <c r="AJ220" s="22"/>
      <c r="AK220" s="22"/>
      <c r="AL220" s="22"/>
      <c r="AM220" s="22"/>
      <c r="AN220" s="22"/>
      <c r="AO220" s="22"/>
      <c r="AP220" s="22"/>
      <c r="AQ220" s="22"/>
      <c r="AR220" s="22"/>
    </row>
    <row r="221" spans="1:44" ht="27.75" thickBot="1">
      <c r="A221" s="19"/>
      <c r="B221" s="20"/>
      <c r="C221" s="21"/>
      <c r="D221" s="13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2"/>
      <c r="V221" s="22"/>
      <c r="W221" s="22"/>
      <c r="X221" s="22"/>
      <c r="Y221" s="22"/>
      <c r="Z221" s="22"/>
      <c r="AA221" s="22"/>
      <c r="AB221" s="22"/>
      <c r="AC221" s="22"/>
      <c r="AD221" s="22"/>
      <c r="AE221" s="22"/>
      <c r="AF221" s="22"/>
      <c r="AG221" s="22"/>
      <c r="AH221" s="22"/>
      <c r="AI221" s="22"/>
      <c r="AJ221" s="22"/>
      <c r="AK221" s="22"/>
      <c r="AL221" s="22"/>
      <c r="AM221" s="22"/>
      <c r="AN221" s="22"/>
      <c r="AO221" s="22"/>
      <c r="AP221" s="22"/>
      <c r="AQ221" s="22"/>
      <c r="AR221" s="22"/>
    </row>
    <row r="222" spans="1:44" ht="27.75" thickBot="1">
      <c r="A222" s="17"/>
      <c r="B222" s="11"/>
      <c r="C222" s="12"/>
      <c r="D222" s="13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2"/>
      <c r="V222" s="22"/>
      <c r="W222" s="22"/>
      <c r="X222" s="22"/>
      <c r="Y222" s="22"/>
      <c r="Z222" s="22"/>
      <c r="AA222" s="22"/>
      <c r="AB222" s="22"/>
      <c r="AC222" s="22"/>
      <c r="AD222" s="22"/>
      <c r="AE222" s="22"/>
      <c r="AF222" s="22"/>
      <c r="AG222" s="22"/>
      <c r="AH222" s="22"/>
      <c r="AI222" s="22"/>
      <c r="AJ222" s="22"/>
      <c r="AK222" s="22"/>
      <c r="AL222" s="22"/>
      <c r="AM222" s="22"/>
      <c r="AN222" s="22"/>
      <c r="AO222" s="22"/>
      <c r="AP222" s="22"/>
      <c r="AQ222" s="22"/>
      <c r="AR222" s="22"/>
    </row>
    <row r="223" spans="1:44" ht="27.75" thickBot="1">
      <c r="A223" s="19"/>
      <c r="B223" s="20"/>
      <c r="C223" s="21"/>
      <c r="D223" s="13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2"/>
      <c r="V223" s="22"/>
      <c r="W223" s="22"/>
      <c r="X223" s="22"/>
      <c r="Y223" s="22"/>
      <c r="Z223" s="22"/>
      <c r="AA223" s="22"/>
      <c r="AB223" s="22"/>
      <c r="AC223" s="22"/>
      <c r="AD223" s="22"/>
      <c r="AE223" s="22"/>
      <c r="AF223" s="22"/>
      <c r="AG223" s="22"/>
      <c r="AH223" s="22"/>
      <c r="AI223" s="22"/>
      <c r="AJ223" s="22"/>
      <c r="AK223" s="22"/>
      <c r="AL223" s="22"/>
      <c r="AM223" s="22"/>
      <c r="AN223" s="22"/>
      <c r="AO223" s="22"/>
      <c r="AP223" s="22"/>
      <c r="AQ223" s="22"/>
      <c r="AR223" s="22"/>
    </row>
    <row r="224" spans="1:44" ht="27.75" thickBot="1">
      <c r="A224" s="17"/>
      <c r="B224" s="11"/>
      <c r="C224" s="12"/>
      <c r="D224" s="13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2"/>
      <c r="V224" s="22"/>
      <c r="W224" s="22"/>
      <c r="X224" s="22"/>
      <c r="Y224" s="22"/>
      <c r="Z224" s="22"/>
      <c r="AA224" s="22"/>
      <c r="AB224" s="22"/>
      <c r="AC224" s="22"/>
      <c r="AD224" s="22"/>
      <c r="AE224" s="22"/>
      <c r="AF224" s="22"/>
      <c r="AG224" s="22"/>
      <c r="AH224" s="22"/>
      <c r="AI224" s="22"/>
      <c r="AJ224" s="22"/>
      <c r="AK224" s="22"/>
      <c r="AL224" s="22"/>
      <c r="AM224" s="22"/>
      <c r="AN224" s="22"/>
      <c r="AO224" s="22"/>
      <c r="AP224" s="22"/>
      <c r="AQ224" s="22"/>
      <c r="AR224" s="22"/>
    </row>
    <row r="225" spans="1:44" ht="27.75" thickBot="1">
      <c r="A225" s="19"/>
      <c r="B225" s="20"/>
      <c r="C225" s="21"/>
      <c r="D225" s="13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2"/>
      <c r="V225" s="22"/>
      <c r="W225" s="22"/>
      <c r="X225" s="22"/>
      <c r="Y225" s="22"/>
      <c r="Z225" s="22"/>
      <c r="AA225" s="22"/>
      <c r="AB225" s="22"/>
      <c r="AC225" s="22"/>
      <c r="AD225" s="22"/>
      <c r="AE225" s="22"/>
      <c r="AF225" s="22"/>
      <c r="AG225" s="22"/>
      <c r="AH225" s="22"/>
      <c r="AI225" s="22"/>
      <c r="AJ225" s="22"/>
      <c r="AK225" s="22"/>
      <c r="AL225" s="22"/>
      <c r="AM225" s="22"/>
      <c r="AN225" s="22"/>
      <c r="AO225" s="22"/>
      <c r="AP225" s="22"/>
      <c r="AQ225" s="22"/>
      <c r="AR225" s="22"/>
    </row>
    <row r="226" spans="1:44" ht="27.75" thickBot="1">
      <c r="A226" s="17"/>
      <c r="B226" s="11"/>
      <c r="C226" s="12"/>
      <c r="D226" s="13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2"/>
      <c r="V226" s="22"/>
      <c r="W226" s="22"/>
      <c r="X226" s="22"/>
      <c r="Y226" s="22"/>
      <c r="Z226" s="22"/>
      <c r="AA226" s="22"/>
      <c r="AB226" s="22"/>
      <c r="AC226" s="22"/>
      <c r="AD226" s="22"/>
      <c r="AE226" s="22"/>
      <c r="AF226" s="22"/>
      <c r="AG226" s="22"/>
      <c r="AH226" s="22"/>
      <c r="AI226" s="22"/>
      <c r="AJ226" s="22"/>
      <c r="AK226" s="22"/>
      <c r="AL226" s="22"/>
      <c r="AM226" s="22"/>
      <c r="AN226" s="22"/>
      <c r="AO226" s="22"/>
      <c r="AP226" s="22"/>
      <c r="AQ226" s="22"/>
      <c r="AR226" s="22"/>
    </row>
    <row r="227" spans="1:44" ht="27.75" thickBot="1">
      <c r="A227" s="19"/>
      <c r="B227" s="20"/>
      <c r="C227" s="21"/>
      <c r="D227" s="13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2"/>
      <c r="V227" s="22"/>
      <c r="W227" s="22"/>
      <c r="X227" s="22"/>
      <c r="Y227" s="22"/>
      <c r="Z227" s="22"/>
      <c r="AA227" s="22"/>
      <c r="AB227" s="22"/>
      <c r="AC227" s="22"/>
      <c r="AD227" s="22"/>
      <c r="AE227" s="22"/>
      <c r="AF227" s="22"/>
      <c r="AG227" s="22"/>
      <c r="AH227" s="22"/>
      <c r="AI227" s="22"/>
      <c r="AJ227" s="22"/>
      <c r="AK227" s="22"/>
      <c r="AL227" s="22"/>
      <c r="AM227" s="22"/>
      <c r="AN227" s="22"/>
      <c r="AO227" s="22"/>
      <c r="AP227" s="22"/>
      <c r="AQ227" s="22"/>
      <c r="AR227" s="22"/>
    </row>
    <row r="228" spans="1:44" ht="27.75" thickBot="1">
      <c r="A228" s="17"/>
      <c r="B228" s="11"/>
      <c r="C228" s="12"/>
      <c r="D228" s="13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2"/>
      <c r="V228" s="22"/>
      <c r="W228" s="22"/>
      <c r="X228" s="22"/>
      <c r="Y228" s="22"/>
      <c r="Z228" s="22"/>
      <c r="AA228" s="22"/>
      <c r="AB228" s="22"/>
      <c r="AC228" s="22"/>
      <c r="AD228" s="22"/>
      <c r="AE228" s="22"/>
      <c r="AF228" s="22"/>
      <c r="AG228" s="22"/>
      <c r="AH228" s="22"/>
      <c r="AI228" s="22"/>
      <c r="AJ228" s="22"/>
      <c r="AK228" s="22"/>
      <c r="AL228" s="22"/>
      <c r="AM228" s="22"/>
      <c r="AN228" s="22"/>
      <c r="AO228" s="22"/>
      <c r="AP228" s="22"/>
      <c r="AQ228" s="22"/>
      <c r="AR228" s="22"/>
    </row>
    <row r="229" spans="1:44" ht="27.75" thickBot="1">
      <c r="A229" s="19"/>
      <c r="B229" s="20"/>
      <c r="C229" s="21"/>
      <c r="D229" s="13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2"/>
      <c r="V229" s="22"/>
      <c r="W229" s="22"/>
      <c r="X229" s="22"/>
      <c r="Y229" s="22"/>
      <c r="Z229" s="22"/>
      <c r="AA229" s="22"/>
      <c r="AB229" s="22"/>
      <c r="AC229" s="22"/>
      <c r="AD229" s="22"/>
      <c r="AE229" s="22"/>
      <c r="AF229" s="22"/>
      <c r="AG229" s="22"/>
      <c r="AH229" s="22"/>
      <c r="AI229" s="22"/>
      <c r="AJ229" s="22"/>
      <c r="AK229" s="22"/>
      <c r="AL229" s="22"/>
      <c r="AM229" s="22"/>
      <c r="AN229" s="22"/>
      <c r="AO229" s="22"/>
      <c r="AP229" s="22"/>
      <c r="AQ229" s="22"/>
      <c r="AR229" s="22"/>
    </row>
    <row r="230" spans="1:44" ht="27.75" thickBot="1">
      <c r="A230" s="17"/>
      <c r="B230" s="11"/>
      <c r="C230" s="12"/>
      <c r="D230" s="13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2"/>
      <c r="V230" s="22"/>
      <c r="W230" s="22"/>
      <c r="X230" s="22"/>
      <c r="Y230" s="22"/>
      <c r="Z230" s="22"/>
      <c r="AA230" s="22"/>
      <c r="AB230" s="22"/>
      <c r="AC230" s="22"/>
      <c r="AD230" s="22"/>
      <c r="AE230" s="22"/>
      <c r="AF230" s="22"/>
      <c r="AG230" s="22"/>
      <c r="AH230" s="22"/>
      <c r="AI230" s="22"/>
      <c r="AJ230" s="22"/>
      <c r="AK230" s="22"/>
      <c r="AL230" s="22"/>
      <c r="AM230" s="22"/>
      <c r="AN230" s="22"/>
      <c r="AO230" s="22"/>
      <c r="AP230" s="22"/>
      <c r="AQ230" s="22"/>
      <c r="AR230" s="22"/>
    </row>
    <row r="231" spans="1:44" ht="27.75" thickBot="1">
      <c r="A231" s="19"/>
      <c r="B231" s="20"/>
      <c r="C231" s="21"/>
      <c r="D231" s="13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2"/>
      <c r="V231" s="22"/>
      <c r="W231" s="22"/>
      <c r="X231" s="22"/>
      <c r="Y231" s="22"/>
      <c r="Z231" s="22"/>
      <c r="AA231" s="22"/>
      <c r="AB231" s="22"/>
      <c r="AC231" s="22"/>
      <c r="AD231" s="22"/>
      <c r="AE231" s="22"/>
      <c r="AF231" s="22"/>
      <c r="AG231" s="22"/>
      <c r="AH231" s="22"/>
      <c r="AI231" s="22"/>
      <c r="AJ231" s="22"/>
      <c r="AK231" s="22"/>
      <c r="AL231" s="22"/>
      <c r="AM231" s="22"/>
      <c r="AN231" s="22"/>
      <c r="AO231" s="22"/>
      <c r="AP231" s="22"/>
      <c r="AQ231" s="22"/>
      <c r="AR231" s="22"/>
    </row>
    <row r="232" spans="1:44" ht="27.75" thickBot="1">
      <c r="A232" s="17"/>
      <c r="B232" s="11"/>
      <c r="C232" s="12"/>
      <c r="D232" s="13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2"/>
      <c r="V232" s="22"/>
      <c r="W232" s="22"/>
      <c r="X232" s="22"/>
      <c r="Y232" s="22"/>
      <c r="Z232" s="22"/>
      <c r="AA232" s="22"/>
      <c r="AB232" s="22"/>
      <c r="AC232" s="22"/>
      <c r="AD232" s="22"/>
      <c r="AE232" s="22"/>
      <c r="AF232" s="22"/>
      <c r="AG232" s="22"/>
      <c r="AH232" s="22"/>
      <c r="AI232" s="22"/>
      <c r="AJ232" s="22"/>
      <c r="AK232" s="22"/>
      <c r="AL232" s="22"/>
      <c r="AM232" s="22"/>
      <c r="AN232" s="22"/>
      <c r="AO232" s="22"/>
      <c r="AP232" s="22"/>
      <c r="AQ232" s="22"/>
      <c r="AR232" s="22"/>
    </row>
    <row r="233" spans="1:44" ht="27.75" thickBot="1">
      <c r="A233" s="19"/>
      <c r="B233" s="20"/>
      <c r="C233" s="21"/>
      <c r="D233" s="13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2"/>
      <c r="V233" s="22"/>
      <c r="W233" s="22"/>
      <c r="X233" s="22"/>
      <c r="Y233" s="22"/>
      <c r="Z233" s="22"/>
      <c r="AA233" s="22"/>
      <c r="AB233" s="22"/>
      <c r="AC233" s="22"/>
      <c r="AD233" s="22"/>
      <c r="AE233" s="22"/>
      <c r="AF233" s="22"/>
      <c r="AG233" s="22"/>
      <c r="AH233" s="22"/>
      <c r="AI233" s="22"/>
      <c r="AJ233" s="22"/>
      <c r="AK233" s="22"/>
      <c r="AL233" s="22"/>
      <c r="AM233" s="22"/>
      <c r="AN233" s="22"/>
      <c r="AO233" s="22"/>
      <c r="AP233" s="22"/>
      <c r="AQ233" s="22"/>
      <c r="AR233" s="22"/>
    </row>
    <row r="234" spans="1:44" ht="27.75" thickBot="1">
      <c r="A234" s="17"/>
      <c r="B234" s="11"/>
      <c r="C234" s="12"/>
      <c r="D234" s="13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2"/>
      <c r="V234" s="22"/>
      <c r="W234" s="22"/>
      <c r="X234" s="22"/>
      <c r="Y234" s="22"/>
      <c r="Z234" s="22"/>
      <c r="AA234" s="22"/>
      <c r="AB234" s="22"/>
      <c r="AC234" s="22"/>
      <c r="AD234" s="22"/>
      <c r="AE234" s="22"/>
      <c r="AF234" s="22"/>
      <c r="AG234" s="22"/>
      <c r="AH234" s="22"/>
      <c r="AI234" s="22"/>
      <c r="AJ234" s="22"/>
      <c r="AK234" s="22"/>
      <c r="AL234" s="22"/>
      <c r="AM234" s="22"/>
      <c r="AN234" s="22"/>
      <c r="AO234" s="22"/>
      <c r="AP234" s="22"/>
      <c r="AQ234" s="22"/>
      <c r="AR234" s="22"/>
    </row>
    <row r="235" spans="1:44" ht="27.75" thickBot="1">
      <c r="A235" s="19"/>
      <c r="B235" s="20"/>
      <c r="C235" s="21"/>
      <c r="D235" s="13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2"/>
      <c r="V235" s="22"/>
      <c r="W235" s="22"/>
      <c r="X235" s="22"/>
      <c r="Y235" s="22"/>
      <c r="Z235" s="22"/>
      <c r="AA235" s="22"/>
      <c r="AB235" s="22"/>
      <c r="AC235" s="22"/>
      <c r="AD235" s="22"/>
      <c r="AE235" s="22"/>
      <c r="AF235" s="22"/>
      <c r="AG235" s="22"/>
      <c r="AH235" s="22"/>
      <c r="AI235" s="22"/>
      <c r="AJ235" s="22"/>
      <c r="AK235" s="22"/>
      <c r="AL235" s="22"/>
      <c r="AM235" s="22"/>
      <c r="AN235" s="22"/>
      <c r="AO235" s="22"/>
      <c r="AP235" s="22"/>
      <c r="AQ235" s="22"/>
      <c r="AR235" s="22"/>
    </row>
    <row r="236" spans="1:44" ht="27.75" thickBot="1">
      <c r="A236" s="17"/>
      <c r="B236" s="11"/>
      <c r="C236" s="12"/>
      <c r="D236" s="13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  <c r="AI236" s="22"/>
      <c r="AJ236" s="22"/>
      <c r="AK236" s="22"/>
      <c r="AL236" s="22"/>
      <c r="AM236" s="22"/>
      <c r="AN236" s="22"/>
      <c r="AO236" s="22"/>
      <c r="AP236" s="22"/>
      <c r="AQ236" s="22"/>
      <c r="AR236" s="22"/>
    </row>
    <row r="237" spans="1:44" ht="27.75" thickBot="1">
      <c r="A237" s="19"/>
      <c r="B237" s="20"/>
      <c r="C237" s="21"/>
      <c r="D237" s="13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2"/>
      <c r="V237" s="22"/>
      <c r="W237" s="22"/>
      <c r="X237" s="22"/>
      <c r="Y237" s="22"/>
      <c r="Z237" s="22"/>
      <c r="AA237" s="22"/>
      <c r="AB237" s="22"/>
      <c r="AC237" s="22"/>
      <c r="AD237" s="22"/>
      <c r="AE237" s="22"/>
      <c r="AF237" s="22"/>
      <c r="AG237" s="22"/>
      <c r="AH237" s="22"/>
      <c r="AI237" s="22"/>
      <c r="AJ237" s="22"/>
      <c r="AK237" s="22"/>
      <c r="AL237" s="22"/>
      <c r="AM237" s="22"/>
      <c r="AN237" s="22"/>
      <c r="AO237" s="22"/>
      <c r="AP237" s="22"/>
      <c r="AQ237" s="22"/>
      <c r="AR237" s="22"/>
    </row>
    <row r="238" spans="1:44" ht="27.75" thickBot="1">
      <c r="A238" s="17"/>
      <c r="B238" s="11"/>
      <c r="C238" s="12"/>
      <c r="D238" s="13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2"/>
      <c r="V238" s="22"/>
      <c r="W238" s="22"/>
      <c r="X238" s="22"/>
      <c r="Y238" s="22"/>
      <c r="Z238" s="22"/>
      <c r="AA238" s="22"/>
      <c r="AB238" s="22"/>
      <c r="AC238" s="22"/>
      <c r="AD238" s="22"/>
      <c r="AE238" s="22"/>
      <c r="AF238" s="22"/>
      <c r="AG238" s="22"/>
      <c r="AH238" s="22"/>
      <c r="AI238" s="22"/>
      <c r="AJ238" s="22"/>
      <c r="AK238" s="22"/>
      <c r="AL238" s="22"/>
      <c r="AM238" s="22"/>
      <c r="AN238" s="22"/>
      <c r="AO238" s="22"/>
      <c r="AP238" s="22"/>
      <c r="AQ238" s="22"/>
      <c r="AR238" s="22"/>
    </row>
    <row r="239" spans="1:44" ht="27.75" thickBot="1">
      <c r="A239" s="19"/>
      <c r="B239" s="20"/>
      <c r="C239" s="21"/>
      <c r="D239" s="13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2"/>
      <c r="V239" s="22"/>
      <c r="W239" s="22"/>
      <c r="X239" s="22"/>
      <c r="Y239" s="22"/>
      <c r="Z239" s="22"/>
      <c r="AA239" s="22"/>
      <c r="AB239" s="22"/>
      <c r="AC239" s="22"/>
      <c r="AD239" s="22"/>
      <c r="AE239" s="22"/>
      <c r="AF239" s="22"/>
      <c r="AG239" s="22"/>
      <c r="AH239" s="22"/>
      <c r="AI239" s="22"/>
      <c r="AJ239" s="22"/>
      <c r="AK239" s="22"/>
      <c r="AL239" s="22"/>
      <c r="AM239" s="22"/>
      <c r="AN239" s="22"/>
      <c r="AO239" s="22"/>
      <c r="AP239" s="22"/>
      <c r="AQ239" s="22"/>
      <c r="AR239" s="22"/>
    </row>
    <row r="240" spans="1:44" ht="27.75" thickBot="1">
      <c r="A240" s="17"/>
      <c r="B240" s="11"/>
      <c r="C240" s="12"/>
      <c r="D240" s="13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2"/>
      <c r="V240" s="22"/>
      <c r="W240" s="22"/>
      <c r="X240" s="22"/>
      <c r="Y240" s="22"/>
      <c r="Z240" s="22"/>
      <c r="AA240" s="22"/>
      <c r="AB240" s="22"/>
      <c r="AC240" s="22"/>
      <c r="AD240" s="22"/>
      <c r="AE240" s="22"/>
      <c r="AF240" s="22"/>
      <c r="AG240" s="22"/>
      <c r="AH240" s="22"/>
      <c r="AI240" s="22"/>
      <c r="AJ240" s="22"/>
      <c r="AK240" s="22"/>
      <c r="AL240" s="22"/>
      <c r="AM240" s="22"/>
      <c r="AN240" s="22"/>
      <c r="AO240" s="22"/>
      <c r="AP240" s="22"/>
      <c r="AQ240" s="22"/>
      <c r="AR240" s="22"/>
    </row>
    <row r="241" spans="1:44" ht="27.75" thickBot="1">
      <c r="A241" s="19"/>
      <c r="B241" s="20"/>
      <c r="C241" s="21"/>
      <c r="D241" s="13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2"/>
      <c r="AN241" s="22"/>
      <c r="AO241" s="22"/>
      <c r="AP241" s="22"/>
      <c r="AQ241" s="22"/>
      <c r="AR241" s="22"/>
    </row>
    <row r="242" spans="1:44" ht="27.75" thickBot="1">
      <c r="A242" s="17"/>
      <c r="B242" s="11"/>
      <c r="C242" s="12"/>
      <c r="D242" s="13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  <c r="AG242" s="22"/>
      <c r="AH242" s="22"/>
      <c r="AI242" s="22"/>
      <c r="AJ242" s="22"/>
      <c r="AK242" s="22"/>
      <c r="AL242" s="22"/>
      <c r="AM242" s="22"/>
      <c r="AN242" s="22"/>
      <c r="AO242" s="22"/>
      <c r="AP242" s="22"/>
      <c r="AQ242" s="22"/>
      <c r="AR242" s="22"/>
    </row>
    <row r="243" spans="1:44" ht="27.75" thickBot="1">
      <c r="A243" s="19"/>
      <c r="B243" s="20"/>
      <c r="C243" s="21"/>
      <c r="D243" s="13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2"/>
      <c r="V243" s="22"/>
      <c r="W243" s="22"/>
      <c r="X243" s="22"/>
      <c r="Y243" s="22"/>
      <c r="Z243" s="22"/>
      <c r="AA243" s="22"/>
      <c r="AB243" s="22"/>
      <c r="AC243" s="22"/>
      <c r="AD243" s="22"/>
      <c r="AE243" s="22"/>
      <c r="AF243" s="22"/>
      <c r="AG243" s="22"/>
      <c r="AH243" s="22"/>
      <c r="AI243" s="22"/>
      <c r="AJ243" s="22"/>
      <c r="AK243" s="22"/>
      <c r="AL243" s="22"/>
      <c r="AM243" s="22"/>
      <c r="AN243" s="22"/>
      <c r="AO243" s="22"/>
      <c r="AP243" s="22"/>
      <c r="AQ243" s="22"/>
      <c r="AR243" s="22"/>
    </row>
    <row r="244" spans="1:44" ht="27.75" thickBot="1">
      <c r="A244" s="17"/>
      <c r="B244" s="11"/>
      <c r="C244" s="12"/>
      <c r="D244" s="13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2"/>
      <c r="V244" s="22"/>
      <c r="W244" s="22"/>
      <c r="X244" s="22"/>
      <c r="Y244" s="22"/>
      <c r="Z244" s="22"/>
      <c r="AA244" s="22"/>
      <c r="AB244" s="22"/>
      <c r="AC244" s="22"/>
      <c r="AD244" s="22"/>
      <c r="AE244" s="22"/>
      <c r="AF244" s="22"/>
      <c r="AG244" s="22"/>
      <c r="AH244" s="22"/>
      <c r="AI244" s="22"/>
      <c r="AJ244" s="22"/>
      <c r="AK244" s="22"/>
      <c r="AL244" s="22"/>
      <c r="AM244" s="22"/>
      <c r="AN244" s="22"/>
      <c r="AO244" s="22"/>
      <c r="AP244" s="22"/>
      <c r="AQ244" s="22"/>
      <c r="AR244" s="22"/>
    </row>
    <row r="245" spans="1:44" ht="27.75" thickBot="1">
      <c r="A245" s="19"/>
      <c r="B245" s="20"/>
      <c r="C245" s="21"/>
      <c r="D245" s="13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2"/>
      <c r="V245" s="22"/>
      <c r="W245" s="22"/>
      <c r="X245" s="22"/>
      <c r="Y245" s="22"/>
      <c r="Z245" s="22"/>
      <c r="AA245" s="22"/>
      <c r="AB245" s="22"/>
      <c r="AC245" s="22"/>
      <c r="AD245" s="22"/>
      <c r="AE245" s="22"/>
      <c r="AF245" s="22"/>
      <c r="AG245" s="22"/>
      <c r="AH245" s="22"/>
      <c r="AI245" s="22"/>
      <c r="AJ245" s="22"/>
      <c r="AK245" s="22"/>
      <c r="AL245" s="22"/>
      <c r="AM245" s="22"/>
      <c r="AN245" s="22"/>
      <c r="AO245" s="22"/>
      <c r="AP245" s="22"/>
      <c r="AQ245" s="22"/>
      <c r="AR245" s="22"/>
    </row>
    <row r="246" spans="1:44" ht="27.75" thickBot="1">
      <c r="A246" s="17"/>
      <c r="B246" s="11"/>
      <c r="C246" s="12"/>
      <c r="D246" s="13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2"/>
      <c r="V246" s="22"/>
      <c r="W246" s="22"/>
      <c r="X246" s="22"/>
      <c r="Y246" s="22"/>
      <c r="Z246" s="22"/>
      <c r="AA246" s="22"/>
      <c r="AB246" s="22"/>
      <c r="AC246" s="22"/>
      <c r="AD246" s="22"/>
      <c r="AE246" s="22"/>
      <c r="AF246" s="22"/>
      <c r="AG246" s="22"/>
      <c r="AH246" s="22"/>
      <c r="AI246" s="22"/>
      <c r="AJ246" s="22"/>
      <c r="AK246" s="22"/>
      <c r="AL246" s="22"/>
      <c r="AM246" s="22"/>
      <c r="AN246" s="22"/>
      <c r="AO246" s="22"/>
      <c r="AP246" s="22"/>
      <c r="AQ246" s="22"/>
      <c r="AR246" s="22"/>
    </row>
    <row r="247" spans="1:44" ht="27.75" thickBot="1">
      <c r="A247" s="19"/>
      <c r="B247" s="20"/>
      <c r="C247" s="21"/>
      <c r="D247" s="13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2"/>
      <c r="V247" s="22"/>
      <c r="W247" s="22"/>
      <c r="X247" s="22"/>
      <c r="Y247" s="22"/>
      <c r="Z247" s="22"/>
      <c r="AA247" s="22"/>
      <c r="AB247" s="22"/>
      <c r="AC247" s="22"/>
      <c r="AD247" s="22"/>
      <c r="AE247" s="22"/>
      <c r="AF247" s="22"/>
      <c r="AG247" s="22"/>
      <c r="AH247" s="22"/>
      <c r="AI247" s="22"/>
      <c r="AJ247" s="22"/>
      <c r="AK247" s="22"/>
      <c r="AL247" s="22"/>
      <c r="AM247" s="22"/>
      <c r="AN247" s="22"/>
      <c r="AO247" s="22"/>
      <c r="AP247" s="22"/>
      <c r="AQ247" s="22"/>
      <c r="AR247" s="22"/>
    </row>
    <row r="248" spans="1:44" ht="27.75" thickBot="1">
      <c r="A248" s="17"/>
      <c r="B248" s="11"/>
      <c r="C248" s="12"/>
      <c r="D248" s="13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2"/>
      <c r="V248" s="22"/>
      <c r="W248" s="22"/>
      <c r="X248" s="22"/>
      <c r="Y248" s="22"/>
      <c r="Z248" s="22"/>
      <c r="AA248" s="22"/>
      <c r="AB248" s="22"/>
      <c r="AC248" s="22"/>
      <c r="AD248" s="22"/>
      <c r="AE248" s="22"/>
      <c r="AF248" s="22"/>
      <c r="AG248" s="22"/>
      <c r="AH248" s="22"/>
      <c r="AI248" s="22"/>
      <c r="AJ248" s="22"/>
      <c r="AK248" s="22"/>
      <c r="AL248" s="22"/>
      <c r="AM248" s="22"/>
      <c r="AN248" s="22"/>
      <c r="AO248" s="22"/>
      <c r="AP248" s="22"/>
      <c r="AQ248" s="22"/>
      <c r="AR248" s="22"/>
    </row>
    <row r="249" spans="1:44" ht="27.75" thickBot="1">
      <c r="A249" s="19"/>
      <c r="B249" s="20"/>
      <c r="C249" s="21"/>
      <c r="D249" s="13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2"/>
      <c r="V249" s="22"/>
      <c r="W249" s="22"/>
      <c r="X249" s="22"/>
      <c r="Y249" s="22"/>
      <c r="Z249" s="22"/>
      <c r="AA249" s="22"/>
      <c r="AB249" s="22"/>
      <c r="AC249" s="22"/>
      <c r="AD249" s="22"/>
      <c r="AE249" s="22"/>
      <c r="AF249" s="22"/>
      <c r="AG249" s="22"/>
      <c r="AH249" s="22"/>
      <c r="AI249" s="22"/>
      <c r="AJ249" s="22"/>
      <c r="AK249" s="22"/>
      <c r="AL249" s="22"/>
      <c r="AM249" s="22"/>
      <c r="AN249" s="22"/>
      <c r="AO249" s="22"/>
      <c r="AP249" s="22"/>
      <c r="AQ249" s="22"/>
      <c r="AR249" s="22"/>
    </row>
    <row r="250" spans="1:44" ht="27.75" thickBot="1">
      <c r="A250" s="17"/>
      <c r="B250" s="11"/>
      <c r="C250" s="12"/>
      <c r="D250" s="13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2"/>
      <c r="V250" s="22"/>
      <c r="W250" s="22"/>
      <c r="X250" s="22"/>
      <c r="Y250" s="22"/>
      <c r="Z250" s="22"/>
      <c r="AA250" s="22"/>
      <c r="AB250" s="22"/>
      <c r="AC250" s="22"/>
      <c r="AD250" s="22"/>
      <c r="AE250" s="22"/>
      <c r="AF250" s="22"/>
      <c r="AG250" s="22"/>
      <c r="AH250" s="22"/>
      <c r="AI250" s="22"/>
      <c r="AJ250" s="22"/>
      <c r="AK250" s="22"/>
      <c r="AL250" s="22"/>
      <c r="AM250" s="22"/>
      <c r="AN250" s="22"/>
      <c r="AO250" s="22"/>
      <c r="AP250" s="22"/>
      <c r="AQ250" s="22"/>
      <c r="AR250" s="22"/>
    </row>
    <row r="251" spans="1:44" ht="27.75" thickBot="1">
      <c r="A251" s="19"/>
      <c r="B251" s="20"/>
      <c r="C251" s="21"/>
      <c r="D251" s="13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2"/>
      <c r="V251" s="22"/>
      <c r="W251" s="22"/>
      <c r="X251" s="22"/>
      <c r="Y251" s="22"/>
      <c r="Z251" s="22"/>
      <c r="AA251" s="22"/>
      <c r="AB251" s="22"/>
      <c r="AC251" s="22"/>
      <c r="AD251" s="22"/>
      <c r="AE251" s="22"/>
      <c r="AF251" s="22"/>
      <c r="AG251" s="22"/>
      <c r="AH251" s="22"/>
      <c r="AI251" s="22"/>
      <c r="AJ251" s="22"/>
      <c r="AK251" s="22"/>
      <c r="AL251" s="22"/>
      <c r="AM251" s="22"/>
      <c r="AN251" s="22"/>
      <c r="AO251" s="22"/>
      <c r="AP251" s="22"/>
      <c r="AQ251" s="22"/>
      <c r="AR251" s="22"/>
    </row>
    <row r="252" spans="1:44" ht="27.75" thickBot="1">
      <c r="A252" s="17"/>
      <c r="B252" s="11"/>
      <c r="C252" s="12"/>
      <c r="D252" s="13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2"/>
      <c r="V252" s="22"/>
      <c r="W252" s="22"/>
      <c r="X252" s="22"/>
      <c r="Y252" s="22"/>
      <c r="Z252" s="22"/>
      <c r="AA252" s="22"/>
      <c r="AB252" s="22"/>
      <c r="AC252" s="22"/>
      <c r="AD252" s="22"/>
      <c r="AE252" s="22"/>
      <c r="AF252" s="22"/>
      <c r="AG252" s="22"/>
      <c r="AH252" s="22"/>
      <c r="AI252" s="22"/>
      <c r="AJ252" s="22"/>
      <c r="AK252" s="22"/>
      <c r="AL252" s="22"/>
      <c r="AM252" s="22"/>
      <c r="AN252" s="22"/>
      <c r="AO252" s="22"/>
      <c r="AP252" s="22"/>
      <c r="AQ252" s="22"/>
      <c r="AR252" s="22"/>
    </row>
    <row r="253" spans="1:44" ht="27.75" thickBot="1">
      <c r="A253" s="19"/>
      <c r="B253" s="20"/>
      <c r="C253" s="21"/>
      <c r="D253" s="13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2"/>
      <c r="V253" s="22"/>
      <c r="W253" s="22"/>
      <c r="X253" s="22"/>
      <c r="Y253" s="22"/>
      <c r="Z253" s="22"/>
      <c r="AA253" s="22"/>
      <c r="AB253" s="22"/>
      <c r="AC253" s="22"/>
      <c r="AD253" s="22"/>
      <c r="AE253" s="22"/>
      <c r="AF253" s="22"/>
      <c r="AG253" s="22"/>
      <c r="AH253" s="22"/>
      <c r="AI253" s="22"/>
      <c r="AJ253" s="22"/>
      <c r="AK253" s="22"/>
      <c r="AL253" s="22"/>
      <c r="AM253" s="22"/>
      <c r="AN253" s="22"/>
      <c r="AO253" s="22"/>
      <c r="AP253" s="22"/>
      <c r="AQ253" s="22"/>
      <c r="AR253" s="22"/>
    </row>
    <row r="254" spans="1:44" ht="27.75" thickBot="1">
      <c r="A254" s="17"/>
      <c r="B254" s="11"/>
      <c r="C254" s="12"/>
      <c r="D254" s="13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AE254" s="22"/>
      <c r="AF254" s="22"/>
      <c r="AG254" s="22"/>
      <c r="AH254" s="22"/>
      <c r="AI254" s="22"/>
      <c r="AJ254" s="22"/>
      <c r="AK254" s="22"/>
      <c r="AL254" s="22"/>
      <c r="AM254" s="22"/>
      <c r="AN254" s="22"/>
      <c r="AO254" s="22"/>
      <c r="AP254" s="22"/>
      <c r="AQ254" s="22"/>
      <c r="AR254" s="22"/>
    </row>
    <row r="255" spans="1:44" ht="27.75" thickBot="1">
      <c r="A255" s="19"/>
      <c r="B255" s="20"/>
      <c r="C255" s="21"/>
      <c r="D255" s="13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2"/>
      <c r="V255" s="22"/>
      <c r="W255" s="22"/>
      <c r="X255" s="22"/>
      <c r="Y255" s="22"/>
      <c r="Z255" s="22"/>
      <c r="AA255" s="22"/>
      <c r="AB255" s="22"/>
      <c r="AC255" s="22"/>
      <c r="AD255" s="22"/>
      <c r="AE255" s="22"/>
      <c r="AF255" s="22"/>
      <c r="AG255" s="22"/>
      <c r="AH255" s="22"/>
      <c r="AI255" s="22"/>
      <c r="AJ255" s="22"/>
      <c r="AK255" s="22"/>
      <c r="AL255" s="22"/>
      <c r="AM255" s="22"/>
      <c r="AN255" s="22"/>
      <c r="AO255" s="22"/>
      <c r="AP255" s="22"/>
      <c r="AQ255" s="22"/>
      <c r="AR255" s="22"/>
    </row>
    <row r="256" spans="1:44" ht="27.75" thickBot="1">
      <c r="A256" s="17"/>
      <c r="B256" s="11"/>
      <c r="C256" s="12"/>
      <c r="D256" s="13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2"/>
      <c r="V256" s="22"/>
      <c r="W256" s="22"/>
      <c r="X256" s="22"/>
      <c r="Y256" s="22"/>
      <c r="Z256" s="22"/>
      <c r="AA256" s="22"/>
      <c r="AB256" s="22"/>
      <c r="AC256" s="22"/>
      <c r="AD256" s="22"/>
      <c r="AE256" s="22"/>
      <c r="AF256" s="22"/>
      <c r="AG256" s="22"/>
      <c r="AH256" s="22"/>
      <c r="AI256" s="22"/>
      <c r="AJ256" s="22"/>
      <c r="AK256" s="22"/>
      <c r="AL256" s="22"/>
      <c r="AM256" s="22"/>
      <c r="AN256" s="22"/>
      <c r="AO256" s="22"/>
      <c r="AP256" s="22"/>
      <c r="AQ256" s="22"/>
      <c r="AR256" s="22"/>
    </row>
    <row r="257" spans="1:44" ht="27.75" thickBot="1">
      <c r="A257" s="19"/>
      <c r="B257" s="20"/>
      <c r="C257" s="21"/>
      <c r="D257" s="13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2"/>
      <c r="V257" s="22"/>
      <c r="W257" s="22"/>
      <c r="X257" s="22"/>
      <c r="Y257" s="22"/>
      <c r="Z257" s="22"/>
      <c r="AA257" s="22"/>
      <c r="AB257" s="22"/>
      <c r="AC257" s="22"/>
      <c r="AD257" s="22"/>
      <c r="AE257" s="22"/>
      <c r="AF257" s="22"/>
      <c r="AG257" s="22"/>
      <c r="AH257" s="22"/>
      <c r="AI257" s="22"/>
      <c r="AJ257" s="22"/>
      <c r="AK257" s="22"/>
      <c r="AL257" s="22"/>
      <c r="AM257" s="22"/>
      <c r="AN257" s="22"/>
      <c r="AO257" s="22"/>
      <c r="AP257" s="22"/>
      <c r="AQ257" s="22"/>
      <c r="AR257" s="22"/>
    </row>
    <row r="258" spans="1:44" ht="27.75" thickBot="1">
      <c r="A258" s="17"/>
      <c r="B258" s="11"/>
      <c r="C258" s="12"/>
      <c r="D258" s="13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2"/>
      <c r="V258" s="22"/>
      <c r="W258" s="22"/>
      <c r="X258" s="22"/>
      <c r="Y258" s="22"/>
      <c r="Z258" s="22"/>
      <c r="AA258" s="22"/>
      <c r="AB258" s="22"/>
      <c r="AC258" s="22"/>
      <c r="AD258" s="22"/>
      <c r="AE258" s="22"/>
      <c r="AF258" s="22"/>
      <c r="AG258" s="22"/>
      <c r="AH258" s="22"/>
      <c r="AI258" s="22"/>
      <c r="AJ258" s="22"/>
      <c r="AK258" s="22"/>
      <c r="AL258" s="22"/>
      <c r="AM258" s="22"/>
      <c r="AN258" s="22"/>
      <c r="AO258" s="22"/>
      <c r="AP258" s="22"/>
      <c r="AQ258" s="22"/>
      <c r="AR258" s="22"/>
    </row>
    <row r="259" spans="1:44" ht="27.75" thickBot="1">
      <c r="A259" s="19"/>
      <c r="B259" s="20"/>
      <c r="C259" s="21"/>
      <c r="D259" s="13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2"/>
      <c r="V259" s="22"/>
      <c r="W259" s="22"/>
      <c r="X259" s="22"/>
      <c r="Y259" s="22"/>
      <c r="Z259" s="22"/>
      <c r="AA259" s="22"/>
      <c r="AB259" s="22"/>
      <c r="AC259" s="22"/>
      <c r="AD259" s="22"/>
      <c r="AE259" s="22"/>
      <c r="AF259" s="22"/>
      <c r="AG259" s="22"/>
      <c r="AH259" s="22"/>
      <c r="AI259" s="22"/>
      <c r="AJ259" s="22"/>
      <c r="AK259" s="22"/>
      <c r="AL259" s="22"/>
      <c r="AM259" s="22"/>
      <c r="AN259" s="22"/>
      <c r="AO259" s="22"/>
      <c r="AP259" s="22"/>
      <c r="AQ259" s="22"/>
      <c r="AR259" s="22"/>
    </row>
    <row r="260" spans="1:44" ht="27.75" thickBot="1">
      <c r="A260" s="17"/>
      <c r="B260" s="11"/>
      <c r="C260" s="12"/>
      <c r="D260" s="13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2"/>
      <c r="V260" s="22"/>
      <c r="W260" s="22"/>
      <c r="X260" s="22"/>
      <c r="Y260" s="22"/>
      <c r="Z260" s="22"/>
      <c r="AA260" s="22"/>
      <c r="AB260" s="22"/>
      <c r="AC260" s="22"/>
      <c r="AD260" s="22"/>
      <c r="AE260" s="22"/>
      <c r="AF260" s="22"/>
      <c r="AG260" s="22"/>
      <c r="AH260" s="22"/>
      <c r="AI260" s="22"/>
      <c r="AJ260" s="22"/>
      <c r="AK260" s="22"/>
      <c r="AL260" s="22"/>
      <c r="AM260" s="22"/>
      <c r="AN260" s="22"/>
      <c r="AO260" s="22"/>
      <c r="AP260" s="22"/>
      <c r="AQ260" s="22"/>
      <c r="AR260" s="22"/>
    </row>
    <row r="261" spans="1:44" ht="27.75" thickBot="1">
      <c r="A261" s="19"/>
      <c r="B261" s="20"/>
      <c r="C261" s="21"/>
      <c r="D261" s="13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2"/>
      <c r="V261" s="22"/>
      <c r="W261" s="22"/>
      <c r="X261" s="22"/>
      <c r="Y261" s="22"/>
      <c r="Z261" s="22"/>
      <c r="AA261" s="22"/>
      <c r="AB261" s="22"/>
      <c r="AC261" s="22"/>
      <c r="AD261" s="22"/>
      <c r="AE261" s="22"/>
      <c r="AF261" s="22"/>
      <c r="AG261" s="22"/>
      <c r="AH261" s="22"/>
      <c r="AI261" s="22"/>
      <c r="AJ261" s="22"/>
      <c r="AK261" s="22"/>
      <c r="AL261" s="22"/>
      <c r="AM261" s="22"/>
      <c r="AN261" s="22"/>
      <c r="AO261" s="22"/>
      <c r="AP261" s="22"/>
      <c r="AQ261" s="22"/>
      <c r="AR261" s="22"/>
    </row>
    <row r="262" spans="1:44" ht="27.75" thickBot="1">
      <c r="A262" s="17"/>
      <c r="B262" s="11"/>
      <c r="C262" s="12"/>
      <c r="D262" s="13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2"/>
      <c r="V262" s="22"/>
      <c r="W262" s="22"/>
      <c r="X262" s="22"/>
      <c r="Y262" s="22"/>
      <c r="Z262" s="22"/>
      <c r="AA262" s="22"/>
      <c r="AB262" s="22"/>
      <c r="AC262" s="22"/>
      <c r="AD262" s="22"/>
      <c r="AE262" s="22"/>
      <c r="AF262" s="22"/>
      <c r="AG262" s="22"/>
      <c r="AH262" s="22"/>
      <c r="AI262" s="22"/>
      <c r="AJ262" s="22"/>
      <c r="AK262" s="22"/>
      <c r="AL262" s="22"/>
      <c r="AM262" s="22"/>
      <c r="AN262" s="22"/>
      <c r="AO262" s="22"/>
      <c r="AP262" s="22"/>
      <c r="AQ262" s="22"/>
      <c r="AR262" s="22"/>
    </row>
    <row r="263" spans="1:44" ht="27.75" thickBot="1">
      <c r="A263" s="19"/>
      <c r="B263" s="20"/>
      <c r="C263" s="21"/>
      <c r="D263" s="13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2"/>
      <c r="V263" s="22"/>
      <c r="W263" s="22"/>
      <c r="X263" s="22"/>
      <c r="Y263" s="22"/>
      <c r="Z263" s="22"/>
      <c r="AA263" s="22"/>
      <c r="AB263" s="22"/>
      <c r="AC263" s="22"/>
      <c r="AD263" s="22"/>
      <c r="AE263" s="22"/>
      <c r="AF263" s="22"/>
      <c r="AG263" s="22"/>
      <c r="AH263" s="22"/>
      <c r="AI263" s="22"/>
      <c r="AJ263" s="22"/>
      <c r="AK263" s="22"/>
      <c r="AL263" s="22"/>
      <c r="AM263" s="22"/>
      <c r="AN263" s="22"/>
      <c r="AO263" s="22"/>
      <c r="AP263" s="22"/>
      <c r="AQ263" s="22"/>
      <c r="AR263" s="22"/>
    </row>
    <row r="264" spans="1:44" ht="27.75" thickBot="1">
      <c r="A264" s="17"/>
      <c r="B264" s="11"/>
      <c r="C264" s="12"/>
      <c r="D264" s="13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2"/>
      <c r="V264" s="22"/>
      <c r="W264" s="22"/>
      <c r="X264" s="22"/>
      <c r="Y264" s="22"/>
      <c r="Z264" s="22"/>
      <c r="AA264" s="22"/>
      <c r="AB264" s="22"/>
      <c r="AC264" s="22"/>
      <c r="AD264" s="22"/>
      <c r="AE264" s="22"/>
      <c r="AF264" s="22"/>
      <c r="AG264" s="22"/>
      <c r="AH264" s="22"/>
      <c r="AI264" s="22"/>
      <c r="AJ264" s="22"/>
      <c r="AK264" s="22"/>
      <c r="AL264" s="22"/>
      <c r="AM264" s="22"/>
      <c r="AN264" s="22"/>
      <c r="AO264" s="22"/>
      <c r="AP264" s="22"/>
      <c r="AQ264" s="22"/>
      <c r="AR264" s="22"/>
    </row>
    <row r="265" spans="1:44" ht="27.75" thickBot="1">
      <c r="A265" s="19"/>
      <c r="B265" s="20"/>
      <c r="C265" s="21"/>
      <c r="D265" s="13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2"/>
      <c r="V265" s="22"/>
      <c r="W265" s="22"/>
      <c r="X265" s="22"/>
      <c r="Y265" s="22"/>
      <c r="Z265" s="22"/>
      <c r="AA265" s="22"/>
      <c r="AB265" s="22"/>
      <c r="AC265" s="22"/>
      <c r="AD265" s="22"/>
      <c r="AE265" s="22"/>
      <c r="AF265" s="22"/>
      <c r="AG265" s="22"/>
      <c r="AH265" s="22"/>
      <c r="AI265" s="22"/>
      <c r="AJ265" s="22"/>
      <c r="AK265" s="22"/>
      <c r="AL265" s="22"/>
      <c r="AM265" s="22"/>
      <c r="AN265" s="22"/>
      <c r="AO265" s="22"/>
      <c r="AP265" s="22"/>
      <c r="AQ265" s="22"/>
      <c r="AR265" s="22"/>
    </row>
    <row r="266" spans="1:44" ht="27.75" thickBot="1">
      <c r="A266" s="17"/>
      <c r="B266" s="11"/>
      <c r="C266" s="12"/>
      <c r="D266" s="13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2"/>
      <c r="V266" s="22"/>
      <c r="W266" s="22"/>
      <c r="X266" s="22"/>
      <c r="Y266" s="22"/>
      <c r="Z266" s="22"/>
      <c r="AA266" s="22"/>
      <c r="AB266" s="22"/>
      <c r="AC266" s="22"/>
      <c r="AD266" s="22"/>
      <c r="AE266" s="22"/>
      <c r="AF266" s="22"/>
      <c r="AG266" s="22"/>
      <c r="AH266" s="22"/>
      <c r="AI266" s="22"/>
      <c r="AJ266" s="22"/>
      <c r="AK266" s="22"/>
      <c r="AL266" s="22"/>
      <c r="AM266" s="22"/>
      <c r="AN266" s="22"/>
      <c r="AO266" s="22"/>
      <c r="AP266" s="22"/>
      <c r="AQ266" s="22"/>
      <c r="AR266" s="22"/>
    </row>
    <row r="267" spans="1:44" ht="27.75" thickBot="1">
      <c r="A267" s="19"/>
      <c r="B267" s="20"/>
      <c r="C267" s="21"/>
      <c r="D267" s="13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2"/>
      <c r="V267" s="22"/>
      <c r="W267" s="22"/>
      <c r="X267" s="22"/>
      <c r="Y267" s="22"/>
      <c r="Z267" s="22"/>
      <c r="AA267" s="22"/>
      <c r="AB267" s="22"/>
      <c r="AC267" s="22"/>
      <c r="AD267" s="22"/>
      <c r="AE267" s="22"/>
      <c r="AF267" s="22"/>
      <c r="AG267" s="22"/>
      <c r="AH267" s="22"/>
      <c r="AI267" s="22"/>
      <c r="AJ267" s="22"/>
      <c r="AK267" s="22"/>
      <c r="AL267" s="22"/>
      <c r="AM267" s="22"/>
      <c r="AN267" s="22"/>
      <c r="AO267" s="22"/>
      <c r="AP267" s="22"/>
      <c r="AQ267" s="22"/>
      <c r="AR267" s="22"/>
    </row>
    <row r="268" spans="1:44" ht="27.75" thickBot="1">
      <c r="A268" s="17"/>
      <c r="B268" s="11"/>
      <c r="C268" s="12"/>
      <c r="D268" s="13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2"/>
      <c r="V268" s="22"/>
      <c r="W268" s="22"/>
      <c r="X268" s="22"/>
      <c r="Y268" s="22"/>
      <c r="Z268" s="22"/>
      <c r="AA268" s="22"/>
      <c r="AB268" s="22"/>
      <c r="AC268" s="22"/>
      <c r="AD268" s="22"/>
      <c r="AE268" s="22"/>
      <c r="AF268" s="22"/>
      <c r="AG268" s="22"/>
      <c r="AH268" s="22"/>
      <c r="AI268" s="22"/>
      <c r="AJ268" s="22"/>
      <c r="AK268" s="22"/>
      <c r="AL268" s="22"/>
      <c r="AM268" s="22"/>
      <c r="AN268" s="22"/>
      <c r="AO268" s="22"/>
      <c r="AP268" s="22"/>
      <c r="AQ268" s="22"/>
      <c r="AR268" s="22"/>
    </row>
    <row r="269" spans="1:44" ht="27.75" thickBot="1">
      <c r="A269" s="19"/>
      <c r="B269" s="20"/>
      <c r="C269" s="21"/>
      <c r="D269" s="13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</row>
    <row r="270" spans="1:44" ht="27.75" thickBot="1">
      <c r="A270" s="17"/>
      <c r="B270" s="11"/>
      <c r="C270" s="12"/>
      <c r="D270" s="13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</row>
    <row r="271" spans="1:44" ht="27.75" thickBot="1">
      <c r="A271" s="19"/>
      <c r="B271" s="20"/>
      <c r="C271" s="21"/>
      <c r="D271" s="13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</row>
    <row r="272" spans="1:44" ht="27.75" thickBot="1">
      <c r="A272" s="17"/>
      <c r="B272" s="11"/>
      <c r="C272" s="12"/>
      <c r="D272" s="13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</row>
    <row r="273" spans="1:20" ht="27.75" thickBot="1">
      <c r="A273" s="19"/>
      <c r="B273" s="20"/>
      <c r="C273" s="21"/>
      <c r="D273" s="13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</row>
    <row r="274" spans="1:20" ht="27.75" thickBot="1">
      <c r="A274" s="17"/>
      <c r="B274" s="11"/>
      <c r="C274" s="12"/>
      <c r="D274" s="13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</row>
    <row r="275" spans="1:20" ht="27.75" thickBot="1">
      <c r="A275" s="19"/>
      <c r="B275" s="20"/>
      <c r="C275" s="21"/>
      <c r="D275" s="13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</row>
    <row r="276" spans="1:20" ht="27.75" thickBot="1">
      <c r="A276" s="17"/>
      <c r="B276" s="11"/>
      <c r="C276" s="12"/>
      <c r="D276" s="13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</row>
    <row r="277" spans="1:20" ht="27.75" thickBot="1">
      <c r="A277" s="19"/>
      <c r="B277" s="20"/>
      <c r="C277" s="21"/>
      <c r="D277" s="13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</row>
    <row r="278" spans="1:20" ht="27.75" thickBot="1">
      <c r="A278" s="17"/>
      <c r="B278" s="11"/>
      <c r="C278" s="12"/>
      <c r="D278" s="13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</row>
    <row r="279" spans="1:20" ht="27.75" thickBot="1">
      <c r="A279" s="19"/>
      <c r="B279" s="20"/>
      <c r="C279" s="21"/>
      <c r="D279" s="13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</row>
    <row r="280" spans="1:20" ht="27.75" thickBot="1">
      <c r="A280" s="17"/>
      <c r="B280" s="11"/>
      <c r="C280" s="12"/>
      <c r="D280" s="13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</row>
    <row r="281" spans="1:20" ht="27.75" thickBot="1">
      <c r="A281" s="19"/>
      <c r="B281" s="20"/>
      <c r="C281" s="21"/>
      <c r="D281" s="13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</row>
    <row r="282" spans="1:20" ht="27.75" thickBot="1">
      <c r="A282" s="17"/>
      <c r="B282" s="11"/>
      <c r="C282" s="12"/>
      <c r="D282" s="13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</row>
    <row r="283" spans="1:20" ht="27.75" thickBot="1">
      <c r="A283" s="19"/>
      <c r="B283" s="20"/>
      <c r="C283" s="21"/>
      <c r="D283" s="13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</row>
    <row r="284" spans="1:20" ht="27.75" thickBot="1">
      <c r="A284" s="17"/>
      <c r="B284" s="11"/>
      <c r="C284" s="12"/>
      <c r="D284" s="13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</row>
    <row r="285" spans="1:20" ht="27.75" thickBot="1">
      <c r="A285" s="19"/>
      <c r="B285" s="20"/>
      <c r="C285" s="21"/>
      <c r="D285" s="13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</row>
    <row r="286" spans="1:20" ht="27.75" thickBot="1">
      <c r="A286" s="17"/>
      <c r="B286" s="11"/>
      <c r="C286" s="12"/>
      <c r="D286" s="13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</row>
    <row r="287" spans="1:20" ht="27.75" thickBot="1">
      <c r="A287" s="19"/>
      <c r="B287" s="20"/>
      <c r="C287" s="21"/>
      <c r="D287" s="13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</row>
    <row r="288" spans="1:20" ht="27.75" thickBot="1">
      <c r="A288" s="17"/>
      <c r="B288" s="11"/>
      <c r="C288" s="12"/>
      <c r="D288" s="13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</row>
    <row r="289" spans="1:20" ht="27.75" thickBot="1">
      <c r="A289" s="19"/>
      <c r="B289" s="20"/>
      <c r="C289" s="21"/>
      <c r="D289" s="13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</row>
    <row r="290" spans="1:20" ht="27.75" thickBot="1">
      <c r="A290" s="17"/>
      <c r="B290" s="11"/>
      <c r="C290" s="12"/>
      <c r="D290" s="13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</row>
    <row r="291" spans="1:20" ht="27.75" thickBot="1">
      <c r="A291" s="19"/>
      <c r="B291" s="20"/>
      <c r="C291" s="21"/>
      <c r="D291" s="13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</row>
    <row r="292" spans="1:20" ht="27.75" thickBot="1">
      <c r="A292" s="17"/>
      <c r="B292" s="11"/>
      <c r="C292" s="12"/>
      <c r="D292" s="13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</row>
    <row r="293" spans="1:20" ht="27.75" thickBot="1">
      <c r="A293" s="19"/>
      <c r="B293" s="20"/>
      <c r="C293" s="21"/>
      <c r="D293" s="13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</row>
    <row r="294" spans="1:20" ht="27.75" thickBot="1">
      <c r="A294" s="17"/>
      <c r="B294" s="11"/>
      <c r="C294" s="12"/>
      <c r="D294" s="13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</row>
    <row r="295" spans="1:20" ht="27.75" thickBot="1">
      <c r="A295" s="19"/>
      <c r="B295" s="20"/>
      <c r="C295" s="21"/>
      <c r="D295" s="13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</row>
    <row r="296" spans="1:20" ht="27.75" thickBot="1">
      <c r="A296" s="17"/>
      <c r="B296" s="11"/>
      <c r="C296" s="12"/>
      <c r="D296" s="13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</row>
    <row r="297" spans="1:20" ht="27.75" thickBot="1">
      <c r="A297" s="19"/>
      <c r="B297" s="20"/>
      <c r="C297" s="21"/>
      <c r="D297" s="13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</row>
    <row r="298" spans="1:20" ht="27.75" thickBot="1">
      <c r="A298" s="17"/>
      <c r="B298" s="11"/>
      <c r="C298" s="12"/>
      <c r="D298" s="13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</row>
    <row r="299" spans="1:20" ht="27.75" thickBot="1">
      <c r="A299" s="19"/>
      <c r="B299" s="20"/>
      <c r="C299" s="21"/>
      <c r="D299" s="13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</row>
    <row r="300" spans="1:20" ht="27.75" thickBot="1">
      <c r="A300" s="17"/>
      <c r="B300" s="11"/>
      <c r="C300" s="12"/>
      <c r="D300" s="13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</row>
    <row r="301" spans="1:20" ht="27.75" thickBot="1">
      <c r="A301" s="19"/>
      <c r="B301" s="20"/>
      <c r="C301" s="21"/>
      <c r="D301" s="13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</row>
    <row r="302" spans="1:20" ht="27.75" thickBot="1">
      <c r="A302" s="17"/>
      <c r="B302" s="11"/>
      <c r="C302" s="12"/>
      <c r="D302" s="13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</row>
    <row r="303" spans="1:20" ht="27.75" thickBot="1">
      <c r="A303" s="19"/>
      <c r="B303" s="20"/>
      <c r="C303" s="21"/>
      <c r="D303" s="13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</row>
    <row r="304" spans="1:20" ht="27.75" thickBot="1">
      <c r="A304" s="17"/>
      <c r="B304" s="11"/>
      <c r="C304" s="12"/>
      <c r="D304" s="13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</row>
    <row r="305" spans="1:20" ht="27.75" thickBot="1">
      <c r="A305" s="19"/>
      <c r="B305" s="20"/>
      <c r="C305" s="21"/>
      <c r="D305" s="13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</row>
    <row r="306" spans="1:20" ht="27.75" thickBot="1">
      <c r="A306" s="17"/>
      <c r="B306" s="11"/>
      <c r="C306" s="12"/>
      <c r="D306" s="13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</row>
    <row r="307" spans="1:20" ht="27.75" thickBot="1">
      <c r="A307" s="19"/>
      <c r="B307" s="20"/>
      <c r="C307" s="21"/>
      <c r="D307" s="13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</row>
    <row r="308" spans="1:20" ht="27.75" thickBot="1">
      <c r="A308" s="17"/>
      <c r="B308" s="11"/>
      <c r="C308" s="12"/>
      <c r="D308" s="13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</row>
    <row r="309" spans="1:20" ht="27.75" thickBot="1">
      <c r="A309" s="19"/>
      <c r="B309" s="20"/>
      <c r="C309" s="21"/>
      <c r="D309" s="13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</row>
    <row r="310" spans="1:20" ht="27.75" thickBot="1">
      <c r="A310" s="17"/>
      <c r="B310" s="11"/>
      <c r="C310" s="12"/>
      <c r="D310" s="13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</row>
    <row r="311" spans="1:20" ht="27.75" thickBot="1">
      <c r="A311" s="19"/>
      <c r="B311" s="20"/>
      <c r="C311" s="21"/>
      <c r="D311" s="13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</row>
    <row r="312" spans="1:20" ht="27.75" thickBot="1">
      <c r="A312" s="17"/>
      <c r="B312" s="11"/>
      <c r="C312" s="12"/>
      <c r="D312" s="13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</row>
    <row r="313" spans="1:20" ht="27.75" thickBot="1">
      <c r="A313" s="19"/>
      <c r="B313" s="20"/>
      <c r="C313" s="21"/>
      <c r="D313" s="13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</row>
    <row r="314" spans="1:20" ht="27.75" thickBot="1">
      <c r="A314" s="17"/>
      <c r="B314" s="11"/>
      <c r="C314" s="12"/>
      <c r="D314" s="13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</row>
    <row r="315" spans="1:20" ht="27.75" thickBot="1">
      <c r="A315" s="19"/>
      <c r="B315" s="20"/>
      <c r="C315" s="21"/>
      <c r="D315" s="13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</row>
    <row r="316" spans="1:20" ht="27.75" thickBot="1">
      <c r="A316" s="17"/>
      <c r="B316" s="11"/>
      <c r="C316" s="12"/>
      <c r="D316" s="13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</row>
    <row r="317" spans="1:20" ht="27.75" thickBot="1">
      <c r="A317" s="19"/>
      <c r="B317" s="20"/>
      <c r="C317" s="21"/>
      <c r="D317" s="13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</row>
    <row r="318" spans="1:20" ht="27.75" thickBot="1">
      <c r="A318" s="17"/>
      <c r="B318" s="11"/>
      <c r="C318" s="12"/>
      <c r="D318" s="13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</row>
    <row r="319" spans="1:20" ht="27.75" thickBot="1">
      <c r="A319" s="19"/>
      <c r="B319" s="20"/>
      <c r="C319" s="21"/>
      <c r="D319" s="13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</row>
    <row r="320" spans="1:20" ht="27.75" thickBot="1">
      <c r="A320" s="17"/>
      <c r="B320" s="11"/>
      <c r="C320" s="12"/>
      <c r="D320" s="13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</row>
    <row r="321" spans="1:20" ht="27.75" thickBot="1">
      <c r="A321" s="19"/>
      <c r="B321" s="20"/>
      <c r="C321" s="21"/>
      <c r="D321" s="13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</row>
    <row r="322" spans="1:20" ht="27.75" thickBot="1">
      <c r="A322" s="17"/>
      <c r="B322" s="11"/>
      <c r="C322" s="12"/>
      <c r="D322" s="13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</row>
    <row r="323" spans="1:20" ht="27.75" thickBot="1">
      <c r="A323" s="19"/>
      <c r="B323" s="20"/>
      <c r="C323" s="21"/>
      <c r="D323" s="13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</row>
    <row r="324" spans="1:20" ht="27.75" thickBot="1">
      <c r="A324" s="17"/>
      <c r="B324" s="11"/>
      <c r="C324" s="12"/>
      <c r="D324" s="13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</row>
    <row r="325" spans="1:20" ht="27.75" thickBot="1">
      <c r="A325" s="19"/>
      <c r="B325" s="20"/>
      <c r="C325" s="21"/>
      <c r="D325" s="13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</row>
    <row r="326" spans="1:20" ht="27.75" thickBot="1">
      <c r="A326" s="17"/>
      <c r="B326" s="11"/>
      <c r="C326" s="12"/>
      <c r="D326" s="13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</row>
    <row r="327" spans="1:20" ht="27.75" thickBot="1">
      <c r="A327" s="19"/>
      <c r="B327" s="20"/>
      <c r="C327" s="21"/>
      <c r="D327" s="13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</row>
    <row r="328" spans="1:20" ht="27.75" thickBot="1">
      <c r="A328" s="17"/>
      <c r="B328" s="11"/>
      <c r="C328" s="12"/>
      <c r="D328" s="13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</row>
    <row r="329" spans="1:20" ht="27.75" thickBot="1">
      <c r="A329" s="19"/>
      <c r="B329" s="20"/>
      <c r="C329" s="21"/>
      <c r="D329" s="13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</row>
    <row r="330" spans="1:20" ht="27.75" thickBot="1">
      <c r="A330" s="17"/>
      <c r="B330" s="11"/>
      <c r="C330" s="12"/>
      <c r="D330" s="13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</row>
    <row r="331" spans="1:20" ht="27.75" thickBot="1">
      <c r="A331" s="19"/>
      <c r="B331" s="20"/>
      <c r="C331" s="21"/>
      <c r="D331" s="13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</row>
    <row r="332" spans="1:20" ht="27.75" thickBot="1">
      <c r="A332" s="17"/>
      <c r="B332" s="11"/>
      <c r="C332" s="12"/>
      <c r="D332" s="13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</row>
    <row r="333" spans="1:20" ht="27.75" thickBot="1">
      <c r="A333" s="19"/>
      <c r="B333" s="20"/>
      <c r="C333" s="21"/>
      <c r="D333" s="13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</row>
    <row r="334" spans="1:20" ht="27.75" thickBot="1">
      <c r="A334" s="17"/>
      <c r="B334" s="11"/>
      <c r="C334" s="12"/>
      <c r="D334" s="13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</row>
    <row r="335" spans="1:20" ht="27.75" thickBot="1">
      <c r="A335" s="19"/>
      <c r="B335" s="20"/>
      <c r="C335" s="21"/>
      <c r="D335" s="13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</row>
    <row r="336" spans="1:20" ht="27.75" thickBot="1">
      <c r="A336" s="17"/>
      <c r="B336" s="11"/>
      <c r="C336" s="12"/>
      <c r="D336" s="13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</row>
    <row r="337" spans="1:20" ht="27.75" thickBot="1">
      <c r="A337" s="19"/>
      <c r="B337" s="20"/>
      <c r="C337" s="21"/>
      <c r="D337" s="13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</row>
    <row r="338" spans="1:20" ht="27.75" thickBot="1">
      <c r="A338" s="17"/>
      <c r="B338" s="11"/>
      <c r="C338" s="12"/>
      <c r="D338" s="13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</row>
    <row r="339" spans="1:20" ht="27.75" thickBot="1">
      <c r="A339" s="19"/>
      <c r="B339" s="20"/>
      <c r="C339" s="21"/>
      <c r="D339" s="13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</row>
    <row r="340" spans="1:20" ht="27.75" thickBot="1">
      <c r="A340" s="17"/>
      <c r="B340" s="11"/>
      <c r="C340" s="12"/>
      <c r="D340" s="13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</row>
    <row r="341" spans="1:20" ht="27.75" thickBot="1">
      <c r="A341" s="19"/>
      <c r="B341" s="20"/>
      <c r="C341" s="21"/>
      <c r="D341" s="13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</row>
    <row r="342" spans="1:20" ht="27.75" thickBot="1">
      <c r="A342" s="17"/>
      <c r="B342" s="11"/>
      <c r="C342" s="12"/>
      <c r="D342" s="13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</row>
    <row r="343" spans="1:20" ht="27.75" thickBot="1">
      <c r="A343" s="19"/>
      <c r="B343" s="20"/>
      <c r="C343" s="21"/>
      <c r="D343" s="13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</row>
    <row r="344" spans="1:20" ht="27.75" thickBot="1">
      <c r="A344" s="17"/>
      <c r="B344" s="11"/>
      <c r="C344" s="12"/>
      <c r="D344" s="13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</row>
    <row r="345" spans="1:20" ht="27.75" thickBot="1">
      <c r="A345" s="19"/>
      <c r="B345" s="20"/>
      <c r="C345" s="21"/>
      <c r="D345" s="13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</row>
    <row r="346" spans="1:20" ht="27.75" thickBot="1">
      <c r="A346" s="17"/>
      <c r="B346" s="11"/>
      <c r="C346" s="12"/>
      <c r="D346" s="13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</row>
    <row r="347" spans="1:20" ht="27.75" thickBot="1">
      <c r="A347" s="19"/>
      <c r="B347" s="20"/>
      <c r="C347" s="21"/>
      <c r="D347" s="13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</row>
    <row r="348" spans="1:20" ht="27.75" thickBot="1">
      <c r="A348" s="17"/>
      <c r="B348" s="11"/>
      <c r="C348" s="12"/>
      <c r="D348" s="13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</row>
    <row r="349" spans="1:20" ht="27.75" thickBot="1">
      <c r="A349" s="19"/>
      <c r="B349" s="20"/>
      <c r="C349" s="21"/>
      <c r="D349" s="13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</row>
    <row r="350" spans="1:20" ht="27.75" thickBot="1">
      <c r="A350" s="17"/>
      <c r="B350" s="11"/>
      <c r="C350" s="12"/>
      <c r="D350" s="13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</row>
    <row r="351" spans="1:20" ht="27.75" thickBot="1">
      <c r="A351" s="19"/>
      <c r="B351" s="20"/>
      <c r="C351" s="21"/>
      <c r="D351" s="13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</row>
    <row r="352" spans="1:20" ht="27.75" thickBot="1">
      <c r="A352" s="17"/>
      <c r="B352" s="11"/>
      <c r="C352" s="12"/>
      <c r="D352" s="13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</row>
    <row r="353" spans="1:20" ht="27.75" thickBot="1">
      <c r="A353" s="19"/>
      <c r="B353" s="20"/>
      <c r="C353" s="21"/>
      <c r="D353" s="13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</row>
    <row r="354" spans="1:20" ht="27.75" thickBot="1">
      <c r="A354" s="17"/>
      <c r="B354" s="11"/>
      <c r="C354" s="12"/>
      <c r="D354" s="13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</row>
    <row r="355" spans="1:20" ht="27.75" thickBot="1">
      <c r="A355" s="19"/>
      <c r="B355" s="20"/>
      <c r="C355" s="21"/>
      <c r="D355" s="13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</row>
    <row r="356" spans="1:20" ht="27.75" thickBot="1">
      <c r="A356" s="17"/>
      <c r="B356" s="11"/>
      <c r="C356" s="12"/>
      <c r="D356" s="13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</row>
    <row r="357" spans="1:20" ht="27.75" thickBot="1">
      <c r="A357" s="19"/>
      <c r="B357" s="20"/>
      <c r="C357" s="21"/>
      <c r="D357" s="13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</row>
    <row r="358" spans="1:20" ht="27.75" thickBot="1">
      <c r="A358" s="17"/>
      <c r="B358" s="11"/>
      <c r="C358" s="12"/>
      <c r="D358" s="13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</row>
    <row r="359" spans="1:20" ht="27.75" thickBot="1">
      <c r="A359" s="19"/>
      <c r="B359" s="20"/>
      <c r="C359" s="21"/>
      <c r="D359" s="13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</row>
    <row r="360" spans="1:20" ht="27.75" thickBot="1">
      <c r="A360" s="17"/>
      <c r="B360" s="11"/>
      <c r="C360" s="12"/>
      <c r="D360" s="13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</row>
    <row r="361" spans="1:20" ht="27.75" thickBot="1">
      <c r="A361" s="19"/>
      <c r="B361" s="20"/>
      <c r="C361" s="21"/>
      <c r="D361" s="13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</row>
    <row r="362" spans="1:20" ht="27.75" thickBot="1">
      <c r="A362" s="17"/>
      <c r="B362" s="11"/>
      <c r="C362" s="12"/>
      <c r="D362" s="13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</row>
    <row r="363" spans="1:20" ht="27.75" thickBot="1">
      <c r="A363" s="19"/>
      <c r="B363" s="20"/>
      <c r="C363" s="21"/>
      <c r="D363" s="13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</row>
    <row r="364" spans="1:20" ht="27.75" thickBot="1">
      <c r="A364" s="17"/>
      <c r="B364" s="11"/>
      <c r="C364" s="12"/>
      <c r="D364" s="13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</row>
    <row r="365" spans="1:20" ht="27.75" thickBot="1">
      <c r="A365" s="19"/>
      <c r="B365" s="20"/>
      <c r="C365" s="21"/>
      <c r="D365" s="13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</row>
    <row r="366" spans="1:20" ht="27.75" thickBot="1">
      <c r="A366" s="17"/>
      <c r="B366" s="11"/>
      <c r="C366" s="12"/>
      <c r="D366" s="13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</row>
    <row r="367" spans="1:20" ht="27.75" thickBot="1">
      <c r="A367" s="19"/>
      <c r="B367" s="20"/>
      <c r="C367" s="21"/>
      <c r="D367" s="13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</row>
    <row r="368" spans="1:20" ht="27.75" thickBot="1">
      <c r="A368" s="17"/>
      <c r="B368" s="11"/>
      <c r="C368" s="12"/>
      <c r="D368" s="13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</row>
    <row r="369" spans="1:20" ht="27.75" thickBot="1">
      <c r="A369" s="19"/>
      <c r="B369" s="20"/>
      <c r="C369" s="21"/>
      <c r="D369" s="13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</row>
    <row r="370" spans="1:20" ht="27.75" thickBot="1">
      <c r="A370" s="17"/>
      <c r="B370" s="11"/>
      <c r="C370" s="12"/>
      <c r="D370" s="13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</row>
    <row r="371" spans="1:20" ht="27.75" thickBot="1">
      <c r="A371" s="19"/>
      <c r="B371" s="20"/>
      <c r="C371" s="21"/>
      <c r="D371" s="13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</row>
    <row r="372" spans="1:20" ht="27.75" thickBot="1">
      <c r="A372" s="17"/>
      <c r="B372" s="11"/>
      <c r="C372" s="12"/>
      <c r="D372" s="13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</row>
    <row r="373" spans="1:20" ht="27.75" thickBot="1">
      <c r="A373" s="19"/>
      <c r="B373" s="20"/>
      <c r="C373" s="21"/>
      <c r="D373" s="13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</row>
    <row r="374" spans="1:20" ht="27.75" thickBot="1">
      <c r="A374" s="17"/>
      <c r="B374" s="11"/>
      <c r="C374" s="12"/>
      <c r="D374" s="13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</row>
    <row r="375" spans="1:20" ht="27.75" thickBot="1">
      <c r="A375" s="19"/>
      <c r="B375" s="20"/>
      <c r="C375" s="21"/>
      <c r="D375" s="13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</row>
    <row r="376" spans="1:20" ht="27.75" thickBot="1">
      <c r="A376" s="17"/>
      <c r="B376" s="11"/>
      <c r="C376" s="12"/>
      <c r="D376" s="13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</row>
    <row r="377" spans="1:20" ht="27.75" thickBot="1">
      <c r="A377" s="19"/>
      <c r="B377" s="20"/>
      <c r="C377" s="21"/>
      <c r="D377" s="13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</row>
    <row r="378" spans="1:20" ht="27.75" thickBot="1">
      <c r="A378" s="17"/>
      <c r="B378" s="11"/>
      <c r="C378" s="12"/>
      <c r="D378" s="13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</row>
    <row r="379" spans="1:20" ht="27.75" thickBot="1">
      <c r="A379" s="19"/>
      <c r="B379" s="20"/>
      <c r="C379" s="21"/>
      <c r="D379" s="13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</row>
    <row r="380" spans="1:20" ht="27.75" thickBot="1">
      <c r="A380" s="17"/>
      <c r="B380" s="11"/>
      <c r="C380" s="12"/>
      <c r="D380" s="13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</row>
    <row r="381" spans="1:20" ht="27.75" thickBot="1">
      <c r="A381" s="19"/>
      <c r="B381" s="20"/>
      <c r="C381" s="21"/>
      <c r="D381" s="13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</row>
    <row r="382" spans="1:20" ht="27.75" thickBot="1">
      <c r="A382" s="17"/>
      <c r="B382" s="11"/>
      <c r="C382" s="12"/>
      <c r="D382" s="13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</row>
    <row r="383" spans="1:20" ht="27.75" thickBot="1">
      <c r="A383" s="19"/>
      <c r="B383" s="20"/>
      <c r="C383" s="21"/>
      <c r="D383" s="13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</row>
    <row r="384" spans="1:20" ht="27.75" thickBot="1">
      <c r="A384" s="17"/>
      <c r="B384" s="11"/>
      <c r="C384" s="12"/>
      <c r="D384" s="13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</row>
    <row r="385" spans="1:20" ht="27.75" thickBot="1">
      <c r="A385" s="19"/>
      <c r="B385" s="20"/>
      <c r="C385" s="21"/>
      <c r="D385" s="13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</row>
    <row r="386" spans="1:20" ht="27.75" thickBot="1">
      <c r="A386" s="17"/>
      <c r="B386" s="11"/>
      <c r="C386" s="12"/>
      <c r="D386" s="13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</row>
    <row r="387" spans="1:20" ht="27.75" thickBot="1">
      <c r="A387" s="19"/>
      <c r="B387" s="20"/>
      <c r="C387" s="21"/>
      <c r="D387" s="13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</row>
    <row r="388" spans="1:20" ht="27.75" thickBot="1">
      <c r="A388" s="17"/>
      <c r="B388" s="11"/>
      <c r="C388" s="12"/>
      <c r="D388" s="13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</row>
    <row r="389" spans="1:20" ht="27.75" thickBot="1">
      <c r="A389" s="19"/>
      <c r="B389" s="20"/>
      <c r="C389" s="21"/>
      <c r="D389" s="13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</row>
    <row r="390" spans="1:20" ht="27.75" thickBot="1">
      <c r="A390" s="17"/>
      <c r="B390" s="11"/>
      <c r="C390" s="12"/>
      <c r="D390" s="13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</row>
    <row r="391" spans="1:20" ht="27.75" thickBot="1">
      <c r="A391" s="19"/>
      <c r="B391" s="20"/>
      <c r="C391" s="21"/>
      <c r="D391" s="13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</row>
    <row r="392" spans="1:20" ht="27.75" thickBot="1">
      <c r="A392" s="17"/>
      <c r="B392" s="11"/>
      <c r="C392" s="12"/>
      <c r="D392" s="13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</row>
    <row r="393" spans="1:20" ht="27.75" thickBot="1">
      <c r="A393" s="19"/>
      <c r="B393" s="20"/>
      <c r="C393" s="21"/>
      <c r="D393" s="13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</row>
    <row r="394" spans="1:20" ht="27.75" thickBot="1">
      <c r="A394" s="17"/>
      <c r="B394" s="11"/>
      <c r="C394" s="12"/>
      <c r="D394" s="13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</row>
    <row r="395" spans="1:20" ht="27.75" thickBot="1">
      <c r="A395" s="19"/>
      <c r="B395" s="20"/>
      <c r="C395" s="21"/>
      <c r="D395" s="13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</row>
    <row r="396" spans="1:20" ht="27.75" thickBot="1">
      <c r="A396" s="17"/>
      <c r="B396" s="11"/>
      <c r="C396" s="12"/>
      <c r="D396" s="13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</row>
    <row r="397" spans="1:20" ht="27.75" thickBot="1">
      <c r="A397" s="19"/>
      <c r="B397" s="20"/>
      <c r="C397" s="21"/>
      <c r="D397" s="13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</row>
    <row r="398" spans="1:20" ht="27.75" thickBot="1">
      <c r="A398" s="17"/>
      <c r="B398" s="11"/>
      <c r="C398" s="12"/>
      <c r="D398" s="13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</row>
    <row r="399" spans="1:20" ht="27.75" thickBot="1">
      <c r="A399" s="19"/>
      <c r="B399" s="20"/>
      <c r="C399" s="21"/>
      <c r="D399" s="13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</row>
    <row r="400" spans="1:20" ht="27.75" thickBot="1">
      <c r="A400" s="17"/>
      <c r="B400" s="11"/>
      <c r="C400" s="12"/>
      <c r="D400" s="13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</row>
    <row r="401" spans="1:20" ht="27.75" thickBot="1">
      <c r="A401" s="19"/>
      <c r="B401" s="20"/>
      <c r="C401" s="21"/>
      <c r="D401" s="13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</row>
    <row r="402" spans="1:20" ht="27.75" thickBot="1">
      <c r="A402" s="17"/>
      <c r="B402" s="11"/>
      <c r="C402" s="12"/>
      <c r="D402" s="13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</row>
    <row r="403" spans="1:20" ht="27.75" thickBot="1">
      <c r="A403" s="19"/>
      <c r="B403" s="20"/>
      <c r="C403" s="21"/>
      <c r="D403" s="13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</row>
    <row r="404" spans="1:20" ht="27.75" thickBot="1">
      <c r="A404" s="17"/>
      <c r="B404" s="11"/>
      <c r="C404" s="12"/>
      <c r="D404" s="13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</row>
    <row r="405" spans="1:20" ht="27.75" thickBot="1">
      <c r="A405" s="19"/>
      <c r="B405" s="20"/>
      <c r="C405" s="21"/>
      <c r="D405" s="13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</row>
    <row r="406" spans="1:20" ht="27.75" thickBot="1">
      <c r="A406" s="17"/>
      <c r="B406" s="11"/>
      <c r="C406" s="12"/>
      <c r="D406" s="13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</row>
    <row r="407" spans="1:20" ht="27.75" thickBot="1">
      <c r="A407" s="19"/>
      <c r="B407" s="20"/>
      <c r="C407" s="21"/>
      <c r="D407" s="13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</row>
    <row r="408" spans="1:20" ht="27.75" thickBot="1">
      <c r="A408" s="17"/>
      <c r="B408" s="11"/>
      <c r="C408" s="12"/>
      <c r="D408" s="13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</row>
    <row r="409" spans="1:20" ht="27.75" thickBot="1">
      <c r="A409" s="19"/>
      <c r="B409" s="20"/>
      <c r="C409" s="21"/>
      <c r="D409" s="13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</row>
    <row r="410" spans="1:20" ht="27.75" thickBot="1">
      <c r="A410" s="17"/>
      <c r="B410" s="11"/>
      <c r="C410" s="12"/>
      <c r="D410" s="13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</row>
    <row r="411" spans="1:20" ht="27.75" thickBot="1">
      <c r="A411" s="19"/>
      <c r="B411" s="20"/>
      <c r="C411" s="21"/>
      <c r="D411" s="13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</row>
    <row r="412" spans="1:20" ht="27.75" thickBot="1">
      <c r="A412" s="17"/>
      <c r="B412" s="11"/>
      <c r="C412" s="12"/>
      <c r="D412" s="13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</row>
    <row r="413" spans="1:20" ht="27.75" thickBot="1">
      <c r="A413" s="19"/>
      <c r="B413" s="20"/>
      <c r="C413" s="21"/>
      <c r="D413" s="13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</row>
    <row r="414" spans="1:20" ht="27.75" thickBot="1">
      <c r="A414" s="17"/>
      <c r="B414" s="11"/>
      <c r="C414" s="12"/>
      <c r="D414" s="13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</row>
    <row r="415" spans="1:20" ht="27.75" thickBot="1">
      <c r="A415" s="19"/>
      <c r="B415" s="20"/>
      <c r="C415" s="21"/>
      <c r="D415" s="13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</row>
    <row r="416" spans="1:20" ht="27.75" thickBot="1">
      <c r="A416" s="17"/>
      <c r="B416" s="11"/>
      <c r="C416" s="12"/>
      <c r="D416" s="13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</row>
    <row r="417" spans="1:20" ht="27.75" thickBot="1">
      <c r="A417" s="19"/>
      <c r="B417" s="20"/>
      <c r="C417" s="21"/>
      <c r="D417" s="13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</row>
    <row r="418" spans="1:20" ht="27.75" thickBot="1">
      <c r="A418" s="17"/>
      <c r="B418" s="11"/>
      <c r="C418" s="12"/>
      <c r="D418" s="13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</row>
    <row r="419" spans="1:20" ht="27.75" thickBot="1">
      <c r="A419" s="19"/>
      <c r="B419" s="20"/>
      <c r="C419" s="21"/>
      <c r="D419" s="13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</row>
    <row r="420" spans="1:20" ht="27.75" thickBot="1">
      <c r="A420" s="17"/>
      <c r="B420" s="11"/>
      <c r="C420" s="12"/>
      <c r="D420" s="13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</row>
    <row r="421" spans="1:20" ht="27.75" thickBot="1">
      <c r="A421" s="19"/>
      <c r="B421" s="20"/>
      <c r="C421" s="21"/>
      <c r="D421" s="13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</row>
    <row r="422" spans="1:20" ht="27.75" thickBot="1">
      <c r="A422" s="17"/>
      <c r="B422" s="11"/>
      <c r="C422" s="12"/>
      <c r="D422" s="13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</row>
    <row r="423" spans="1:20" ht="27.75" thickBot="1">
      <c r="A423" s="19"/>
      <c r="B423" s="20"/>
      <c r="C423" s="21"/>
      <c r="D423" s="13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</row>
    <row r="424" spans="1:20" ht="27.75" thickBot="1">
      <c r="A424" s="17"/>
      <c r="B424" s="11"/>
      <c r="C424" s="12"/>
      <c r="D424" s="13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</row>
    <row r="425" spans="1:20" ht="27.75" thickBot="1">
      <c r="A425" s="19"/>
      <c r="B425" s="20"/>
      <c r="C425" s="21"/>
      <c r="D425" s="13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</row>
    <row r="426" spans="1:20" ht="27.75" thickBot="1">
      <c r="A426" s="17"/>
      <c r="B426" s="11"/>
      <c r="C426" s="12"/>
      <c r="D426" s="13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</row>
    <row r="427" spans="1:20" ht="27.75" thickBot="1">
      <c r="A427" s="19"/>
      <c r="B427" s="20"/>
      <c r="C427" s="21"/>
      <c r="D427" s="13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</row>
    <row r="428" spans="1:20" ht="27.75" thickBot="1">
      <c r="A428" s="17"/>
      <c r="B428" s="11"/>
      <c r="C428" s="12"/>
      <c r="D428" s="13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</row>
    <row r="429" spans="1:20" ht="27.75" thickBot="1">
      <c r="A429" s="19"/>
      <c r="B429" s="20"/>
      <c r="C429" s="21"/>
      <c r="D429" s="13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</row>
    <row r="430" spans="1:20" ht="27.75" thickBot="1">
      <c r="A430" s="17"/>
      <c r="B430" s="11"/>
      <c r="C430" s="12"/>
      <c r="D430" s="13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</row>
    <row r="431" spans="1:20" ht="27.75" thickBot="1">
      <c r="A431" s="19"/>
      <c r="B431" s="20"/>
      <c r="C431" s="21"/>
      <c r="D431" s="13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</row>
    <row r="432" spans="1:20" ht="27.75" thickBot="1">
      <c r="A432" s="17"/>
      <c r="B432" s="11"/>
      <c r="C432" s="12"/>
      <c r="D432" s="13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</row>
    <row r="433" spans="1:20" ht="27.75" thickBot="1">
      <c r="A433" s="19"/>
      <c r="B433" s="20"/>
      <c r="C433" s="21"/>
      <c r="D433" s="13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</row>
    <row r="434" spans="1:20" ht="27.75" thickBot="1">
      <c r="A434" s="17"/>
      <c r="B434" s="11"/>
      <c r="C434" s="12"/>
      <c r="D434" s="13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</row>
    <row r="435" spans="1:20" ht="27.75" thickBot="1">
      <c r="A435" s="19"/>
      <c r="B435" s="20"/>
      <c r="C435" s="21"/>
      <c r="D435" s="13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</row>
    <row r="436" spans="1:20" ht="27.75" thickBot="1">
      <c r="A436" s="17"/>
      <c r="B436" s="11"/>
      <c r="C436" s="12"/>
      <c r="D436" s="13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</row>
    <row r="437" spans="1:20" ht="27.75" thickBot="1">
      <c r="A437" s="19"/>
      <c r="B437" s="20"/>
      <c r="C437" s="21"/>
      <c r="D437" s="13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</row>
    <row r="438" spans="1:20" ht="27.75" thickBot="1">
      <c r="A438" s="17"/>
      <c r="B438" s="11"/>
      <c r="C438" s="12"/>
      <c r="D438" s="13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</row>
    <row r="439" spans="1:20" ht="27.75" thickBot="1">
      <c r="A439" s="19"/>
      <c r="B439" s="20"/>
      <c r="C439" s="21"/>
      <c r="D439" s="13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</row>
    <row r="440" spans="1:20" ht="27.75" thickBot="1">
      <c r="A440" s="17"/>
      <c r="B440" s="11"/>
      <c r="C440" s="12"/>
      <c r="D440" s="13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</row>
    <row r="441" spans="1:20" ht="27.75" thickBot="1">
      <c r="A441" s="19"/>
      <c r="B441" s="20"/>
      <c r="C441" s="21"/>
      <c r="D441" s="13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</row>
    <row r="442" spans="1:20" ht="27.75" thickBot="1">
      <c r="A442" s="17"/>
      <c r="B442" s="11"/>
      <c r="C442" s="12"/>
      <c r="D442" s="13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</row>
    <row r="443" spans="1:20" ht="27.75" thickBot="1">
      <c r="A443" s="19"/>
      <c r="B443" s="20"/>
      <c r="C443" s="21"/>
      <c r="D443" s="13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</row>
    <row r="444" spans="1:20" ht="27.75" thickBot="1">
      <c r="A444" s="17"/>
      <c r="B444" s="11"/>
      <c r="C444" s="12"/>
      <c r="D444" s="13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</row>
    <row r="445" spans="1:20" ht="27.75" thickBot="1">
      <c r="A445" s="19"/>
      <c r="B445" s="20"/>
      <c r="C445" s="21"/>
      <c r="D445" s="13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</row>
    <row r="446" spans="1:20" ht="27.75" thickBot="1">
      <c r="A446" s="17"/>
      <c r="B446" s="11"/>
      <c r="C446" s="12"/>
      <c r="D446" s="13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</row>
    <row r="447" spans="1:20" ht="27.75" thickBot="1">
      <c r="A447" s="19"/>
      <c r="B447" s="20"/>
      <c r="C447" s="21"/>
      <c r="D447" s="13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</row>
    <row r="448" spans="1:20" ht="27.75" thickBot="1">
      <c r="A448" s="17"/>
      <c r="B448" s="11"/>
      <c r="C448" s="12"/>
      <c r="D448" s="13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</row>
    <row r="449" spans="1:20" ht="27.75" thickBot="1">
      <c r="A449" s="19"/>
      <c r="B449" s="20"/>
      <c r="C449" s="21"/>
      <c r="D449" s="13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</row>
    <row r="450" spans="1:20" ht="27.75" thickBot="1">
      <c r="A450" s="17"/>
      <c r="B450" s="11"/>
      <c r="C450" s="12"/>
      <c r="D450" s="13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</row>
    <row r="451" spans="1:20" ht="27.75" thickBot="1">
      <c r="A451" s="19"/>
      <c r="B451" s="20"/>
      <c r="C451" s="21"/>
      <c r="D451" s="13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</row>
    <row r="452" spans="1:20" ht="27.75" thickBot="1">
      <c r="A452" s="17"/>
      <c r="B452" s="11"/>
      <c r="C452" s="12"/>
      <c r="D452" s="13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</row>
    <row r="453" spans="1:20" ht="27.75" thickBot="1">
      <c r="A453" s="19"/>
      <c r="B453" s="20"/>
      <c r="C453" s="21"/>
      <c r="D453" s="13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</row>
    <row r="454" spans="1:20" ht="27.75" thickBot="1">
      <c r="A454" s="17"/>
      <c r="B454" s="11"/>
      <c r="C454" s="12"/>
      <c r="D454" s="13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</row>
    <row r="455" spans="1:20" ht="27.75" thickBot="1">
      <c r="A455" s="19"/>
      <c r="B455" s="20"/>
      <c r="C455" s="21"/>
      <c r="D455" s="13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</row>
    <row r="456" spans="1:20" ht="27.75" thickBot="1">
      <c r="A456" s="17"/>
      <c r="B456" s="11"/>
      <c r="C456" s="12"/>
      <c r="D456" s="13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</row>
    <row r="457" spans="1:20" ht="27.75" thickBot="1">
      <c r="A457" s="19"/>
      <c r="B457" s="20"/>
      <c r="C457" s="21"/>
      <c r="D457" s="13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</row>
    <row r="458" spans="1:20" ht="27.75" thickBot="1">
      <c r="A458" s="17"/>
      <c r="B458" s="11"/>
      <c r="C458" s="12"/>
      <c r="D458" s="13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</row>
    <row r="459" spans="1:20" ht="27.75" thickBot="1">
      <c r="A459" s="19"/>
      <c r="B459" s="20"/>
      <c r="C459" s="21"/>
      <c r="D459" s="13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</row>
    <row r="460" spans="1:20" ht="27.75" thickBot="1">
      <c r="A460" s="17"/>
      <c r="B460" s="11"/>
      <c r="C460" s="12"/>
      <c r="D460" s="13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</row>
    <row r="461" spans="1:20" ht="27.75" thickBot="1">
      <c r="A461" s="19"/>
      <c r="B461" s="20"/>
      <c r="C461" s="21"/>
      <c r="D461" s="13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</row>
    <row r="462" spans="1:20" ht="27.75" thickBot="1">
      <c r="A462" s="17"/>
      <c r="B462" s="11"/>
      <c r="C462" s="12"/>
      <c r="D462" s="13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</row>
    <row r="463" spans="1:20" ht="27.75" thickBot="1">
      <c r="A463" s="19"/>
      <c r="B463" s="20"/>
      <c r="C463" s="21"/>
      <c r="D463" s="13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</row>
    <row r="464" spans="1:20" ht="27.75" thickBot="1">
      <c r="A464" s="17"/>
      <c r="B464" s="11"/>
      <c r="C464" s="12"/>
      <c r="D464" s="13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</row>
    <row r="465" spans="1:20" ht="27.75" thickBot="1">
      <c r="A465" s="19"/>
      <c r="B465" s="20"/>
      <c r="C465" s="21"/>
      <c r="D465" s="13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</row>
    <row r="466" spans="1:20" ht="27.75" thickBot="1">
      <c r="A466" s="17"/>
      <c r="B466" s="11"/>
      <c r="C466" s="12"/>
      <c r="D466" s="13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</row>
    <row r="467" spans="1:20" ht="27.75" thickBot="1">
      <c r="A467" s="19"/>
      <c r="B467" s="20"/>
      <c r="C467" s="21"/>
      <c r="D467" s="13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</row>
    <row r="468" spans="1:20" ht="27.75" thickBot="1">
      <c r="A468" s="17"/>
      <c r="B468" s="11"/>
      <c r="C468" s="12"/>
      <c r="D468" s="13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</row>
    <row r="469" spans="1:20" ht="27.75" thickBot="1">
      <c r="A469" s="19"/>
      <c r="B469" s="20"/>
      <c r="C469" s="21"/>
      <c r="D469" s="13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</row>
    <row r="470" spans="1:20" ht="27.75" thickBot="1">
      <c r="A470" s="17"/>
      <c r="B470" s="11"/>
      <c r="C470" s="12"/>
      <c r="D470" s="13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</row>
    <row r="471" spans="1:20" ht="27.75" thickBot="1">
      <c r="A471" s="19"/>
      <c r="B471" s="20"/>
      <c r="C471" s="21"/>
      <c r="D471" s="13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</row>
    <row r="472" spans="1:20" ht="27.75" thickBot="1">
      <c r="A472" s="17"/>
      <c r="B472" s="11"/>
      <c r="C472" s="12"/>
      <c r="D472" s="13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</row>
    <row r="473" spans="1:20" ht="27.75" thickBot="1">
      <c r="A473" s="19"/>
      <c r="B473" s="20"/>
      <c r="C473" s="21"/>
      <c r="D473" s="13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</row>
    <row r="474" spans="1:20" ht="27.75" thickBot="1">
      <c r="A474" s="17"/>
      <c r="B474" s="11"/>
      <c r="C474" s="12"/>
      <c r="D474" s="13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</row>
    <row r="475" spans="1:20" ht="27.75" thickBot="1">
      <c r="A475" s="19"/>
      <c r="B475" s="20"/>
      <c r="C475" s="21"/>
      <c r="D475" s="13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</row>
    <row r="476" spans="1:20" ht="27.75" thickBot="1">
      <c r="A476" s="17"/>
      <c r="B476" s="11"/>
      <c r="C476" s="12"/>
      <c r="D476" s="13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</row>
    <row r="477" spans="1:20" ht="27.75" thickBot="1">
      <c r="A477" s="19"/>
      <c r="B477" s="20"/>
      <c r="C477" s="21"/>
      <c r="D477" s="13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</row>
    <row r="478" spans="1:20" ht="27.75" thickBot="1">
      <c r="A478" s="17"/>
      <c r="B478" s="11"/>
      <c r="C478" s="12"/>
      <c r="D478" s="13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</row>
    <row r="479" spans="1:20" ht="27.75" thickBot="1">
      <c r="A479" s="19"/>
      <c r="B479" s="20"/>
      <c r="C479" s="21"/>
      <c r="D479" s="13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</row>
    <row r="480" spans="1:20" ht="27.75" thickBot="1">
      <c r="A480" s="17"/>
      <c r="B480" s="11"/>
      <c r="C480" s="12"/>
      <c r="D480" s="13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</row>
    <row r="481" spans="1:20" ht="27.75" thickBot="1">
      <c r="A481" s="19"/>
      <c r="B481" s="20"/>
      <c r="C481" s="21"/>
      <c r="D481" s="13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</row>
    <row r="482" spans="1:20" ht="27.75" thickBot="1">
      <c r="A482" s="17"/>
      <c r="B482" s="11"/>
      <c r="C482" s="12"/>
      <c r="D482" s="13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</row>
    <row r="483" spans="1:20" ht="27.75" thickBot="1">
      <c r="A483" s="19"/>
      <c r="B483" s="20"/>
      <c r="C483" s="21"/>
      <c r="D483" s="13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</row>
    <row r="484" spans="1:20" ht="27.75" thickBot="1">
      <c r="A484" s="17"/>
      <c r="B484" s="11"/>
      <c r="C484" s="12"/>
      <c r="D484" s="13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</row>
    <row r="485" spans="1:20" ht="27.75" thickBot="1">
      <c r="A485" s="19"/>
      <c r="B485" s="20"/>
      <c r="C485" s="21"/>
      <c r="D485" s="13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</row>
    <row r="486" spans="1:20" ht="27.75" thickBot="1">
      <c r="A486" s="17"/>
      <c r="B486" s="11"/>
      <c r="C486" s="12"/>
      <c r="D486" s="13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</row>
    <row r="487" spans="1:20" ht="27.75" thickBot="1">
      <c r="A487" s="19"/>
      <c r="B487" s="20"/>
      <c r="C487" s="21"/>
      <c r="D487" s="13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</row>
    <row r="488" spans="1:20" ht="27.75" thickBot="1">
      <c r="A488" s="17"/>
      <c r="B488" s="11"/>
      <c r="C488" s="12"/>
      <c r="D488" s="13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</row>
    <row r="489" spans="1:20" ht="27.75" thickBot="1">
      <c r="A489" s="19"/>
      <c r="B489" s="20"/>
      <c r="C489" s="21"/>
      <c r="D489" s="13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</row>
    <row r="490" spans="1:20" ht="27.75" thickBot="1">
      <c r="A490" s="17"/>
      <c r="B490" s="11"/>
      <c r="C490" s="12"/>
      <c r="D490" s="13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</row>
    <row r="491" spans="1:20" ht="27.75" thickBot="1">
      <c r="A491" s="19"/>
      <c r="B491" s="20"/>
      <c r="C491" s="21"/>
      <c r="D491" s="13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</row>
    <row r="492" spans="1:20" ht="27.75" thickBot="1">
      <c r="A492" s="17"/>
      <c r="B492" s="11"/>
      <c r="C492" s="12"/>
      <c r="D492" s="13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</row>
    <row r="493" spans="1:20" ht="27.75" thickBot="1">
      <c r="A493" s="19"/>
      <c r="B493" s="20"/>
      <c r="C493" s="21"/>
      <c r="D493" s="13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</row>
    <row r="494" spans="1:20" ht="27.75" thickBot="1">
      <c r="A494" s="17"/>
      <c r="B494" s="11"/>
      <c r="C494" s="12"/>
      <c r="D494" s="13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</row>
    <row r="495" spans="1:20" ht="27.75" thickBot="1">
      <c r="A495" s="19"/>
      <c r="B495" s="20"/>
      <c r="C495" s="21"/>
      <c r="D495" s="13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</row>
    <row r="496" spans="1:20" ht="27.75" thickBot="1">
      <c r="A496" s="17"/>
      <c r="B496" s="11"/>
      <c r="C496" s="12"/>
      <c r="D496" s="13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</row>
    <row r="497" spans="1:20" ht="27.75" thickBot="1">
      <c r="A497" s="19"/>
      <c r="B497" s="20"/>
      <c r="C497" s="21"/>
      <c r="D497" s="13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</row>
    <row r="498" spans="1:20" ht="27.75" thickBot="1">
      <c r="A498" s="17"/>
      <c r="B498" s="11"/>
      <c r="C498" s="12"/>
      <c r="D498" s="13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</row>
    <row r="499" spans="1:20" ht="27.75" thickBot="1">
      <c r="A499" s="19"/>
      <c r="B499" s="20"/>
      <c r="C499" s="21"/>
      <c r="D499" s="13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</row>
    <row r="500" spans="1:20" ht="27.75" thickBot="1">
      <c r="A500" s="17"/>
      <c r="B500" s="11"/>
      <c r="C500" s="12"/>
      <c r="D500" s="13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</row>
    <row r="501" spans="1:20" ht="27.75" thickBot="1">
      <c r="A501" s="19"/>
      <c r="B501" s="20"/>
      <c r="C501" s="21"/>
      <c r="D501" s="13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</row>
    <row r="502" spans="1:20" ht="27.75" thickBot="1">
      <c r="A502" s="17"/>
      <c r="B502" s="11"/>
      <c r="C502" s="12"/>
      <c r="D502" s="13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</row>
    <row r="503" spans="1:20" ht="27.75" thickBot="1">
      <c r="A503" s="19"/>
      <c r="B503" s="20"/>
      <c r="C503" s="21"/>
      <c r="D503" s="13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</row>
    <row r="504" spans="1:20" ht="27.75" thickBot="1">
      <c r="A504" s="17"/>
      <c r="B504" s="11"/>
      <c r="C504" s="12"/>
      <c r="D504" s="13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</row>
    <row r="505" spans="1:20" ht="27.75" thickBot="1">
      <c r="A505" s="19"/>
      <c r="B505" s="20"/>
      <c r="C505" s="21"/>
      <c r="D505" s="13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</row>
    <row r="506" spans="1:20" ht="27.75" thickBot="1">
      <c r="A506" s="17"/>
      <c r="B506" s="11"/>
      <c r="C506" s="12"/>
      <c r="D506" s="13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</row>
    <row r="507" spans="1:20" ht="27.75" thickBot="1">
      <c r="A507" s="19"/>
      <c r="B507" s="20"/>
      <c r="C507" s="21"/>
      <c r="D507" s="13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</row>
    <row r="508" spans="1:20" ht="27.75" thickBot="1">
      <c r="A508" s="17"/>
      <c r="B508" s="11"/>
      <c r="C508" s="12"/>
      <c r="D508" s="13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</row>
    <row r="509" spans="1:20" ht="27.75" thickBot="1">
      <c r="A509" s="19"/>
      <c r="B509" s="20"/>
      <c r="C509" s="21"/>
      <c r="D509" s="13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</row>
    <row r="510" spans="1:20" ht="27.75" thickBot="1">
      <c r="A510" s="17"/>
      <c r="B510" s="11"/>
      <c r="C510" s="12"/>
      <c r="D510" s="13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</row>
    <row r="511" spans="1:20" ht="27.75" thickBot="1">
      <c r="A511" s="19"/>
      <c r="B511" s="20"/>
      <c r="C511" s="21"/>
      <c r="D511" s="13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</row>
    <row r="512" spans="1:20" ht="27.75" thickBot="1">
      <c r="A512" s="17"/>
      <c r="B512" s="11"/>
      <c r="C512" s="12"/>
      <c r="D512" s="13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</row>
    <row r="513" spans="1:20" ht="27.75" thickBot="1">
      <c r="A513" s="19"/>
      <c r="B513" s="20"/>
      <c r="C513" s="21"/>
      <c r="D513" s="13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</row>
    <row r="514" spans="1:20" ht="27.75" thickBot="1">
      <c r="A514" s="17"/>
      <c r="B514" s="11"/>
      <c r="C514" s="12"/>
      <c r="D514" s="13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</row>
    <row r="515" spans="1:20" ht="27.75" thickBot="1">
      <c r="A515" s="19"/>
      <c r="B515" s="20"/>
      <c r="C515" s="21"/>
      <c r="D515" s="13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</row>
    <row r="516" spans="1:20" ht="27.75" thickBot="1">
      <c r="A516" s="17"/>
      <c r="B516" s="11"/>
      <c r="C516" s="12"/>
      <c r="D516" s="13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</row>
    <row r="517" spans="1:20" ht="27.75" thickBot="1">
      <c r="A517" s="19"/>
      <c r="B517" s="20"/>
      <c r="C517" s="21"/>
      <c r="D517" s="13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</row>
    <row r="518" spans="1:20" ht="27.75" thickBot="1">
      <c r="A518" s="17"/>
      <c r="B518" s="11"/>
      <c r="C518" s="12"/>
      <c r="D518" s="13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</row>
    <row r="519" spans="1:20" ht="27.75" thickBot="1">
      <c r="A519" s="19"/>
      <c r="B519" s="20"/>
      <c r="C519" s="21"/>
      <c r="D519" s="13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</row>
    <row r="520" spans="1:20" ht="27.75" thickBot="1">
      <c r="A520" s="17"/>
      <c r="B520" s="11"/>
      <c r="C520" s="12"/>
      <c r="D520" s="13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</row>
    <row r="521" spans="1:20" ht="27.75" thickBot="1">
      <c r="A521" s="19"/>
      <c r="B521" s="20"/>
      <c r="C521" s="21"/>
      <c r="D521" s="13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</row>
    <row r="522" spans="1:20" ht="27.75" thickBot="1">
      <c r="A522" s="17"/>
      <c r="B522" s="11"/>
      <c r="C522" s="12"/>
      <c r="D522" s="13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</row>
    <row r="523" spans="1:20" ht="27.75" thickBot="1">
      <c r="A523" s="19"/>
      <c r="B523" s="20"/>
      <c r="C523" s="21"/>
      <c r="D523" s="13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</row>
    <row r="524" spans="1:20" ht="27.75" thickBot="1">
      <c r="A524" s="17"/>
      <c r="B524" s="11"/>
      <c r="C524" s="12"/>
      <c r="D524" s="13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</row>
    <row r="525" spans="1:20" ht="27.75" thickBot="1">
      <c r="A525" s="19"/>
      <c r="B525" s="20"/>
      <c r="C525" s="21"/>
      <c r="D525" s="13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</row>
    <row r="526" spans="1:20" ht="27.75" thickBot="1">
      <c r="A526" s="17"/>
      <c r="B526" s="11"/>
      <c r="C526" s="12"/>
      <c r="D526" s="13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</row>
    <row r="527" spans="1:20" ht="27.75" thickBot="1">
      <c r="A527" s="19"/>
      <c r="B527" s="20"/>
      <c r="C527" s="21"/>
      <c r="D527" s="13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</row>
    <row r="528" spans="1:20" ht="27.75" thickBot="1">
      <c r="A528" s="17"/>
      <c r="B528" s="11"/>
      <c r="C528" s="12"/>
      <c r="D528" s="13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</row>
    <row r="529" spans="1:20" ht="27.75" thickBot="1">
      <c r="A529" s="19"/>
      <c r="B529" s="20"/>
      <c r="C529" s="21"/>
      <c r="D529" s="13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</row>
    <row r="530" spans="1:20" ht="27.75" thickBot="1">
      <c r="A530" s="17"/>
      <c r="B530" s="11"/>
      <c r="C530" s="12"/>
      <c r="D530" s="13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</row>
    <row r="531" spans="1:20" ht="27.75" thickBot="1">
      <c r="A531" s="19"/>
      <c r="B531" s="20"/>
      <c r="C531" s="21"/>
      <c r="D531" s="13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</row>
    <row r="532" spans="1:20" ht="27.75" thickBot="1">
      <c r="A532" s="17"/>
      <c r="B532" s="11"/>
      <c r="C532" s="12"/>
      <c r="D532" s="13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</row>
    <row r="533" spans="1:20" ht="27.75" thickBot="1">
      <c r="A533" s="19"/>
      <c r="B533" s="20"/>
      <c r="C533" s="21"/>
      <c r="D533" s="13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</row>
    <row r="534" spans="1:20" ht="27.75" thickBot="1">
      <c r="A534" s="17"/>
      <c r="B534" s="11"/>
      <c r="C534" s="12"/>
      <c r="D534" s="13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</row>
    <row r="535" spans="1:20" ht="27.75" thickBot="1">
      <c r="A535" s="19"/>
      <c r="B535" s="20"/>
      <c r="C535" s="21"/>
      <c r="D535" s="13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</row>
    <row r="536" spans="1:20" ht="27.75" thickBot="1">
      <c r="A536" s="17"/>
      <c r="B536" s="11"/>
      <c r="C536" s="12"/>
      <c r="D536" s="13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</row>
    <row r="537" spans="1:20" ht="27.75" thickBot="1">
      <c r="A537" s="19"/>
      <c r="B537" s="20"/>
      <c r="C537" s="21"/>
      <c r="D537" s="13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</row>
    <row r="538" spans="1:20" ht="27.75" thickBot="1">
      <c r="A538" s="17"/>
      <c r="B538" s="11"/>
      <c r="C538" s="12"/>
      <c r="D538" s="13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</row>
    <row r="539" spans="1:20" ht="27.75" thickBot="1">
      <c r="A539" s="19"/>
      <c r="B539" s="20"/>
      <c r="C539" s="21"/>
      <c r="D539" s="13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</row>
    <row r="540" spans="1:20" ht="27.75" thickBot="1">
      <c r="A540" s="17"/>
      <c r="B540" s="11"/>
      <c r="C540" s="12"/>
      <c r="D540" s="13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</row>
    <row r="541" spans="1:20" ht="27.75" thickBot="1">
      <c r="A541" s="19"/>
      <c r="B541" s="20"/>
      <c r="C541" s="21"/>
      <c r="D541" s="13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</row>
    <row r="542" spans="1:20" ht="27.75" thickBot="1">
      <c r="A542" s="17"/>
      <c r="B542" s="11"/>
      <c r="C542" s="12"/>
      <c r="D542" s="13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</row>
    <row r="543" spans="1:20" ht="27.75" thickBot="1">
      <c r="A543" s="19"/>
      <c r="B543" s="20"/>
      <c r="C543" s="21"/>
      <c r="D543" s="13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</row>
    <row r="544" spans="1:20" ht="27.75" thickBot="1">
      <c r="A544" s="17"/>
      <c r="B544" s="11"/>
      <c r="C544" s="12"/>
      <c r="D544" s="13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</row>
    <row r="545" spans="1:20" ht="27.75" thickBot="1">
      <c r="A545" s="19"/>
      <c r="B545" s="20"/>
      <c r="C545" s="21"/>
      <c r="D545" s="13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</row>
    <row r="546" spans="1:20" ht="27.75" thickBot="1">
      <c r="A546" s="17"/>
      <c r="B546" s="11"/>
      <c r="C546" s="12"/>
      <c r="D546" s="13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</row>
    <row r="547" spans="1:20" ht="27.75" thickBot="1">
      <c r="A547" s="19"/>
      <c r="B547" s="20"/>
      <c r="C547" s="21"/>
      <c r="D547" s="13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</row>
    <row r="548" spans="1:20" ht="27.75" thickBot="1">
      <c r="A548" s="17"/>
      <c r="B548" s="11"/>
      <c r="C548" s="12"/>
      <c r="D548" s="13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</row>
    <row r="549" spans="1:20" ht="27.75" thickBot="1">
      <c r="A549" s="19"/>
      <c r="B549" s="20"/>
      <c r="C549" s="21"/>
      <c r="D549" s="13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</row>
    <row r="550" spans="1:20" ht="27.75" thickBot="1">
      <c r="A550" s="17"/>
      <c r="B550" s="11"/>
      <c r="C550" s="12"/>
      <c r="D550" s="13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</row>
    <row r="551" spans="1:20" ht="27.75" thickBot="1">
      <c r="A551" s="19"/>
      <c r="B551" s="20"/>
      <c r="C551" s="21"/>
      <c r="D551" s="13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</row>
    <row r="552" spans="1:20" ht="27.75" thickBot="1">
      <c r="A552" s="17"/>
      <c r="B552" s="11"/>
      <c r="C552" s="12"/>
      <c r="D552" s="13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</row>
    <row r="553" spans="1:20" ht="27.75" thickBot="1">
      <c r="A553" s="19"/>
      <c r="B553" s="20"/>
      <c r="C553" s="21"/>
      <c r="D553" s="13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</row>
    <row r="554" spans="1:20" ht="27.75" thickBot="1">
      <c r="A554" s="17"/>
      <c r="B554" s="11"/>
      <c r="C554" s="12"/>
      <c r="D554" s="13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</row>
    <row r="555" spans="1:20" ht="27.75" thickBot="1">
      <c r="A555" s="19"/>
      <c r="B555" s="20"/>
      <c r="C555" s="21"/>
      <c r="D555" s="13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</row>
    <row r="556" spans="1:20" ht="27.75" thickBot="1">
      <c r="A556" s="17"/>
      <c r="B556" s="11"/>
      <c r="C556" s="12"/>
      <c r="D556" s="13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</row>
    <row r="557" spans="1:20" ht="27.75" thickBot="1">
      <c r="A557" s="19"/>
      <c r="B557" s="20"/>
      <c r="C557" s="21"/>
      <c r="D557" s="13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</row>
    <row r="558" spans="1:20" ht="27.75" thickBot="1">
      <c r="A558" s="17"/>
      <c r="B558" s="11"/>
      <c r="C558" s="12"/>
      <c r="D558" s="13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</row>
    <row r="559" spans="1:20" ht="27.75" thickBot="1">
      <c r="A559" s="19"/>
      <c r="B559" s="20"/>
      <c r="C559" s="21"/>
      <c r="D559" s="13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</row>
    <row r="560" spans="1:20" ht="27.75" thickBot="1">
      <c r="A560" s="17"/>
      <c r="B560" s="11"/>
      <c r="C560" s="12"/>
      <c r="D560" s="13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</row>
    <row r="561" spans="1:20" ht="27.75" thickBot="1">
      <c r="A561" s="19"/>
      <c r="B561" s="20"/>
      <c r="C561" s="21"/>
      <c r="D561" s="13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</row>
    <row r="562" spans="1:20" ht="27.75" thickBot="1">
      <c r="A562" s="17"/>
      <c r="B562" s="11"/>
      <c r="C562" s="12"/>
      <c r="D562" s="13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</row>
    <row r="563" spans="1:20" ht="27.75" thickBot="1">
      <c r="A563" s="19"/>
      <c r="B563" s="20"/>
      <c r="C563" s="21"/>
      <c r="D563" s="13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</row>
    <row r="564" spans="1:20" ht="27.75" thickBot="1">
      <c r="A564" s="17"/>
      <c r="B564" s="11"/>
      <c r="C564" s="12"/>
      <c r="D564" s="13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</row>
    <row r="565" spans="1:20" ht="27.75" thickBot="1">
      <c r="A565" s="19"/>
      <c r="B565" s="20"/>
      <c r="C565" s="21"/>
      <c r="D565" s="13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</row>
    <row r="566" spans="1:20" ht="27.75" thickBot="1">
      <c r="A566" s="17"/>
      <c r="B566" s="11"/>
      <c r="C566" s="12"/>
      <c r="D566" s="13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</row>
    <row r="567" spans="1:20" ht="27.75" thickBot="1">
      <c r="A567" s="19"/>
      <c r="B567" s="20"/>
      <c r="C567" s="21"/>
      <c r="D567" s="13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</row>
    <row r="568" spans="1:20" ht="27.75" thickBot="1">
      <c r="A568" s="17"/>
      <c r="B568" s="11"/>
      <c r="C568" s="12"/>
      <c r="D568" s="13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</row>
    <row r="569" spans="1:20" ht="27.75" thickBot="1">
      <c r="A569" s="19"/>
      <c r="B569" s="20"/>
      <c r="C569" s="21"/>
      <c r="D569" s="13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</row>
    <row r="570" spans="1:20" ht="27.75" thickBot="1">
      <c r="A570" s="17"/>
      <c r="B570" s="11"/>
      <c r="C570" s="12"/>
      <c r="D570" s="13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</row>
    <row r="571" spans="1:20" ht="27.75" thickBot="1">
      <c r="A571" s="19"/>
      <c r="B571" s="20"/>
      <c r="C571" s="21"/>
      <c r="D571" s="13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</row>
    <row r="572" spans="1:20" ht="27.75" thickBot="1">
      <c r="A572" s="17"/>
      <c r="B572" s="11"/>
      <c r="C572" s="12"/>
      <c r="D572" s="13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</row>
    <row r="573" spans="1:20" ht="27.75" thickBot="1">
      <c r="A573" s="19"/>
      <c r="B573" s="20"/>
      <c r="C573" s="21"/>
      <c r="D573" s="13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</row>
    <row r="574" spans="1:20" ht="27.75" thickBot="1">
      <c r="A574" s="17"/>
      <c r="B574" s="11"/>
      <c r="C574" s="12"/>
      <c r="D574" s="13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</row>
    <row r="575" spans="1:20" ht="27.75" thickBot="1">
      <c r="A575" s="19"/>
      <c r="B575" s="20"/>
      <c r="C575" s="21"/>
      <c r="D575" s="13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</row>
    <row r="576" spans="1:20" ht="27.75" thickBot="1">
      <c r="A576" s="17"/>
      <c r="B576" s="11"/>
      <c r="C576" s="12"/>
      <c r="D576" s="13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</row>
    <row r="577" spans="1:20" ht="27.75" thickBot="1">
      <c r="A577" s="19"/>
      <c r="B577" s="20"/>
      <c r="C577" s="21"/>
      <c r="D577" s="13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</row>
    <row r="578" spans="1:20" ht="27.75" thickBot="1">
      <c r="A578" s="17"/>
      <c r="B578" s="11"/>
      <c r="C578" s="12"/>
      <c r="D578" s="13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</row>
    <row r="579" spans="1:20" ht="27.75" thickBot="1">
      <c r="A579" s="19"/>
      <c r="B579" s="20"/>
      <c r="C579" s="21"/>
      <c r="D579" s="13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</row>
    <row r="580" spans="1:20" ht="27.75" thickBot="1">
      <c r="A580" s="17"/>
      <c r="B580" s="11"/>
      <c r="C580" s="12"/>
      <c r="D580" s="13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</row>
    <row r="581" spans="1:20" ht="27.75" thickBot="1">
      <c r="A581" s="19"/>
      <c r="B581" s="20"/>
      <c r="C581" s="21"/>
      <c r="D581" s="13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</row>
    <row r="582" spans="1:20" ht="27.75" thickBot="1">
      <c r="A582" s="17"/>
      <c r="B582" s="11"/>
      <c r="C582" s="12"/>
      <c r="D582" s="13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</row>
    <row r="583" spans="1:20" ht="27.75" thickBot="1">
      <c r="A583" s="19"/>
      <c r="B583" s="20"/>
      <c r="C583" s="21"/>
      <c r="D583" s="13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</row>
    <row r="584" spans="1:20" ht="27.75" thickBot="1">
      <c r="A584" s="17"/>
      <c r="B584" s="11"/>
      <c r="C584" s="12"/>
      <c r="D584" s="13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</row>
    <row r="585" spans="1:20" ht="27.75" thickBot="1">
      <c r="A585" s="19"/>
      <c r="B585" s="20"/>
      <c r="C585" s="21"/>
      <c r="D585" s="13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</row>
    <row r="586" spans="1:20" ht="27.75" thickBot="1">
      <c r="A586" s="17"/>
      <c r="B586" s="11"/>
      <c r="C586" s="12"/>
      <c r="D586" s="13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</row>
    <row r="587" spans="1:20" ht="27.75" thickBot="1">
      <c r="A587" s="19"/>
      <c r="B587" s="20"/>
      <c r="C587" s="21"/>
      <c r="D587" s="13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</row>
    <row r="588" spans="1:20" ht="27.75" thickBot="1">
      <c r="A588" s="17"/>
      <c r="B588" s="11"/>
      <c r="C588" s="12"/>
      <c r="D588" s="13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</row>
    <row r="589" spans="1:20" ht="27.75" thickBot="1">
      <c r="A589" s="19"/>
      <c r="B589" s="20"/>
      <c r="C589" s="21"/>
      <c r="D589" s="13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</row>
    <row r="590" spans="1:20" ht="27.75" thickBot="1">
      <c r="A590" s="17"/>
      <c r="B590" s="11"/>
      <c r="C590" s="12"/>
      <c r="D590" s="13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</row>
    <row r="591" spans="1:20" ht="27.75" thickBot="1">
      <c r="A591" s="19"/>
      <c r="B591" s="20"/>
      <c r="C591" s="21"/>
      <c r="D591" s="13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</row>
    <row r="592" spans="1:20" ht="27.75" thickBot="1">
      <c r="A592" s="17"/>
      <c r="B592" s="11"/>
      <c r="C592" s="12"/>
      <c r="D592" s="13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</row>
    <row r="593" spans="1:20" ht="27.75" thickBot="1">
      <c r="A593" s="19"/>
      <c r="B593" s="20"/>
      <c r="C593" s="21"/>
      <c r="D593" s="13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</row>
    <row r="594" spans="1:20" ht="27.75" thickBot="1">
      <c r="A594" s="17"/>
      <c r="B594" s="11"/>
      <c r="C594" s="12"/>
      <c r="D594" s="13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</row>
    <row r="595" spans="1:20" ht="27.75" thickBot="1">
      <c r="A595" s="19"/>
      <c r="B595" s="20"/>
      <c r="C595" s="21"/>
      <c r="D595" s="13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</row>
    <row r="596" spans="1:20" ht="27.75" thickBot="1">
      <c r="A596" s="17"/>
      <c r="B596" s="11"/>
      <c r="C596" s="12"/>
      <c r="D596" s="13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</row>
    <row r="597" spans="1:20" ht="27.75" thickBot="1">
      <c r="A597" s="19"/>
      <c r="B597" s="20"/>
      <c r="C597" s="21"/>
      <c r="D597" s="13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</row>
    <row r="598" spans="1:20" ht="27.75" thickBot="1">
      <c r="A598" s="17"/>
      <c r="B598" s="11"/>
      <c r="C598" s="12"/>
      <c r="D598" s="13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</row>
    <row r="599" spans="1:20" ht="27.75" thickBot="1">
      <c r="A599" s="19"/>
      <c r="B599" s="20"/>
      <c r="C599" s="21"/>
      <c r="D599" s="13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</row>
    <row r="600" spans="1:20" ht="27.75" thickBot="1">
      <c r="A600" s="17"/>
      <c r="B600" s="11"/>
      <c r="C600" s="12"/>
      <c r="D600" s="13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</row>
    <row r="601" spans="1:20" ht="27.75" thickBot="1">
      <c r="A601" s="19"/>
      <c r="B601" s="20"/>
      <c r="C601" s="21"/>
      <c r="D601" s="13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</row>
    <row r="602" spans="1:20" ht="27.75" thickBot="1">
      <c r="A602" s="17"/>
      <c r="B602" s="11"/>
      <c r="C602" s="12"/>
      <c r="D602" s="13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</row>
    <row r="603" spans="1:20" ht="27.75" thickBot="1">
      <c r="A603" s="19"/>
      <c r="B603" s="20"/>
      <c r="C603" s="21"/>
      <c r="D603" s="13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</row>
    <row r="604" spans="1:20" ht="27.75" thickBot="1">
      <c r="A604" s="17"/>
      <c r="B604" s="11"/>
      <c r="C604" s="12"/>
      <c r="D604" s="13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</row>
    <row r="605" spans="1:20" ht="27.75" thickBot="1">
      <c r="A605" s="19"/>
      <c r="B605" s="20"/>
      <c r="C605" s="21"/>
      <c r="D605" s="13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</row>
    <row r="606" spans="1:20" ht="27.75" thickBot="1">
      <c r="A606" s="17"/>
      <c r="B606" s="11"/>
      <c r="C606" s="12"/>
      <c r="D606" s="13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</row>
    <row r="607" spans="1:20" ht="27.75" thickBot="1">
      <c r="A607" s="19"/>
      <c r="B607" s="20"/>
      <c r="C607" s="21"/>
      <c r="D607" s="13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</row>
    <row r="608" spans="1:20" ht="27.75" thickBot="1">
      <c r="A608" s="17"/>
      <c r="B608" s="11"/>
      <c r="C608" s="12"/>
      <c r="D608" s="13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</row>
    <row r="609" spans="1:20" ht="27.75" thickBot="1">
      <c r="A609" s="19"/>
      <c r="B609" s="20"/>
      <c r="C609" s="21"/>
      <c r="D609" s="13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</row>
    <row r="610" spans="1:20" ht="27.75" thickBot="1">
      <c r="A610" s="17"/>
      <c r="B610" s="11"/>
      <c r="C610" s="12"/>
      <c r="D610" s="13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</row>
    <row r="611" spans="1:20" ht="27.75" thickBot="1">
      <c r="A611" s="19"/>
      <c r="B611" s="20"/>
      <c r="C611" s="21"/>
      <c r="D611" s="13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</row>
    <row r="612" spans="1:20" ht="27.75" thickBot="1">
      <c r="A612" s="17"/>
      <c r="B612" s="11"/>
      <c r="C612" s="12"/>
      <c r="D612" s="13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</row>
    <row r="613" spans="1:20" ht="27.75" thickBot="1">
      <c r="A613" s="19"/>
      <c r="B613" s="20"/>
      <c r="C613" s="21"/>
      <c r="D613" s="13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</row>
    <row r="614" spans="1:20" ht="27.75" thickBot="1">
      <c r="A614" s="17"/>
      <c r="B614" s="11"/>
      <c r="C614" s="12"/>
      <c r="D614" s="13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</row>
    <row r="615" spans="1:20" ht="27.75" thickBot="1">
      <c r="A615" s="19"/>
      <c r="B615" s="20"/>
      <c r="C615" s="21"/>
      <c r="D615" s="13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</row>
    <row r="616" spans="1:20" ht="27.75" thickBot="1">
      <c r="A616" s="17"/>
      <c r="B616" s="11"/>
      <c r="C616" s="12"/>
      <c r="D616" s="13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</row>
    <row r="617" spans="1:20" ht="27.75" thickBot="1">
      <c r="A617" s="19"/>
      <c r="B617" s="20"/>
      <c r="C617" s="21"/>
      <c r="D617" s="13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</row>
    <row r="618" spans="1:20" ht="27.75" thickBot="1">
      <c r="A618" s="17"/>
      <c r="B618" s="11"/>
      <c r="C618" s="12"/>
      <c r="D618" s="13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</row>
    <row r="619" spans="1:20" ht="27.75" thickBot="1">
      <c r="A619" s="19"/>
      <c r="B619" s="20"/>
      <c r="C619" s="21"/>
      <c r="D619" s="13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</row>
    <row r="620" spans="1:20" ht="27.75" thickBot="1">
      <c r="A620" s="17"/>
      <c r="B620" s="11"/>
      <c r="C620" s="12"/>
      <c r="D620" s="13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</row>
    <row r="621" spans="1:20" ht="27.75" thickBot="1">
      <c r="A621" s="19"/>
      <c r="B621" s="20"/>
      <c r="C621" s="21"/>
      <c r="D621" s="13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</row>
    <row r="622" spans="1:20" ht="27.75" thickBot="1">
      <c r="A622" s="17"/>
      <c r="B622" s="11"/>
      <c r="C622" s="12"/>
      <c r="D622" s="13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</row>
    <row r="623" spans="1:20" ht="27.75" thickBot="1">
      <c r="A623" s="19"/>
      <c r="B623" s="20"/>
      <c r="C623" s="21"/>
      <c r="D623" s="13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</row>
    <row r="624" spans="1:20" ht="27.75" thickBot="1">
      <c r="A624" s="17"/>
      <c r="B624" s="11"/>
      <c r="C624" s="12"/>
      <c r="D624" s="13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</row>
    <row r="625" spans="1:20" ht="27.75" thickBot="1">
      <c r="A625" s="19"/>
      <c r="B625" s="20"/>
      <c r="C625" s="21"/>
      <c r="D625" s="13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</row>
    <row r="626" spans="1:20" ht="27.75" thickBot="1">
      <c r="A626" s="17"/>
      <c r="B626" s="11"/>
      <c r="C626" s="12"/>
      <c r="D626" s="13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</row>
    <row r="627" spans="1:20" ht="27.75" thickBot="1">
      <c r="A627" s="19"/>
      <c r="B627" s="20"/>
      <c r="C627" s="21"/>
      <c r="D627" s="13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</row>
    <row r="628" spans="1:20" ht="27.75" thickBot="1">
      <c r="A628" s="17"/>
      <c r="B628" s="11"/>
      <c r="C628" s="12"/>
      <c r="D628" s="13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</row>
    <row r="629" spans="1:20" ht="27.75" thickBot="1">
      <c r="A629" s="19"/>
      <c r="B629" s="20"/>
      <c r="C629" s="21"/>
      <c r="D629" s="13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</row>
    <row r="630" spans="1:20" ht="27.75" thickBot="1">
      <c r="A630" s="17"/>
      <c r="B630" s="11"/>
      <c r="C630" s="12"/>
      <c r="D630" s="13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</row>
    <row r="631" spans="1:20" ht="27.75" thickBot="1">
      <c r="A631" s="19"/>
      <c r="B631" s="20"/>
      <c r="C631" s="21"/>
      <c r="D631" s="13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</row>
    <row r="632" spans="1:20" ht="27.75" thickBot="1">
      <c r="A632" s="17"/>
      <c r="B632" s="11"/>
      <c r="C632" s="12"/>
      <c r="D632" s="13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</row>
    <row r="633" spans="1:20" ht="27.75" thickBot="1">
      <c r="A633" s="19"/>
      <c r="B633" s="20"/>
      <c r="C633" s="21"/>
      <c r="D633" s="13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</row>
    <row r="634" spans="1:20" ht="27.75" thickBot="1">
      <c r="A634" s="17"/>
      <c r="B634" s="11"/>
      <c r="C634" s="12"/>
      <c r="D634" s="13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</row>
    <row r="635" spans="1:20" ht="27.75" thickBot="1">
      <c r="A635" s="19"/>
      <c r="B635" s="20"/>
      <c r="C635" s="21"/>
      <c r="D635" s="13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</row>
    <row r="636" spans="1:20" ht="27.75" thickBot="1">
      <c r="A636" s="17"/>
      <c r="B636" s="11"/>
      <c r="C636" s="12"/>
      <c r="D636" s="13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</row>
    <row r="637" spans="1:20" ht="27.75" thickBot="1">
      <c r="A637" s="19"/>
      <c r="B637" s="20"/>
      <c r="C637" s="21"/>
      <c r="D637" s="13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</row>
    <row r="638" spans="1:20" ht="27.75" thickBot="1">
      <c r="A638" s="17"/>
      <c r="B638" s="11"/>
      <c r="C638" s="12"/>
      <c r="D638" s="13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</row>
    <row r="639" spans="1:20" ht="27.75" thickBot="1">
      <c r="A639" s="19"/>
      <c r="B639" s="20"/>
      <c r="C639" s="21"/>
      <c r="D639" s="13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</row>
    <row r="640" spans="1:20" ht="27.75" thickBot="1">
      <c r="A640" s="17"/>
      <c r="B640" s="11"/>
      <c r="C640" s="12"/>
      <c r="D640" s="13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</row>
    <row r="641" spans="1:20" ht="27.75" thickBot="1">
      <c r="A641" s="19"/>
      <c r="B641" s="20"/>
      <c r="C641" s="21"/>
      <c r="D641" s="13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</row>
    <row r="642" spans="1:20" ht="27.75" thickBot="1">
      <c r="A642" s="17"/>
      <c r="B642" s="11"/>
      <c r="C642" s="12"/>
      <c r="D642" s="13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</row>
    <row r="643" spans="1:20" ht="27.75" thickBot="1">
      <c r="A643" s="19"/>
      <c r="B643" s="20"/>
      <c r="C643" s="21"/>
      <c r="D643" s="13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</row>
    <row r="644" spans="1:20" ht="27.75" thickBot="1">
      <c r="A644" s="17"/>
      <c r="B644" s="11"/>
      <c r="C644" s="12"/>
      <c r="D644" s="13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</row>
    <row r="645" spans="1:20" ht="27.75" thickBot="1">
      <c r="A645" s="19"/>
      <c r="B645" s="20"/>
      <c r="C645" s="21"/>
      <c r="D645" s="13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</row>
    <row r="646" spans="1:20" ht="27.75" thickBot="1">
      <c r="A646" s="17"/>
      <c r="B646" s="11"/>
      <c r="C646" s="12"/>
      <c r="D646" s="13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</row>
    <row r="647" spans="1:20" ht="27.75" thickBot="1">
      <c r="A647" s="19"/>
      <c r="B647" s="20"/>
      <c r="C647" s="21"/>
      <c r="D647" s="13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</row>
    <row r="648" spans="1:20" ht="27.75" thickBot="1">
      <c r="A648" s="17"/>
      <c r="B648" s="11"/>
      <c r="C648" s="12"/>
      <c r="D648" s="13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</row>
    <row r="649" spans="1:20" ht="27.75" thickBot="1">
      <c r="A649" s="19"/>
      <c r="B649" s="20"/>
      <c r="C649" s="21"/>
      <c r="D649" s="13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</row>
    <row r="650" spans="1:20" ht="27.75" thickBot="1">
      <c r="A650" s="17"/>
      <c r="B650" s="11"/>
      <c r="C650" s="12"/>
      <c r="D650" s="13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</row>
    <row r="651" spans="1:20" ht="27.75" thickBot="1">
      <c r="A651" s="19"/>
      <c r="B651" s="20"/>
      <c r="C651" s="21"/>
      <c r="D651" s="13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</row>
    <row r="652" spans="1:20" ht="27.75" thickBot="1">
      <c r="A652" s="17"/>
      <c r="B652" s="11"/>
      <c r="C652" s="12"/>
      <c r="D652" s="13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</row>
    <row r="653" spans="1:20" ht="27.75" thickBot="1">
      <c r="A653" s="19"/>
      <c r="B653" s="20"/>
      <c r="C653" s="21"/>
      <c r="D653" s="13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</row>
    <row r="654" spans="1:20" ht="27.75" thickBot="1">
      <c r="A654" s="17"/>
      <c r="B654" s="11"/>
      <c r="C654" s="12"/>
      <c r="D654" s="13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</row>
    <row r="655" spans="1:20" ht="27.75" thickBot="1">
      <c r="A655" s="19"/>
      <c r="B655" s="20"/>
      <c r="C655" s="21"/>
      <c r="D655" s="13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</row>
    <row r="656" spans="1:20" ht="27.75" thickBot="1">
      <c r="A656" s="17"/>
      <c r="B656" s="11"/>
      <c r="C656" s="12"/>
      <c r="D656" s="13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</row>
    <row r="657" spans="1:20" ht="27.75" thickBot="1">
      <c r="A657" s="19"/>
      <c r="B657" s="20"/>
      <c r="C657" s="21"/>
      <c r="D657" s="13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</row>
    <row r="658" spans="1:20" ht="27.75" thickBot="1">
      <c r="A658" s="17"/>
      <c r="B658" s="11"/>
      <c r="C658" s="12"/>
      <c r="D658" s="13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</row>
    <row r="659" spans="1:20" ht="27.75" thickBot="1">
      <c r="A659" s="19"/>
      <c r="B659" s="20"/>
      <c r="C659" s="21"/>
      <c r="D659" s="13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</row>
    <row r="660" spans="1:20" ht="27.75" thickBot="1">
      <c r="A660" s="17"/>
      <c r="B660" s="11"/>
      <c r="C660" s="12"/>
      <c r="D660" s="13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</row>
    <row r="661" spans="1:20" ht="27.75" thickBot="1">
      <c r="A661" s="19"/>
      <c r="B661" s="20"/>
      <c r="C661" s="21"/>
      <c r="D661" s="13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</row>
    <row r="662" spans="1:20" ht="27.75" thickBot="1">
      <c r="A662" s="17"/>
      <c r="B662" s="11"/>
      <c r="C662" s="12"/>
      <c r="D662" s="13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</row>
    <row r="663" spans="1:20" ht="27.75" thickBot="1">
      <c r="A663" s="19"/>
      <c r="B663" s="20"/>
      <c r="C663" s="21"/>
      <c r="D663" s="13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</row>
    <row r="664" spans="1:20" ht="27.75" thickBot="1">
      <c r="A664" s="17"/>
      <c r="B664" s="11"/>
      <c r="C664" s="12"/>
      <c r="D664" s="13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</row>
    <row r="665" spans="1:20" ht="27.75" thickBot="1">
      <c r="A665" s="19"/>
      <c r="B665" s="20"/>
      <c r="C665" s="21"/>
      <c r="D665" s="13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</row>
    <row r="666" spans="1:20" ht="27.75" thickBot="1">
      <c r="A666" s="17"/>
      <c r="B666" s="11"/>
      <c r="C666" s="12"/>
      <c r="D666" s="13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</row>
    <row r="667" spans="1:20" ht="27.75" thickBot="1">
      <c r="A667" s="19"/>
      <c r="B667" s="20"/>
      <c r="C667" s="21"/>
      <c r="D667" s="13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</row>
    <row r="668" spans="1:20" ht="27.75" thickBot="1">
      <c r="A668" s="17"/>
      <c r="B668" s="11"/>
      <c r="C668" s="12"/>
      <c r="D668" s="13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</row>
    <row r="669" spans="1:20" ht="27.75" thickBot="1">
      <c r="A669" s="19"/>
      <c r="B669" s="20"/>
      <c r="C669" s="21"/>
      <c r="D669" s="13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</row>
    <row r="670" spans="1:20" ht="27.75" thickBot="1">
      <c r="A670" s="17"/>
      <c r="B670" s="11"/>
      <c r="C670" s="12"/>
      <c r="D670" s="13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</row>
    <row r="671" spans="1:20" ht="27.75" thickBot="1">
      <c r="A671" s="19"/>
      <c r="B671" s="20"/>
      <c r="C671" s="21"/>
      <c r="D671" s="13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</row>
    <row r="672" spans="1:20" ht="27.75" thickBot="1">
      <c r="A672" s="17"/>
      <c r="B672" s="11"/>
      <c r="C672" s="12"/>
      <c r="D672" s="13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</row>
    <row r="673" spans="1:20" ht="27.75" thickBot="1">
      <c r="A673" s="19"/>
      <c r="B673" s="20"/>
      <c r="C673" s="21"/>
      <c r="D673" s="13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</row>
    <row r="674" spans="1:20" ht="27.75" thickBot="1">
      <c r="A674" s="17"/>
      <c r="B674" s="11"/>
      <c r="C674" s="12"/>
      <c r="D674" s="13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</row>
    <row r="675" spans="1:20" ht="27.75" thickBot="1">
      <c r="A675" s="19"/>
      <c r="B675" s="20"/>
      <c r="C675" s="21"/>
      <c r="D675" s="13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</row>
    <row r="676" spans="1:20" ht="27.75" thickBot="1">
      <c r="A676" s="17"/>
      <c r="B676" s="11"/>
      <c r="C676" s="12"/>
      <c r="D676" s="13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</row>
    <row r="677" spans="1:20" ht="27.75" thickBot="1">
      <c r="A677" s="19"/>
      <c r="B677" s="20"/>
      <c r="C677" s="21"/>
      <c r="D677" s="13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</row>
    <row r="678" spans="1:20" ht="27.75" thickBot="1">
      <c r="A678" s="17"/>
      <c r="B678" s="11"/>
      <c r="C678" s="12"/>
      <c r="D678" s="13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</row>
    <row r="679" spans="1:20" ht="27.75" thickBot="1">
      <c r="A679" s="19"/>
      <c r="B679" s="20"/>
      <c r="C679" s="21"/>
      <c r="D679" s="13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</row>
    <row r="680" spans="1:20" ht="27.75" thickBot="1">
      <c r="A680" s="17"/>
      <c r="B680" s="11"/>
      <c r="C680" s="12"/>
      <c r="D680" s="13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</row>
    <row r="681" spans="1:20" ht="27.75" thickBot="1">
      <c r="A681" s="19"/>
      <c r="B681" s="20"/>
      <c r="C681" s="21"/>
      <c r="D681" s="13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</row>
    <row r="682" spans="1:20" ht="27.75" thickBot="1">
      <c r="A682" s="17"/>
      <c r="B682" s="11"/>
      <c r="C682" s="12"/>
      <c r="D682" s="13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</row>
    <row r="683" spans="1:20" ht="27.75" thickBot="1">
      <c r="A683" s="19"/>
      <c r="B683" s="20"/>
      <c r="C683" s="21"/>
      <c r="D683" s="13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</row>
    <row r="684" spans="1:20" ht="27.75" thickBot="1">
      <c r="A684" s="17"/>
      <c r="B684" s="11"/>
      <c r="C684" s="12"/>
      <c r="D684" s="13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</row>
    <row r="685" spans="1:20" ht="27.75" thickBot="1">
      <c r="A685" s="19"/>
      <c r="B685" s="20"/>
      <c r="C685" s="21"/>
      <c r="D685" s="13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</row>
    <row r="686" spans="1:20" ht="27.75" thickBot="1">
      <c r="A686" s="17"/>
      <c r="B686" s="11"/>
      <c r="C686" s="12"/>
      <c r="D686" s="13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</row>
    <row r="687" spans="1:20" ht="27.75" thickBot="1">
      <c r="A687" s="19"/>
      <c r="B687" s="20"/>
      <c r="C687" s="21"/>
      <c r="D687" s="13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</row>
    <row r="688" spans="1:20" ht="27.75" thickBot="1">
      <c r="A688" s="17"/>
      <c r="B688" s="11"/>
      <c r="C688" s="12"/>
      <c r="D688" s="13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</row>
    <row r="689" spans="1:20" ht="27.75" thickBot="1">
      <c r="A689" s="19"/>
      <c r="B689" s="20"/>
      <c r="C689" s="21"/>
      <c r="D689" s="13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</row>
    <row r="690" spans="1:20" ht="27.75" thickBot="1">
      <c r="A690" s="17"/>
      <c r="B690" s="11"/>
      <c r="C690" s="12"/>
      <c r="D690" s="13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</row>
    <row r="691" spans="1:20" ht="27.75" thickBot="1">
      <c r="A691" s="19"/>
      <c r="B691" s="20"/>
      <c r="C691" s="21"/>
      <c r="D691" s="13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</row>
    <row r="692" spans="1:20" ht="27.75" thickBot="1">
      <c r="A692" s="17"/>
      <c r="B692" s="11"/>
      <c r="C692" s="12"/>
      <c r="D692" s="13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</row>
    <row r="693" spans="1:20" ht="27.75" thickBot="1">
      <c r="A693" s="19"/>
      <c r="B693" s="20"/>
      <c r="C693" s="21"/>
      <c r="D693" s="13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</row>
    <row r="694" spans="1:20" ht="27.75" thickBot="1">
      <c r="A694" s="17"/>
      <c r="B694" s="11"/>
      <c r="C694" s="12"/>
      <c r="D694" s="13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</row>
    <row r="695" spans="1:20" ht="27.75" thickBot="1">
      <c r="A695" s="19"/>
      <c r="B695" s="20"/>
      <c r="C695" s="21"/>
      <c r="D695" s="13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</row>
    <row r="696" spans="1:20" ht="27.75" thickBot="1">
      <c r="A696" s="17"/>
      <c r="B696" s="11"/>
      <c r="C696" s="12"/>
      <c r="D696" s="13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</row>
    <row r="697" spans="1:20" ht="27.75" thickBot="1">
      <c r="A697" s="19"/>
      <c r="B697" s="20"/>
      <c r="C697" s="21"/>
      <c r="D697" s="13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</row>
    <row r="698" spans="1:20" ht="27.75" thickBot="1">
      <c r="A698" s="17"/>
      <c r="B698" s="11"/>
      <c r="C698" s="12"/>
      <c r="D698" s="13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</row>
    <row r="699" spans="1:20" ht="27.75" thickBot="1">
      <c r="A699" s="19"/>
      <c r="B699" s="20"/>
      <c r="C699" s="21"/>
      <c r="D699" s="13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</row>
    <row r="700" spans="1:20" ht="27.75" thickBot="1">
      <c r="A700" s="17"/>
      <c r="B700" s="11"/>
      <c r="C700" s="12"/>
      <c r="D700" s="13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</row>
    <row r="701" spans="1:20" ht="27.75" thickBot="1">
      <c r="A701" s="19"/>
      <c r="B701" s="20"/>
      <c r="C701" s="21"/>
      <c r="D701" s="13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</row>
    <row r="702" spans="1:20" ht="27.75" thickBot="1">
      <c r="A702" s="17"/>
      <c r="B702" s="11"/>
      <c r="C702" s="12"/>
      <c r="D702" s="13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</row>
    <row r="703" spans="1:20" ht="27.75" thickBot="1">
      <c r="A703" s="19"/>
      <c r="B703" s="20"/>
      <c r="C703" s="21"/>
      <c r="D703" s="13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</row>
    <row r="704" spans="1:20" ht="27.75" thickBot="1">
      <c r="A704" s="17"/>
      <c r="B704" s="11"/>
      <c r="C704" s="12"/>
      <c r="D704" s="13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</row>
    <row r="705" spans="1:20" ht="27.75" thickBot="1">
      <c r="A705" s="19"/>
      <c r="B705" s="20"/>
      <c r="C705" s="21"/>
      <c r="D705" s="13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</row>
    <row r="706" spans="1:20" ht="27.75" thickBot="1">
      <c r="A706" s="17"/>
      <c r="B706" s="11"/>
      <c r="C706" s="12"/>
      <c r="D706" s="13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</row>
    <row r="707" spans="1:20" ht="27.75" thickBot="1">
      <c r="A707" s="19"/>
      <c r="B707" s="20"/>
      <c r="C707" s="21"/>
      <c r="D707" s="13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</row>
    <row r="708" spans="1:20" ht="27.75" thickBot="1">
      <c r="A708" s="17"/>
      <c r="B708" s="11"/>
      <c r="C708" s="12"/>
      <c r="D708" s="13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</row>
    <row r="709" spans="1:20" ht="27.75" thickBot="1">
      <c r="A709" s="19"/>
      <c r="B709" s="20"/>
      <c r="C709" s="21"/>
      <c r="D709" s="13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</row>
    <row r="710" spans="1:20" ht="27.75" thickBot="1">
      <c r="A710" s="17"/>
      <c r="B710" s="11"/>
      <c r="C710" s="12"/>
      <c r="D710" s="13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</row>
    <row r="711" spans="1:20" ht="27.75" thickBot="1">
      <c r="A711" s="19"/>
      <c r="B711" s="20"/>
      <c r="C711" s="21"/>
      <c r="D711" s="13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</row>
    <row r="712" spans="1:20" ht="27.75" thickBot="1">
      <c r="A712" s="17"/>
      <c r="B712" s="11"/>
      <c r="C712" s="12"/>
      <c r="D712" s="13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</row>
    <row r="713" spans="1:20" ht="27.75" thickBot="1">
      <c r="A713" s="19"/>
      <c r="B713" s="20"/>
      <c r="C713" s="21"/>
      <c r="D713" s="13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</row>
    <row r="714" spans="1:20" ht="27.75" thickBot="1">
      <c r="A714" s="17"/>
      <c r="B714" s="11"/>
      <c r="C714" s="12"/>
      <c r="D714" s="13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</row>
    <row r="715" spans="1:20" ht="27.75" thickBot="1">
      <c r="A715" s="19"/>
      <c r="B715" s="20"/>
      <c r="C715" s="21"/>
      <c r="D715" s="13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</row>
    <row r="716" spans="1:20" ht="27.75" thickBot="1">
      <c r="A716" s="17"/>
      <c r="B716" s="11"/>
      <c r="C716" s="12"/>
      <c r="D716" s="13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</row>
    <row r="717" spans="1:20" ht="27.75" thickBot="1">
      <c r="A717" s="19"/>
      <c r="B717" s="20"/>
      <c r="C717" s="21"/>
      <c r="D717" s="13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</row>
    <row r="718" spans="1:20" ht="27.75" thickBot="1">
      <c r="A718" s="17"/>
      <c r="B718" s="11"/>
      <c r="C718" s="12"/>
      <c r="D718" s="13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</row>
    <row r="719" spans="1:20" ht="27.75" thickBot="1">
      <c r="A719" s="19"/>
      <c r="B719" s="20"/>
      <c r="C719" s="21"/>
      <c r="D719" s="13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</row>
    <row r="720" spans="1:20" ht="27.75" thickBot="1">
      <c r="A720" s="17"/>
      <c r="B720" s="11"/>
      <c r="C720" s="12"/>
      <c r="D720" s="13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</row>
    <row r="721" spans="1:20" ht="27.75" thickBot="1">
      <c r="A721" s="19"/>
      <c r="B721" s="20"/>
      <c r="C721" s="21"/>
      <c r="D721" s="13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</row>
    <row r="722" spans="1:20" ht="27.75" thickBot="1">
      <c r="A722" s="17"/>
      <c r="B722" s="11"/>
      <c r="C722" s="12"/>
      <c r="D722" s="13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</row>
    <row r="723" spans="1:20" ht="27.75" thickBot="1">
      <c r="A723" s="19"/>
      <c r="B723" s="20"/>
      <c r="C723" s="21"/>
      <c r="D723" s="13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</row>
    <row r="724" spans="1:20" ht="27.75" thickBot="1">
      <c r="A724" s="17"/>
      <c r="B724" s="11"/>
      <c r="C724" s="12"/>
      <c r="D724" s="13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</row>
    <row r="725" spans="1:20" ht="27.75" thickBot="1">
      <c r="A725" s="19"/>
      <c r="B725" s="20"/>
      <c r="C725" s="21"/>
      <c r="D725" s="13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</row>
    <row r="726" spans="1:20" ht="27.75" thickBot="1">
      <c r="A726" s="17"/>
      <c r="B726" s="11"/>
      <c r="C726" s="12"/>
      <c r="D726" s="13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</row>
    <row r="727" spans="1:20" ht="27.75" thickBot="1">
      <c r="A727" s="19"/>
      <c r="B727" s="20"/>
      <c r="C727" s="21"/>
      <c r="D727" s="13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</row>
    <row r="728" spans="1:20" ht="27.75" thickBot="1">
      <c r="A728" s="17"/>
      <c r="B728" s="11"/>
      <c r="C728" s="12"/>
      <c r="D728" s="13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</row>
    <row r="729" spans="1:20" ht="27.75" thickBot="1">
      <c r="A729" s="19"/>
      <c r="B729" s="20"/>
      <c r="C729" s="21"/>
      <c r="D729" s="13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</row>
    <row r="730" spans="1:20" ht="27.75" thickBot="1">
      <c r="A730" s="17"/>
      <c r="B730" s="11"/>
      <c r="C730" s="12"/>
      <c r="D730" s="13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</row>
    <row r="731" spans="1:20" ht="27.75" thickBot="1">
      <c r="A731" s="19"/>
      <c r="B731" s="20"/>
      <c r="C731" s="21"/>
      <c r="D731" s="13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</row>
    <row r="732" spans="1:20" ht="27.75" thickBot="1">
      <c r="A732" s="17"/>
      <c r="B732" s="11"/>
      <c r="C732" s="12"/>
      <c r="D732" s="13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</row>
    <row r="733" spans="1:20" ht="27.75" thickBot="1">
      <c r="A733" s="19"/>
      <c r="B733" s="20"/>
      <c r="C733" s="21"/>
      <c r="D733" s="13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</row>
    <row r="734" spans="1:20" ht="27.75" thickBot="1">
      <c r="A734" s="17"/>
      <c r="B734" s="11"/>
      <c r="C734" s="12"/>
      <c r="D734" s="13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</row>
    <row r="735" spans="1:20" ht="27.75" thickBot="1">
      <c r="A735" s="19"/>
      <c r="B735" s="20"/>
      <c r="C735" s="21"/>
      <c r="D735" s="13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</row>
    <row r="736" spans="1:20" ht="27.75" thickBot="1">
      <c r="A736" s="17"/>
      <c r="B736" s="11"/>
      <c r="C736" s="12"/>
      <c r="D736" s="13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</row>
    <row r="737" spans="1:20" ht="27.75" thickBot="1">
      <c r="A737" s="19"/>
      <c r="B737" s="20"/>
      <c r="C737" s="21"/>
      <c r="D737" s="13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</row>
    <row r="738" spans="1:20" ht="27.75" thickBot="1">
      <c r="A738" s="17"/>
      <c r="B738" s="11"/>
      <c r="C738" s="12"/>
      <c r="D738" s="13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</row>
    <row r="739" spans="1:20" ht="27.75" thickBot="1">
      <c r="A739" s="19"/>
      <c r="B739" s="20"/>
      <c r="C739" s="21"/>
      <c r="D739" s="13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</row>
    <row r="740" spans="1:20" ht="27.75" thickBot="1">
      <c r="A740" s="17"/>
      <c r="B740" s="11"/>
      <c r="C740" s="12"/>
      <c r="D740" s="13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</row>
    <row r="741" spans="1:20" ht="27.75" thickBot="1">
      <c r="A741" s="19"/>
      <c r="B741" s="20"/>
      <c r="C741" s="21"/>
      <c r="D741" s="13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</row>
    <row r="742" spans="1:20" ht="27.75" thickBot="1">
      <c r="A742" s="17"/>
      <c r="B742" s="11"/>
      <c r="C742" s="12"/>
      <c r="D742" s="13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</row>
    <row r="743" spans="1:20" ht="27.75" thickBot="1">
      <c r="A743" s="19"/>
      <c r="B743" s="20"/>
      <c r="C743" s="21"/>
      <c r="D743" s="13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</row>
    <row r="744" spans="1:20" ht="27.75" thickBot="1">
      <c r="A744" s="17"/>
      <c r="B744" s="11"/>
      <c r="C744" s="12"/>
      <c r="D744" s="13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</row>
    <row r="745" spans="1:20" ht="27.75" thickBot="1">
      <c r="A745" s="19"/>
      <c r="B745" s="20"/>
      <c r="C745" s="21"/>
      <c r="D745" s="13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</row>
    <row r="746" spans="1:20" ht="27.75" thickBot="1">
      <c r="A746" s="17"/>
      <c r="B746" s="11"/>
      <c r="C746" s="12"/>
      <c r="D746" s="13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</row>
    <row r="747" spans="1:20" ht="27.75" thickBot="1">
      <c r="A747" s="19"/>
      <c r="B747" s="20"/>
      <c r="C747" s="21"/>
      <c r="D747" s="13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</row>
    <row r="748" spans="1:20" ht="27.75" thickBot="1">
      <c r="A748" s="17"/>
      <c r="B748" s="11"/>
      <c r="C748" s="12"/>
      <c r="D748" s="13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</row>
    <row r="749" spans="1:20" ht="27.75" thickBot="1">
      <c r="A749" s="19"/>
      <c r="B749" s="20"/>
      <c r="C749" s="21"/>
      <c r="D749" s="13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</row>
    <row r="750" spans="1:20" ht="27.75" thickBot="1">
      <c r="A750" s="17"/>
      <c r="B750" s="11"/>
      <c r="C750" s="12"/>
      <c r="D750" s="13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</row>
    <row r="751" spans="1:20" ht="27.75" thickBot="1">
      <c r="A751" s="19"/>
      <c r="B751" s="20"/>
      <c r="C751" s="21"/>
      <c r="D751" s="13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</row>
    <row r="752" spans="1:20" ht="27.75" thickBot="1">
      <c r="A752" s="17"/>
      <c r="B752" s="11"/>
      <c r="C752" s="12"/>
      <c r="D752" s="13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</row>
    <row r="753" spans="1:20" ht="27.75" thickBot="1">
      <c r="A753" s="19"/>
      <c r="B753" s="20"/>
      <c r="C753" s="21"/>
      <c r="D753" s="13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</row>
    <row r="754" spans="1:20" ht="27.75" thickBot="1">
      <c r="A754" s="17"/>
      <c r="B754" s="11"/>
      <c r="C754" s="12"/>
      <c r="D754" s="13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</row>
    <row r="755" spans="1:20" ht="27.75" thickBot="1">
      <c r="A755" s="19"/>
      <c r="B755" s="20"/>
      <c r="C755" s="21"/>
      <c r="D755" s="13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</row>
    <row r="756" spans="1:20" ht="27.75" thickBot="1">
      <c r="A756" s="17"/>
      <c r="B756" s="11"/>
      <c r="C756" s="12"/>
      <c r="D756" s="13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</row>
    <row r="757" spans="1:20" ht="27.75" thickBot="1">
      <c r="A757" s="19"/>
      <c r="B757" s="20"/>
      <c r="C757" s="21"/>
      <c r="D757" s="13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</row>
    <row r="758" spans="1:20" ht="27.75" thickBot="1">
      <c r="A758" s="17"/>
      <c r="B758" s="11"/>
      <c r="C758" s="12"/>
      <c r="D758" s="13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</row>
    <row r="759" spans="1:20" ht="27.75" thickBot="1">
      <c r="A759" s="19"/>
      <c r="B759" s="20"/>
      <c r="C759" s="21"/>
      <c r="D759" s="13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</row>
    <row r="760" spans="1:20" ht="27.75" thickBot="1">
      <c r="A760" s="17"/>
      <c r="B760" s="11"/>
      <c r="C760" s="12"/>
      <c r="D760" s="13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</row>
    <row r="761" spans="1:20" ht="27.75" thickBot="1">
      <c r="A761" s="19"/>
      <c r="B761" s="20"/>
      <c r="C761" s="21"/>
      <c r="D761" s="13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</row>
    <row r="762" spans="1:20" ht="27.75" thickBot="1">
      <c r="A762" s="17"/>
      <c r="B762" s="11"/>
      <c r="C762" s="12"/>
      <c r="D762" s="13"/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</row>
    <row r="763" spans="1:20" ht="27.75" thickBot="1">
      <c r="A763" s="19"/>
      <c r="B763" s="20"/>
      <c r="C763" s="21"/>
      <c r="D763" s="13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</row>
    <row r="764" spans="1:20" ht="27.75" thickBot="1">
      <c r="A764" s="17"/>
      <c r="B764" s="11"/>
      <c r="C764" s="12"/>
      <c r="D764" s="13"/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</row>
    <row r="765" spans="1:20" ht="27.75" thickBot="1">
      <c r="A765" s="19"/>
      <c r="B765" s="20"/>
      <c r="C765" s="21"/>
      <c r="D765" s="13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</row>
    <row r="766" spans="1:20" ht="27.75" thickBot="1">
      <c r="A766" s="17"/>
      <c r="B766" s="11"/>
      <c r="C766" s="12"/>
      <c r="D766" s="13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</row>
    <row r="767" spans="1:20" ht="27.75" thickBot="1">
      <c r="A767" s="19"/>
      <c r="B767" s="20"/>
      <c r="C767" s="21"/>
      <c r="D767" s="13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</row>
    <row r="768" spans="1:20" ht="27.75" thickBot="1">
      <c r="A768" s="17"/>
      <c r="B768" s="11"/>
      <c r="C768" s="12"/>
      <c r="D768" s="13"/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</row>
    <row r="769" spans="1:20" ht="27.75" thickBot="1">
      <c r="A769" s="19"/>
      <c r="B769" s="20"/>
      <c r="C769" s="21"/>
      <c r="D769" s="13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</row>
    <row r="770" spans="1:20" ht="27.75" thickBot="1">
      <c r="A770" s="17"/>
      <c r="B770" s="11"/>
      <c r="C770" s="12"/>
      <c r="D770" s="13"/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</row>
    <row r="771" spans="1:20" ht="27.75" thickBot="1">
      <c r="A771" s="19"/>
      <c r="B771" s="20"/>
      <c r="C771" s="21"/>
      <c r="D771" s="13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</row>
    <row r="772" spans="1:20" ht="27.75" thickBot="1">
      <c r="A772" s="17"/>
      <c r="B772" s="11"/>
      <c r="C772" s="12"/>
      <c r="D772" s="13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</row>
    <row r="773" spans="1:20" ht="27.75" thickBot="1">
      <c r="A773" s="19"/>
      <c r="B773" s="20"/>
      <c r="C773" s="21"/>
      <c r="D773" s="13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</row>
    <row r="774" spans="1:20" ht="27.75" thickBot="1">
      <c r="A774" s="17"/>
      <c r="B774" s="11"/>
      <c r="C774" s="12"/>
      <c r="D774" s="13"/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</row>
    <row r="775" spans="1:20" ht="27.75" thickBot="1">
      <c r="A775" s="19"/>
      <c r="B775" s="20"/>
      <c r="C775" s="21"/>
      <c r="D775" s="13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</row>
    <row r="776" spans="1:20" ht="27.75" thickBot="1">
      <c r="A776" s="17"/>
      <c r="B776" s="11"/>
      <c r="C776" s="12"/>
      <c r="D776" s="13"/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</row>
    <row r="777" spans="1:20" ht="27.75" thickBot="1">
      <c r="A777" s="19"/>
      <c r="B777" s="20"/>
      <c r="C777" s="21"/>
      <c r="D777" s="13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</row>
    <row r="778" spans="1:20" ht="27.75" thickBot="1">
      <c r="A778" s="17"/>
      <c r="B778" s="11"/>
      <c r="C778" s="12"/>
      <c r="D778" s="13"/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</row>
    <row r="779" spans="1:20" ht="27.75" thickBot="1">
      <c r="A779" s="19"/>
      <c r="B779" s="20"/>
      <c r="C779" s="21"/>
      <c r="D779" s="13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</row>
    <row r="780" spans="1:20" ht="27.75" thickBot="1">
      <c r="A780" s="17"/>
      <c r="B780" s="11"/>
      <c r="C780" s="12"/>
      <c r="D780" s="13"/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</row>
    <row r="781" spans="1:20" ht="27.75" thickBot="1">
      <c r="A781" s="19"/>
      <c r="B781" s="20"/>
      <c r="C781" s="21"/>
      <c r="D781" s="13"/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</row>
    <row r="782" spans="1:20" ht="27.75" thickBot="1">
      <c r="A782" s="17"/>
      <c r="B782" s="11"/>
      <c r="C782" s="12"/>
      <c r="D782" s="13"/>
      <c r="E782" s="25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</row>
    <row r="783" spans="1:20" ht="27.75" thickBot="1">
      <c r="A783" s="19"/>
      <c r="B783" s="20"/>
      <c r="C783" s="21"/>
      <c r="D783" s="13"/>
      <c r="E783" s="25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</row>
    <row r="784" spans="1:20" ht="27.75" thickBot="1">
      <c r="A784" s="17"/>
      <c r="B784" s="11"/>
      <c r="C784" s="12"/>
      <c r="D784" s="13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</row>
    <row r="785" spans="1:20" ht="27.75" thickBot="1">
      <c r="A785" s="19"/>
      <c r="B785" s="20"/>
      <c r="C785" s="21"/>
      <c r="D785" s="13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</row>
    <row r="786" spans="1:20" ht="27.75" thickBot="1">
      <c r="A786" s="17"/>
      <c r="B786" s="11"/>
      <c r="C786" s="12"/>
      <c r="D786" s="13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</row>
    <row r="787" spans="1:20" ht="27.75" thickBot="1">
      <c r="A787" s="19"/>
      <c r="B787" s="20"/>
      <c r="C787" s="21"/>
      <c r="D787" s="13"/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</row>
    <row r="788" spans="1:20" ht="27.75" thickBot="1">
      <c r="A788" s="17"/>
      <c r="B788" s="11"/>
      <c r="C788" s="12"/>
      <c r="D788" s="13"/>
      <c r="E788" s="25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</row>
    <row r="789" spans="1:20" ht="27.75" thickBot="1">
      <c r="A789" s="19"/>
      <c r="B789" s="20"/>
      <c r="C789" s="21"/>
      <c r="D789" s="13"/>
      <c r="E789" s="25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</row>
    <row r="790" spans="1:20" ht="27.75" thickBot="1">
      <c r="A790" s="17"/>
      <c r="B790" s="11"/>
      <c r="C790" s="12"/>
      <c r="D790" s="13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</row>
    <row r="791" spans="1:20" ht="27.75" thickBot="1">
      <c r="A791" s="19"/>
      <c r="B791" s="20"/>
      <c r="C791" s="21"/>
      <c r="D791" s="13"/>
      <c r="E791" s="25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</row>
    <row r="792" spans="1:20" ht="27.75" thickBot="1">
      <c r="A792" s="17"/>
      <c r="B792" s="11"/>
      <c r="C792" s="12"/>
      <c r="D792" s="13"/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</row>
    <row r="793" spans="1:20" ht="27.75" thickBot="1">
      <c r="A793" s="19"/>
      <c r="B793" s="20"/>
      <c r="C793" s="21"/>
      <c r="D793" s="13"/>
      <c r="E793" s="25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</row>
    <row r="794" spans="1:20" ht="27.75" thickBot="1">
      <c r="A794" s="17"/>
      <c r="B794" s="11"/>
      <c r="C794" s="12"/>
      <c r="D794" s="13"/>
      <c r="E794" s="25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</row>
    <row r="795" spans="1:20" ht="27.75" thickBot="1">
      <c r="A795" s="19"/>
      <c r="B795" s="20"/>
      <c r="C795" s="21"/>
      <c r="D795" s="13"/>
      <c r="E795" s="25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</row>
    <row r="796" spans="1:20" ht="27.75" thickBot="1">
      <c r="A796" s="17"/>
      <c r="B796" s="11"/>
      <c r="C796" s="12"/>
      <c r="D796" s="13"/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</row>
    <row r="797" spans="1:20" ht="27.75" thickBot="1">
      <c r="A797" s="19"/>
      <c r="B797" s="20"/>
      <c r="C797" s="21"/>
      <c r="D797" s="13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</row>
    <row r="798" spans="1:20" ht="27.75" thickBot="1">
      <c r="A798" s="17"/>
      <c r="B798" s="11"/>
      <c r="C798" s="12"/>
      <c r="D798" s="13"/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</row>
    <row r="799" spans="1:20" ht="27.75" thickBot="1">
      <c r="A799" s="19"/>
      <c r="B799" s="20"/>
      <c r="C799" s="21"/>
      <c r="D799" s="13"/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</row>
    <row r="800" spans="1:20" ht="27.75" thickBot="1">
      <c r="A800" s="17"/>
      <c r="B800" s="11"/>
      <c r="C800" s="12"/>
      <c r="D800" s="13"/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</row>
    <row r="801" spans="1:20" ht="27.75" thickBot="1">
      <c r="A801" s="19"/>
      <c r="B801" s="20"/>
      <c r="C801" s="21"/>
      <c r="D801" s="13"/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</row>
    <row r="802" spans="1:20" ht="27.75" thickBot="1">
      <c r="A802" s="17"/>
      <c r="B802" s="11"/>
      <c r="C802" s="12"/>
      <c r="D802" s="13"/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</row>
    <row r="803" spans="1:20" ht="27.75" thickBot="1">
      <c r="A803" s="19"/>
      <c r="B803" s="20"/>
      <c r="C803" s="21"/>
      <c r="D803" s="13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</row>
    <row r="804" spans="1:20" ht="27.75" thickBot="1">
      <c r="A804" s="17"/>
      <c r="B804" s="11"/>
      <c r="C804" s="12"/>
      <c r="D804" s="13"/>
      <c r="E804" s="25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</row>
    <row r="805" spans="1:20" ht="27.75" thickBot="1">
      <c r="A805" s="19"/>
      <c r="B805" s="20"/>
      <c r="C805" s="21"/>
      <c r="D805" s="13"/>
      <c r="E805" s="25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</row>
    <row r="806" spans="1:20" ht="27.75" thickBot="1">
      <c r="A806" s="17"/>
      <c r="B806" s="11"/>
      <c r="C806" s="12"/>
      <c r="D806" s="13"/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</row>
    <row r="807" spans="1:20" ht="27.75" thickBot="1">
      <c r="A807" s="19"/>
      <c r="B807" s="20"/>
      <c r="C807" s="21"/>
      <c r="D807" s="13"/>
      <c r="E807" s="25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</row>
    <row r="808" spans="1:20" ht="27.75" thickBot="1">
      <c r="A808" s="17"/>
      <c r="B808" s="11"/>
      <c r="C808" s="12"/>
      <c r="D808" s="13"/>
      <c r="E808" s="25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</row>
    <row r="809" spans="1:20" ht="27.75" thickBot="1">
      <c r="A809" s="19"/>
      <c r="B809" s="20"/>
      <c r="C809" s="21"/>
      <c r="D809" s="13"/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</row>
    <row r="810" spans="1:20" ht="27.75" thickBot="1">
      <c r="A810" s="17"/>
      <c r="B810" s="11"/>
      <c r="C810" s="12"/>
      <c r="D810" s="13"/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</row>
    <row r="811" spans="1:20" ht="27.75" thickBot="1">
      <c r="A811" s="19"/>
      <c r="B811" s="20"/>
      <c r="C811" s="21"/>
      <c r="D811" s="13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</row>
    <row r="812" spans="1:20" ht="27.75" thickBot="1">
      <c r="A812" s="17"/>
      <c r="B812" s="11"/>
      <c r="C812" s="12"/>
      <c r="D812" s="13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</row>
    <row r="813" spans="1:20" ht="27.75" thickBot="1">
      <c r="A813" s="19"/>
      <c r="B813" s="20"/>
      <c r="C813" s="21"/>
      <c r="D813" s="13"/>
      <c r="E813" s="25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</row>
    <row r="814" spans="1:20" ht="27.75" thickBot="1">
      <c r="A814" s="17"/>
      <c r="B814" s="11"/>
      <c r="C814" s="12"/>
      <c r="D814" s="13"/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</row>
    <row r="815" spans="1:20" ht="27.75" thickBot="1">
      <c r="A815" s="19"/>
      <c r="B815" s="20"/>
      <c r="C815" s="21"/>
      <c r="D815" s="13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</row>
    <row r="816" spans="1:20" ht="27.75" thickBot="1">
      <c r="A816" s="17"/>
      <c r="B816" s="11"/>
      <c r="C816" s="12"/>
      <c r="D816" s="13"/>
      <c r="E816" s="25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</row>
    <row r="817" spans="1:20" ht="27.75" thickBot="1">
      <c r="A817" s="19"/>
      <c r="B817" s="20"/>
      <c r="C817" s="21"/>
      <c r="D817" s="13"/>
      <c r="E817" s="25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</row>
    <row r="818" spans="1:20" ht="27.75" thickBot="1">
      <c r="A818" s="17"/>
      <c r="B818" s="11"/>
      <c r="C818" s="12"/>
      <c r="D818" s="13"/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</row>
    <row r="819" spans="1:20" ht="27.75" thickBot="1">
      <c r="A819" s="19"/>
      <c r="B819" s="20"/>
      <c r="C819" s="21"/>
      <c r="D819" s="13"/>
      <c r="E819" s="25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</row>
    <row r="820" spans="1:20" ht="27.75" thickBot="1">
      <c r="A820" s="17"/>
      <c r="B820" s="11"/>
      <c r="C820" s="12"/>
      <c r="D820" s="13"/>
      <c r="E820" s="25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</row>
    <row r="821" spans="1:20" ht="27.75" thickBot="1">
      <c r="A821" s="19"/>
      <c r="B821" s="20"/>
      <c r="C821" s="21"/>
      <c r="D821" s="13"/>
      <c r="E821" s="25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</row>
    <row r="822" spans="1:20" ht="27.75" thickBot="1">
      <c r="A822" s="17"/>
      <c r="B822" s="11"/>
      <c r="C822" s="12"/>
      <c r="D822" s="13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</row>
    <row r="823" spans="1:20" ht="27.75" thickBot="1">
      <c r="A823" s="19"/>
      <c r="B823" s="20"/>
      <c r="C823" s="21"/>
      <c r="D823" s="13"/>
      <c r="E823" s="25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</row>
    <row r="824" spans="1:20" ht="27.75" thickBot="1">
      <c r="A824" s="17"/>
      <c r="B824" s="11"/>
      <c r="C824" s="12"/>
      <c r="D824" s="13"/>
      <c r="E824" s="25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</row>
    <row r="825" spans="1:20" ht="27.75" thickBot="1">
      <c r="A825" s="19"/>
      <c r="B825" s="20"/>
      <c r="C825" s="21"/>
      <c r="D825" s="13"/>
      <c r="E825" s="25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</row>
    <row r="826" spans="1:20" ht="27.75" thickBot="1">
      <c r="A826" s="17"/>
      <c r="B826" s="11"/>
      <c r="C826" s="12"/>
      <c r="D826" s="13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</row>
    <row r="827" spans="1:20" ht="27.75" thickBot="1">
      <c r="A827" s="19"/>
      <c r="B827" s="20"/>
      <c r="C827" s="21"/>
      <c r="D827" s="13"/>
      <c r="E827" s="25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</row>
    <row r="828" spans="1:20" ht="27.75" thickBot="1">
      <c r="A828" s="17"/>
      <c r="B828" s="11"/>
      <c r="C828" s="12"/>
      <c r="D828" s="13"/>
      <c r="E828" s="25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</row>
    <row r="829" spans="1:20" ht="27.75" thickBot="1">
      <c r="A829" s="19"/>
      <c r="B829" s="20"/>
      <c r="C829" s="21"/>
      <c r="D829" s="13"/>
      <c r="E829" s="25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</row>
    <row r="830" spans="1:20" ht="27.75" thickBot="1">
      <c r="A830" s="17"/>
      <c r="B830" s="11"/>
      <c r="C830" s="12"/>
      <c r="D830" s="13"/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</row>
    <row r="831" spans="1:20" ht="27.75" thickBot="1">
      <c r="A831" s="19"/>
      <c r="B831" s="20"/>
      <c r="C831" s="21"/>
      <c r="D831" s="13"/>
      <c r="E831" s="25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</row>
    <row r="832" spans="1:20" ht="27.75" thickBot="1">
      <c r="A832" s="17"/>
      <c r="B832" s="11"/>
      <c r="C832" s="12"/>
      <c r="D832" s="13"/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</row>
    <row r="833" spans="1:20" ht="27.75" thickBot="1">
      <c r="A833" s="19"/>
      <c r="B833" s="20"/>
      <c r="C833" s="21"/>
      <c r="D833" s="13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</row>
    <row r="834" spans="1:20" ht="27.75" thickBot="1">
      <c r="A834" s="17"/>
      <c r="B834" s="11"/>
      <c r="C834" s="12"/>
      <c r="D834" s="13"/>
      <c r="E834" s="25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</row>
    <row r="835" spans="1:20" ht="27.75" thickBot="1">
      <c r="A835" s="19"/>
      <c r="B835" s="20"/>
      <c r="C835" s="21"/>
      <c r="D835" s="13"/>
      <c r="E835" s="25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</row>
    <row r="836" spans="1:20" ht="27.75" thickBot="1">
      <c r="A836" s="17"/>
      <c r="B836" s="11"/>
      <c r="C836" s="12"/>
      <c r="D836" s="13"/>
      <c r="E836" s="25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</row>
    <row r="837" spans="1:20" ht="27.75" thickBot="1">
      <c r="A837" s="19"/>
      <c r="B837" s="20"/>
      <c r="C837" s="21"/>
      <c r="D837" s="13"/>
      <c r="E837" s="25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</row>
    <row r="838" spans="1:20" ht="27.75" thickBot="1">
      <c r="A838" s="17"/>
      <c r="B838" s="11"/>
      <c r="C838" s="12"/>
      <c r="D838" s="13"/>
      <c r="E838" s="25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</row>
    <row r="839" spans="1:20" ht="27.75" thickBot="1">
      <c r="A839" s="19"/>
      <c r="B839" s="20"/>
      <c r="C839" s="21"/>
      <c r="D839" s="13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</row>
    <row r="840" spans="1:20" ht="27.75" thickBot="1">
      <c r="A840" s="17"/>
      <c r="B840" s="11"/>
      <c r="C840" s="12"/>
      <c r="D840" s="13"/>
      <c r="E840" s="25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</row>
    <row r="841" spans="1:20" ht="27.75" thickBot="1">
      <c r="A841" s="19"/>
      <c r="B841" s="20"/>
      <c r="C841" s="21"/>
      <c r="D841" s="13"/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</row>
    <row r="842" spans="1:20" ht="27.75" thickBot="1">
      <c r="A842" s="17"/>
      <c r="B842" s="11"/>
      <c r="C842" s="12"/>
      <c r="D842" s="13"/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</row>
    <row r="843" spans="1:20" ht="27.75" thickBot="1">
      <c r="A843" s="19"/>
      <c r="B843" s="20"/>
      <c r="C843" s="21"/>
      <c r="D843" s="13"/>
      <c r="E843" s="25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</row>
    <row r="844" spans="1:20" ht="27.75" thickBot="1">
      <c r="A844" s="17"/>
      <c r="B844" s="11"/>
      <c r="C844" s="12"/>
      <c r="D844" s="13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</row>
    <row r="845" spans="1:20" ht="27.75" thickBot="1">
      <c r="A845" s="19"/>
      <c r="B845" s="20"/>
      <c r="C845" s="21"/>
      <c r="D845" s="13"/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</row>
    <row r="846" spans="1:20" ht="27.75" thickBot="1">
      <c r="A846" s="17"/>
      <c r="B846" s="11"/>
      <c r="C846" s="12"/>
      <c r="D846" s="13"/>
      <c r="E846" s="25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</row>
    <row r="847" spans="1:20" ht="27.75" thickBot="1">
      <c r="A847" s="19"/>
      <c r="B847" s="20"/>
      <c r="C847" s="21"/>
      <c r="D847" s="13"/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</row>
    <row r="848" spans="1:20" ht="27.75" thickBot="1">
      <c r="A848" s="17"/>
      <c r="B848" s="11"/>
      <c r="C848" s="12"/>
      <c r="D848" s="13"/>
      <c r="E848" s="25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</row>
    <row r="849" spans="1:20" ht="27.75" thickBot="1">
      <c r="A849" s="19"/>
      <c r="B849" s="20"/>
      <c r="C849" s="21"/>
      <c r="D849" s="13"/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</row>
    <row r="850" spans="1:20" ht="27.75" thickBot="1">
      <c r="A850" s="17"/>
      <c r="B850" s="11"/>
      <c r="C850" s="12"/>
      <c r="D850" s="13"/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</row>
    <row r="851" spans="1:20" ht="27.75" thickBot="1">
      <c r="A851" s="19"/>
      <c r="B851" s="20"/>
      <c r="C851" s="21"/>
      <c r="D851" s="13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</row>
    <row r="852" spans="1:20" ht="27.75" thickBot="1">
      <c r="A852" s="17"/>
      <c r="B852" s="11"/>
      <c r="C852" s="12"/>
      <c r="D852" s="13"/>
      <c r="E852" s="25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</row>
    <row r="853" spans="1:20" ht="27.75" thickBot="1">
      <c r="A853" s="19"/>
      <c r="B853" s="20"/>
      <c r="C853" s="21"/>
      <c r="D853" s="13"/>
      <c r="E853" s="25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</row>
    <row r="854" spans="1:20" ht="27.75" thickBot="1">
      <c r="A854" s="17"/>
      <c r="B854" s="11"/>
      <c r="C854" s="12"/>
      <c r="D854" s="13"/>
      <c r="E854" s="25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</row>
    <row r="855" spans="1:20" ht="27.75" thickBot="1">
      <c r="A855" s="19"/>
      <c r="B855" s="20"/>
      <c r="C855" s="21"/>
      <c r="D855" s="13"/>
      <c r="E855" s="25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</row>
    <row r="856" spans="1:20" ht="27.75" thickBot="1">
      <c r="A856" s="17"/>
      <c r="B856" s="11"/>
      <c r="C856" s="12"/>
      <c r="D856" s="13"/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</row>
    <row r="857" spans="1:20" ht="27.75" thickBot="1">
      <c r="A857" s="19"/>
      <c r="B857" s="20"/>
      <c r="C857" s="21"/>
      <c r="D857" s="13"/>
      <c r="E857" s="25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</row>
    <row r="858" spans="1:20" ht="27.75" thickBot="1">
      <c r="A858" s="17"/>
      <c r="B858" s="11"/>
      <c r="C858" s="12"/>
      <c r="D858" s="13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</row>
    <row r="859" spans="1:20" ht="27.75" thickBot="1">
      <c r="A859" s="19"/>
      <c r="B859" s="20"/>
      <c r="C859" s="21"/>
      <c r="D859" s="13"/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</row>
    <row r="860" spans="1:20" ht="27.75" thickBot="1">
      <c r="A860" s="17"/>
      <c r="B860" s="11"/>
      <c r="C860" s="12"/>
      <c r="D860" s="13"/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</row>
    <row r="861" spans="1:20" ht="27.75" thickBot="1">
      <c r="A861" s="19"/>
      <c r="B861" s="20"/>
      <c r="C861" s="21"/>
      <c r="D861" s="13"/>
      <c r="E861" s="25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</row>
    <row r="862" spans="1:20" ht="27.75" thickBot="1">
      <c r="A862" s="17"/>
      <c r="B862" s="11"/>
      <c r="C862" s="12"/>
      <c r="D862" s="13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</row>
    <row r="863" spans="1:20" ht="27.75" thickBot="1">
      <c r="A863" s="19"/>
      <c r="B863" s="20"/>
      <c r="C863" s="21"/>
      <c r="D863" s="13"/>
      <c r="E863" s="25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</row>
    <row r="864" spans="1:20" ht="27.75" thickBot="1">
      <c r="A864" s="17"/>
      <c r="B864" s="11"/>
      <c r="C864" s="12"/>
      <c r="D864" s="13"/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</row>
    <row r="865" spans="1:20" ht="27.75" thickBot="1">
      <c r="A865" s="19"/>
      <c r="B865" s="20"/>
      <c r="C865" s="21"/>
      <c r="D865" s="13"/>
      <c r="E865" s="25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</row>
    <row r="866" spans="1:20" ht="27.75" thickBot="1">
      <c r="A866" s="17"/>
      <c r="B866" s="11"/>
      <c r="C866" s="12"/>
      <c r="D866" s="13"/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</row>
    <row r="867" spans="1:20" ht="27.75" thickBot="1">
      <c r="A867" s="19"/>
      <c r="B867" s="20"/>
      <c r="C867" s="21"/>
      <c r="D867" s="13"/>
      <c r="E867" s="25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</row>
    <row r="868" spans="1:20" ht="27.75" thickBot="1">
      <c r="A868" s="17"/>
      <c r="B868" s="11"/>
      <c r="C868" s="12"/>
      <c r="D868" s="13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</row>
    <row r="869" spans="1:20" ht="27.75" thickBot="1">
      <c r="A869" s="19"/>
      <c r="B869" s="20"/>
      <c r="C869" s="21"/>
      <c r="D869" s="13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</row>
    <row r="870" spans="1:20" ht="27.75" thickBot="1">
      <c r="A870" s="17"/>
      <c r="B870" s="11"/>
      <c r="C870" s="12"/>
      <c r="D870" s="13"/>
      <c r="E870" s="25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</row>
    <row r="871" spans="1:20" ht="27.75" thickBot="1">
      <c r="A871" s="19"/>
      <c r="B871" s="20"/>
      <c r="C871" s="21"/>
      <c r="D871" s="13"/>
      <c r="E871" s="25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</row>
    <row r="872" spans="1:20" ht="27.75" thickBot="1">
      <c r="A872" s="17"/>
      <c r="B872" s="11"/>
      <c r="C872" s="12"/>
      <c r="D872" s="13"/>
      <c r="E872" s="25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</row>
    <row r="873" spans="1:20" ht="27.75" thickBot="1">
      <c r="A873" s="19"/>
      <c r="B873" s="20"/>
      <c r="C873" s="21"/>
      <c r="D873" s="13"/>
      <c r="E873" s="25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</row>
    <row r="874" spans="1:20" ht="27.75" thickBot="1">
      <c r="A874" s="17"/>
      <c r="B874" s="11"/>
      <c r="C874" s="12"/>
      <c r="D874" s="13"/>
      <c r="E874" s="25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</row>
    <row r="875" spans="1:20" ht="27.75" thickBot="1">
      <c r="A875" s="19"/>
      <c r="B875" s="20"/>
      <c r="C875" s="21"/>
      <c r="D875" s="13"/>
      <c r="E875" s="25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</row>
    <row r="876" spans="1:20" ht="27.75" thickBot="1">
      <c r="A876" s="17"/>
      <c r="B876" s="11"/>
      <c r="C876" s="12"/>
      <c r="D876" s="13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</row>
    <row r="877" spans="1:20" ht="27.75" thickBot="1">
      <c r="A877" s="19"/>
      <c r="B877" s="20"/>
      <c r="C877" s="21"/>
      <c r="D877" s="13"/>
      <c r="E877" s="25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</row>
    <row r="878" spans="1:20" ht="27.75" thickBot="1">
      <c r="A878" s="17"/>
      <c r="B878" s="11"/>
      <c r="C878" s="12"/>
      <c r="D878" s="13"/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</row>
    <row r="879" spans="1:20" ht="27.75" thickBot="1">
      <c r="A879" s="19"/>
      <c r="B879" s="20"/>
      <c r="C879" s="21"/>
      <c r="D879" s="13"/>
      <c r="E879" s="25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</row>
    <row r="880" spans="1:20" ht="27.75" thickBot="1">
      <c r="A880" s="17"/>
      <c r="B880" s="11"/>
      <c r="C880" s="12"/>
      <c r="D880" s="13"/>
      <c r="E880" s="25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</row>
    <row r="881" spans="1:20" ht="27.75" thickBot="1">
      <c r="A881" s="19"/>
      <c r="B881" s="20"/>
      <c r="C881" s="21"/>
      <c r="D881" s="13"/>
      <c r="E881" s="25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</row>
    <row r="882" spans="1:20" ht="27.75" thickBot="1">
      <c r="A882" s="17"/>
      <c r="B882" s="11"/>
      <c r="C882" s="12"/>
      <c r="D882" s="13"/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</row>
    <row r="883" spans="1:20" ht="27.75" thickBot="1">
      <c r="A883" s="19"/>
      <c r="B883" s="20"/>
      <c r="C883" s="21"/>
      <c r="D883" s="13"/>
      <c r="E883" s="25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</row>
    <row r="884" spans="1:20" ht="27.75" thickBot="1">
      <c r="A884" s="17"/>
      <c r="B884" s="11"/>
      <c r="C884" s="12"/>
      <c r="D884" s="13"/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</row>
    <row r="885" spans="1:20" ht="27.75" thickBot="1">
      <c r="A885" s="19"/>
      <c r="B885" s="20"/>
      <c r="C885" s="21"/>
      <c r="D885" s="13"/>
      <c r="E885" s="25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</row>
    <row r="886" spans="1:20" ht="27.75" thickBot="1">
      <c r="A886" s="17"/>
      <c r="B886" s="11"/>
      <c r="C886" s="12"/>
      <c r="D886" s="13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</row>
    <row r="887" spans="1:20" ht="27.75" thickBot="1">
      <c r="A887" s="19"/>
      <c r="B887" s="20"/>
      <c r="C887" s="21"/>
      <c r="D887" s="13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</row>
    <row r="888" spans="1:20" ht="27.75" thickBot="1">
      <c r="A888" s="17"/>
      <c r="B888" s="11"/>
      <c r="C888" s="12"/>
      <c r="D888" s="13"/>
      <c r="E888" s="25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</row>
    <row r="889" spans="1:20" ht="27.75" thickBot="1">
      <c r="A889" s="19"/>
      <c r="B889" s="20"/>
      <c r="C889" s="21"/>
      <c r="D889" s="13"/>
      <c r="E889" s="25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</row>
    <row r="890" spans="1:20" ht="27.75" thickBot="1">
      <c r="A890" s="17"/>
      <c r="B890" s="11"/>
      <c r="C890" s="12"/>
      <c r="D890" s="13"/>
      <c r="E890" s="25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</row>
    <row r="891" spans="1:20" ht="27.75" thickBot="1">
      <c r="A891" s="19"/>
      <c r="B891" s="20"/>
      <c r="C891" s="21"/>
      <c r="D891" s="13"/>
      <c r="E891" s="25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</row>
    <row r="892" spans="1:20" ht="27.75" thickBot="1">
      <c r="A892" s="17"/>
      <c r="B892" s="11"/>
      <c r="C892" s="12"/>
      <c r="D892" s="13"/>
      <c r="E892" s="25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</row>
    <row r="893" spans="1:20" ht="27.75" thickBot="1">
      <c r="A893" s="19"/>
      <c r="B893" s="20"/>
      <c r="C893" s="21"/>
      <c r="D893" s="13"/>
      <c r="E893" s="25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</row>
    <row r="894" spans="1:20" ht="27.75" thickBot="1">
      <c r="A894" s="17"/>
      <c r="B894" s="11"/>
      <c r="C894" s="12"/>
      <c r="D894" s="13"/>
      <c r="E894" s="25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</row>
    <row r="895" spans="1:20" ht="27.75" thickBot="1">
      <c r="A895" s="19"/>
      <c r="B895" s="20"/>
      <c r="C895" s="21"/>
      <c r="D895" s="13"/>
      <c r="E895" s="25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</row>
    <row r="896" spans="1:20" ht="27.75" thickBot="1">
      <c r="A896" s="17"/>
      <c r="B896" s="11"/>
      <c r="C896" s="12"/>
      <c r="D896" s="13"/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</row>
    <row r="897" spans="1:20" ht="27.75" thickBot="1">
      <c r="A897" s="19"/>
      <c r="B897" s="20"/>
      <c r="C897" s="21"/>
      <c r="D897" s="13"/>
      <c r="E897" s="25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</row>
    <row r="898" spans="1:20" ht="27.75" thickBot="1">
      <c r="A898" s="17"/>
      <c r="B898" s="11"/>
      <c r="C898" s="12"/>
      <c r="D898" s="13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</row>
    <row r="899" spans="1:20" ht="27.75" thickBot="1">
      <c r="A899" s="19"/>
      <c r="B899" s="20"/>
      <c r="C899" s="21"/>
      <c r="D899" s="13"/>
      <c r="E899" s="25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</row>
    <row r="900" spans="1:20" ht="27.75" thickBot="1">
      <c r="A900" s="17"/>
      <c r="B900" s="11"/>
      <c r="C900" s="12"/>
      <c r="D900" s="13"/>
      <c r="E900" s="25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</row>
    <row r="901" spans="1:20" ht="27.75" thickBot="1">
      <c r="A901" s="19"/>
      <c r="B901" s="20"/>
      <c r="C901" s="21"/>
      <c r="D901" s="13"/>
      <c r="E901" s="25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</row>
    <row r="902" spans="1:20" ht="27.75" thickBot="1">
      <c r="A902" s="17"/>
      <c r="B902" s="11"/>
      <c r="C902" s="12"/>
      <c r="D902" s="13"/>
      <c r="E902" s="25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</row>
    <row r="903" spans="1:20" ht="27.75" thickBot="1">
      <c r="A903" s="19"/>
      <c r="B903" s="20"/>
      <c r="C903" s="21"/>
      <c r="D903" s="13"/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</row>
    <row r="904" spans="1:20" ht="27.75" thickBot="1">
      <c r="A904" s="17"/>
      <c r="B904" s="11"/>
      <c r="C904" s="12"/>
      <c r="D904" s="13"/>
      <c r="E904" s="25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</row>
    <row r="905" spans="1:20" ht="27.75" thickBot="1">
      <c r="A905" s="19"/>
      <c r="B905" s="20"/>
      <c r="C905" s="21"/>
      <c r="D905" s="13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</row>
    <row r="906" spans="1:20" ht="27.75" thickBot="1">
      <c r="A906" s="17"/>
      <c r="B906" s="11"/>
      <c r="C906" s="12"/>
      <c r="D906" s="13"/>
      <c r="E906" s="25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</row>
    <row r="907" spans="1:20" ht="27.75" thickBot="1">
      <c r="A907" s="19"/>
      <c r="B907" s="20"/>
      <c r="C907" s="21"/>
      <c r="D907" s="13"/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</row>
    <row r="908" spans="1:20" ht="27.75" thickBot="1">
      <c r="A908" s="17"/>
      <c r="B908" s="11"/>
      <c r="C908" s="12"/>
      <c r="D908" s="13"/>
      <c r="E908" s="25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</row>
    <row r="909" spans="1:20" ht="27.75" thickBot="1">
      <c r="A909" s="19"/>
      <c r="B909" s="20"/>
      <c r="C909" s="21"/>
      <c r="D909" s="13"/>
      <c r="E909" s="25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</row>
    <row r="910" spans="1:20" ht="27.75" thickBot="1">
      <c r="A910" s="17"/>
      <c r="B910" s="11"/>
      <c r="C910" s="12"/>
      <c r="D910" s="13"/>
      <c r="E910" s="25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</row>
    <row r="911" spans="1:20" ht="27.75" thickBot="1">
      <c r="A911" s="19"/>
      <c r="B911" s="20"/>
      <c r="C911" s="21"/>
      <c r="D911" s="13"/>
      <c r="E911" s="25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</row>
    <row r="912" spans="1:20" ht="27.75" thickBot="1">
      <c r="A912" s="17"/>
      <c r="B912" s="11"/>
      <c r="C912" s="12"/>
      <c r="D912" s="13"/>
      <c r="E912" s="25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</row>
    <row r="913" spans="1:20" ht="27.75" thickBot="1">
      <c r="A913" s="19"/>
      <c r="B913" s="20"/>
      <c r="C913" s="21"/>
      <c r="D913" s="13"/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</row>
    <row r="914" spans="1:20" ht="27.75" thickBot="1">
      <c r="A914" s="17"/>
      <c r="B914" s="11"/>
      <c r="C914" s="12"/>
      <c r="D914" s="13"/>
      <c r="E914" s="25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</row>
    <row r="915" spans="1:20" ht="27.75" thickBot="1">
      <c r="A915" s="19"/>
      <c r="B915" s="20"/>
      <c r="C915" s="21"/>
      <c r="D915" s="13"/>
      <c r="E915" s="25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</row>
    <row r="916" spans="1:20" ht="27.75" thickBot="1">
      <c r="A916" s="17"/>
      <c r="B916" s="11"/>
      <c r="C916" s="12"/>
      <c r="D916" s="13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</row>
    <row r="917" spans="1:20" ht="27.75" thickBot="1">
      <c r="A917" s="19"/>
      <c r="B917" s="20"/>
      <c r="C917" s="21"/>
      <c r="D917" s="13"/>
      <c r="E917" s="25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</row>
    <row r="918" spans="1:20" ht="27.75" thickBot="1">
      <c r="A918" s="17"/>
      <c r="B918" s="11"/>
      <c r="C918" s="12"/>
      <c r="D918" s="13"/>
      <c r="E918" s="25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</row>
    <row r="919" spans="1:20" ht="27.75" thickBot="1">
      <c r="A919" s="19"/>
      <c r="B919" s="20"/>
      <c r="C919" s="21"/>
      <c r="D919" s="13"/>
      <c r="E919" s="25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</row>
    <row r="920" spans="1:20" ht="27.75" thickBot="1">
      <c r="A920" s="17"/>
      <c r="B920" s="11"/>
      <c r="C920" s="12"/>
      <c r="D920" s="13"/>
      <c r="E920" s="25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</row>
    <row r="921" spans="1:20" ht="27.75" thickBot="1">
      <c r="A921" s="19"/>
      <c r="B921" s="20"/>
      <c r="C921" s="21"/>
      <c r="D921" s="13"/>
      <c r="E921" s="25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</row>
    <row r="922" spans="1:20" ht="27.75" thickBot="1">
      <c r="A922" s="17"/>
      <c r="B922" s="11"/>
      <c r="C922" s="12"/>
      <c r="D922" s="13"/>
      <c r="E922" s="25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</row>
    <row r="923" spans="1:20" ht="27.75" thickBot="1">
      <c r="A923" s="19"/>
      <c r="B923" s="20"/>
      <c r="C923" s="21"/>
      <c r="D923" s="13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</row>
    <row r="924" spans="1:20" ht="27.75" thickBot="1">
      <c r="A924" s="17"/>
      <c r="B924" s="11"/>
      <c r="C924" s="12"/>
      <c r="D924" s="13"/>
      <c r="E924" s="25"/>
      <c r="F924" s="25"/>
      <c r="G924" s="25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  <c r="S924" s="25"/>
      <c r="T924" s="25"/>
    </row>
    <row r="925" spans="1:20" ht="27.75" thickBot="1">
      <c r="A925" s="19"/>
      <c r="B925" s="20"/>
      <c r="C925" s="21"/>
      <c r="D925" s="13"/>
      <c r="E925" s="25"/>
      <c r="F925" s="25"/>
      <c r="G925" s="25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  <c r="S925" s="25"/>
      <c r="T925" s="25"/>
    </row>
    <row r="926" spans="1:20" ht="27.75" thickBot="1">
      <c r="A926" s="17"/>
      <c r="B926" s="11"/>
      <c r="C926" s="12"/>
      <c r="D926" s="13"/>
      <c r="E926" s="25"/>
      <c r="F926" s="25"/>
      <c r="G926" s="25"/>
      <c r="H926" s="25"/>
      <c r="I926" s="25"/>
      <c r="J926" s="25"/>
      <c r="K926" s="25"/>
      <c r="L926" s="25"/>
      <c r="M926" s="25"/>
      <c r="N926" s="25"/>
      <c r="O926" s="25"/>
      <c r="P926" s="25"/>
      <c r="Q926" s="25"/>
      <c r="R926" s="25"/>
      <c r="S926" s="25"/>
      <c r="T926" s="25"/>
    </row>
    <row r="927" spans="1:20" ht="27.75" thickBot="1">
      <c r="A927" s="19"/>
      <c r="B927" s="20"/>
      <c r="C927" s="21"/>
      <c r="D927" s="13"/>
      <c r="E927" s="25"/>
      <c r="F927" s="25"/>
      <c r="G927" s="25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  <c r="S927" s="25"/>
      <c r="T927" s="25"/>
    </row>
    <row r="928" spans="1:20" ht="27.75" thickBot="1">
      <c r="A928" s="17"/>
      <c r="B928" s="11"/>
      <c r="C928" s="12"/>
      <c r="D928" s="13"/>
      <c r="E928" s="25"/>
      <c r="F928" s="25"/>
      <c r="G928" s="25"/>
      <c r="H928" s="25"/>
      <c r="I928" s="25"/>
      <c r="J928" s="25"/>
      <c r="K928" s="25"/>
      <c r="L928" s="25"/>
      <c r="M928" s="25"/>
      <c r="N928" s="25"/>
      <c r="O928" s="25"/>
      <c r="P928" s="25"/>
      <c r="Q928" s="25"/>
      <c r="R928" s="25"/>
      <c r="S928" s="25"/>
      <c r="T928" s="25"/>
    </row>
    <row r="929" spans="1:20" ht="27.75" thickBot="1">
      <c r="A929" s="19"/>
      <c r="B929" s="20"/>
      <c r="C929" s="21"/>
      <c r="D929" s="13"/>
      <c r="E929" s="25"/>
      <c r="F929" s="25"/>
      <c r="G929" s="25"/>
      <c r="H929" s="25"/>
      <c r="I929" s="25"/>
      <c r="J929" s="25"/>
      <c r="K929" s="25"/>
      <c r="L929" s="25"/>
      <c r="M929" s="25"/>
      <c r="N929" s="25"/>
      <c r="O929" s="25"/>
      <c r="P929" s="25"/>
      <c r="Q929" s="25"/>
      <c r="R929" s="25"/>
      <c r="S929" s="25"/>
      <c r="T929" s="25"/>
    </row>
    <row r="930" spans="1:20" ht="27.75" thickBot="1">
      <c r="A930" s="17"/>
      <c r="B930" s="11"/>
      <c r="C930" s="12"/>
      <c r="D930" s="13"/>
      <c r="E930" s="25"/>
      <c r="F930" s="25"/>
      <c r="G930" s="25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  <c r="S930" s="25"/>
      <c r="T930" s="25"/>
    </row>
    <row r="931" spans="1:20" ht="27.75" thickBot="1">
      <c r="A931" s="19"/>
      <c r="B931" s="20"/>
      <c r="C931" s="21"/>
      <c r="D931" s="13"/>
      <c r="E931" s="25"/>
      <c r="F931" s="25"/>
      <c r="G931" s="25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  <c r="S931" s="25"/>
      <c r="T931" s="25"/>
    </row>
    <row r="932" spans="1:20" ht="27.75" thickBot="1">
      <c r="A932" s="17"/>
      <c r="B932" s="11"/>
      <c r="C932" s="12"/>
      <c r="D932" s="13"/>
      <c r="E932" s="25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25"/>
    </row>
    <row r="933" spans="1:20" ht="27.75" thickBot="1">
      <c r="A933" s="19"/>
      <c r="B933" s="20"/>
      <c r="C933" s="21"/>
      <c r="D933" s="13"/>
      <c r="E933" s="25"/>
      <c r="F933" s="25"/>
      <c r="G933" s="25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  <c r="S933" s="25"/>
      <c r="T933" s="25"/>
    </row>
    <row r="934" spans="1:20" ht="27.75" thickBot="1">
      <c r="A934" s="17"/>
      <c r="B934" s="11"/>
      <c r="C934" s="12"/>
      <c r="D934" s="13"/>
      <c r="E934" s="25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</row>
    <row r="935" spans="1:20" ht="27.75" thickBot="1">
      <c r="A935" s="19"/>
      <c r="B935" s="20"/>
      <c r="C935" s="21"/>
      <c r="D935" s="13"/>
      <c r="E935" s="25"/>
      <c r="F935" s="25"/>
      <c r="G935" s="25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  <c r="S935" s="25"/>
      <c r="T935" s="25"/>
    </row>
    <row r="936" spans="1:20" ht="27.75" thickBot="1">
      <c r="A936" s="17"/>
      <c r="B936" s="11"/>
      <c r="C936" s="12"/>
      <c r="D936" s="13"/>
      <c r="E936" s="25"/>
      <c r="F936" s="25"/>
      <c r="G936" s="25"/>
      <c r="H936" s="25"/>
      <c r="I936" s="25"/>
      <c r="J936" s="25"/>
      <c r="K936" s="25"/>
      <c r="L936" s="25"/>
      <c r="M936" s="25"/>
      <c r="N936" s="25"/>
      <c r="O936" s="25"/>
      <c r="P936" s="25"/>
      <c r="Q936" s="25"/>
      <c r="R936" s="25"/>
      <c r="S936" s="25"/>
      <c r="T936" s="25"/>
    </row>
    <row r="937" spans="1:20" ht="27.75" thickBot="1">
      <c r="A937" s="19"/>
      <c r="B937" s="20"/>
      <c r="C937" s="21"/>
      <c r="D937" s="13"/>
      <c r="E937" s="25"/>
      <c r="F937" s="25"/>
      <c r="G937" s="25"/>
      <c r="H937" s="25"/>
      <c r="I937" s="25"/>
      <c r="J937" s="25"/>
      <c r="K937" s="25"/>
      <c r="L937" s="25"/>
      <c r="M937" s="25"/>
      <c r="N937" s="25"/>
      <c r="O937" s="25"/>
      <c r="P937" s="25"/>
      <c r="Q937" s="25"/>
      <c r="R937" s="25"/>
      <c r="S937" s="25"/>
      <c r="T937" s="25"/>
    </row>
    <row r="938" spans="1:20" ht="27.75" thickBot="1">
      <c r="A938" s="17"/>
      <c r="B938" s="11"/>
      <c r="C938" s="12"/>
      <c r="D938" s="13"/>
      <c r="E938" s="25"/>
      <c r="F938" s="25"/>
      <c r="G938" s="25"/>
      <c r="H938" s="25"/>
      <c r="I938" s="25"/>
      <c r="J938" s="25"/>
      <c r="K938" s="25"/>
      <c r="L938" s="25"/>
      <c r="M938" s="25"/>
      <c r="N938" s="25"/>
      <c r="O938" s="25"/>
      <c r="P938" s="25"/>
      <c r="Q938" s="25"/>
      <c r="R938" s="25"/>
      <c r="S938" s="25"/>
      <c r="T938" s="25"/>
    </row>
    <row r="939" spans="1:20" ht="27.75" thickBot="1">
      <c r="A939" s="19"/>
      <c r="B939" s="20"/>
      <c r="C939" s="21"/>
      <c r="D939" s="13"/>
      <c r="E939" s="25"/>
      <c r="F939" s="25"/>
      <c r="G939" s="25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  <c r="S939" s="25"/>
      <c r="T939" s="25"/>
    </row>
    <row r="940" spans="1:20" ht="27.75" thickBot="1">
      <c r="A940" s="17"/>
      <c r="B940" s="11"/>
      <c r="C940" s="12"/>
      <c r="D940" s="13"/>
      <c r="E940" s="25"/>
      <c r="F940" s="25"/>
      <c r="G940" s="25"/>
      <c r="H940" s="25"/>
      <c r="I940" s="25"/>
      <c r="J940" s="25"/>
      <c r="K940" s="25"/>
      <c r="L940" s="25"/>
      <c r="M940" s="25"/>
      <c r="N940" s="25"/>
      <c r="O940" s="25"/>
      <c r="P940" s="25"/>
      <c r="Q940" s="25"/>
      <c r="R940" s="25"/>
      <c r="S940" s="25"/>
      <c r="T940" s="25"/>
    </row>
    <row r="941" spans="1:20" ht="27.75" thickBot="1">
      <c r="A941" s="19"/>
      <c r="B941" s="20"/>
      <c r="C941" s="21"/>
      <c r="D941" s="13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</row>
    <row r="942" spans="1:20" ht="27.75" thickBot="1">
      <c r="A942" s="17"/>
      <c r="B942" s="11"/>
      <c r="C942" s="12"/>
      <c r="D942" s="13"/>
      <c r="E942" s="25"/>
      <c r="F942" s="25"/>
      <c r="G942" s="25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  <c r="S942" s="25"/>
      <c r="T942" s="25"/>
    </row>
    <row r="943" spans="1:20" ht="27.75" thickBot="1">
      <c r="A943" s="19"/>
      <c r="B943" s="20"/>
      <c r="C943" s="21"/>
      <c r="D943" s="13"/>
      <c r="E943" s="25"/>
      <c r="F943" s="25"/>
      <c r="G943" s="25"/>
      <c r="H943" s="25"/>
      <c r="I943" s="25"/>
      <c r="J943" s="25"/>
      <c r="K943" s="25"/>
      <c r="L943" s="25"/>
      <c r="M943" s="25"/>
      <c r="N943" s="25"/>
      <c r="O943" s="25"/>
      <c r="P943" s="25"/>
      <c r="Q943" s="25"/>
      <c r="R943" s="25"/>
      <c r="S943" s="25"/>
      <c r="T943" s="25"/>
    </row>
    <row r="944" spans="1:20" ht="27.75" thickBot="1">
      <c r="A944" s="17"/>
      <c r="B944" s="11"/>
      <c r="C944" s="12"/>
      <c r="D944" s="13"/>
      <c r="E944" s="25"/>
      <c r="F944" s="25"/>
      <c r="G944" s="25"/>
      <c r="H944" s="25"/>
      <c r="I944" s="25"/>
      <c r="J944" s="25"/>
      <c r="K944" s="25"/>
      <c r="L944" s="25"/>
      <c r="M944" s="25"/>
      <c r="N944" s="25"/>
      <c r="O944" s="25"/>
      <c r="P944" s="25"/>
      <c r="Q944" s="25"/>
      <c r="R944" s="25"/>
      <c r="S944" s="25"/>
      <c r="T944" s="25"/>
    </row>
    <row r="945" spans="1:20" ht="27.75" thickBot="1">
      <c r="A945" s="19"/>
      <c r="B945" s="20"/>
      <c r="C945" s="21"/>
      <c r="D945" s="13"/>
      <c r="E945" s="25"/>
      <c r="F945" s="25"/>
      <c r="G945" s="25"/>
      <c r="H945" s="25"/>
      <c r="I945" s="25"/>
      <c r="J945" s="25"/>
      <c r="K945" s="25"/>
      <c r="L945" s="25"/>
      <c r="M945" s="25"/>
      <c r="N945" s="25"/>
      <c r="O945" s="25"/>
      <c r="P945" s="25"/>
      <c r="Q945" s="25"/>
      <c r="R945" s="25"/>
      <c r="S945" s="25"/>
      <c r="T945" s="25"/>
    </row>
    <row r="946" spans="1:20" ht="27.75" thickBot="1">
      <c r="A946" s="17"/>
      <c r="B946" s="11"/>
      <c r="C946" s="12"/>
      <c r="D946" s="13"/>
      <c r="E946" s="25"/>
      <c r="F946" s="25"/>
      <c r="G946" s="25"/>
      <c r="H946" s="25"/>
      <c r="I946" s="25"/>
      <c r="J946" s="25"/>
      <c r="K946" s="25"/>
      <c r="L946" s="25"/>
      <c r="M946" s="25"/>
      <c r="N946" s="25"/>
      <c r="O946" s="25"/>
      <c r="P946" s="25"/>
      <c r="Q946" s="25"/>
      <c r="R946" s="25"/>
      <c r="S946" s="25"/>
      <c r="T946" s="25"/>
    </row>
    <row r="947" spans="1:20" ht="27.75" thickBot="1">
      <c r="A947" s="19"/>
      <c r="B947" s="20"/>
      <c r="C947" s="21"/>
      <c r="D947" s="13"/>
      <c r="E947" s="25"/>
      <c r="F947" s="25"/>
      <c r="G947" s="25"/>
      <c r="H947" s="25"/>
      <c r="I947" s="25"/>
      <c r="J947" s="25"/>
      <c r="K947" s="25"/>
      <c r="L947" s="25"/>
      <c r="M947" s="25"/>
      <c r="N947" s="25"/>
      <c r="O947" s="25"/>
      <c r="P947" s="25"/>
      <c r="Q947" s="25"/>
      <c r="R947" s="25"/>
      <c r="S947" s="25"/>
      <c r="T947" s="25"/>
    </row>
    <row r="948" spans="1:20" ht="27.75" thickBot="1">
      <c r="A948" s="17"/>
      <c r="B948" s="11"/>
      <c r="C948" s="12"/>
      <c r="D948" s="13"/>
      <c r="E948" s="25"/>
      <c r="F948" s="25"/>
      <c r="G948" s="25"/>
      <c r="H948" s="25"/>
      <c r="I948" s="25"/>
      <c r="J948" s="25"/>
      <c r="K948" s="25"/>
      <c r="L948" s="25"/>
      <c r="M948" s="25"/>
      <c r="N948" s="25"/>
      <c r="O948" s="25"/>
      <c r="P948" s="25"/>
      <c r="Q948" s="25"/>
      <c r="R948" s="25"/>
      <c r="S948" s="25"/>
      <c r="T948" s="25"/>
    </row>
    <row r="949" spans="1:20" ht="27.75" thickBot="1">
      <c r="A949" s="19"/>
      <c r="B949" s="20"/>
      <c r="C949" s="21"/>
      <c r="D949" s="13"/>
      <c r="E949" s="25"/>
      <c r="F949" s="25"/>
      <c r="G949" s="25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  <c r="S949" s="25"/>
      <c r="T949" s="25"/>
    </row>
    <row r="950" spans="1:20" ht="27.75" thickBot="1">
      <c r="A950" s="17"/>
      <c r="B950" s="11"/>
      <c r="C950" s="12"/>
      <c r="D950" s="13"/>
      <c r="E950" s="25"/>
      <c r="F950" s="25"/>
      <c r="G950" s="25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  <c r="S950" s="25"/>
      <c r="T950" s="25"/>
    </row>
    <row r="951" spans="1:20" ht="27.75" thickBot="1">
      <c r="A951" s="19"/>
      <c r="B951" s="20"/>
      <c r="C951" s="21"/>
      <c r="D951" s="13"/>
      <c r="E951" s="25"/>
      <c r="F951" s="25"/>
      <c r="G951" s="25"/>
      <c r="H951" s="25"/>
      <c r="I951" s="25"/>
      <c r="J951" s="25"/>
      <c r="K951" s="25"/>
      <c r="L951" s="25"/>
      <c r="M951" s="25"/>
      <c r="N951" s="25"/>
      <c r="O951" s="25"/>
      <c r="P951" s="25"/>
      <c r="Q951" s="25"/>
      <c r="R951" s="25"/>
      <c r="S951" s="25"/>
      <c r="T951" s="25"/>
    </row>
    <row r="952" spans="1:20" ht="27.75" thickBot="1">
      <c r="A952" s="17"/>
      <c r="B952" s="11"/>
      <c r="C952" s="12"/>
      <c r="D952" s="13"/>
      <c r="E952" s="25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25"/>
      <c r="T952" s="25"/>
    </row>
    <row r="953" spans="1:20" ht="27.75" thickBot="1">
      <c r="A953" s="19"/>
      <c r="B953" s="20"/>
      <c r="C953" s="21"/>
      <c r="D953" s="13"/>
      <c r="E953" s="25"/>
      <c r="F953" s="25"/>
      <c r="G953" s="25"/>
      <c r="H953" s="25"/>
      <c r="I953" s="25"/>
      <c r="J953" s="25"/>
      <c r="K953" s="25"/>
      <c r="L953" s="25"/>
      <c r="M953" s="25"/>
      <c r="N953" s="25"/>
      <c r="O953" s="25"/>
      <c r="P953" s="25"/>
      <c r="Q953" s="25"/>
      <c r="R953" s="25"/>
      <c r="S953" s="25"/>
      <c r="T953" s="25"/>
    </row>
    <row r="954" spans="1:20" ht="27.75" thickBot="1">
      <c r="A954" s="17"/>
      <c r="B954" s="11"/>
      <c r="C954" s="12"/>
      <c r="D954" s="13"/>
      <c r="E954" s="25"/>
      <c r="F954" s="25"/>
      <c r="G954" s="25"/>
      <c r="H954" s="25"/>
      <c r="I954" s="25"/>
      <c r="J954" s="25"/>
      <c r="K954" s="25"/>
      <c r="L954" s="25"/>
      <c r="M954" s="25"/>
      <c r="N954" s="25"/>
      <c r="O954" s="25"/>
      <c r="P954" s="25"/>
      <c r="Q954" s="25"/>
      <c r="R954" s="25"/>
      <c r="S954" s="25"/>
      <c r="T954" s="25"/>
    </row>
    <row r="955" spans="1:20" ht="27.75" thickBot="1">
      <c r="A955" s="19"/>
      <c r="B955" s="20"/>
      <c r="C955" s="21"/>
      <c r="D955" s="13"/>
      <c r="E955" s="25"/>
      <c r="F955" s="25"/>
      <c r="G955" s="25"/>
      <c r="H955" s="25"/>
      <c r="I955" s="25"/>
      <c r="J955" s="25"/>
      <c r="K955" s="25"/>
      <c r="L955" s="25"/>
      <c r="M955" s="25"/>
      <c r="N955" s="25"/>
      <c r="O955" s="25"/>
      <c r="P955" s="25"/>
      <c r="Q955" s="25"/>
      <c r="R955" s="25"/>
      <c r="S955" s="25"/>
      <c r="T955" s="25"/>
    </row>
    <row r="956" spans="1:20" ht="27.75" thickBot="1">
      <c r="A956" s="17"/>
      <c r="B956" s="11"/>
      <c r="C956" s="12"/>
      <c r="D956" s="13"/>
      <c r="E956" s="25"/>
      <c r="F956" s="25"/>
      <c r="G956" s="25"/>
      <c r="H956" s="25"/>
      <c r="I956" s="25"/>
      <c r="J956" s="25"/>
      <c r="K956" s="25"/>
      <c r="L956" s="25"/>
      <c r="M956" s="25"/>
      <c r="N956" s="25"/>
      <c r="O956" s="25"/>
      <c r="P956" s="25"/>
      <c r="Q956" s="25"/>
      <c r="R956" s="25"/>
      <c r="S956" s="25"/>
      <c r="T956" s="25"/>
    </row>
    <row r="957" spans="1:20" ht="27.75" thickBot="1">
      <c r="A957" s="19"/>
      <c r="B957" s="20"/>
      <c r="C957" s="21"/>
      <c r="D957" s="13"/>
      <c r="E957" s="25"/>
      <c r="F957" s="25"/>
      <c r="G957" s="25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  <c r="S957" s="25"/>
      <c r="T957" s="25"/>
    </row>
    <row r="958" spans="1:20" ht="27.75" thickBot="1">
      <c r="A958" s="17"/>
      <c r="B958" s="11"/>
      <c r="C958" s="12"/>
      <c r="D958" s="13"/>
      <c r="E958" s="25"/>
      <c r="F958" s="25"/>
      <c r="G958" s="25"/>
      <c r="H958" s="25"/>
      <c r="I958" s="25"/>
      <c r="J958" s="25"/>
      <c r="K958" s="25"/>
      <c r="L958" s="25"/>
      <c r="M958" s="25"/>
      <c r="N958" s="25"/>
      <c r="O958" s="25"/>
      <c r="P958" s="25"/>
      <c r="Q958" s="25"/>
      <c r="R958" s="25"/>
      <c r="S958" s="25"/>
      <c r="T958" s="25"/>
    </row>
    <row r="959" spans="1:20" ht="27.75" thickBot="1">
      <c r="A959" s="19"/>
      <c r="B959" s="20"/>
      <c r="C959" s="21"/>
      <c r="D959" s="13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</row>
    <row r="960" spans="1:20" ht="27.75" thickBot="1">
      <c r="A960" s="17"/>
      <c r="B960" s="11"/>
      <c r="C960" s="12"/>
      <c r="D960" s="13"/>
      <c r="E960" s="25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</row>
    <row r="961" spans="1:20" ht="27.75" thickBot="1">
      <c r="A961" s="19"/>
      <c r="B961" s="20"/>
      <c r="C961" s="21"/>
      <c r="D961" s="13"/>
      <c r="E961" s="25"/>
      <c r="F961" s="25"/>
      <c r="G961" s="25"/>
      <c r="H961" s="25"/>
      <c r="I961" s="25"/>
      <c r="J961" s="25"/>
      <c r="K961" s="25"/>
      <c r="L961" s="25"/>
      <c r="M961" s="25"/>
      <c r="N961" s="25"/>
      <c r="O961" s="25"/>
      <c r="P961" s="25"/>
      <c r="Q961" s="25"/>
      <c r="R961" s="25"/>
      <c r="S961" s="25"/>
      <c r="T961" s="25"/>
    </row>
    <row r="962" spans="1:20" ht="27.75" thickBot="1">
      <c r="A962" s="17"/>
      <c r="B962" s="11"/>
      <c r="C962" s="12"/>
      <c r="D962" s="13"/>
      <c r="E962" s="25"/>
      <c r="F962" s="25"/>
      <c r="G962" s="25"/>
      <c r="H962" s="25"/>
      <c r="I962" s="25"/>
      <c r="J962" s="25"/>
      <c r="K962" s="25"/>
      <c r="L962" s="25"/>
      <c r="M962" s="25"/>
      <c r="N962" s="25"/>
      <c r="O962" s="25"/>
      <c r="P962" s="25"/>
      <c r="Q962" s="25"/>
      <c r="R962" s="25"/>
      <c r="S962" s="25"/>
      <c r="T962" s="25"/>
    </row>
    <row r="963" spans="1:20" ht="27.75" thickBot="1">
      <c r="A963" s="19"/>
      <c r="B963" s="20"/>
      <c r="C963" s="21"/>
      <c r="D963" s="13"/>
      <c r="E963" s="25"/>
      <c r="F963" s="25"/>
      <c r="G963" s="25"/>
      <c r="H963" s="25"/>
      <c r="I963" s="25"/>
      <c r="J963" s="25"/>
      <c r="K963" s="25"/>
      <c r="L963" s="25"/>
      <c r="M963" s="25"/>
      <c r="N963" s="25"/>
      <c r="O963" s="25"/>
      <c r="P963" s="25"/>
      <c r="Q963" s="25"/>
      <c r="R963" s="25"/>
      <c r="S963" s="25"/>
      <c r="T963" s="25"/>
    </row>
    <row r="964" spans="1:20" ht="27.75" thickBot="1">
      <c r="A964" s="17"/>
      <c r="B964" s="11"/>
      <c r="C964" s="12"/>
      <c r="D964" s="13"/>
      <c r="E964" s="25"/>
      <c r="F964" s="25"/>
      <c r="G964" s="25"/>
      <c r="H964" s="25"/>
      <c r="I964" s="25"/>
      <c r="J964" s="25"/>
      <c r="K964" s="25"/>
      <c r="L964" s="25"/>
      <c r="M964" s="25"/>
      <c r="N964" s="25"/>
      <c r="O964" s="25"/>
      <c r="P964" s="25"/>
      <c r="Q964" s="25"/>
      <c r="R964" s="25"/>
      <c r="S964" s="25"/>
      <c r="T964" s="25"/>
    </row>
    <row r="965" spans="1:20" ht="27.75" thickBot="1">
      <c r="A965" s="19"/>
      <c r="B965" s="20"/>
      <c r="C965" s="21"/>
      <c r="D965" s="13"/>
      <c r="E965" s="25"/>
      <c r="F965" s="25"/>
      <c r="G965" s="25"/>
      <c r="H965" s="25"/>
      <c r="I965" s="25"/>
      <c r="J965" s="25"/>
      <c r="K965" s="25"/>
      <c r="L965" s="25"/>
      <c r="M965" s="25"/>
      <c r="N965" s="25"/>
      <c r="O965" s="25"/>
      <c r="P965" s="25"/>
      <c r="Q965" s="25"/>
      <c r="R965" s="25"/>
      <c r="S965" s="25"/>
      <c r="T965" s="25"/>
    </row>
    <row r="966" spans="1:20" ht="27.75" thickBot="1">
      <c r="A966" s="17"/>
      <c r="B966" s="11"/>
      <c r="C966" s="12"/>
      <c r="D966" s="13"/>
      <c r="E966" s="25"/>
      <c r="F966" s="25"/>
      <c r="G966" s="25"/>
      <c r="H966" s="25"/>
      <c r="I966" s="25"/>
      <c r="J966" s="25"/>
      <c r="K966" s="25"/>
      <c r="L966" s="25"/>
      <c r="M966" s="25"/>
      <c r="N966" s="25"/>
      <c r="O966" s="25"/>
      <c r="P966" s="25"/>
      <c r="Q966" s="25"/>
      <c r="R966" s="25"/>
      <c r="S966" s="25"/>
      <c r="T966" s="25"/>
    </row>
    <row r="967" spans="1:20" ht="27.75" thickBot="1">
      <c r="A967" s="19"/>
      <c r="B967" s="20"/>
      <c r="C967" s="21"/>
      <c r="D967" s="13"/>
      <c r="E967" s="25"/>
      <c r="F967" s="25"/>
      <c r="G967" s="25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  <c r="S967" s="25"/>
      <c r="T967" s="25"/>
    </row>
    <row r="968" spans="1:20" ht="27.75" thickBot="1">
      <c r="A968" s="17"/>
      <c r="B968" s="11"/>
      <c r="C968" s="12"/>
      <c r="D968" s="13"/>
      <c r="E968" s="25"/>
      <c r="F968" s="25"/>
      <c r="G968" s="25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  <c r="S968" s="25"/>
      <c r="T968" s="25"/>
    </row>
    <row r="969" spans="1:20" ht="27.75" thickBot="1">
      <c r="A969" s="19"/>
      <c r="B969" s="20"/>
      <c r="C969" s="21"/>
      <c r="D969" s="13"/>
      <c r="E969" s="25"/>
      <c r="F969" s="25"/>
      <c r="G969" s="25"/>
      <c r="H969" s="25"/>
      <c r="I969" s="25"/>
      <c r="J969" s="25"/>
      <c r="K969" s="25"/>
      <c r="L969" s="25"/>
      <c r="M969" s="25"/>
      <c r="N969" s="25"/>
      <c r="O969" s="25"/>
      <c r="P969" s="25"/>
      <c r="Q969" s="25"/>
      <c r="R969" s="25"/>
      <c r="S969" s="25"/>
      <c r="T969" s="25"/>
    </row>
    <row r="970" spans="1:20" ht="27.75" thickBot="1">
      <c r="A970" s="17"/>
      <c r="B970" s="11"/>
      <c r="C970" s="12"/>
      <c r="D970" s="13"/>
      <c r="E970" s="25"/>
      <c r="F970" s="25"/>
      <c r="G970" s="25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  <c r="S970" s="25"/>
      <c r="T970" s="25"/>
    </row>
    <row r="971" spans="1:20" ht="27.75" thickBot="1">
      <c r="A971" s="19"/>
      <c r="B971" s="20"/>
      <c r="C971" s="21"/>
      <c r="D971" s="13"/>
      <c r="E971" s="25"/>
      <c r="F971" s="25"/>
      <c r="G971" s="25"/>
      <c r="H971" s="25"/>
      <c r="I971" s="25"/>
      <c r="J971" s="25"/>
      <c r="K971" s="25"/>
      <c r="L971" s="25"/>
      <c r="M971" s="25"/>
      <c r="N971" s="25"/>
      <c r="O971" s="25"/>
      <c r="P971" s="25"/>
      <c r="Q971" s="25"/>
      <c r="R971" s="25"/>
      <c r="S971" s="25"/>
      <c r="T971" s="25"/>
    </row>
    <row r="972" spans="1:20" ht="27.75" thickBot="1">
      <c r="A972" s="17"/>
      <c r="B972" s="11"/>
      <c r="C972" s="12"/>
      <c r="D972" s="13"/>
      <c r="E972" s="25"/>
      <c r="F972" s="25"/>
      <c r="G972" s="25"/>
      <c r="H972" s="25"/>
      <c r="I972" s="25"/>
      <c r="J972" s="25"/>
      <c r="K972" s="25"/>
      <c r="L972" s="25"/>
      <c r="M972" s="25"/>
      <c r="N972" s="25"/>
      <c r="O972" s="25"/>
      <c r="P972" s="25"/>
      <c r="Q972" s="25"/>
      <c r="R972" s="25"/>
      <c r="S972" s="25"/>
      <c r="T972" s="25"/>
    </row>
    <row r="973" spans="1:20" ht="27.75" thickBot="1">
      <c r="A973" s="19"/>
      <c r="B973" s="20"/>
      <c r="C973" s="21"/>
      <c r="D973" s="13"/>
      <c r="E973" s="25"/>
      <c r="F973" s="25"/>
      <c r="G973" s="25"/>
      <c r="H973" s="25"/>
      <c r="I973" s="25"/>
      <c r="J973" s="25"/>
      <c r="K973" s="25"/>
      <c r="L973" s="25"/>
      <c r="M973" s="25"/>
      <c r="N973" s="25"/>
      <c r="O973" s="25"/>
      <c r="P973" s="25"/>
      <c r="Q973" s="25"/>
      <c r="R973" s="25"/>
      <c r="S973" s="25"/>
      <c r="T973" s="25"/>
    </row>
    <row r="974" spans="1:20" ht="27.75" thickBot="1">
      <c r="A974" s="17"/>
      <c r="B974" s="11"/>
      <c r="C974" s="12"/>
      <c r="D974" s="13"/>
      <c r="E974" s="25"/>
      <c r="F974" s="25"/>
      <c r="G974" s="25"/>
      <c r="H974" s="25"/>
      <c r="I974" s="25"/>
      <c r="J974" s="25"/>
      <c r="K974" s="25"/>
      <c r="L974" s="25"/>
      <c r="M974" s="25"/>
      <c r="N974" s="25"/>
      <c r="O974" s="25"/>
      <c r="P974" s="25"/>
      <c r="Q974" s="25"/>
      <c r="R974" s="25"/>
      <c r="S974" s="25"/>
      <c r="T974" s="25"/>
    </row>
    <row r="975" spans="1:20" ht="27.75" thickBot="1">
      <c r="A975" s="19"/>
      <c r="B975" s="20"/>
      <c r="C975" s="21"/>
      <c r="D975" s="13"/>
      <c r="E975" s="25"/>
      <c r="F975" s="25"/>
      <c r="G975" s="25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  <c r="S975" s="25"/>
      <c r="T975" s="25"/>
    </row>
    <row r="976" spans="1:20" ht="27.75" thickBot="1">
      <c r="A976" s="17"/>
      <c r="B976" s="11"/>
      <c r="C976" s="12"/>
      <c r="D976" s="13"/>
      <c r="E976" s="25"/>
      <c r="F976" s="25"/>
      <c r="G976" s="25"/>
      <c r="H976" s="25"/>
      <c r="I976" s="25"/>
      <c r="J976" s="25"/>
      <c r="K976" s="25"/>
      <c r="L976" s="25"/>
      <c r="M976" s="25"/>
      <c r="N976" s="25"/>
      <c r="O976" s="25"/>
      <c r="P976" s="25"/>
      <c r="Q976" s="25"/>
      <c r="R976" s="25"/>
      <c r="S976" s="25"/>
      <c r="T976" s="25"/>
    </row>
    <row r="977" spans="1:20" ht="27.75" thickBot="1">
      <c r="A977" s="19"/>
      <c r="B977" s="20"/>
      <c r="C977" s="21"/>
      <c r="D977" s="13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25"/>
    </row>
    <row r="978" spans="1:20" ht="27.75" thickBot="1">
      <c r="A978" s="17"/>
      <c r="B978" s="11"/>
      <c r="C978" s="12"/>
      <c r="D978" s="13"/>
      <c r="E978" s="25"/>
      <c r="F978" s="25"/>
      <c r="G978" s="25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  <c r="S978" s="25"/>
      <c r="T978" s="25"/>
    </row>
    <row r="979" spans="1:20" ht="27.75" thickBot="1">
      <c r="A979" s="19"/>
      <c r="B979" s="20"/>
      <c r="C979" s="21"/>
      <c r="D979" s="13"/>
      <c r="E979" s="25"/>
      <c r="F979" s="25"/>
      <c r="G979" s="25"/>
      <c r="H979" s="25"/>
      <c r="I979" s="25"/>
      <c r="J979" s="25"/>
      <c r="K979" s="25"/>
      <c r="L979" s="25"/>
      <c r="M979" s="25"/>
      <c r="N979" s="25"/>
      <c r="O979" s="25"/>
      <c r="P979" s="25"/>
      <c r="Q979" s="25"/>
      <c r="R979" s="25"/>
      <c r="S979" s="25"/>
      <c r="T979" s="25"/>
    </row>
    <row r="980" spans="1:20" ht="27.75" thickBot="1">
      <c r="A980" s="17"/>
      <c r="B980" s="11"/>
      <c r="C980" s="12"/>
      <c r="D980" s="13"/>
      <c r="E980" s="25"/>
      <c r="F980" s="25"/>
      <c r="G980" s="25"/>
      <c r="H980" s="25"/>
      <c r="I980" s="25"/>
      <c r="J980" s="25"/>
      <c r="K980" s="25"/>
      <c r="L980" s="25"/>
      <c r="M980" s="25"/>
      <c r="N980" s="25"/>
      <c r="O980" s="25"/>
      <c r="P980" s="25"/>
      <c r="Q980" s="25"/>
      <c r="R980" s="25"/>
      <c r="S980" s="25"/>
      <c r="T980" s="25"/>
    </row>
    <row r="981" spans="1:20" ht="27.75" thickBot="1">
      <c r="A981" s="19"/>
      <c r="B981" s="20"/>
      <c r="C981" s="21"/>
      <c r="D981" s="13"/>
      <c r="E981" s="25"/>
      <c r="F981" s="25"/>
      <c r="G981" s="25"/>
      <c r="H981" s="25"/>
      <c r="I981" s="25"/>
      <c r="J981" s="25"/>
      <c r="K981" s="25"/>
      <c r="L981" s="25"/>
      <c r="M981" s="25"/>
      <c r="N981" s="25"/>
      <c r="O981" s="25"/>
      <c r="P981" s="25"/>
      <c r="Q981" s="25"/>
      <c r="R981" s="25"/>
      <c r="S981" s="25"/>
      <c r="T981" s="25"/>
    </row>
    <row r="982" spans="1:20" ht="27.75" thickBot="1">
      <c r="A982" s="17"/>
      <c r="B982" s="11"/>
      <c r="C982" s="12"/>
      <c r="D982" s="13"/>
      <c r="E982" s="25"/>
      <c r="F982" s="25"/>
      <c r="G982" s="25"/>
      <c r="H982" s="25"/>
      <c r="I982" s="25"/>
      <c r="J982" s="25"/>
      <c r="K982" s="25"/>
      <c r="L982" s="25"/>
      <c r="M982" s="25"/>
      <c r="N982" s="25"/>
      <c r="O982" s="25"/>
      <c r="P982" s="25"/>
      <c r="Q982" s="25"/>
      <c r="R982" s="25"/>
      <c r="S982" s="25"/>
      <c r="T982" s="25"/>
    </row>
    <row r="983" spans="1:20" ht="27.75" thickBot="1">
      <c r="A983" s="19"/>
      <c r="B983" s="20"/>
      <c r="C983" s="21"/>
      <c r="D983" s="13"/>
      <c r="E983" s="25"/>
      <c r="F983" s="25"/>
      <c r="G983" s="25"/>
      <c r="H983" s="25"/>
      <c r="I983" s="25"/>
      <c r="J983" s="25"/>
      <c r="K983" s="25"/>
      <c r="L983" s="25"/>
      <c r="M983" s="25"/>
      <c r="N983" s="25"/>
      <c r="O983" s="25"/>
      <c r="P983" s="25"/>
      <c r="Q983" s="25"/>
      <c r="R983" s="25"/>
      <c r="S983" s="25"/>
      <c r="T983" s="25"/>
    </row>
    <row r="984" spans="1:20" ht="27.75" thickBot="1">
      <c r="A984" s="17"/>
      <c r="B984" s="11"/>
      <c r="C984" s="12"/>
      <c r="D984" s="13"/>
      <c r="E984" s="25"/>
      <c r="F984" s="25"/>
      <c r="G984" s="25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25"/>
      <c r="S984" s="25"/>
      <c r="T984" s="25"/>
    </row>
    <row r="985" spans="1:20" ht="27.75" thickBot="1">
      <c r="A985" s="19"/>
      <c r="B985" s="20"/>
      <c r="C985" s="21"/>
      <c r="D985" s="13"/>
      <c r="E985" s="25"/>
      <c r="F985" s="25"/>
      <c r="G985" s="25"/>
      <c r="H985" s="25"/>
      <c r="I985" s="25"/>
      <c r="J985" s="25"/>
      <c r="K985" s="25"/>
      <c r="L985" s="25"/>
      <c r="M985" s="25"/>
      <c r="N985" s="25"/>
      <c r="O985" s="25"/>
      <c r="P985" s="25"/>
      <c r="Q985" s="25"/>
      <c r="R985" s="25"/>
      <c r="S985" s="25"/>
      <c r="T985" s="25"/>
    </row>
    <row r="986" spans="1:20" ht="27.75" thickBot="1">
      <c r="A986" s="17"/>
      <c r="B986" s="11"/>
      <c r="C986" s="12"/>
      <c r="D986" s="13"/>
      <c r="E986" s="25"/>
      <c r="F986" s="25"/>
      <c r="G986" s="25"/>
      <c r="H986" s="25"/>
      <c r="I986" s="25"/>
      <c r="J986" s="25"/>
      <c r="K986" s="25"/>
      <c r="L986" s="25"/>
      <c r="M986" s="25"/>
      <c r="N986" s="25"/>
      <c r="O986" s="25"/>
      <c r="P986" s="25"/>
      <c r="Q986" s="25"/>
      <c r="R986" s="25"/>
      <c r="S986" s="25"/>
      <c r="T986" s="25"/>
    </row>
    <row r="987" spans="1:20" ht="27.75" thickBot="1">
      <c r="A987" s="19"/>
      <c r="B987" s="20"/>
      <c r="C987" s="21"/>
      <c r="D987" s="13"/>
      <c r="E987" s="25"/>
      <c r="F987" s="25"/>
      <c r="G987" s="25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  <c r="S987" s="25"/>
      <c r="T987" s="25"/>
    </row>
    <row r="988" spans="1:20" ht="27.75" thickBot="1">
      <c r="A988" s="17"/>
      <c r="B988" s="11"/>
      <c r="C988" s="12"/>
      <c r="D988" s="13"/>
      <c r="E988" s="25"/>
      <c r="F988" s="25"/>
      <c r="G988" s="25"/>
      <c r="H988" s="25"/>
      <c r="I988" s="25"/>
      <c r="J988" s="25"/>
      <c r="K988" s="25"/>
      <c r="L988" s="25"/>
      <c r="M988" s="25"/>
      <c r="N988" s="25"/>
      <c r="O988" s="25"/>
      <c r="P988" s="25"/>
      <c r="Q988" s="25"/>
      <c r="R988" s="25"/>
      <c r="S988" s="25"/>
      <c r="T988" s="25"/>
    </row>
    <row r="989" spans="1:20" ht="27.75" thickBot="1">
      <c r="A989" s="19"/>
      <c r="B989" s="20"/>
      <c r="C989" s="21"/>
      <c r="D989" s="13"/>
      <c r="E989" s="25"/>
      <c r="F989" s="25"/>
      <c r="G989" s="25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  <c r="S989" s="25"/>
      <c r="T989" s="25"/>
    </row>
    <row r="990" spans="1:20" ht="27.75" thickBot="1">
      <c r="A990" s="17"/>
      <c r="B990" s="11"/>
      <c r="C990" s="12"/>
      <c r="D990" s="13"/>
      <c r="E990" s="25"/>
      <c r="F990" s="25"/>
      <c r="G990" s="25"/>
      <c r="H990" s="25"/>
      <c r="I990" s="25"/>
      <c r="J990" s="25"/>
      <c r="K990" s="25"/>
      <c r="L990" s="25"/>
      <c r="M990" s="25"/>
      <c r="N990" s="25"/>
      <c r="O990" s="25"/>
      <c r="P990" s="25"/>
      <c r="Q990" s="25"/>
      <c r="R990" s="25"/>
      <c r="S990" s="25"/>
      <c r="T990" s="25"/>
    </row>
    <row r="991" spans="1:20" ht="27.75" thickBot="1">
      <c r="A991" s="19"/>
      <c r="B991" s="20"/>
      <c r="C991" s="21"/>
      <c r="D991" s="13"/>
      <c r="E991" s="25"/>
      <c r="F991" s="25"/>
      <c r="G991" s="25"/>
      <c r="H991" s="25"/>
      <c r="I991" s="25"/>
      <c r="J991" s="25"/>
      <c r="K991" s="25"/>
      <c r="L991" s="25"/>
      <c r="M991" s="25"/>
      <c r="N991" s="25"/>
      <c r="O991" s="25"/>
      <c r="P991" s="25"/>
      <c r="Q991" s="25"/>
      <c r="R991" s="25"/>
      <c r="S991" s="25"/>
      <c r="T991" s="25"/>
    </row>
    <row r="992" spans="1:20" ht="27.75" thickBot="1">
      <c r="A992" s="17"/>
      <c r="B992" s="11"/>
      <c r="C992" s="12"/>
      <c r="D992" s="13"/>
      <c r="E992" s="25"/>
      <c r="F992" s="25"/>
      <c r="G992" s="25"/>
      <c r="H992" s="25"/>
      <c r="I992" s="25"/>
      <c r="J992" s="25"/>
      <c r="K992" s="25"/>
      <c r="L992" s="25"/>
      <c r="M992" s="25"/>
      <c r="N992" s="25"/>
      <c r="O992" s="25"/>
      <c r="P992" s="25"/>
      <c r="Q992" s="25"/>
      <c r="R992" s="25"/>
      <c r="S992" s="25"/>
      <c r="T992" s="25"/>
    </row>
    <row r="993" spans="1:20" ht="27.75" thickBot="1">
      <c r="A993" s="19"/>
      <c r="B993" s="20"/>
      <c r="C993" s="21"/>
      <c r="D993" s="13"/>
      <c r="E993" s="25"/>
      <c r="F993" s="25"/>
      <c r="G993" s="25"/>
      <c r="H993" s="25"/>
      <c r="I993" s="25"/>
      <c r="J993" s="25"/>
      <c r="K993" s="25"/>
      <c r="L993" s="25"/>
      <c r="M993" s="25"/>
      <c r="N993" s="25"/>
      <c r="O993" s="25"/>
      <c r="P993" s="25"/>
      <c r="Q993" s="25"/>
      <c r="R993" s="25"/>
      <c r="S993" s="25"/>
      <c r="T993" s="25"/>
    </row>
    <row r="994" spans="1:20" ht="27.75" thickBot="1">
      <c r="A994" s="17"/>
      <c r="B994" s="11"/>
      <c r="C994" s="12"/>
      <c r="D994" s="13"/>
      <c r="E994" s="25"/>
      <c r="F994" s="25"/>
      <c r="G994" s="25"/>
      <c r="H994" s="25"/>
      <c r="I994" s="25"/>
      <c r="J994" s="25"/>
      <c r="K994" s="25"/>
      <c r="L994" s="25"/>
      <c r="M994" s="25"/>
      <c r="N994" s="25"/>
      <c r="O994" s="25"/>
      <c r="P994" s="25"/>
      <c r="Q994" s="25"/>
      <c r="R994" s="25"/>
      <c r="S994" s="25"/>
      <c r="T994" s="25"/>
    </row>
    <row r="995" spans="1:20" ht="27.75" thickBot="1">
      <c r="A995" s="19"/>
      <c r="B995" s="20"/>
      <c r="C995" s="21"/>
      <c r="D995" s="13"/>
      <c r="E995" s="25"/>
      <c r="F995" s="25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25"/>
      <c r="T995" s="25"/>
    </row>
    <row r="996" spans="1:20" ht="27.75" thickBot="1">
      <c r="A996" s="17"/>
      <c r="B996" s="11"/>
      <c r="C996" s="12"/>
      <c r="D996" s="13"/>
      <c r="E996" s="25"/>
      <c r="F996" s="25"/>
      <c r="G996" s="25"/>
      <c r="H996" s="25"/>
      <c r="I996" s="25"/>
      <c r="J996" s="25"/>
      <c r="K996" s="25"/>
      <c r="L996" s="25"/>
      <c r="M996" s="25"/>
      <c r="N996" s="25"/>
      <c r="O996" s="25"/>
      <c r="P996" s="25"/>
      <c r="Q996" s="25"/>
      <c r="R996" s="25"/>
      <c r="S996" s="25"/>
      <c r="T996" s="25"/>
    </row>
    <row r="997" spans="1:20" ht="27.75" thickBot="1">
      <c r="A997" s="19"/>
      <c r="B997" s="20"/>
      <c r="C997" s="21"/>
      <c r="D997" s="13"/>
      <c r="E997" s="25"/>
      <c r="F997" s="25"/>
      <c r="G997" s="25"/>
      <c r="H997" s="25"/>
      <c r="I997" s="25"/>
      <c r="J997" s="25"/>
      <c r="K997" s="25"/>
      <c r="L997" s="25"/>
      <c r="M997" s="25"/>
      <c r="N997" s="25"/>
      <c r="O997" s="25"/>
      <c r="P997" s="25"/>
      <c r="Q997" s="25"/>
      <c r="R997" s="25"/>
      <c r="S997" s="25"/>
      <c r="T997" s="25"/>
    </row>
    <row r="998" spans="1:20" ht="27.75" thickBot="1">
      <c r="A998" s="17"/>
      <c r="B998" s="11"/>
      <c r="C998" s="12"/>
      <c r="D998" s="13"/>
      <c r="E998" s="25"/>
      <c r="F998" s="25"/>
      <c r="G998" s="25"/>
      <c r="H998" s="25"/>
      <c r="I998" s="25"/>
      <c r="J998" s="25"/>
      <c r="K998" s="25"/>
      <c r="L998" s="25"/>
      <c r="M998" s="25"/>
      <c r="N998" s="25"/>
      <c r="O998" s="25"/>
      <c r="P998" s="25"/>
      <c r="Q998" s="25"/>
      <c r="R998" s="25"/>
      <c r="S998" s="25"/>
      <c r="T998" s="25"/>
    </row>
    <row r="999" spans="1:20" ht="27.75" thickBot="1">
      <c r="A999" s="19"/>
      <c r="B999" s="20"/>
      <c r="C999" s="21"/>
      <c r="D999" s="13"/>
      <c r="E999" s="25"/>
      <c r="F999" s="25"/>
      <c r="G999" s="25"/>
      <c r="H999" s="25"/>
      <c r="I999" s="25"/>
      <c r="J999" s="25"/>
      <c r="K999" s="25"/>
      <c r="L999" s="25"/>
      <c r="M999" s="25"/>
      <c r="N999" s="25"/>
      <c r="O999" s="25"/>
      <c r="P999" s="25"/>
      <c r="Q999" s="25"/>
      <c r="R999" s="25"/>
      <c r="S999" s="25"/>
      <c r="T999" s="25"/>
    </row>
    <row r="1000" spans="1:20" ht="27.75" thickBot="1">
      <c r="A1000" s="17"/>
      <c r="B1000" s="11"/>
      <c r="C1000" s="12"/>
      <c r="D1000" s="13"/>
      <c r="E1000" s="25"/>
      <c r="F1000" s="25"/>
      <c r="G1000" s="25"/>
      <c r="H1000" s="25"/>
      <c r="I1000" s="25"/>
      <c r="J1000" s="25"/>
      <c r="K1000" s="25"/>
      <c r="L1000" s="25"/>
      <c r="M1000" s="25"/>
      <c r="N1000" s="25"/>
      <c r="O1000" s="25"/>
      <c r="P1000" s="25"/>
      <c r="Q1000" s="25"/>
      <c r="R1000" s="25"/>
      <c r="S1000" s="25"/>
      <c r="T1000" s="25"/>
    </row>
    <row r="1001" spans="1:20" ht="27.75" thickBot="1">
      <c r="A1001" s="19"/>
      <c r="B1001" s="20"/>
      <c r="C1001" s="21"/>
      <c r="D1001" s="13"/>
      <c r="E1001" s="25"/>
      <c r="F1001" s="25"/>
      <c r="G1001" s="25"/>
      <c r="H1001" s="25"/>
      <c r="I1001" s="25"/>
      <c r="J1001" s="25"/>
      <c r="K1001" s="25"/>
      <c r="L1001" s="25"/>
      <c r="M1001" s="25"/>
      <c r="N1001" s="25"/>
      <c r="O1001" s="25"/>
      <c r="P1001" s="25"/>
      <c r="Q1001" s="25"/>
      <c r="R1001" s="25"/>
      <c r="S1001" s="25"/>
      <c r="T1001" s="25"/>
    </row>
    <row r="1002" spans="1:20" ht="27.75" thickBot="1">
      <c r="A1002" s="17"/>
      <c r="B1002" s="11"/>
      <c r="C1002" s="12"/>
      <c r="D1002" s="13"/>
      <c r="E1002" s="25"/>
      <c r="F1002" s="25"/>
      <c r="G1002" s="25"/>
      <c r="H1002" s="25"/>
      <c r="I1002" s="25"/>
      <c r="J1002" s="25"/>
      <c r="K1002" s="25"/>
      <c r="L1002" s="25"/>
      <c r="M1002" s="25"/>
      <c r="N1002" s="25"/>
      <c r="O1002" s="25"/>
      <c r="P1002" s="25"/>
      <c r="Q1002" s="25"/>
      <c r="R1002" s="25"/>
      <c r="S1002" s="25"/>
      <c r="T1002" s="25"/>
    </row>
    <row r="1003" spans="1:20" ht="27.75" thickBot="1">
      <c r="A1003" s="19"/>
      <c r="B1003" s="20"/>
      <c r="C1003" s="21"/>
      <c r="D1003" s="13"/>
      <c r="E1003" s="25"/>
      <c r="F1003" s="25"/>
      <c r="G1003" s="25"/>
      <c r="H1003" s="25"/>
      <c r="I1003" s="25"/>
      <c r="J1003" s="25"/>
      <c r="K1003" s="25"/>
      <c r="L1003" s="25"/>
      <c r="M1003" s="25"/>
      <c r="N1003" s="25"/>
      <c r="O1003" s="25"/>
      <c r="P1003" s="25"/>
      <c r="Q1003" s="25"/>
      <c r="R1003" s="25"/>
      <c r="S1003" s="25"/>
      <c r="T1003" s="25"/>
    </row>
    <row r="1004" spans="1:20" ht="27.75" thickBot="1">
      <c r="A1004" s="17"/>
      <c r="B1004" s="11"/>
      <c r="C1004" s="12"/>
      <c r="D1004" s="13"/>
      <c r="E1004" s="25"/>
      <c r="F1004" s="25"/>
      <c r="G1004" s="25"/>
      <c r="H1004" s="25"/>
      <c r="I1004" s="25"/>
      <c r="J1004" s="25"/>
      <c r="K1004" s="25"/>
      <c r="L1004" s="25"/>
      <c r="M1004" s="25"/>
      <c r="N1004" s="25"/>
      <c r="O1004" s="25"/>
      <c r="P1004" s="25"/>
      <c r="Q1004" s="25"/>
      <c r="R1004" s="25"/>
      <c r="S1004" s="25"/>
      <c r="T1004" s="25"/>
    </row>
    <row r="1005" spans="1:20" ht="27.75" thickBot="1">
      <c r="A1005" s="19"/>
      <c r="B1005" s="20"/>
      <c r="C1005" s="21"/>
      <c r="D1005" s="13"/>
      <c r="E1005" s="25"/>
      <c r="F1005" s="25"/>
      <c r="G1005" s="25"/>
      <c r="H1005" s="25"/>
      <c r="I1005" s="25"/>
      <c r="J1005" s="25"/>
      <c r="K1005" s="25"/>
      <c r="L1005" s="25"/>
      <c r="M1005" s="25"/>
      <c r="N1005" s="25"/>
      <c r="O1005" s="25"/>
      <c r="P1005" s="25"/>
      <c r="Q1005" s="25"/>
      <c r="R1005" s="25"/>
      <c r="S1005" s="25"/>
      <c r="T1005" s="25"/>
    </row>
    <row r="1006" spans="1:20" ht="27.75" thickBot="1">
      <c r="A1006" s="17"/>
      <c r="B1006" s="11"/>
      <c r="C1006" s="12"/>
      <c r="D1006" s="13"/>
      <c r="E1006" s="25"/>
      <c r="F1006" s="25"/>
      <c r="G1006" s="25"/>
      <c r="H1006" s="25"/>
      <c r="I1006" s="25"/>
      <c r="J1006" s="25"/>
      <c r="K1006" s="25"/>
      <c r="L1006" s="25"/>
      <c r="M1006" s="25"/>
      <c r="N1006" s="25"/>
      <c r="O1006" s="25"/>
      <c r="P1006" s="25"/>
      <c r="Q1006" s="25"/>
      <c r="R1006" s="25"/>
      <c r="S1006" s="25"/>
      <c r="T1006" s="25"/>
    </row>
    <row r="1007" spans="1:20" ht="27.75" thickBot="1">
      <c r="A1007" s="19"/>
      <c r="B1007" s="20"/>
      <c r="C1007" s="21"/>
      <c r="D1007" s="13"/>
      <c r="E1007" s="25"/>
      <c r="F1007" s="25"/>
      <c r="G1007" s="25"/>
      <c r="H1007" s="25"/>
      <c r="I1007" s="25"/>
      <c r="J1007" s="25"/>
      <c r="K1007" s="25"/>
      <c r="L1007" s="25"/>
      <c r="M1007" s="25"/>
      <c r="N1007" s="25"/>
      <c r="O1007" s="25"/>
      <c r="P1007" s="25"/>
      <c r="Q1007" s="25"/>
      <c r="R1007" s="25"/>
      <c r="S1007" s="25"/>
      <c r="T1007" s="25"/>
    </row>
    <row r="1008" spans="1:20" ht="27.75" thickBot="1">
      <c r="A1008" s="17"/>
      <c r="B1008" s="11"/>
      <c r="C1008" s="12"/>
      <c r="D1008" s="13"/>
      <c r="E1008" s="25"/>
      <c r="F1008" s="25"/>
      <c r="G1008" s="25"/>
      <c r="H1008" s="25"/>
      <c r="I1008" s="25"/>
      <c r="J1008" s="25"/>
      <c r="K1008" s="25"/>
      <c r="L1008" s="25"/>
      <c r="M1008" s="25"/>
      <c r="N1008" s="25"/>
      <c r="O1008" s="25"/>
      <c r="P1008" s="25"/>
      <c r="Q1008" s="25"/>
      <c r="R1008" s="25"/>
      <c r="S1008" s="25"/>
      <c r="T1008" s="25"/>
    </row>
    <row r="1009" spans="1:20" ht="27.75" thickBot="1">
      <c r="A1009" s="19"/>
      <c r="B1009" s="20"/>
      <c r="C1009" s="21"/>
      <c r="D1009" s="13"/>
      <c r="E1009" s="25"/>
      <c r="F1009" s="25"/>
      <c r="G1009" s="25"/>
      <c r="H1009" s="25"/>
      <c r="I1009" s="25"/>
      <c r="J1009" s="25"/>
      <c r="K1009" s="25"/>
      <c r="L1009" s="25"/>
      <c r="M1009" s="25"/>
      <c r="N1009" s="25"/>
      <c r="O1009" s="25"/>
      <c r="P1009" s="25"/>
      <c r="Q1009" s="25"/>
      <c r="R1009" s="25"/>
      <c r="S1009" s="25"/>
      <c r="T1009" s="25"/>
    </row>
    <row r="1010" spans="1:20" ht="27.75" thickBot="1">
      <c r="A1010" s="17"/>
      <c r="B1010" s="11"/>
      <c r="C1010" s="12"/>
      <c r="D1010" s="13"/>
      <c r="E1010" s="25"/>
      <c r="F1010" s="25"/>
      <c r="G1010" s="25"/>
      <c r="H1010" s="25"/>
      <c r="I1010" s="25"/>
      <c r="J1010" s="25"/>
      <c r="K1010" s="25"/>
      <c r="L1010" s="25"/>
      <c r="M1010" s="25"/>
      <c r="N1010" s="25"/>
      <c r="O1010" s="25"/>
      <c r="P1010" s="25"/>
      <c r="Q1010" s="25"/>
      <c r="R1010" s="25"/>
      <c r="S1010" s="25"/>
      <c r="T1010" s="25"/>
    </row>
    <row r="1011" spans="1:20" ht="27.75" thickBot="1">
      <c r="A1011" s="19"/>
      <c r="B1011" s="20"/>
      <c r="C1011" s="21"/>
      <c r="D1011" s="13"/>
      <c r="E1011" s="25"/>
      <c r="F1011" s="25"/>
      <c r="G1011" s="25"/>
      <c r="H1011" s="25"/>
      <c r="I1011" s="25"/>
      <c r="J1011" s="25"/>
      <c r="K1011" s="25"/>
      <c r="L1011" s="25"/>
      <c r="M1011" s="25"/>
      <c r="N1011" s="25"/>
      <c r="O1011" s="25"/>
      <c r="P1011" s="25"/>
      <c r="Q1011" s="25"/>
      <c r="R1011" s="25"/>
      <c r="S1011" s="25"/>
      <c r="T1011" s="25"/>
    </row>
    <row r="1012" spans="1:20" ht="27.75" thickBot="1">
      <c r="A1012" s="17"/>
      <c r="B1012" s="11"/>
      <c r="C1012" s="12"/>
      <c r="D1012" s="13"/>
      <c r="E1012" s="25"/>
      <c r="F1012" s="25"/>
      <c r="G1012" s="25"/>
      <c r="H1012" s="25"/>
      <c r="I1012" s="25"/>
      <c r="J1012" s="25"/>
      <c r="K1012" s="25"/>
      <c r="L1012" s="25"/>
      <c r="M1012" s="25"/>
      <c r="N1012" s="25"/>
      <c r="O1012" s="25"/>
      <c r="P1012" s="25"/>
      <c r="Q1012" s="25"/>
      <c r="R1012" s="25"/>
      <c r="S1012" s="25"/>
      <c r="T1012" s="25"/>
    </row>
    <row r="1013" spans="1:20" ht="27.75" thickBot="1">
      <c r="A1013" s="19"/>
      <c r="B1013" s="20"/>
      <c r="C1013" s="21"/>
      <c r="D1013" s="13"/>
      <c r="E1013" s="25"/>
      <c r="F1013" s="25"/>
      <c r="G1013" s="25"/>
      <c r="H1013" s="25"/>
      <c r="I1013" s="25"/>
      <c r="J1013" s="25"/>
      <c r="K1013" s="25"/>
      <c r="L1013" s="25"/>
      <c r="M1013" s="25"/>
      <c r="N1013" s="25"/>
      <c r="O1013" s="25"/>
      <c r="P1013" s="25"/>
      <c r="Q1013" s="25"/>
      <c r="R1013" s="25"/>
      <c r="S1013" s="25"/>
      <c r="T1013" s="25"/>
    </row>
    <row r="1014" spans="1:20" ht="27.75" thickBot="1">
      <c r="A1014" s="17"/>
      <c r="B1014" s="11"/>
      <c r="C1014" s="12"/>
      <c r="D1014" s="13"/>
      <c r="E1014" s="25"/>
      <c r="F1014" s="25"/>
      <c r="G1014" s="25"/>
      <c r="H1014" s="25"/>
      <c r="I1014" s="25"/>
      <c r="J1014" s="25"/>
      <c r="K1014" s="25"/>
      <c r="L1014" s="25"/>
      <c r="M1014" s="25"/>
      <c r="N1014" s="25"/>
      <c r="O1014" s="25"/>
      <c r="P1014" s="25"/>
      <c r="Q1014" s="25"/>
      <c r="R1014" s="25"/>
      <c r="S1014" s="25"/>
      <c r="T1014" s="25"/>
    </row>
    <row r="1015" spans="1:20" ht="27.75" thickBot="1">
      <c r="A1015" s="19"/>
      <c r="B1015" s="20"/>
      <c r="C1015" s="21"/>
      <c r="D1015" s="13"/>
      <c r="E1015" s="25"/>
      <c r="F1015" s="25"/>
      <c r="G1015" s="25"/>
      <c r="H1015" s="25"/>
      <c r="I1015" s="25"/>
      <c r="J1015" s="25"/>
      <c r="K1015" s="25"/>
      <c r="L1015" s="25"/>
      <c r="M1015" s="25"/>
      <c r="N1015" s="25"/>
      <c r="O1015" s="25"/>
      <c r="P1015" s="25"/>
      <c r="Q1015" s="25"/>
      <c r="R1015" s="25"/>
      <c r="S1015" s="25"/>
      <c r="T1015" s="25"/>
    </row>
    <row r="1016" spans="1:20">
      <c r="A1016" s="26"/>
      <c r="B1016" s="26"/>
      <c r="C1016" s="26"/>
      <c r="D1016" s="26"/>
      <c r="E1016" s="27"/>
      <c r="F1016" s="27"/>
      <c r="G1016" s="27"/>
      <c r="H1016" s="27"/>
      <c r="I1016" s="27"/>
      <c r="J1016" s="27"/>
      <c r="K1016" s="27"/>
      <c r="L1016" s="27"/>
      <c r="M1016" s="27"/>
      <c r="N1016" s="27"/>
      <c r="O1016" s="27"/>
      <c r="P1016" s="27"/>
      <c r="Q1016" s="27"/>
      <c r="R1016" s="27"/>
      <c r="S1016" s="27"/>
      <c r="T1016" s="27"/>
    </row>
    <row r="1017" spans="1:20">
      <c r="A1017" s="26"/>
      <c r="B1017" s="26"/>
      <c r="C1017" s="26"/>
      <c r="D1017" s="26"/>
      <c r="E1017" s="27"/>
      <c r="F1017" s="27"/>
      <c r="G1017" s="27"/>
      <c r="H1017" s="27"/>
      <c r="I1017" s="27"/>
      <c r="J1017" s="27"/>
      <c r="K1017" s="27"/>
      <c r="L1017" s="27"/>
      <c r="M1017" s="27"/>
      <c r="N1017" s="27"/>
      <c r="O1017" s="27"/>
      <c r="P1017" s="27"/>
      <c r="Q1017" s="27"/>
      <c r="R1017" s="27"/>
      <c r="S1017" s="27"/>
      <c r="T1017" s="27"/>
    </row>
    <row r="1018" spans="1:20">
      <c r="A1018" s="26"/>
      <c r="B1018" s="26"/>
      <c r="C1018" s="26"/>
      <c r="D1018" s="26"/>
      <c r="E1018" s="27"/>
      <c r="F1018" s="27"/>
      <c r="G1018" s="27"/>
      <c r="H1018" s="27"/>
      <c r="I1018" s="27"/>
      <c r="J1018" s="27"/>
      <c r="K1018" s="27"/>
      <c r="L1018" s="27"/>
      <c r="M1018" s="27"/>
      <c r="N1018" s="27"/>
      <c r="O1018" s="27"/>
      <c r="P1018" s="27"/>
      <c r="Q1018" s="27"/>
      <c r="R1018" s="27"/>
      <c r="S1018" s="27"/>
      <c r="T1018" s="27"/>
    </row>
    <row r="1019" spans="1:20">
      <c r="A1019" s="26"/>
      <c r="B1019" s="26"/>
      <c r="C1019" s="26"/>
      <c r="D1019" s="26"/>
      <c r="E1019" s="27"/>
      <c r="F1019" s="27"/>
      <c r="G1019" s="27"/>
      <c r="H1019" s="27"/>
      <c r="I1019" s="27"/>
      <c r="J1019" s="27"/>
      <c r="K1019" s="27"/>
      <c r="L1019" s="27"/>
      <c r="M1019" s="27"/>
      <c r="N1019" s="27"/>
      <c r="O1019" s="27"/>
      <c r="P1019" s="27"/>
      <c r="Q1019" s="27"/>
      <c r="R1019" s="27"/>
      <c r="S1019" s="27"/>
      <c r="T1019" s="27"/>
    </row>
  </sheetData>
  <mergeCells count="11">
    <mergeCell ref="U6:AB6"/>
    <mergeCell ref="AC6:AJ6"/>
    <mergeCell ref="AK6:AR6"/>
    <mergeCell ref="C1:E1"/>
    <mergeCell ref="M6:T6"/>
    <mergeCell ref="C2:E2"/>
    <mergeCell ref="A6:A7"/>
    <mergeCell ref="B6:B7"/>
    <mergeCell ref="C6:C7"/>
    <mergeCell ref="D6:D7"/>
    <mergeCell ref="E6:L6"/>
  </mergeCells>
  <phoneticPr fontId="8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4:N19"/>
  <sheetViews>
    <sheetView showZeros="0" rightToLeft="1" workbookViewId="0">
      <selection activeCell="O23" sqref="O23"/>
    </sheetView>
  </sheetViews>
  <sheetFormatPr defaultRowHeight="18"/>
  <cols>
    <col min="1" max="12" width="9" style="44"/>
    <col min="13" max="14" width="9" style="45"/>
    <col min="15" max="16384" width="9" style="44"/>
  </cols>
  <sheetData>
    <row r="4" spans="1:14">
      <c r="C4" s="46" t="s">
        <v>1</v>
      </c>
      <c r="D4" s="46"/>
      <c r="E4" s="46"/>
    </row>
    <row r="5" spans="1:14" ht="27" thickBot="1">
      <c r="A5" s="47">
        <v>1</v>
      </c>
      <c r="D5" s="48" t="s">
        <v>19</v>
      </c>
      <c r="E5" s="48"/>
      <c r="F5" s="48"/>
      <c r="G5" s="48"/>
      <c r="H5" s="48"/>
      <c r="I5" s="49" t="s">
        <v>2</v>
      </c>
      <c r="J5" s="49"/>
    </row>
    <row r="6" spans="1:14" ht="24.75" thickTop="1" thickBot="1">
      <c r="C6" s="50" t="s">
        <v>20</v>
      </c>
      <c r="D6" s="51" t="str">
        <f>INDEX(ورقة1!$B:$B,MATCH($A$5,ورقة1!$A:$A,0))</f>
        <v>محمد فتحى عبدالحليم عبد الله</v>
      </c>
      <c r="E6" s="51"/>
      <c r="F6" s="51"/>
      <c r="G6" s="52" t="s">
        <v>6</v>
      </c>
      <c r="H6" s="53"/>
      <c r="I6" s="54" t="s">
        <v>21</v>
      </c>
      <c r="J6" s="54"/>
      <c r="K6" s="55">
        <f>N18</f>
        <v>18</v>
      </c>
    </row>
    <row r="7" spans="1:14" ht="28.5" thickBot="1">
      <c r="C7" s="56" t="s">
        <v>22</v>
      </c>
      <c r="D7" s="57">
        <v>1</v>
      </c>
      <c r="E7" s="57">
        <v>2</v>
      </c>
      <c r="F7" s="57">
        <v>3</v>
      </c>
      <c r="G7" s="57">
        <v>4</v>
      </c>
      <c r="H7" s="57">
        <v>5</v>
      </c>
      <c r="I7" s="57">
        <v>6</v>
      </c>
      <c r="J7" s="57">
        <v>7</v>
      </c>
      <c r="K7" s="57">
        <v>8</v>
      </c>
    </row>
    <row r="8" spans="1:14" ht="24.95" customHeight="1" thickBot="1">
      <c r="C8" s="58" t="s">
        <v>7</v>
      </c>
      <c r="D8" s="59" t="str">
        <f>IFERROR(INDEX(ورقة1!$6:$246,MATCH($A$5,ورقة1!$A:$A,0)-5,MATCH($C8,ورقة1!$6:$6,0)),"-")</f>
        <v>1/1</v>
      </c>
      <c r="E8" s="59" t="str">
        <f>IFERROR(INDEX(ورقة1!$6:$246,MATCH($A$5,ورقة1!$A:$A,0)-5,MATCH($C8,ورقة1!$6:$6,0)+D$7),"-")</f>
        <v>1/1</v>
      </c>
      <c r="F8" s="59">
        <f>IFERROR(INDEX(ورقة1!$6:$246,MATCH($A$5,ورقة1!$A:$A,0)-5,MATCH($C8,ورقة1!$6:$6,0)+E$7),"-")</f>
        <v>0</v>
      </c>
      <c r="G8" s="59" t="str">
        <f>IFERROR(INDEX(ورقة1!$6:$246,MATCH($A$5,ورقة1!$A:$A,0)-5,MATCH($C8,ورقة1!$6:$6,0)+F$7),"-")</f>
        <v>1/1</v>
      </c>
      <c r="H8" s="59">
        <f>IFERROR(INDEX(ورقة1!$6:$246,MATCH($A$5,ورقة1!$A:$A,0)-5,MATCH($C8,ورقة1!$6:$6,0)+G$7),"-")</f>
        <v>0</v>
      </c>
      <c r="I8" s="59">
        <f>IFERROR(INDEX(ورقة1!$6:$246,MATCH($A$5,ورقة1!$A:$A,0)-5,MATCH($C8,ورقة1!$6:$6,0)+H$7),"-")</f>
        <v>0</v>
      </c>
      <c r="J8" s="59">
        <f>IFERROR(INDEX(ورقة1!$6:$246,MATCH($A$5,ورقة1!$A:$A,0)-5,MATCH($C8,ورقة1!$6:$6,0)+I$7),"-")</f>
        <v>0</v>
      </c>
      <c r="K8" s="59">
        <f>IFERROR(INDEX(ورقة1!$6:$246,MATCH($A$5,ورقة1!$A:$A,0)-5,MATCH($C8,ورقة1!$6:$6,0)+J$7),"-")</f>
        <v>0</v>
      </c>
    </row>
    <row r="9" spans="1:14" ht="24.95" customHeight="1" thickBot="1">
      <c r="C9" s="60"/>
      <c r="D9" s="59" t="str">
        <f>IFERROR(INDEX(ورقة1!$6:$246,MATCH($A$5,ورقة1!$A:$A,0)-4,MATCH($C8,ورقة1!$6:$6,0)),"-")</f>
        <v>لغة عربية</v>
      </c>
      <c r="E9" s="59" t="str">
        <f>IFERROR(INDEX(ورقة1!$6:$246,MATCH($A$5,ورقة1!$A:$A,0)-4,MATCH($C8,ورقة1!$6:$6,0)+D$7),"-")</f>
        <v>لغة عربية</v>
      </c>
      <c r="F9" s="59">
        <f>IFERROR(INDEX(ورقة1!$6:$246,MATCH($A$5,ورقة1!$A:$A,0)-4,MATCH($C8,ورقة1!$6:$6,0)+E$7),"-")</f>
        <v>0</v>
      </c>
      <c r="G9" s="59" t="str">
        <f>IFERROR(INDEX(ورقة1!$6:$246,MATCH($A$5,ورقة1!$A:$A,0)-4,MATCH($C8,ورقة1!$6:$6,0)+F$7),"-")</f>
        <v>دين اسلامى</v>
      </c>
      <c r="H9" s="59">
        <f>IFERROR(INDEX(ورقة1!$6:$246,MATCH($A$5,ورقة1!$A:$A,0)-4,MATCH($C8,ورقة1!$6:$6,0)+G$7),"-")</f>
        <v>0</v>
      </c>
      <c r="I9" s="59">
        <f>IFERROR(INDEX(ورقة1!$6:$246,MATCH($A$5,ورقة1!$A:$A,0)-4,MATCH($C8,ورقة1!$6:$6,0)+H$7),"-")</f>
        <v>0</v>
      </c>
      <c r="J9" s="59">
        <f>IFERROR(INDEX(ورقة1!$6:$246,MATCH($A$5,ورقة1!$A:$A,0)-4,MATCH($C8,ورقة1!$6:$6,0)+I$7),"-")</f>
        <v>0</v>
      </c>
      <c r="K9" s="59">
        <f>IFERROR(INDEX(ورقة1!$6:$246,MATCH($A$5,ورقة1!$A:$A,0)-4,MATCH($C8,ورقة1!$6:$6,0)+J$7),"-")</f>
        <v>0</v>
      </c>
      <c r="M9" s="45">
        <f>COUNT(D9:K9)</f>
        <v>5</v>
      </c>
      <c r="N9" s="45">
        <f>8-M9</f>
        <v>3</v>
      </c>
    </row>
    <row r="10" spans="1:14" ht="24.95" customHeight="1" thickBot="1">
      <c r="C10" s="58" t="s">
        <v>26</v>
      </c>
      <c r="D10" s="59" t="str">
        <f>IFERROR(INDEX(ورقة1!$6:$246,MATCH($A$5,ورقة1!$A:$A,0)-5,MATCH($C10,ورقة1!$6:$6,0)),"-")</f>
        <v>2/1</v>
      </c>
      <c r="E10" s="59" t="str">
        <f>IFERROR(INDEX(ورقة1!$6:$246,MATCH($A$5,ورقة1!$A:$A,0)-5,MATCH($C10,ورقة1!$6:$6,0)+D$7),"-")</f>
        <v>2/1</v>
      </c>
      <c r="F10" s="59">
        <f>IFERROR(INDEX(ورقة1!$6:$246,MATCH($A$5,ورقة1!$A:$A,0)-5,MATCH($C10,ورقة1!$6:$6,0)+E$7),"-")</f>
        <v>0</v>
      </c>
      <c r="G10" s="59">
        <f>IFERROR(INDEX(ورقة1!$6:$246,MATCH($A$5,ورقة1!$A:$A,0)-5,MATCH($C10,ورقة1!$6:$6,0)+F$7),"-")</f>
        <v>0</v>
      </c>
      <c r="H10" s="59">
        <f>IFERROR(INDEX(ورقة1!$6:$246,MATCH($A$5,ورقة1!$A:$A,0)-5,MATCH($C10,ورقة1!$6:$6,0)+G$7),"-")</f>
        <v>0</v>
      </c>
      <c r="I10" s="59" t="str">
        <f>IFERROR(INDEX(ورقة1!$6:$246,MATCH($A$5,ورقة1!$A:$A,0)-5,MATCH($C10,ورقة1!$6:$6,0)+H$7),"-")</f>
        <v>2/1</v>
      </c>
      <c r="J10" s="59">
        <f>IFERROR(INDEX(ورقة1!$6:$246,MATCH($A$5,ورقة1!$A:$A,0)-5,MATCH($C10,ورقة1!$6:$6,0)+I$7),"-")</f>
        <v>0</v>
      </c>
      <c r="K10" s="59">
        <f>IFERROR(INDEX(ورقة1!$6:$246,MATCH($A$5,ورقة1!$A:$A,0)-5,MATCH($C10,ورقة1!$6:$6,0)+J$7),"-")</f>
        <v>0</v>
      </c>
    </row>
    <row r="11" spans="1:14" ht="24.95" customHeight="1" thickBot="1">
      <c r="C11" s="60"/>
      <c r="D11" s="59" t="str">
        <f>IFERROR(INDEX(ورقة1!$6:$246,MATCH($A$5,ورقة1!$A:$A,0)-4,MATCH($C10,ورقة1!$6:$6,0)),"-")</f>
        <v>لغة عربية</v>
      </c>
      <c r="E11" s="59" t="str">
        <f>IFERROR(INDEX(ورقة1!$6:$246,MATCH($A$5,ورقة1!$A:$A,0)-4,MATCH($C10,ورقة1!$6:$6,0)+D$7),"-")</f>
        <v>لغة عربية</v>
      </c>
      <c r="F11" s="59">
        <f>IFERROR(INDEX(ورقة1!$6:$246,MATCH($A$5,ورقة1!$A:$A,0)-4,MATCH($C10,ورقة1!$6:$6,0)+E$7),"-")</f>
        <v>0</v>
      </c>
      <c r="G11" s="59">
        <f>IFERROR(INDEX(ورقة1!$6:$246,MATCH($A$5,ورقة1!$A:$A,0)-4,MATCH($C10,ورقة1!$6:$6,0)+F$7),"-")</f>
        <v>0</v>
      </c>
      <c r="H11" s="59">
        <f>IFERROR(INDEX(ورقة1!$6:$246,MATCH($A$5,ورقة1!$A:$A,0)-4,MATCH($C10,ورقة1!$6:$6,0)+G$7),"-")</f>
        <v>0</v>
      </c>
      <c r="I11" s="59" t="str">
        <f>IFERROR(INDEX(ورقة1!$6:$246,MATCH($A$5,ورقة1!$A:$A,0)-4,MATCH($C10,ورقة1!$6:$6,0)+H$7),"-")</f>
        <v>دين اسلامى</v>
      </c>
      <c r="J11" s="59">
        <f>IFERROR(INDEX(ورقة1!$6:$246,MATCH($A$5,ورقة1!$A:$A,0)-4,MATCH($C10,ورقة1!$6:$6,0)+I$7),"-")</f>
        <v>0</v>
      </c>
      <c r="K11" s="59">
        <f>IFERROR(INDEX(ورقة1!$6:$246,MATCH($A$5,ورقة1!$A:$A,0)-4,MATCH($C10,ورقة1!$6:$6,0)+J$7),"-")</f>
        <v>0</v>
      </c>
      <c r="M11" s="45">
        <f>COUNT(D11:K11)</f>
        <v>5</v>
      </c>
      <c r="N11" s="45">
        <f>8-M11</f>
        <v>3</v>
      </c>
    </row>
    <row r="12" spans="1:14" ht="24.95" customHeight="1" thickBot="1">
      <c r="C12" s="58" t="s">
        <v>8</v>
      </c>
      <c r="D12" s="59">
        <f>IFERROR(INDEX(ورقة1!$6:$246,MATCH($A$5,ورقة1!$A:$A,0)-5,MATCH($C12,ورقة1!$6:$6,0)),"-")</f>
        <v>0</v>
      </c>
      <c r="E12" s="59" t="str">
        <f>IFERROR(INDEX(ورقة1!$6:$246,MATCH($A$5,ورقة1!$A:$A,0)-5,MATCH($C12,ورقة1!$6:$6,0)+D$7),"-")</f>
        <v>3/1</v>
      </c>
      <c r="F12" s="59" t="str">
        <f>IFERROR(INDEX(ورقة1!$6:$246,MATCH($A$5,ورقة1!$A:$A,0)-5,MATCH($C12,ورقة1!$6:$6,0)+E$7),"-")</f>
        <v>3/1</v>
      </c>
      <c r="G12" s="59">
        <f>IFERROR(INDEX(ورقة1!$6:$246,MATCH($A$5,ورقة1!$A:$A,0)-5,MATCH($C12,ورقة1!$6:$6,0)+F$7),"-")</f>
        <v>0</v>
      </c>
      <c r="H12" s="59" t="str">
        <f>IFERROR(INDEX(ورقة1!$6:$246,MATCH($A$5,ورقة1!$A:$A,0)-5,MATCH($C12,ورقة1!$6:$6,0)+G$7),"-")</f>
        <v>3/1</v>
      </c>
      <c r="I12" s="59" t="str">
        <f>IFERROR(INDEX(ورقة1!$6:$246,MATCH($A$5,ورقة1!$A:$A,0)-5,MATCH($C12,ورقة1!$6:$6,0)+H$7),"-")</f>
        <v>4/1</v>
      </c>
      <c r="J12" s="59" t="str">
        <f>IFERROR(INDEX(ورقة1!$6:$246,MATCH($A$5,ورقة1!$A:$A,0)-5,MATCH($C12,ورقة1!$6:$6,0)+I$7),"-")</f>
        <v>4/1</v>
      </c>
      <c r="K12" s="59" t="str">
        <f>IFERROR(INDEX(ورقة1!$6:$246,MATCH($A$5,ورقة1!$A:$A,0)-5,MATCH($C12,ورقة1!$6:$6,0)+J$7),"-")</f>
        <v>4/1</v>
      </c>
    </row>
    <row r="13" spans="1:14" ht="24.95" customHeight="1" thickBot="1">
      <c r="C13" s="60"/>
      <c r="D13" s="59">
        <f>IFERROR(INDEX(ورقة1!$6:$246,MATCH($A$5,ورقة1!$A:$A,0)-4,MATCH($C12,ورقة1!$6:$6,0)),"-")</f>
        <v>0</v>
      </c>
      <c r="E13" s="59" t="str">
        <f>IFERROR(INDEX(ورقة1!$6:$246,MATCH($A$5,ورقة1!$A:$A,0)-4,MATCH($C12,ورقة1!$6:$6,0)+D$7),"-")</f>
        <v>لغة عربية</v>
      </c>
      <c r="F13" s="59" t="str">
        <f>IFERROR(INDEX(ورقة1!$6:$246,MATCH($A$5,ورقة1!$A:$A,0)-4,MATCH($C12,ورقة1!$6:$6,0)+E$7),"-")</f>
        <v>لغة عربية</v>
      </c>
      <c r="G13" s="59">
        <f>IFERROR(INDEX(ورقة1!$6:$246,MATCH($A$5,ورقة1!$A:$A,0)-4,MATCH($C12,ورقة1!$6:$6,0)+F$7),"-")</f>
        <v>0</v>
      </c>
      <c r="H13" s="59" t="str">
        <f>IFERROR(INDEX(ورقة1!$6:$246,MATCH($A$5,ورقة1!$A:$A,0)-4,MATCH($C12,ورقة1!$6:$6,0)+G$7),"-")</f>
        <v>دين اسلامى</v>
      </c>
      <c r="I13" s="59" t="str">
        <f>IFERROR(INDEX(ورقة1!$6:$246,MATCH($A$5,ورقة1!$A:$A,0)-4,MATCH($C12,ورقة1!$6:$6,0)+H$7),"-")</f>
        <v>لغة عربية</v>
      </c>
      <c r="J13" s="59" t="str">
        <f>IFERROR(INDEX(ورقة1!$6:$246,MATCH($A$5,ورقة1!$A:$A,0)-4,MATCH($C12,ورقة1!$6:$6,0)+I$7),"-")</f>
        <v>لغة عربية</v>
      </c>
      <c r="K13" s="59" t="str">
        <f>IFERROR(INDEX(ورقة1!$6:$246,MATCH($A$5,ورقة1!$A:$A,0)-4,MATCH($C12,ورقة1!$6:$6,0)+J$7),"-")</f>
        <v>دين اسلامى</v>
      </c>
      <c r="M13" s="45">
        <f>COUNT(D13:K13)</f>
        <v>2</v>
      </c>
      <c r="N13" s="45">
        <f>8-M13</f>
        <v>6</v>
      </c>
    </row>
    <row r="14" spans="1:14" ht="24.95" customHeight="1" thickBot="1">
      <c r="C14" s="58" t="s">
        <v>9</v>
      </c>
      <c r="D14" s="59">
        <f>IFERROR(INDEX(ورقة1!$6:$246,MATCH($A$5,ورقة1!$A:$A,0)-5,MATCH($C14,ورقة1!$6:$6,0)),"-")</f>
        <v>0</v>
      </c>
      <c r="E14" s="59">
        <f>IFERROR(INDEX(ورقة1!$6:$246,MATCH($A$5,ورقة1!$A:$A,0)-5,MATCH($C14,ورقة1!$6:$6,0)+D$7),"-")</f>
        <v>0</v>
      </c>
      <c r="F14" s="59" t="str">
        <f>IFERROR(INDEX(ورقة1!$6:$246,MATCH($A$5,ورقة1!$A:$A,0)-5,MATCH($C14,ورقة1!$6:$6,0)+E$7),"-")</f>
        <v>5/1</v>
      </c>
      <c r="G14" s="59" t="str">
        <f>IFERROR(INDEX(ورقة1!$6:$246,MATCH($A$5,ورقة1!$A:$A,0)-5,MATCH($C14,ورقة1!$6:$6,0)+F$7),"-")</f>
        <v>5/1</v>
      </c>
      <c r="H14" s="59" t="str">
        <f>IFERROR(INDEX(ورقة1!$6:$246,MATCH($A$5,ورقة1!$A:$A,0)-5,MATCH($C14,ورقة1!$6:$6,0)+G$7),"-")</f>
        <v>5/1</v>
      </c>
      <c r="I14" s="59">
        <f>IFERROR(INDEX(ورقة1!$6:$246,MATCH($A$5,ورقة1!$A:$A,0)-5,MATCH($C14,ورقة1!$6:$6,0)+H$7),"-")</f>
        <v>0</v>
      </c>
      <c r="J14" s="59">
        <f>IFERROR(INDEX(ورقة1!$6:$246,MATCH($A$5,ورقة1!$A:$A,0)-5,MATCH($C14,ورقة1!$6:$6,0)+I$7),"-")</f>
        <v>0</v>
      </c>
      <c r="K14" s="59">
        <f>IFERROR(INDEX(ورقة1!$6:$246,MATCH($A$5,ورقة1!$A:$A,0)-5,MATCH($C14,ورقة1!$6:$6,0)+J$7),"-")</f>
        <v>0</v>
      </c>
    </row>
    <row r="15" spans="1:14" ht="24.95" customHeight="1" thickBot="1">
      <c r="C15" s="60"/>
      <c r="D15" s="59">
        <f>IFERROR(INDEX(ورقة1!$6:$246,MATCH($A$5,ورقة1!$A:$A,0)-4,MATCH($C14,ورقة1!$6:$6,0)),"-")</f>
        <v>0</v>
      </c>
      <c r="E15" s="59">
        <f>IFERROR(INDEX(ورقة1!$6:$246,MATCH($A$5,ورقة1!$A:$A,0)-4,MATCH($C14,ورقة1!$6:$6,0)+D$7),"-")</f>
        <v>0</v>
      </c>
      <c r="F15" s="59" t="str">
        <f>IFERROR(INDEX(ورقة1!$6:$246,MATCH($A$5,ورقة1!$A:$A,0)-4,MATCH($C14,ورقة1!$6:$6,0)+E$7),"-")</f>
        <v>لغة عربية</v>
      </c>
      <c r="G15" s="59" t="str">
        <f>IFERROR(INDEX(ورقة1!$6:$246,MATCH($A$5,ورقة1!$A:$A,0)-4,MATCH($C14,ورقة1!$6:$6,0)+F$7),"-")</f>
        <v>لغة عربية</v>
      </c>
      <c r="H15" s="59" t="str">
        <f>IFERROR(INDEX(ورقة1!$6:$246,MATCH($A$5,ورقة1!$A:$A,0)-4,MATCH($C14,ورقة1!$6:$6,0)+G$7),"-")</f>
        <v>دين اسلامى</v>
      </c>
      <c r="I15" s="59">
        <f>IFERROR(INDEX(ورقة1!$6:$246,MATCH($A$5,ورقة1!$A:$A,0)-4,MATCH($C14,ورقة1!$6:$6,0)+H$7),"-")</f>
        <v>0</v>
      </c>
      <c r="J15" s="59">
        <f>IFERROR(INDEX(ورقة1!$6:$246,MATCH($A$5,ورقة1!$A:$A,0)-4,MATCH($C14,ورقة1!$6:$6,0)+I$7),"-")</f>
        <v>0</v>
      </c>
      <c r="K15" s="59">
        <f>IFERROR(INDEX(ورقة1!$6:$246,MATCH($A$5,ورقة1!$A:$A,0)-4,MATCH($C14,ورقة1!$6:$6,0)+J$7),"-")</f>
        <v>0</v>
      </c>
      <c r="M15" s="45">
        <f>COUNT(D15:K15)</f>
        <v>5</v>
      </c>
      <c r="N15" s="45">
        <f>8-M15</f>
        <v>3</v>
      </c>
    </row>
    <row r="16" spans="1:14" ht="24.95" customHeight="1" thickBot="1">
      <c r="C16" s="58" t="s">
        <v>10</v>
      </c>
      <c r="D16" s="59" t="str">
        <f>IFERROR(INDEX(ورقة1!$6:$246,MATCH($A$5,ورقة1!$A:$A,0)-5,MATCH($C16,ورقة1!$6:$6,0)),"-")</f>
        <v>6/1</v>
      </c>
      <c r="E16" s="59" t="str">
        <f>IFERROR(INDEX(ورقة1!$6:$246,MATCH($A$5,ورقة1!$A:$A,0)-5,MATCH($C16,ورقة1!$6:$6,0)+D$7),"-")</f>
        <v>6/1</v>
      </c>
      <c r="F16" s="59" t="str">
        <f>IFERROR(INDEX(ورقة1!$6:$246,MATCH($A$5,ورقة1!$A:$A,0)-5,MATCH($C16,ورقة1!$6:$6,0)+E$7),"-")</f>
        <v>6/1</v>
      </c>
      <c r="G16" s="59">
        <f>IFERROR(INDEX(ورقة1!$6:$246,MATCH($A$5,ورقة1!$A:$A,0)-5,MATCH($C16,ورقة1!$6:$6,0)+F$7),"-")</f>
        <v>0</v>
      </c>
      <c r="H16" s="59">
        <f>IFERROR(INDEX(ورقة1!$6:$246,MATCH($A$5,ورقة1!$A:$A,0)-5,MATCH($C16,ورقة1!$6:$6,0)+G$7),"-")</f>
        <v>0</v>
      </c>
      <c r="I16" s="59">
        <f>IFERROR(INDEX(ورقة1!$6:$246,MATCH($A$5,ورقة1!$A:$A,0)-5,MATCH($C16,ورقة1!$6:$6,0)+H$7),"-")</f>
        <v>0</v>
      </c>
      <c r="J16" s="59">
        <f>IFERROR(INDEX(ورقة1!$6:$246,MATCH($A$5,ورقة1!$A:$A,0)-5,MATCH($C16,ورقة1!$6:$6,0)+I$7),"-")</f>
        <v>0</v>
      </c>
      <c r="K16" s="59">
        <f>IFERROR(INDEX(ورقة1!$6:$246,MATCH($A$5,ورقة1!$A:$A,0)-5,MATCH($C16,ورقة1!$6:$6,0)+J$7),"-")</f>
        <v>0</v>
      </c>
    </row>
    <row r="17" spans="2:14" ht="24.95" customHeight="1" thickBot="1">
      <c r="C17" s="60"/>
      <c r="D17" s="59" t="str">
        <f>IFERROR(INDEX(ورقة1!$6:$246,MATCH($A$5,ورقة1!$A:$A,0)-4,MATCH($C16,ورقة1!$6:$6,0)),"-")</f>
        <v>لغة عربية</v>
      </c>
      <c r="E17" s="59" t="str">
        <f>IFERROR(INDEX(ورقة1!$6:$246,MATCH($A$5,ورقة1!$A:$A,0)-4,MATCH($C16,ورقة1!$6:$6,0)+D$7),"-")</f>
        <v>لغة عربية</v>
      </c>
      <c r="F17" s="59" t="str">
        <f>IFERROR(INDEX(ورقة1!$6:$246,MATCH($A$5,ورقة1!$A:$A,0)-4,MATCH($C16,ورقة1!$6:$6,0)+E$7),"-")</f>
        <v>دين اسلامى</v>
      </c>
      <c r="G17" s="59">
        <f>IFERROR(INDEX(ورقة1!$6:$246,MATCH($A$5,ورقة1!$A:$A,0)-4,MATCH($C16,ورقة1!$6:$6,0)+F$7),"-")</f>
        <v>0</v>
      </c>
      <c r="H17" s="59">
        <f>IFERROR(INDEX(ورقة1!$6:$246,MATCH($A$5,ورقة1!$A:$A,0)-4,MATCH($C16,ورقة1!$6:$6,0)+G$7),"-")</f>
        <v>0</v>
      </c>
      <c r="I17" s="59">
        <f>IFERROR(INDEX(ورقة1!$6:$246,MATCH($A$5,ورقة1!$A:$A,0)-4,MATCH($C16,ورقة1!$6:$6,0)+H$7),"-")</f>
        <v>0</v>
      </c>
      <c r="J17" s="59">
        <f>IFERROR(INDEX(ورقة1!$6:$246,MATCH($A$5,ورقة1!$A:$A,0)-4,MATCH($C16,ورقة1!$6:$6,0)+I$7),"-")</f>
        <v>0</v>
      </c>
      <c r="K17" s="59">
        <f>IFERROR(INDEX(ورقة1!$6:$246,MATCH($A$5,ورقة1!$A:$A,0)-4,MATCH($C16,ورقة1!$6:$6,0)+J$7),"-")</f>
        <v>0</v>
      </c>
      <c r="M17" s="45">
        <f>COUNT(D17:K17)</f>
        <v>5</v>
      </c>
      <c r="N17" s="45">
        <f>8-M17</f>
        <v>3</v>
      </c>
    </row>
    <row r="18" spans="2:14" ht="24.95" customHeight="1">
      <c r="C18" s="61" t="s">
        <v>23</v>
      </c>
      <c r="D18" s="61"/>
      <c r="E18" s="62"/>
      <c r="F18" s="61" t="s">
        <v>24</v>
      </c>
      <c r="G18" s="61"/>
      <c r="H18" s="62"/>
      <c r="I18" s="61" t="s">
        <v>25</v>
      </c>
      <c r="J18" s="61"/>
      <c r="N18" s="45">
        <f>SUM(N9:N17)</f>
        <v>18</v>
      </c>
    </row>
    <row r="19" spans="2:14">
      <c r="B19" s="46"/>
      <c r="C19" s="46"/>
      <c r="D19" s="46"/>
      <c r="E19" s="46"/>
      <c r="F19" s="63"/>
      <c r="G19" s="63"/>
      <c r="H19" s="46"/>
      <c r="I19" s="64"/>
      <c r="J19" s="64"/>
      <c r="K19" s="46"/>
    </row>
  </sheetData>
  <mergeCells count="14">
    <mergeCell ref="F19:G19"/>
    <mergeCell ref="I19:J19"/>
    <mergeCell ref="D6:F6"/>
    <mergeCell ref="C18:D18"/>
    <mergeCell ref="F18:G18"/>
    <mergeCell ref="I18:J18"/>
    <mergeCell ref="C12:C13"/>
    <mergeCell ref="C14:C15"/>
    <mergeCell ref="C16:C17"/>
    <mergeCell ref="D5:H5"/>
    <mergeCell ref="I5:J5"/>
    <mergeCell ref="I6:J6"/>
    <mergeCell ref="C8:C9"/>
    <mergeCell ref="C10:C1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</vt:i4>
      </vt:variant>
    </vt:vector>
  </HeadingPairs>
  <TitlesOfParts>
    <vt:vector size="3" baseType="lpstr">
      <vt:lpstr>ورقة1</vt:lpstr>
      <vt:lpstr>ورقة2</vt:lpstr>
      <vt:lpstr>ورقة2!Print_Area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lpl</dc:creator>
  <cp:lastModifiedBy>Moneer</cp:lastModifiedBy>
  <cp:lastPrinted>2020-06-24T10:05:55Z</cp:lastPrinted>
  <dcterms:created xsi:type="dcterms:W3CDTF">2020-06-21T14:36:25Z</dcterms:created>
  <dcterms:modified xsi:type="dcterms:W3CDTF">2020-06-24T10:07:01Z</dcterms:modified>
</cp:coreProperties>
</file>