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Data" sheetId="1" r:id="rId1"/>
    <sheet name="Sheet2" sheetId="2" r:id="rId2"/>
  </sheets>
  <definedNames>
    <definedName name="_xlnm._FilterDatabase" localSheetId="0" hidden="1">Data!$B$4:$F$4</definedName>
  </definedNames>
  <calcPr calcId="145621"/>
</workbook>
</file>

<file path=xl/calcChain.xml><?xml version="1.0" encoding="utf-8"?>
<calcChain xmlns="http://schemas.openxmlformats.org/spreadsheetml/2006/main">
  <c r="U10" i="1" l="1"/>
  <c r="A9" i="1" a="1"/>
  <c r="A9" i="1" s="1"/>
  <c r="A10" i="1" a="1"/>
  <c r="A10" i="1" s="1"/>
  <c r="A11" i="1" a="1"/>
  <c r="A11" i="1" s="1"/>
  <c r="A12" i="1" a="1"/>
  <c r="A12" i="1" s="1"/>
  <c r="A13" i="1" a="1"/>
  <c r="A13" i="1" s="1"/>
  <c r="A14" i="1" a="1"/>
  <c r="A14" i="1" s="1"/>
  <c r="A15" i="1" a="1"/>
  <c r="A15" i="1" s="1"/>
  <c r="A8" i="1" a="1"/>
  <c r="A8" i="1" s="1"/>
</calcChain>
</file>

<file path=xl/sharedStrings.xml><?xml version="1.0" encoding="utf-8"?>
<sst xmlns="http://schemas.openxmlformats.org/spreadsheetml/2006/main" count="24" uniqueCount="18">
  <si>
    <t>Weight</t>
  </si>
  <si>
    <t>Target</t>
  </si>
  <si>
    <t>High</t>
  </si>
  <si>
    <t>Low</t>
  </si>
  <si>
    <t>Time</t>
  </si>
  <si>
    <t>Rules:</t>
  </si>
  <si>
    <t>Ventilation:</t>
  </si>
  <si>
    <t>A:1 Value out of the upper /lower limits :Repeat</t>
  </si>
  <si>
    <t>B:2 Value out of the upper /lower limits :Repeat</t>
  </si>
  <si>
    <t>C:3 Value out of the upper /lower limits-Stop machine Immediately</t>
  </si>
  <si>
    <t>Circum</t>
  </si>
  <si>
    <t>OOL</t>
  </si>
  <si>
    <t>Ventilation Rule:</t>
  </si>
  <si>
    <t xml:space="preserve">Recording results &amp; alarm rules </t>
  </si>
  <si>
    <t>4 Values Consecutive</t>
  </si>
  <si>
    <t>Value</t>
  </si>
  <si>
    <t xml:space="preserve">عدد OOL اذا تحقق المطلوب وهو 4 قراءات متتالية خارج الحدود العليا او السفلى </t>
  </si>
  <si>
    <t xml:space="preserve">عدد 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</si>
</sst>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b/>
      <u/>
      <sz val="12"/>
      <color rgb="FF000000"/>
      <name val="Arial"/>
      <family val="2"/>
      <scheme val="minor"/>
    </font>
    <font>
      <sz val="10"/>
      <color theme="1"/>
      <name val="Arial Rounded MT Bold"/>
      <family val="2"/>
    </font>
    <font>
      <sz val="11"/>
      <color theme="1"/>
      <name val="Arial Rounded MT Bold"/>
      <family val="2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20" fontId="0" fillId="2" borderId="0" xfId="0" applyNumberFormat="1" applyFill="1"/>
    <xf numFmtId="0" fontId="3" fillId="2" borderId="0" xfId="0" applyFont="1" applyFill="1"/>
    <xf numFmtId="0" fontId="7" fillId="2" borderId="1" xfId="0" applyFont="1" applyFill="1" applyBorder="1" applyAlignment="1">
      <alignment horizontal="left"/>
    </xf>
    <xf numFmtId="0" fontId="4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7" fillId="2" borderId="1" xfId="0" applyFont="1" applyFill="1" applyBorder="1"/>
    <xf numFmtId="0" fontId="0" fillId="3" borderId="1" xfId="0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readingOrder="1"/>
    </xf>
    <xf numFmtId="0" fontId="4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tx1"/>
                </a:solidFill>
              </a:rPr>
              <a:t>Ventilation </a:t>
            </a:r>
          </a:p>
        </c:rich>
      </c:tx>
      <c:layout/>
      <c:overlay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7838484923306925E-2"/>
          <c:y val="0.22992976899197318"/>
          <c:w val="0.93327119495270117"/>
          <c:h val="0.58715406645650459"/>
        </c:manualLayout>
      </c:layout>
      <c:lineChart>
        <c:grouping val="standard"/>
        <c:varyColors val="0"/>
        <c:ser>
          <c:idx val="0"/>
          <c:order val="0"/>
          <c:tx>
            <c:strRef>
              <c:f>Data!$C$4</c:f>
              <c:strCache>
                <c:ptCount val="1"/>
                <c:pt idx="0">
                  <c:v>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Data!$B$5:$B$15</c:f>
              <c:numCache>
                <c:formatCode>h:mm</c:formatCode>
                <c:ptCount val="11"/>
                <c:pt idx="0">
                  <c:v>0.33333333333333331</c:v>
                </c:pt>
                <c:pt idx="1">
                  <c:v>0.34722222222222227</c:v>
                </c:pt>
                <c:pt idx="2">
                  <c:v>0.3611111111111111</c:v>
                </c:pt>
                <c:pt idx="3">
                  <c:v>0.375</c:v>
                </c:pt>
                <c:pt idx="4">
                  <c:v>0.3888888888888889</c:v>
                </c:pt>
                <c:pt idx="5">
                  <c:v>0.40277777777777773</c:v>
                </c:pt>
                <c:pt idx="6">
                  <c:v>0.41666666666666669</c:v>
                </c:pt>
                <c:pt idx="7">
                  <c:v>0.45833333333333298</c:v>
                </c:pt>
                <c:pt idx="8">
                  <c:v>0.5</c:v>
                </c:pt>
                <c:pt idx="9">
                  <c:v>0.54166666666666696</c:v>
                </c:pt>
                <c:pt idx="10">
                  <c:v>0.58333333333333304</c:v>
                </c:pt>
              </c:numCache>
            </c:numRef>
          </c:cat>
          <c:val>
            <c:numRef>
              <c:f>Data!$C$5:$C$15</c:f>
              <c:numCache>
                <c:formatCode>General</c:formatCode>
                <c:ptCount val="11"/>
                <c:pt idx="0">
                  <c:v>22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28</c:v>
                </c:pt>
                <c:pt idx="5">
                  <c:v>20</c:v>
                </c:pt>
                <c:pt idx="6">
                  <c:v>15</c:v>
                </c:pt>
                <c:pt idx="7">
                  <c:v>11</c:v>
                </c:pt>
                <c:pt idx="8">
                  <c:v>14</c:v>
                </c:pt>
                <c:pt idx="9">
                  <c:v>19</c:v>
                </c:pt>
                <c:pt idx="10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Data!$D$4</c:f>
              <c:strCache>
                <c:ptCount val="1"/>
                <c:pt idx="0">
                  <c:v>Target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Data!$B$5:$B$15</c:f>
              <c:numCache>
                <c:formatCode>h:mm</c:formatCode>
                <c:ptCount val="11"/>
                <c:pt idx="0">
                  <c:v>0.33333333333333331</c:v>
                </c:pt>
                <c:pt idx="1">
                  <c:v>0.34722222222222227</c:v>
                </c:pt>
                <c:pt idx="2">
                  <c:v>0.3611111111111111</c:v>
                </c:pt>
                <c:pt idx="3">
                  <c:v>0.375</c:v>
                </c:pt>
                <c:pt idx="4">
                  <c:v>0.3888888888888889</c:v>
                </c:pt>
                <c:pt idx="5">
                  <c:v>0.40277777777777773</c:v>
                </c:pt>
                <c:pt idx="6">
                  <c:v>0.41666666666666669</c:v>
                </c:pt>
                <c:pt idx="7">
                  <c:v>0.45833333333333298</c:v>
                </c:pt>
                <c:pt idx="8">
                  <c:v>0.5</c:v>
                </c:pt>
                <c:pt idx="9">
                  <c:v>0.54166666666666696</c:v>
                </c:pt>
                <c:pt idx="10">
                  <c:v>0.58333333333333304</c:v>
                </c:pt>
              </c:numCache>
            </c:numRef>
          </c:cat>
          <c:val>
            <c:numRef>
              <c:f>Data!$D$5:$D$15</c:f>
              <c:numCache>
                <c:formatCode>General</c:formatCode>
                <c:ptCount val="1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Data!$E$4</c:f>
              <c:strCache>
                <c:ptCount val="1"/>
                <c:pt idx="0">
                  <c:v>High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Data!$B$5:$B$15</c:f>
              <c:numCache>
                <c:formatCode>h:mm</c:formatCode>
                <c:ptCount val="11"/>
                <c:pt idx="0">
                  <c:v>0.33333333333333331</c:v>
                </c:pt>
                <c:pt idx="1">
                  <c:v>0.34722222222222227</c:v>
                </c:pt>
                <c:pt idx="2">
                  <c:v>0.3611111111111111</c:v>
                </c:pt>
                <c:pt idx="3">
                  <c:v>0.375</c:v>
                </c:pt>
                <c:pt idx="4">
                  <c:v>0.3888888888888889</c:v>
                </c:pt>
                <c:pt idx="5">
                  <c:v>0.40277777777777773</c:v>
                </c:pt>
                <c:pt idx="6">
                  <c:v>0.41666666666666669</c:v>
                </c:pt>
                <c:pt idx="7">
                  <c:v>0.45833333333333298</c:v>
                </c:pt>
                <c:pt idx="8">
                  <c:v>0.5</c:v>
                </c:pt>
                <c:pt idx="9">
                  <c:v>0.54166666666666696</c:v>
                </c:pt>
                <c:pt idx="10">
                  <c:v>0.58333333333333304</c:v>
                </c:pt>
              </c:numCache>
            </c:numRef>
          </c:cat>
          <c:val>
            <c:numRef>
              <c:f>Data!$E$5:$E$15</c:f>
              <c:numCache>
                <c:formatCode>General</c:formatCode>
                <c:ptCount val="11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23</c:v>
                </c:pt>
                <c:pt idx="10">
                  <c:v>23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Data!$F$4</c:f>
              <c:strCache>
                <c:ptCount val="1"/>
                <c:pt idx="0">
                  <c:v>Low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Data!$B$5:$B$15</c:f>
              <c:numCache>
                <c:formatCode>h:mm</c:formatCode>
                <c:ptCount val="11"/>
                <c:pt idx="0">
                  <c:v>0.33333333333333331</c:v>
                </c:pt>
                <c:pt idx="1">
                  <c:v>0.34722222222222227</c:v>
                </c:pt>
                <c:pt idx="2">
                  <c:v>0.3611111111111111</c:v>
                </c:pt>
                <c:pt idx="3">
                  <c:v>0.375</c:v>
                </c:pt>
                <c:pt idx="4">
                  <c:v>0.3888888888888889</c:v>
                </c:pt>
                <c:pt idx="5">
                  <c:v>0.40277777777777773</c:v>
                </c:pt>
                <c:pt idx="6">
                  <c:v>0.41666666666666669</c:v>
                </c:pt>
                <c:pt idx="7">
                  <c:v>0.45833333333333298</c:v>
                </c:pt>
                <c:pt idx="8">
                  <c:v>0.5</c:v>
                </c:pt>
                <c:pt idx="9">
                  <c:v>0.54166666666666696</c:v>
                </c:pt>
                <c:pt idx="10">
                  <c:v>0.58333333333333304</c:v>
                </c:pt>
              </c:numCache>
            </c:numRef>
          </c:cat>
          <c:val>
            <c:numRef>
              <c:f>Data!$F$5:$F$15</c:f>
              <c:numCache>
                <c:formatCode>General</c:formatCode>
                <c:ptCount val="11"/>
                <c:pt idx="0">
                  <c:v>17</c:v>
                </c:pt>
                <c:pt idx="1">
                  <c:v>17</c:v>
                </c:pt>
                <c:pt idx="2">
                  <c:v>17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977088"/>
        <c:axId val="102433536"/>
      </c:lineChart>
      <c:catAx>
        <c:axId val="1019770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2433536"/>
        <c:crosses val="autoZero"/>
        <c:auto val="1"/>
        <c:lblAlgn val="ctr"/>
        <c:lblOffset val="100"/>
        <c:noMultiLvlLbl val="0"/>
      </c:catAx>
      <c:valAx>
        <c:axId val="102433536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1977088"/>
        <c:crosses val="autoZero"/>
        <c:crossBetween val="between"/>
      </c:valAx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2.JP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166626</xdr:colOff>
      <xdr:row>3</xdr:row>
      <xdr:rowOff>20605</xdr:rowOff>
    </xdr:from>
    <xdr:to>
      <xdr:col>18</xdr:col>
      <xdr:colOff>1175156</xdr:colOff>
      <xdr:row>19</xdr:row>
      <xdr:rowOff>176370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532816</xdr:colOff>
      <xdr:row>5</xdr:row>
      <xdr:rowOff>109646</xdr:rowOff>
    </xdr:from>
    <xdr:to>
      <xdr:col>12</xdr:col>
      <xdr:colOff>267846</xdr:colOff>
      <xdr:row>6</xdr:row>
      <xdr:rowOff>128696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3946" y="1128407"/>
          <a:ext cx="347943" cy="209550"/>
        </a:xfrm>
        <a:prstGeom prst="rect">
          <a:avLst/>
        </a:prstGeom>
      </xdr:spPr>
    </xdr:pic>
    <xdr:clientData/>
  </xdr:twoCellAnchor>
  <xdr:twoCellAnchor editAs="oneCell">
    <xdr:from>
      <xdr:col>8</xdr:col>
      <xdr:colOff>115616</xdr:colOff>
      <xdr:row>7</xdr:row>
      <xdr:rowOff>487</xdr:rowOff>
    </xdr:from>
    <xdr:to>
      <xdr:col>9</xdr:col>
      <xdr:colOff>67991</xdr:colOff>
      <xdr:row>8</xdr:row>
      <xdr:rowOff>24409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8007" y="1449944"/>
          <a:ext cx="565288" cy="222704"/>
        </a:xfrm>
        <a:prstGeom prst="rect">
          <a:avLst/>
        </a:prstGeom>
      </xdr:spPr>
    </xdr:pic>
    <xdr:clientData/>
  </xdr:twoCellAnchor>
  <xdr:twoCellAnchor editAs="oneCell">
    <xdr:from>
      <xdr:col>9</xdr:col>
      <xdr:colOff>245994</xdr:colOff>
      <xdr:row>6</xdr:row>
      <xdr:rowOff>171888</xdr:rowOff>
    </xdr:from>
    <xdr:to>
      <xdr:col>10</xdr:col>
      <xdr:colOff>198369</xdr:colOff>
      <xdr:row>7</xdr:row>
      <xdr:rowOff>152838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1298" y="1381149"/>
          <a:ext cx="565288" cy="221146"/>
        </a:xfrm>
        <a:prstGeom prst="rect">
          <a:avLst/>
        </a:prstGeom>
      </xdr:spPr>
    </xdr:pic>
    <xdr:clientData/>
  </xdr:twoCellAnchor>
  <xdr:twoCellAnchor editAs="oneCell">
    <xdr:from>
      <xdr:col>10</xdr:col>
      <xdr:colOff>302778</xdr:colOff>
      <xdr:row>6</xdr:row>
      <xdr:rowOff>67065</xdr:rowOff>
    </xdr:from>
    <xdr:to>
      <xdr:col>11</xdr:col>
      <xdr:colOff>247357</xdr:colOff>
      <xdr:row>7</xdr:row>
      <xdr:rowOff>43143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0995" y="1276326"/>
          <a:ext cx="557492" cy="216274"/>
        </a:xfrm>
        <a:prstGeom prst="rect">
          <a:avLst/>
        </a:prstGeom>
      </xdr:spPr>
    </xdr:pic>
    <xdr:clientData/>
  </xdr:twoCellAnchor>
  <xdr:twoCellAnchor editAs="oneCell">
    <xdr:from>
      <xdr:col>13</xdr:col>
      <xdr:colOff>558760</xdr:colOff>
      <xdr:row>13</xdr:row>
      <xdr:rowOff>113886</xdr:rowOff>
    </xdr:from>
    <xdr:to>
      <xdr:col>14</xdr:col>
      <xdr:colOff>511134</xdr:colOff>
      <xdr:row>14</xdr:row>
      <xdr:rowOff>151986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717" y="2747756"/>
          <a:ext cx="565287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364532</xdr:colOff>
      <xdr:row>14</xdr:row>
      <xdr:rowOff>188551</xdr:rowOff>
    </xdr:from>
    <xdr:to>
      <xdr:col>18</xdr:col>
      <xdr:colOff>922025</xdr:colOff>
      <xdr:row>16</xdr:row>
      <xdr:rowOff>8819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6054" y="3012921"/>
          <a:ext cx="557493" cy="217833"/>
        </a:xfrm>
        <a:prstGeom prst="rect">
          <a:avLst/>
        </a:prstGeom>
      </xdr:spPr>
    </xdr:pic>
    <xdr:clientData/>
  </xdr:twoCellAnchor>
  <xdr:twoCellAnchor editAs="oneCell">
    <xdr:from>
      <xdr:col>15</xdr:col>
      <xdr:colOff>59439</xdr:colOff>
      <xdr:row>14</xdr:row>
      <xdr:rowOff>102313</xdr:rowOff>
    </xdr:from>
    <xdr:to>
      <xdr:col>16</xdr:col>
      <xdr:colOff>11813</xdr:colOff>
      <xdr:row>15</xdr:row>
      <xdr:rowOff>113958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2222" y="2926683"/>
          <a:ext cx="565287" cy="210427"/>
        </a:xfrm>
        <a:prstGeom prst="rect">
          <a:avLst/>
        </a:prstGeom>
      </xdr:spPr>
    </xdr:pic>
    <xdr:clientData/>
  </xdr:twoCellAnchor>
  <xdr:twoCellAnchor>
    <xdr:from>
      <xdr:col>21</xdr:col>
      <xdr:colOff>27215</xdr:colOff>
      <xdr:row>9</xdr:row>
      <xdr:rowOff>108857</xdr:rowOff>
    </xdr:from>
    <xdr:to>
      <xdr:col>22</xdr:col>
      <xdr:colOff>462643</xdr:colOff>
      <xdr:row>11</xdr:row>
      <xdr:rowOff>190500</xdr:rowOff>
    </xdr:to>
    <xdr:cxnSp macro="">
      <xdr:nvCxnSpPr>
        <xdr:cNvPr id="4" name="Elbow Connector 3"/>
        <xdr:cNvCxnSpPr/>
      </xdr:nvCxnSpPr>
      <xdr:spPr>
        <a:xfrm>
          <a:off x="14641286" y="1973036"/>
          <a:ext cx="1047750" cy="489857"/>
        </a:xfrm>
        <a:prstGeom prst="bentConnector3">
          <a:avLst/>
        </a:prstGeom>
        <a:ln>
          <a:headEnd type="arrow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0.74473</cdr:x>
      <cdr:y>0.61781</cdr:y>
    </cdr:from>
    <cdr:to>
      <cdr:x>0.81214</cdr:x>
      <cdr:y>0.6826</cdr:y>
    </cdr:to>
    <cdr:pic>
      <cdr:nvPicPr>
        <cdr:cNvPr id="2" name="Picture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228528" y="2050957"/>
          <a:ext cx="563783" cy="21508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94"/>
  <sheetViews>
    <sheetView tabSelected="1" zoomScale="55" zoomScaleNormal="55" workbookViewId="0">
      <selection activeCell="U10" sqref="U10"/>
    </sheetView>
  </sheetViews>
  <sheetFormatPr defaultColWidth="9.1640625" defaultRowHeight="14" x14ac:dyDescent="0.3"/>
  <cols>
    <col min="1" max="1" width="9.1640625" style="3"/>
    <col min="2" max="2" width="9.1640625" style="1"/>
    <col min="3" max="3" width="11.4140625" style="1" customWidth="1"/>
    <col min="4" max="18" width="9.1640625" style="1"/>
    <col min="19" max="19" width="18.58203125" style="1" customWidth="1"/>
    <col min="20" max="20" width="22.83203125" style="1" customWidth="1"/>
    <col min="21" max="21" width="10.25" style="1" customWidth="1"/>
    <col min="22" max="23" width="9.1640625" style="1"/>
    <col min="24" max="24" width="24.75" style="1" customWidth="1"/>
    <col min="25" max="25" width="17.1640625" style="1" customWidth="1"/>
    <col min="26" max="26" width="23.1640625" style="1" customWidth="1"/>
    <col min="27" max="27" width="19.75" style="1" customWidth="1"/>
    <col min="28" max="28" width="69.25" style="1" customWidth="1"/>
    <col min="29" max="16384" width="9.1640625" style="1"/>
  </cols>
  <sheetData>
    <row r="2" spans="1:28" ht="20.25" customHeight="1" x14ac:dyDescent="0.3">
      <c r="F2" s="2"/>
      <c r="Q2" s="2"/>
    </row>
    <row r="4" spans="1:28" x14ac:dyDescent="0.3">
      <c r="A4" s="18" t="s">
        <v>11</v>
      </c>
      <c r="B4" s="1" t="s">
        <v>4</v>
      </c>
      <c r="C4" s="3" t="s">
        <v>15</v>
      </c>
      <c r="D4" s="3" t="s">
        <v>1</v>
      </c>
      <c r="E4" s="3" t="s">
        <v>2</v>
      </c>
      <c r="F4" s="3" t="s">
        <v>3</v>
      </c>
    </row>
    <row r="5" spans="1:28" x14ac:dyDescent="0.3">
      <c r="A5" s="18"/>
      <c r="B5" s="4">
        <v>0.33333333333333331</v>
      </c>
      <c r="C5" s="3">
        <v>22</v>
      </c>
      <c r="D5" s="3">
        <v>20</v>
      </c>
      <c r="E5" s="3">
        <v>23</v>
      </c>
      <c r="F5" s="3">
        <v>17</v>
      </c>
    </row>
    <row r="6" spans="1:28" x14ac:dyDescent="0.3">
      <c r="A6" s="18"/>
      <c r="B6" s="4">
        <v>0.34722222222222227</v>
      </c>
      <c r="C6" s="3">
        <v>24</v>
      </c>
      <c r="D6" s="3">
        <v>20</v>
      </c>
      <c r="E6" s="3">
        <v>23</v>
      </c>
      <c r="F6" s="3">
        <v>17</v>
      </c>
    </row>
    <row r="7" spans="1:28" ht="18.75" customHeight="1" x14ac:dyDescent="0.35">
      <c r="A7" s="18"/>
      <c r="B7" s="4">
        <v>0.3611111111111111</v>
      </c>
      <c r="C7" s="3">
        <v>25</v>
      </c>
      <c r="D7" s="3">
        <v>20</v>
      </c>
      <c r="E7" s="3">
        <v>23</v>
      </c>
      <c r="F7" s="3">
        <v>17</v>
      </c>
      <c r="T7" s="14" t="s">
        <v>12</v>
      </c>
      <c r="U7" s="14"/>
      <c r="AA7" s="5" t="s">
        <v>5</v>
      </c>
    </row>
    <row r="8" spans="1:28" ht="15.5" x14ac:dyDescent="0.35">
      <c r="A8" s="18" t="str">
        <f t="array" ref="A8">IF(OR(SUM(--(C5:C8&gt;E5:E8))=4,SUM(--(C5:C8&lt;F5:F8))=4),"OOL","")</f>
        <v/>
      </c>
      <c r="B8" s="4">
        <v>0.375</v>
      </c>
      <c r="C8" s="3">
        <v>26</v>
      </c>
      <c r="D8" s="3">
        <v>20</v>
      </c>
      <c r="E8" s="3">
        <v>23</v>
      </c>
      <c r="F8" s="3">
        <v>17</v>
      </c>
      <c r="T8" s="6" t="s">
        <v>13</v>
      </c>
      <c r="U8" s="6"/>
      <c r="AA8" s="7" t="s">
        <v>6</v>
      </c>
      <c r="AB8" s="8" t="s">
        <v>7</v>
      </c>
    </row>
    <row r="9" spans="1:28" ht="15.5" x14ac:dyDescent="0.35">
      <c r="A9" s="18" t="str">
        <f t="array" ref="A9">IF(OR(SUM(--(C6:C9&gt;E6:E9))=4,SUM(--(C6:C9&lt;F6:F9))=4),"OOL","")</f>
        <v>OOL</v>
      </c>
      <c r="B9" s="4">
        <v>0.3888888888888889</v>
      </c>
      <c r="C9" s="3">
        <v>28</v>
      </c>
      <c r="D9" s="3">
        <v>20</v>
      </c>
      <c r="E9" s="3">
        <v>23</v>
      </c>
      <c r="F9" s="3">
        <v>17</v>
      </c>
      <c r="T9" s="6" t="s">
        <v>14</v>
      </c>
      <c r="U9" s="6" t="s">
        <v>11</v>
      </c>
      <c r="AA9" s="7"/>
      <c r="AB9" s="8" t="s">
        <v>8</v>
      </c>
    </row>
    <row r="10" spans="1:28" ht="15.5" x14ac:dyDescent="0.35">
      <c r="A10" s="18" t="str">
        <f t="array" ref="A10">IF(OR(SUM(--(C7:C10&gt;E7:E10))=4,SUM(--(C7:C10&lt;F7:F10))=4),"OOL","")</f>
        <v/>
      </c>
      <c r="B10" s="4">
        <v>0.40277777777777773</v>
      </c>
      <c r="C10" s="3">
        <v>20</v>
      </c>
      <c r="D10" s="3">
        <v>20</v>
      </c>
      <c r="E10" s="3">
        <v>23</v>
      </c>
      <c r="F10" s="3">
        <v>17</v>
      </c>
      <c r="T10" s="11" t="s">
        <v>17</v>
      </c>
      <c r="U10" s="17">
        <f>COUNTIF(A5:A15,"OOL")</f>
        <v>1</v>
      </c>
      <c r="AA10" s="7"/>
      <c r="AB10" s="8" t="s">
        <v>9</v>
      </c>
    </row>
    <row r="11" spans="1:28" ht="15.5" x14ac:dyDescent="0.35">
      <c r="A11" s="18" t="str">
        <f t="array" ref="A11">IF(OR(SUM(--(C8:C11&gt;E8:E11))=4,SUM(--(C8:C11&lt;F8:F11))=4),"OOL","")</f>
        <v/>
      </c>
      <c r="B11" s="4">
        <v>0.41666666666666669</v>
      </c>
      <c r="C11" s="3">
        <v>15</v>
      </c>
      <c r="D11" s="3">
        <v>20</v>
      </c>
      <c r="E11" s="3">
        <v>23</v>
      </c>
      <c r="F11" s="3">
        <v>17</v>
      </c>
      <c r="AA11" s="7"/>
      <c r="AB11" s="8"/>
    </row>
    <row r="12" spans="1:28" ht="15.5" x14ac:dyDescent="0.35">
      <c r="A12" s="18" t="str">
        <f t="array" ref="A12">IF(OR(SUM(--(C9:C12&gt;E9:E12))=4,SUM(--(C9:C12&lt;F9:F12))=4),"OOL","")</f>
        <v/>
      </c>
      <c r="B12" s="4">
        <v>0.45833333333333298</v>
      </c>
      <c r="C12" s="3">
        <v>11</v>
      </c>
      <c r="D12" s="3">
        <v>20</v>
      </c>
      <c r="E12" s="3">
        <v>23</v>
      </c>
      <c r="F12" s="3">
        <v>17</v>
      </c>
      <c r="T12" s="16" t="s">
        <v>16</v>
      </c>
      <c r="U12" s="16"/>
      <c r="V12" s="16"/>
      <c r="W12" s="16"/>
      <c r="X12" s="16"/>
      <c r="AA12" s="7" t="s">
        <v>0</v>
      </c>
      <c r="AB12" s="8" t="s">
        <v>7</v>
      </c>
    </row>
    <row r="13" spans="1:28" x14ac:dyDescent="0.3">
      <c r="A13" s="18" t="str">
        <f t="array" ref="A13">IF(OR(SUM(--(C10:C13&gt;E10:E13))=4,SUM(--(C10:C13&lt;F10:F13))=4),"OOL","")</f>
        <v/>
      </c>
      <c r="B13" s="4">
        <v>0.5</v>
      </c>
      <c r="C13" s="3">
        <v>14</v>
      </c>
      <c r="D13" s="3">
        <v>20</v>
      </c>
      <c r="E13" s="3">
        <v>23</v>
      </c>
      <c r="F13" s="3">
        <v>17</v>
      </c>
      <c r="T13" s="16"/>
      <c r="U13" s="16"/>
      <c r="V13" s="16"/>
      <c r="W13" s="16"/>
      <c r="X13" s="16"/>
      <c r="AB13" s="8" t="s">
        <v>8</v>
      </c>
    </row>
    <row r="14" spans="1:28" x14ac:dyDescent="0.3">
      <c r="A14" s="18" t="str">
        <f t="array" ref="A14">IF(OR(SUM(--(C11:C14&gt;E11:E14))=4,SUM(--(C11:C14&lt;F11:F14))=4),"OOL","")</f>
        <v/>
      </c>
      <c r="B14" s="4">
        <v>0.54166666666666696</v>
      </c>
      <c r="C14" s="3">
        <v>19</v>
      </c>
      <c r="D14" s="3">
        <v>20</v>
      </c>
      <c r="E14" s="3">
        <v>23</v>
      </c>
      <c r="F14" s="3">
        <v>17</v>
      </c>
      <c r="T14" s="16"/>
      <c r="U14" s="16"/>
      <c r="V14" s="16"/>
      <c r="W14" s="16"/>
      <c r="X14" s="16"/>
    </row>
    <row r="15" spans="1:28" ht="15.5" x14ac:dyDescent="0.35">
      <c r="A15" s="18" t="str">
        <f t="array" ref="A15">IF(OR(SUM(--(C12:C15&gt;E12:E15))=4,SUM(--(C12:C15&lt;F12:F15))=4),"OOL","")</f>
        <v/>
      </c>
      <c r="B15" s="4">
        <v>0.58333333333333304</v>
      </c>
      <c r="C15" s="3">
        <v>10</v>
      </c>
      <c r="D15" s="3">
        <v>20</v>
      </c>
      <c r="E15" s="3">
        <v>23</v>
      </c>
      <c r="F15" s="3">
        <v>17</v>
      </c>
      <c r="T15" s="16"/>
      <c r="U15" s="16"/>
      <c r="V15" s="16"/>
      <c r="W15" s="16"/>
      <c r="X15" s="16"/>
      <c r="AA15" s="7" t="s">
        <v>10</v>
      </c>
      <c r="AB15" s="8" t="s">
        <v>7</v>
      </c>
    </row>
    <row r="16" spans="1:28" ht="15.5" x14ac:dyDescent="0.35">
      <c r="AA16" s="7"/>
      <c r="AB16" s="8" t="s">
        <v>8</v>
      </c>
    </row>
    <row r="17" spans="2:28" ht="15.5" x14ac:dyDescent="0.35">
      <c r="AA17" s="7"/>
      <c r="AB17" s="8" t="s">
        <v>9</v>
      </c>
    </row>
    <row r="24" spans="2:28" x14ac:dyDescent="0.3">
      <c r="C24" s="3"/>
      <c r="D24" s="3"/>
      <c r="E24" s="3"/>
      <c r="F24" s="3"/>
    </row>
    <row r="25" spans="2:28" ht="15.75" customHeight="1" x14ac:dyDescent="0.35">
      <c r="B25" s="4"/>
      <c r="C25" s="3"/>
      <c r="D25" s="3"/>
      <c r="E25" s="3"/>
      <c r="F25" s="3"/>
      <c r="N25" s="9"/>
    </row>
    <row r="26" spans="2:28" x14ac:dyDescent="0.3">
      <c r="B26" s="4"/>
      <c r="C26" s="3"/>
      <c r="D26" s="3"/>
      <c r="E26" s="3"/>
      <c r="F26" s="3"/>
    </row>
    <row r="27" spans="2:28" x14ac:dyDescent="0.3">
      <c r="B27" s="4"/>
      <c r="C27" s="3"/>
      <c r="D27" s="3"/>
      <c r="E27" s="3"/>
      <c r="F27" s="3"/>
    </row>
    <row r="28" spans="2:28" x14ac:dyDescent="0.3">
      <c r="B28" s="4"/>
      <c r="C28" s="3"/>
      <c r="D28" s="3"/>
      <c r="E28" s="3"/>
      <c r="F28" s="3"/>
    </row>
    <row r="29" spans="2:28" x14ac:dyDescent="0.3">
      <c r="B29" s="4"/>
      <c r="C29" s="3"/>
      <c r="D29" s="3"/>
      <c r="E29" s="3"/>
      <c r="F29" s="3"/>
    </row>
    <row r="30" spans="2:28" x14ac:dyDescent="0.3">
      <c r="B30" s="4"/>
      <c r="C30" s="3"/>
      <c r="D30" s="3"/>
      <c r="E30" s="3"/>
      <c r="F30" s="3"/>
    </row>
    <row r="31" spans="2:28" x14ac:dyDescent="0.3">
      <c r="B31" s="4"/>
      <c r="C31" s="3"/>
      <c r="D31" s="3"/>
      <c r="E31" s="3"/>
      <c r="F31" s="3"/>
    </row>
    <row r="32" spans="2:28" x14ac:dyDescent="0.3">
      <c r="B32" s="4"/>
      <c r="C32" s="3"/>
      <c r="D32" s="3"/>
      <c r="E32" s="3"/>
      <c r="F32" s="3"/>
    </row>
    <row r="33" spans="2:21" x14ac:dyDescent="0.3">
      <c r="B33" s="4"/>
      <c r="C33" s="3"/>
      <c r="D33" s="3"/>
      <c r="E33" s="3"/>
      <c r="F33" s="3"/>
    </row>
    <row r="34" spans="2:21" x14ac:dyDescent="0.3">
      <c r="B34" s="4"/>
      <c r="C34" s="3"/>
      <c r="D34" s="3"/>
      <c r="E34" s="3"/>
      <c r="F34" s="3"/>
    </row>
    <row r="35" spans="2:21" x14ac:dyDescent="0.3">
      <c r="B35" s="4"/>
      <c r="C35" s="3"/>
      <c r="D35" s="3"/>
      <c r="E35" s="3"/>
      <c r="F35" s="3"/>
    </row>
    <row r="44" spans="2:21" x14ac:dyDescent="0.3">
      <c r="C44" s="3"/>
      <c r="D44" s="3"/>
      <c r="E44" s="3"/>
      <c r="F44" s="3"/>
    </row>
    <row r="45" spans="2:21" x14ac:dyDescent="0.3">
      <c r="B45" s="4"/>
      <c r="C45" s="3"/>
      <c r="D45" s="3"/>
      <c r="E45" s="3"/>
      <c r="F45" s="3"/>
    </row>
    <row r="46" spans="2:21" x14ac:dyDescent="0.3">
      <c r="B46" s="4"/>
      <c r="C46" s="3"/>
      <c r="D46" s="3"/>
      <c r="E46" s="3"/>
      <c r="F46" s="3"/>
    </row>
    <row r="47" spans="2:21" ht="15.75" customHeight="1" x14ac:dyDescent="0.3">
      <c r="B47" s="4"/>
      <c r="C47" s="3"/>
      <c r="D47" s="3"/>
      <c r="E47" s="3"/>
      <c r="F47" s="3"/>
      <c r="T47" s="15"/>
      <c r="U47" s="15"/>
    </row>
    <row r="48" spans="2:21" ht="15.75" customHeight="1" x14ac:dyDescent="0.3">
      <c r="B48" s="4"/>
      <c r="C48" s="3"/>
      <c r="D48" s="3"/>
      <c r="E48" s="3"/>
      <c r="F48" s="3"/>
      <c r="T48" s="15"/>
      <c r="U48" s="15"/>
    </row>
    <row r="49" spans="2:21" ht="15.75" customHeight="1" x14ac:dyDescent="0.3">
      <c r="B49" s="4"/>
      <c r="C49" s="3"/>
      <c r="D49" s="3"/>
      <c r="E49" s="3"/>
      <c r="F49" s="3"/>
      <c r="T49" s="15"/>
      <c r="U49" s="15"/>
    </row>
    <row r="50" spans="2:21" ht="15.75" customHeight="1" x14ac:dyDescent="0.3">
      <c r="B50" s="4"/>
      <c r="C50" s="3"/>
      <c r="D50" s="3"/>
      <c r="E50" s="3"/>
      <c r="F50" s="3"/>
      <c r="T50" s="15"/>
      <c r="U50" s="15"/>
    </row>
    <row r="51" spans="2:21" ht="15.75" customHeight="1" x14ac:dyDescent="0.3">
      <c r="B51" s="4"/>
      <c r="C51" s="3"/>
      <c r="D51" s="3"/>
      <c r="E51" s="3"/>
      <c r="F51" s="3"/>
      <c r="T51" s="15"/>
      <c r="U51" s="15"/>
    </row>
    <row r="52" spans="2:21" ht="15.75" customHeight="1" x14ac:dyDescent="0.3">
      <c r="B52" s="4"/>
      <c r="C52" s="3"/>
      <c r="D52" s="3"/>
      <c r="E52" s="3"/>
      <c r="F52" s="3"/>
      <c r="T52" s="15"/>
      <c r="U52" s="15"/>
    </row>
    <row r="53" spans="2:21" x14ac:dyDescent="0.3">
      <c r="B53" s="4"/>
      <c r="C53" s="3"/>
      <c r="D53" s="3"/>
      <c r="E53" s="3"/>
      <c r="F53" s="3"/>
      <c r="T53" s="15"/>
      <c r="U53" s="15"/>
    </row>
    <row r="54" spans="2:21" x14ac:dyDescent="0.3">
      <c r="B54" s="4"/>
      <c r="C54" s="3"/>
      <c r="D54" s="3"/>
      <c r="E54" s="3"/>
      <c r="F54" s="3"/>
      <c r="T54" s="15"/>
      <c r="U54" s="15"/>
    </row>
    <row r="55" spans="2:21" x14ac:dyDescent="0.3">
      <c r="B55" s="4"/>
      <c r="C55" s="3"/>
      <c r="D55" s="3"/>
      <c r="E55" s="3"/>
      <c r="F55" s="3"/>
      <c r="T55" s="15"/>
      <c r="U55" s="15"/>
    </row>
    <row r="64" spans="2:21" x14ac:dyDescent="0.3">
      <c r="C64" s="3"/>
      <c r="D64" s="3"/>
      <c r="E64" s="3"/>
      <c r="F64" s="3"/>
    </row>
    <row r="65" spans="2:27" x14ac:dyDescent="0.3">
      <c r="B65" s="4"/>
    </row>
    <row r="66" spans="2:27" x14ac:dyDescent="0.3">
      <c r="B66" s="4"/>
    </row>
    <row r="67" spans="2:27" x14ac:dyDescent="0.3">
      <c r="B67" s="4"/>
    </row>
    <row r="68" spans="2:27" x14ac:dyDescent="0.3">
      <c r="B68" s="4"/>
    </row>
    <row r="69" spans="2:27" x14ac:dyDescent="0.3">
      <c r="B69" s="4"/>
    </row>
    <row r="70" spans="2:27" x14ac:dyDescent="0.3">
      <c r="B70" s="4"/>
    </row>
    <row r="71" spans="2:27" ht="15.5" x14ac:dyDescent="0.3">
      <c r="B71" s="4"/>
      <c r="Z71" s="12"/>
      <c r="AA71" s="12"/>
    </row>
    <row r="72" spans="2:27" x14ac:dyDescent="0.3">
      <c r="B72" s="4"/>
      <c r="Z72" s="13"/>
      <c r="AA72" s="13"/>
    </row>
    <row r="73" spans="2:27" x14ac:dyDescent="0.3">
      <c r="B73" s="4"/>
      <c r="Z73" s="6"/>
      <c r="AA73" s="10"/>
    </row>
    <row r="74" spans="2:27" x14ac:dyDescent="0.3">
      <c r="B74" s="4"/>
    </row>
    <row r="75" spans="2:27" x14ac:dyDescent="0.3">
      <c r="B75" s="4"/>
    </row>
    <row r="76" spans="2:27" x14ac:dyDescent="0.3">
      <c r="B76" s="4"/>
    </row>
    <row r="77" spans="2:27" x14ac:dyDescent="0.3">
      <c r="B77" s="4"/>
    </row>
    <row r="78" spans="2:27" x14ac:dyDescent="0.3">
      <c r="B78" s="4"/>
    </row>
    <row r="79" spans="2:27" x14ac:dyDescent="0.3">
      <c r="B79" s="4"/>
    </row>
    <row r="80" spans="2:27" x14ac:dyDescent="0.3">
      <c r="B80" s="4"/>
    </row>
    <row r="81" spans="2:2" x14ac:dyDescent="0.3">
      <c r="B81" s="4"/>
    </row>
    <row r="82" spans="2:2" x14ac:dyDescent="0.3">
      <c r="B82" s="4"/>
    </row>
    <row r="83" spans="2:2" x14ac:dyDescent="0.3">
      <c r="B83" s="4"/>
    </row>
    <row r="84" spans="2:2" x14ac:dyDescent="0.3">
      <c r="B84" s="4"/>
    </row>
    <row r="85" spans="2:2" x14ac:dyDescent="0.3">
      <c r="B85" s="4"/>
    </row>
    <row r="86" spans="2:2" x14ac:dyDescent="0.3">
      <c r="B86" s="4"/>
    </row>
    <row r="87" spans="2:2" x14ac:dyDescent="0.3">
      <c r="B87" s="4"/>
    </row>
    <row r="88" spans="2:2" x14ac:dyDescent="0.3">
      <c r="B88" s="4"/>
    </row>
    <row r="89" spans="2:2" x14ac:dyDescent="0.3">
      <c r="B89" s="4"/>
    </row>
    <row r="90" spans="2:2" x14ac:dyDescent="0.3">
      <c r="B90" s="4"/>
    </row>
    <row r="91" spans="2:2" x14ac:dyDescent="0.3">
      <c r="B91" s="4"/>
    </row>
    <row r="92" spans="2:2" x14ac:dyDescent="0.3">
      <c r="B92" s="4"/>
    </row>
    <row r="93" spans="2:2" x14ac:dyDescent="0.3">
      <c r="B93" s="4"/>
    </row>
    <row r="94" spans="2:2" x14ac:dyDescent="0.3">
      <c r="B94" s="4"/>
    </row>
  </sheetData>
  <mergeCells count="5">
    <mergeCell ref="Z71:AA71"/>
    <mergeCell ref="Z72:AA72"/>
    <mergeCell ref="T7:U7"/>
    <mergeCell ref="T47:U55"/>
    <mergeCell ref="T12:X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2020-07-04T06:34:59Z</dcterms:modified>
</cp:coreProperties>
</file>