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Sheet1 (2)" sheetId="7" r:id="rId1"/>
  </sheets>
  <calcPr calcId="145621"/>
  <pivotCaches>
    <pivotCache cacheId="7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7" l="1"/>
  <c r="D16" i="7" s="1"/>
  <c r="C11" i="7"/>
  <c r="C16" i="7" s="1"/>
  <c r="D10" i="7"/>
  <c r="D15" i="7" s="1"/>
  <c r="C10" i="7"/>
  <c r="D9" i="7"/>
  <c r="D14" i="7" s="1"/>
  <c r="C9" i="7"/>
  <c r="D8" i="7"/>
  <c r="D13" i="7" s="1"/>
  <c r="C8" i="7"/>
  <c r="D7" i="7"/>
  <c r="D12" i="7" s="1"/>
  <c r="C7" i="7"/>
  <c r="C12" i="7" s="1"/>
  <c r="C13" i="7" l="1"/>
  <c r="C14" i="7"/>
  <c r="C15" i="7"/>
</calcChain>
</file>

<file path=xl/sharedStrings.xml><?xml version="1.0" encoding="utf-8"?>
<sst xmlns="http://schemas.openxmlformats.org/spreadsheetml/2006/main" count="33" uniqueCount="17">
  <si>
    <t>الشهر</t>
  </si>
  <si>
    <t>المندوب</t>
  </si>
  <si>
    <t xml:space="preserve">محمد </t>
  </si>
  <si>
    <t>خالد</t>
  </si>
  <si>
    <t>احمد</t>
  </si>
  <si>
    <t>محمود</t>
  </si>
  <si>
    <t>تسميات الصفوف</t>
  </si>
  <si>
    <t>الإجمالي الكلي</t>
  </si>
  <si>
    <t>(الكل)</t>
  </si>
  <si>
    <t>مجموع من النسبة</t>
  </si>
  <si>
    <t>A</t>
  </si>
  <si>
    <t>AA</t>
  </si>
  <si>
    <t>B</t>
  </si>
  <si>
    <t>مجموع من A</t>
  </si>
  <si>
    <t>متوسط من B</t>
  </si>
  <si>
    <t>مجموع من حقل محسوب- متوسط B</t>
  </si>
  <si>
    <t>مجموع من محسوب - متوسط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</si>
</sst>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3" x14ac:knownFonts="1">
    <font>
      <sz val="14"/>
      <color theme="1"/>
      <name val="Arial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3" fontId="0" fillId="0" borderId="0" xfId="0" applyNumberFormat="1"/>
    <xf numFmtId="3" fontId="2" fillId="0" borderId="2" xfId="0" applyNumberFormat="1" applyFont="1" applyFill="1" applyBorder="1" applyAlignment="1">
      <alignment horizontal="center"/>
    </xf>
    <xf numFmtId="43" fontId="0" fillId="0" borderId="0" xfId="0" applyNumberFormat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numFmt numFmtId="35" formatCode="_-* #,##0.00_-;_-* #,##0.00\-;_-* &quot;-&quot;??_-;_-@_-"/>
    </dxf>
    <dxf>
      <numFmt numFmtId="35" formatCode="_-* #,##0.00_-;_-* #,##0.00\-;_-* &quot;-&quot;??_-;_-@_-"/>
    </dxf>
    <dxf>
      <numFmt numFmtId="35" formatCode="_-* #,##0.00_-;_-* #,##0.00\-;_-* &quot;-&quot;??_-;_-@_-"/>
    </dxf>
    <dxf>
      <numFmt numFmtId="35" formatCode="_-* #,##0.00_-;_-* #,##0.00\-;_-* &quot;-&quot;??_-;_-@_-"/>
    </dxf>
    <dxf>
      <numFmt numFmtId="35" formatCode="_-* #,##0.00_-;_-* #,##0.00\-;_-* &quot;-&quot;??_-;_-@_-"/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shubaili" refreshedDate="44032.411815740743" createdVersion="4" refreshedVersion="4" minRefreshableVersion="3" recordCount="15">
  <cacheSource type="worksheet">
    <worksheetSource ref="A1:E16" sheet="Sheet1 (2)"/>
  </cacheSource>
  <cacheFields count="8">
    <cacheField name="الشهر" numFmtId="0">
      <sharedItems containsSemiMixedTypes="0" containsString="0" containsNumber="1" containsInteger="1" minValue="1" maxValue="3" count="3">
        <n v="1"/>
        <n v="2"/>
        <n v="3"/>
      </sharedItems>
    </cacheField>
    <cacheField name="المندوب" numFmtId="0">
      <sharedItems count="4">
        <s v="محمد "/>
        <s v="خالد"/>
        <s v="احمد"/>
        <s v="محمود"/>
      </sharedItems>
    </cacheField>
    <cacheField name="A" numFmtId="3">
      <sharedItems containsSemiMixedTypes="0" containsString="0" containsNumber="1" minValue="350" maxValue="955.5"/>
    </cacheField>
    <cacheField name="B" numFmtId="3">
      <sharedItems containsSemiMixedTypes="0" containsString="0" containsNumber="1" minValue="13" maxValue="25.934999999999999"/>
    </cacheField>
    <cacheField name="AA" numFmtId="3">
      <sharedItems containsSemiMixedTypes="0" containsString="0" containsNumber="1" containsInteger="1" minValue="1" maxValue="1"/>
    </cacheField>
    <cacheField name="حقل محسوب- متوسط B" numFmtId="0" formula="AVERAGE(B )" databaseField="0"/>
    <cacheField name="محسوب - متوسط B" numFmtId="0" formula="B /AA" databaseField="0"/>
    <cacheField name="النسبة" numFmtId="0" formula="A /'محسوب - متوسط B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n v="500"/>
    <n v="15"/>
    <n v="1"/>
  </r>
  <r>
    <x v="0"/>
    <x v="1"/>
    <n v="600"/>
    <n v="18"/>
    <n v="1"/>
  </r>
  <r>
    <x v="0"/>
    <x v="2"/>
    <n v="700"/>
    <n v="19"/>
    <n v="1"/>
  </r>
  <r>
    <x v="0"/>
    <x v="1"/>
    <n v="350"/>
    <n v="13"/>
    <n v="1"/>
  </r>
  <r>
    <x v="0"/>
    <x v="3"/>
    <n v="400"/>
    <n v="15"/>
    <n v="1"/>
  </r>
  <r>
    <x v="1"/>
    <x v="0"/>
    <n v="525"/>
    <n v="15.75"/>
    <n v="1"/>
  </r>
  <r>
    <x v="1"/>
    <x v="1"/>
    <n v="630"/>
    <n v="18.900000000000002"/>
    <n v="1"/>
  </r>
  <r>
    <x v="1"/>
    <x v="2"/>
    <n v="735"/>
    <n v="19.95"/>
    <n v="1"/>
  </r>
  <r>
    <x v="1"/>
    <x v="1"/>
    <n v="367.5"/>
    <n v="13.65"/>
    <n v="1"/>
  </r>
  <r>
    <x v="1"/>
    <x v="3"/>
    <n v="420"/>
    <n v="15.75"/>
    <n v="1"/>
  </r>
  <r>
    <x v="2"/>
    <x v="0"/>
    <n v="682.5"/>
    <n v="20.475000000000001"/>
    <n v="1"/>
  </r>
  <r>
    <x v="2"/>
    <x v="1"/>
    <n v="819"/>
    <n v="24.570000000000004"/>
    <n v="1"/>
  </r>
  <r>
    <x v="2"/>
    <x v="2"/>
    <n v="955.5"/>
    <n v="25.934999999999999"/>
    <n v="1"/>
  </r>
  <r>
    <x v="2"/>
    <x v="1"/>
    <n v="477.75"/>
    <n v="17.745000000000001"/>
    <n v="1"/>
  </r>
  <r>
    <x v="2"/>
    <x v="3"/>
    <n v="546"/>
    <n v="20.47500000000000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7" cacheId="71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>
  <location ref="H3:M8" firstHeaderRow="0" firstDataRow="1" firstDataCol="1" rowPageCount="1" colPageCount="1"/>
  <pivotFields count="8">
    <pivotField axis="axisPage" showAll="0">
      <items count="4">
        <item x="0"/>
        <item x="1"/>
        <item x="2"/>
        <item t="default"/>
      </items>
    </pivotField>
    <pivotField axis="axisRow" showAll="0">
      <items count="5">
        <item x="2"/>
        <item x="1"/>
        <item x="0"/>
        <item x="3"/>
        <item t="default"/>
      </items>
    </pivotField>
    <pivotField dataField="1" numFmtId="3" showAll="0"/>
    <pivotField dataField="1" numFmtId="3" showAll="0"/>
    <pivotField numFmtId="3" showAl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0" hier="-1"/>
  </pageFields>
  <dataFields count="5">
    <dataField name="مجموع من A" fld="2" baseField="0" baseItem="0"/>
    <dataField name="متوسط من B" fld="3" subtotal="average" baseField="1" baseItem="0" numFmtId="43"/>
    <dataField name="مجموع من حقل محسوب- متوسط B" fld="5" baseField="0" baseItem="0" numFmtId="3"/>
    <dataField name="مجموع من محسوب - متوسط B" fld="6" baseField="0" baseItem="0" numFmtId="43"/>
    <dataField name="مجموع من النسبة" fld="7" baseField="0" baseItem="0" numFmtId="43"/>
  </dataFields>
  <formats count="3"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0">
      <pivotArea outline="0" collapsedLevelsAreSubtotals="1" fieldPosition="0">
        <references count="1">
          <reference field="4294967294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rightToLeft="1" tabSelected="1" zoomScale="70" zoomScaleNormal="70" workbookViewId="0">
      <selection activeCell="H22" sqref="H22"/>
    </sheetView>
  </sheetViews>
  <sheetFormatPr defaultRowHeight="17.5" x14ac:dyDescent="0.35"/>
  <cols>
    <col min="8" max="8" width="12.625" customWidth="1"/>
    <col min="9" max="9" width="8.8125" customWidth="1"/>
    <col min="10" max="10" width="8.75" customWidth="1"/>
    <col min="11" max="11" width="22.1875" customWidth="1"/>
    <col min="12" max="12" width="19.875" customWidth="1"/>
    <col min="13" max="13" width="11.6875" customWidth="1"/>
    <col min="14" max="15" width="7.1875" customWidth="1"/>
  </cols>
  <sheetData>
    <row r="1" spans="1:13" x14ac:dyDescent="0.35">
      <c r="A1" s="1" t="s">
        <v>0</v>
      </c>
      <c r="B1" s="1" t="s">
        <v>1</v>
      </c>
      <c r="C1" s="2" t="s">
        <v>10</v>
      </c>
      <c r="D1" s="2" t="s">
        <v>12</v>
      </c>
      <c r="E1" s="2" t="s">
        <v>11</v>
      </c>
      <c r="H1" s="5" t="s">
        <v>0</v>
      </c>
      <c r="I1" s="6" t="s">
        <v>8</v>
      </c>
    </row>
    <row r="2" spans="1:13" x14ac:dyDescent="0.35">
      <c r="A2">
        <v>1</v>
      </c>
      <c r="B2" s="3" t="s">
        <v>2</v>
      </c>
      <c r="C2" s="4">
        <v>500</v>
      </c>
      <c r="D2" s="4">
        <v>15</v>
      </c>
      <c r="E2" s="11">
        <v>1</v>
      </c>
    </row>
    <row r="3" spans="1:13" x14ac:dyDescent="0.35">
      <c r="A3">
        <v>1</v>
      </c>
      <c r="B3" s="3" t="s">
        <v>3</v>
      </c>
      <c r="C3" s="4">
        <v>600</v>
      </c>
      <c r="D3" s="4">
        <v>18</v>
      </c>
      <c r="E3" s="11">
        <v>1</v>
      </c>
      <c r="H3" s="5" t="s">
        <v>6</v>
      </c>
      <c r="I3" t="s">
        <v>13</v>
      </c>
      <c r="J3" t="s">
        <v>14</v>
      </c>
      <c r="K3" t="s">
        <v>15</v>
      </c>
      <c r="L3" t="s">
        <v>16</v>
      </c>
      <c r="M3" t="s">
        <v>9</v>
      </c>
    </row>
    <row r="4" spans="1:13" x14ac:dyDescent="0.35">
      <c r="A4">
        <v>1</v>
      </c>
      <c r="B4" s="3" t="s">
        <v>4</v>
      </c>
      <c r="C4" s="4">
        <v>700</v>
      </c>
      <c r="D4" s="4">
        <v>19</v>
      </c>
      <c r="E4" s="11">
        <v>1</v>
      </c>
      <c r="H4" s="6" t="s">
        <v>4</v>
      </c>
      <c r="I4" s="7">
        <v>2390.5</v>
      </c>
      <c r="J4" s="10">
        <v>21.628333333333334</v>
      </c>
      <c r="K4" s="8">
        <v>64.885000000000005</v>
      </c>
      <c r="L4" s="10">
        <v>21.628333333333334</v>
      </c>
      <c r="M4" s="10">
        <v>110.52631578947368</v>
      </c>
    </row>
    <row r="5" spans="1:13" x14ac:dyDescent="0.35">
      <c r="A5">
        <v>1</v>
      </c>
      <c r="B5" s="3" t="s">
        <v>3</v>
      </c>
      <c r="C5" s="4">
        <v>350</v>
      </c>
      <c r="D5" s="4">
        <v>13</v>
      </c>
      <c r="E5" s="11">
        <v>1</v>
      </c>
      <c r="H5" s="6" t="s">
        <v>3</v>
      </c>
      <c r="I5" s="7">
        <v>3244.25</v>
      </c>
      <c r="J5" s="10">
        <v>17.644166666666667</v>
      </c>
      <c r="K5" s="8">
        <v>105.86500000000001</v>
      </c>
      <c r="L5" s="10">
        <v>17.644166666666667</v>
      </c>
      <c r="M5" s="10">
        <v>183.87096774193549</v>
      </c>
    </row>
    <row r="6" spans="1:13" x14ac:dyDescent="0.35">
      <c r="A6">
        <v>1</v>
      </c>
      <c r="B6" s="3" t="s">
        <v>5</v>
      </c>
      <c r="C6" s="4">
        <v>400</v>
      </c>
      <c r="D6" s="4">
        <v>15</v>
      </c>
      <c r="E6" s="11">
        <v>1</v>
      </c>
      <c r="H6" s="6" t="s">
        <v>2</v>
      </c>
      <c r="I6" s="7">
        <v>1707.5</v>
      </c>
      <c r="J6" s="10">
        <v>17.074999999999999</v>
      </c>
      <c r="K6" s="8">
        <v>51.225000000000001</v>
      </c>
      <c r="L6" s="10">
        <v>17.074999999999999</v>
      </c>
      <c r="M6" s="10">
        <v>100</v>
      </c>
    </row>
    <row r="7" spans="1:13" x14ac:dyDescent="0.35">
      <c r="A7">
        <v>2</v>
      </c>
      <c r="B7" s="3" t="s">
        <v>2</v>
      </c>
      <c r="C7" s="4">
        <f>C2*1.05</f>
        <v>525</v>
      </c>
      <c r="D7" s="4">
        <f>D2*1.05</f>
        <v>15.75</v>
      </c>
      <c r="E7" s="11">
        <v>1</v>
      </c>
      <c r="H7" s="6" t="s">
        <v>5</v>
      </c>
      <c r="I7" s="7">
        <v>1366</v>
      </c>
      <c r="J7" s="10">
        <v>17.074999999999999</v>
      </c>
      <c r="K7" s="8">
        <v>51.225000000000001</v>
      </c>
      <c r="L7" s="10">
        <v>17.074999999999999</v>
      </c>
      <c r="M7" s="10">
        <v>80</v>
      </c>
    </row>
    <row r="8" spans="1:13" x14ac:dyDescent="0.35">
      <c r="A8">
        <v>2</v>
      </c>
      <c r="B8" s="3" t="s">
        <v>3</v>
      </c>
      <c r="C8" s="4">
        <f t="shared" ref="C8:D11" si="0">C3*1.05</f>
        <v>630</v>
      </c>
      <c r="D8" s="4">
        <f t="shared" si="0"/>
        <v>18.900000000000002</v>
      </c>
      <c r="E8" s="11">
        <v>1</v>
      </c>
      <c r="H8" s="6" t="s">
        <v>7</v>
      </c>
      <c r="I8" s="7">
        <v>8708.25</v>
      </c>
      <c r="J8" s="10">
        <v>18.213333333333331</v>
      </c>
      <c r="K8" s="8">
        <v>273.2</v>
      </c>
      <c r="L8" s="10">
        <v>18.213333333333331</v>
      </c>
      <c r="M8" s="10">
        <v>478.12500000000006</v>
      </c>
    </row>
    <row r="9" spans="1:13" x14ac:dyDescent="0.35">
      <c r="A9">
        <v>2</v>
      </c>
      <c r="B9" s="3" t="s">
        <v>4</v>
      </c>
      <c r="C9" s="4">
        <f t="shared" si="0"/>
        <v>735</v>
      </c>
      <c r="D9" s="4">
        <f t="shared" si="0"/>
        <v>19.95</v>
      </c>
      <c r="E9" s="11">
        <v>1</v>
      </c>
    </row>
    <row r="10" spans="1:13" x14ac:dyDescent="0.35">
      <c r="A10">
        <v>2</v>
      </c>
      <c r="B10" s="3" t="s">
        <v>3</v>
      </c>
      <c r="C10" s="4">
        <f t="shared" si="0"/>
        <v>367.5</v>
      </c>
      <c r="D10" s="4">
        <f t="shared" si="0"/>
        <v>13.65</v>
      </c>
      <c r="E10" s="11">
        <v>1</v>
      </c>
    </row>
    <row r="11" spans="1:13" x14ac:dyDescent="0.35">
      <c r="A11">
        <v>2</v>
      </c>
      <c r="B11" s="3" t="s">
        <v>5</v>
      </c>
      <c r="C11" s="4">
        <f t="shared" si="0"/>
        <v>420</v>
      </c>
      <c r="D11" s="4">
        <f t="shared" si="0"/>
        <v>15.75</v>
      </c>
      <c r="E11" s="11">
        <v>1</v>
      </c>
    </row>
    <row r="12" spans="1:13" x14ac:dyDescent="0.35">
      <c r="A12">
        <v>3</v>
      </c>
      <c r="B12" s="3" t="s">
        <v>2</v>
      </c>
      <c r="C12" s="4">
        <f>C7*1.3</f>
        <v>682.5</v>
      </c>
      <c r="D12" s="4">
        <f>D7*1.3</f>
        <v>20.475000000000001</v>
      </c>
      <c r="E12" s="11">
        <v>1</v>
      </c>
    </row>
    <row r="13" spans="1:13" x14ac:dyDescent="0.35">
      <c r="A13">
        <v>3</v>
      </c>
      <c r="B13" s="3" t="s">
        <v>3</v>
      </c>
      <c r="C13" s="4">
        <f t="shared" ref="C13:D16" si="1">C8*1.3</f>
        <v>819</v>
      </c>
      <c r="D13" s="4">
        <f t="shared" si="1"/>
        <v>24.570000000000004</v>
      </c>
      <c r="E13" s="11">
        <v>1</v>
      </c>
    </row>
    <row r="14" spans="1:13" x14ac:dyDescent="0.35">
      <c r="A14">
        <v>3</v>
      </c>
      <c r="B14" s="3" t="s">
        <v>4</v>
      </c>
      <c r="C14" s="4">
        <f t="shared" si="1"/>
        <v>955.5</v>
      </c>
      <c r="D14" s="4">
        <f t="shared" si="1"/>
        <v>25.934999999999999</v>
      </c>
      <c r="E14" s="11">
        <v>1</v>
      </c>
    </row>
    <row r="15" spans="1:13" x14ac:dyDescent="0.35">
      <c r="A15">
        <v>3</v>
      </c>
      <c r="B15" s="3" t="s">
        <v>3</v>
      </c>
      <c r="C15" s="4">
        <f t="shared" si="1"/>
        <v>477.75</v>
      </c>
      <c r="D15" s="4">
        <f t="shared" si="1"/>
        <v>17.745000000000001</v>
      </c>
      <c r="E15" s="11">
        <v>1</v>
      </c>
    </row>
    <row r="16" spans="1:13" x14ac:dyDescent="0.35">
      <c r="A16">
        <v>3</v>
      </c>
      <c r="B16" s="3" t="s">
        <v>5</v>
      </c>
      <c r="C16" s="4">
        <f t="shared" si="1"/>
        <v>546</v>
      </c>
      <c r="D16" s="4">
        <f t="shared" si="1"/>
        <v>20.475000000000001</v>
      </c>
      <c r="E16" s="11">
        <v>1</v>
      </c>
    </row>
    <row r="17" spans="2:5" x14ac:dyDescent="0.35">
      <c r="B17" s="3"/>
      <c r="C17" s="4"/>
      <c r="D17" s="4"/>
      <c r="E17" s="11"/>
    </row>
    <row r="18" spans="2:5" x14ac:dyDescent="0.35">
      <c r="B18" s="3"/>
      <c r="C18" s="9"/>
      <c r="D18" s="9"/>
      <c r="E18" s="12"/>
    </row>
  </sheetData>
  <conditionalFormatting sqref="C2:E3 C4:D4 E4:E16">
    <cfRule type="cellIs" dxfId="7" priority="2" operator="lessThan">
      <formula>0</formula>
    </cfRule>
  </conditionalFormatting>
  <conditionalFormatting sqref="C1:E1">
    <cfRule type="cellIs" dxfId="6" priority="3" operator="lessThan">
      <formula>0</formula>
    </cfRule>
  </conditionalFormatting>
  <conditionalFormatting sqref="C17:E18 C5:D16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Abdelmonem Mohammed Alnos</dc:creator>
  <cp:lastModifiedBy>mshubaili</cp:lastModifiedBy>
  <dcterms:created xsi:type="dcterms:W3CDTF">2020-07-19T13:04:53Z</dcterms:created>
  <dcterms:modified xsi:type="dcterms:W3CDTF">2020-07-20T07:08:20Z</dcterms:modified>
</cp:coreProperties>
</file>