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580" windowHeight="4860"/>
  </bookViews>
  <sheets>
    <sheet name="REPORT" sheetId="4" r:id="rId1"/>
    <sheet name="1" sheetId="3" r:id="rId2"/>
    <sheet name="2" sheetId="6" r:id="rId3"/>
  </sheets>
  <definedNames>
    <definedName name="_xlnm._FilterDatabase" localSheetId="1" hidden="1">'1'!$A$4:$AR$15</definedName>
    <definedName name="_xlnm._FilterDatabase" localSheetId="2" hidden="1">'2'!$A$4:$AR$15</definedName>
    <definedName name="_xlnm.Print_Area" localSheetId="1">'1'!$A$1:$AP$35</definedName>
    <definedName name="_xlnm.Print_Area" localSheetId="2">'2'!$A$1:$AP$35</definedName>
  </definedNames>
  <calcPr calcId="162913"/>
</workbook>
</file>

<file path=xl/calcChain.xml><?xml version="1.0" encoding="utf-8"?>
<calcChain xmlns="http://schemas.openxmlformats.org/spreadsheetml/2006/main">
  <c r="AK14" i="6" l="1"/>
  <c r="AK6" i="6"/>
  <c r="AK8" i="6"/>
  <c r="AK9" i="6"/>
  <c r="AK10" i="6"/>
  <c r="AK12" i="6"/>
  <c r="AK13" i="6"/>
  <c r="AK6" i="3"/>
  <c r="AK7" i="3"/>
  <c r="AK8" i="3"/>
  <c r="AK9" i="3"/>
  <c r="AK10" i="3"/>
  <c r="AK11" i="3"/>
  <c r="AK12" i="3"/>
  <c r="AK13" i="3"/>
  <c r="AK14" i="3"/>
  <c r="AO6" i="6"/>
  <c r="AM7" i="6"/>
  <c r="AP7" i="6"/>
  <c r="AO7" i="6"/>
  <c r="AP8" i="6"/>
  <c r="AO8" i="6"/>
  <c r="AN8" i="6"/>
  <c r="AN9" i="6"/>
  <c r="AP9" i="6"/>
  <c r="AM10" i="6"/>
  <c r="AO11" i="6"/>
  <c r="AN11" i="6"/>
  <c r="AM11" i="6"/>
  <c r="AK11" i="6" s="1"/>
  <c r="AN12" i="6"/>
  <c r="AM12" i="6"/>
  <c r="AP12" i="6"/>
  <c r="AP13" i="6"/>
  <c r="AN13" i="6"/>
  <c r="AO14" i="6"/>
  <c r="AP14" i="6"/>
  <c r="AL14" i="6"/>
  <c r="AM13" i="6"/>
  <c r="AO12" i="6"/>
  <c r="AP11" i="6"/>
  <c r="AL11" i="6"/>
  <c r="AN10" i="6"/>
  <c r="AO9" i="6"/>
  <c r="AM8" i="6"/>
  <c r="AN7" i="6"/>
  <c r="AK7" i="6" s="1"/>
  <c r="AP6" i="6"/>
  <c r="AL6" i="6"/>
  <c r="G4" i="6"/>
  <c r="H4" i="6" s="1"/>
  <c r="G3" i="6"/>
  <c r="F3" i="6"/>
  <c r="G5" i="4"/>
  <c r="K5" i="4"/>
  <c r="O5" i="4"/>
  <c r="S5" i="4"/>
  <c r="W5" i="4"/>
  <c r="AA5" i="4"/>
  <c r="AE5" i="4"/>
  <c r="AI5" i="4"/>
  <c r="AM5" i="4"/>
  <c r="H6" i="4"/>
  <c r="L6" i="4"/>
  <c r="P6" i="4"/>
  <c r="T6" i="4"/>
  <c r="X6" i="4"/>
  <c r="AB6" i="4"/>
  <c r="AF6" i="4"/>
  <c r="AJ6" i="4"/>
  <c r="AN6" i="4"/>
  <c r="I7" i="4"/>
  <c r="M7" i="4"/>
  <c r="Q7" i="4"/>
  <c r="U7" i="4"/>
  <c r="Y7" i="4"/>
  <c r="AC7" i="4"/>
  <c r="AG7" i="4"/>
  <c r="AK7" i="4"/>
  <c r="AO7" i="4"/>
  <c r="J8" i="4"/>
  <c r="N8" i="4"/>
  <c r="R8" i="4"/>
  <c r="V8" i="4"/>
  <c r="Z8" i="4"/>
  <c r="AD8" i="4"/>
  <c r="AH8" i="4"/>
  <c r="AL8" i="4"/>
  <c r="G9" i="4"/>
  <c r="K9" i="4"/>
  <c r="O9" i="4"/>
  <c r="S9" i="4"/>
  <c r="W9" i="4"/>
  <c r="AA9" i="4"/>
  <c r="AE9" i="4"/>
  <c r="AI9" i="4"/>
  <c r="AM9" i="4"/>
  <c r="H10" i="4"/>
  <c r="L10" i="4"/>
  <c r="P10" i="4"/>
  <c r="T10" i="4"/>
  <c r="X10" i="4"/>
  <c r="AB10" i="4"/>
  <c r="AF10" i="4"/>
  <c r="AJ10" i="4"/>
  <c r="AN10" i="4"/>
  <c r="I11" i="4"/>
  <c r="M11" i="4"/>
  <c r="Q11" i="4"/>
  <c r="U11" i="4"/>
  <c r="Y11" i="4"/>
  <c r="AC11" i="4"/>
  <c r="AG11" i="4"/>
  <c r="AK11" i="4"/>
  <c r="AO11" i="4"/>
  <c r="J12" i="4"/>
  <c r="N12" i="4"/>
  <c r="R12" i="4"/>
  <c r="V12" i="4"/>
  <c r="Z12" i="4"/>
  <c r="AD12" i="4"/>
  <c r="AH12" i="4"/>
  <c r="AL12" i="4"/>
  <c r="G13" i="4"/>
  <c r="K13" i="4"/>
  <c r="O13" i="4"/>
  <c r="S13" i="4"/>
  <c r="W13" i="4"/>
  <c r="AA13" i="4"/>
  <c r="AE13" i="4"/>
  <c r="AI13" i="4"/>
  <c r="AM13" i="4"/>
  <c r="H5" i="4"/>
  <c r="L5" i="4"/>
  <c r="P5" i="4"/>
  <c r="T5" i="4"/>
  <c r="X5" i="4"/>
  <c r="AB5" i="4"/>
  <c r="AF5" i="4"/>
  <c r="AJ5" i="4"/>
  <c r="AN5" i="4"/>
  <c r="I6" i="4"/>
  <c r="M6" i="4"/>
  <c r="Q6" i="4"/>
  <c r="U6" i="4"/>
  <c r="Y6" i="4"/>
  <c r="AC6" i="4"/>
  <c r="AG6" i="4"/>
  <c r="AK6" i="4"/>
  <c r="AO6" i="4"/>
  <c r="J7" i="4"/>
  <c r="N7" i="4"/>
  <c r="R7" i="4"/>
  <c r="V7" i="4"/>
  <c r="Z7" i="4"/>
  <c r="AD7" i="4"/>
  <c r="AH7" i="4"/>
  <c r="AL7" i="4"/>
  <c r="G8" i="4"/>
  <c r="K8" i="4"/>
  <c r="O8" i="4"/>
  <c r="S8" i="4"/>
  <c r="W8" i="4"/>
  <c r="AA8" i="4"/>
  <c r="AE8" i="4"/>
  <c r="AI8" i="4"/>
  <c r="AM8" i="4"/>
  <c r="H9" i="4"/>
  <c r="L9" i="4"/>
  <c r="P9" i="4"/>
  <c r="T9" i="4"/>
  <c r="X9" i="4"/>
  <c r="AB9" i="4"/>
  <c r="AF9" i="4"/>
  <c r="AJ9" i="4"/>
  <c r="AN9" i="4"/>
  <c r="I10" i="4"/>
  <c r="M10" i="4"/>
  <c r="Q10" i="4"/>
  <c r="U10" i="4"/>
  <c r="I5" i="4"/>
  <c r="Q5" i="4"/>
  <c r="Y5" i="4"/>
  <c r="AG5" i="4"/>
  <c r="AO5" i="4"/>
  <c r="N6" i="4"/>
  <c r="V6" i="4"/>
  <c r="AD6" i="4"/>
  <c r="AL6" i="4"/>
  <c r="K7" i="4"/>
  <c r="S7" i="4"/>
  <c r="AA7" i="4"/>
  <c r="AI7" i="4"/>
  <c r="H8" i="4"/>
  <c r="P8" i="4"/>
  <c r="X8" i="4"/>
  <c r="AF8" i="4"/>
  <c r="AN8" i="4"/>
  <c r="M9" i="4"/>
  <c r="U9" i="4"/>
  <c r="AC9" i="4"/>
  <c r="AK9" i="4"/>
  <c r="J10" i="4"/>
  <c r="R10" i="4"/>
  <c r="Y10" i="4"/>
  <c r="AD10" i="4"/>
  <c r="AI10" i="4"/>
  <c r="AO10" i="4"/>
  <c r="K11" i="4"/>
  <c r="P11" i="4"/>
  <c r="V11" i="4"/>
  <c r="AA11" i="4"/>
  <c r="AF11" i="4"/>
  <c r="AL11" i="4"/>
  <c r="H12" i="4"/>
  <c r="M12" i="4"/>
  <c r="S12" i="4"/>
  <c r="X12" i="4"/>
  <c r="AC12" i="4"/>
  <c r="AI12" i="4"/>
  <c r="AN12" i="4"/>
  <c r="J13" i="4"/>
  <c r="P13" i="4"/>
  <c r="U13" i="4"/>
  <c r="Z13" i="4"/>
  <c r="AF13" i="4"/>
  <c r="AK13" i="4"/>
  <c r="J5" i="4"/>
  <c r="R5" i="4"/>
  <c r="Z5" i="4"/>
  <c r="AH5" i="4"/>
  <c r="G6" i="4"/>
  <c r="O6" i="4"/>
  <c r="W6" i="4"/>
  <c r="AE6" i="4"/>
  <c r="AM6" i="4"/>
  <c r="L7" i="4"/>
  <c r="T7" i="4"/>
  <c r="AB7" i="4"/>
  <c r="AJ7" i="4"/>
  <c r="I8" i="4"/>
  <c r="Q8" i="4"/>
  <c r="Y8" i="4"/>
  <c r="AG8" i="4"/>
  <c r="AO8" i="4"/>
  <c r="N9" i="4"/>
  <c r="V9" i="4"/>
  <c r="AD9" i="4"/>
  <c r="AL9" i="4"/>
  <c r="K10" i="4"/>
  <c r="S10" i="4"/>
  <c r="Z10" i="4"/>
  <c r="AE10" i="4"/>
  <c r="AK10" i="4"/>
  <c r="G11" i="4"/>
  <c r="L11" i="4"/>
  <c r="R11" i="4"/>
  <c r="W11" i="4"/>
  <c r="AB11" i="4"/>
  <c r="AH11" i="4"/>
  <c r="AM11" i="4"/>
  <c r="I12" i="4"/>
  <c r="O12" i="4"/>
  <c r="T12" i="4"/>
  <c r="Y12" i="4"/>
  <c r="AE12" i="4"/>
  <c r="AJ12" i="4"/>
  <c r="AO12" i="4"/>
  <c r="L13" i="4"/>
  <c r="Q13" i="4"/>
  <c r="V13" i="4"/>
  <c r="AB13" i="4"/>
  <c r="AG13" i="4"/>
  <c r="AL13" i="4"/>
  <c r="M5" i="4"/>
  <c r="U5" i="4"/>
  <c r="AC5" i="4"/>
  <c r="AK5" i="4"/>
  <c r="J6" i="4"/>
  <c r="R6" i="4"/>
  <c r="Z6" i="4"/>
  <c r="AH6" i="4"/>
  <c r="G7" i="4"/>
  <c r="O7" i="4"/>
  <c r="W7" i="4"/>
  <c r="AE7" i="4"/>
  <c r="AM7" i="4"/>
  <c r="L8" i="4"/>
  <c r="T8" i="4"/>
  <c r="AB8" i="4"/>
  <c r="AJ8" i="4"/>
  <c r="I9" i="4"/>
  <c r="Q9" i="4"/>
  <c r="Y9" i="4"/>
  <c r="AG9" i="4"/>
  <c r="AO9" i="4"/>
  <c r="N10" i="4"/>
  <c r="V10" i="4"/>
  <c r="AA10" i="4"/>
  <c r="AG10" i="4"/>
  <c r="AL10" i="4"/>
  <c r="H11" i="4"/>
  <c r="N11" i="4"/>
  <c r="S11" i="4"/>
  <c r="X11" i="4"/>
  <c r="AD11" i="4"/>
  <c r="AI11" i="4"/>
  <c r="AN11" i="4"/>
  <c r="K12" i="4"/>
  <c r="P12" i="4"/>
  <c r="U12" i="4"/>
  <c r="AA12" i="4"/>
  <c r="AF12" i="4"/>
  <c r="AK12" i="4"/>
  <c r="H13" i="4"/>
  <c r="M13" i="4"/>
  <c r="R13" i="4"/>
  <c r="X13" i="4"/>
  <c r="AC13" i="4"/>
  <c r="AH13" i="4"/>
  <c r="AN13" i="4"/>
  <c r="N5" i="4"/>
  <c r="V5" i="4"/>
  <c r="AD5" i="4"/>
  <c r="AL5" i="4"/>
  <c r="K6" i="4"/>
  <c r="S6" i="4"/>
  <c r="AA6" i="4"/>
  <c r="AI6" i="4"/>
  <c r="H7" i="4"/>
  <c r="P7" i="4"/>
  <c r="X7" i="4"/>
  <c r="AF7" i="4"/>
  <c r="AN7" i="4"/>
  <c r="M8" i="4"/>
  <c r="U8" i="4"/>
  <c r="AC8" i="4"/>
  <c r="AK8" i="4"/>
  <c r="J9" i="4"/>
  <c r="R9" i="4"/>
  <c r="Z9" i="4"/>
  <c r="AH9" i="4"/>
  <c r="G10" i="4"/>
  <c r="O10" i="4"/>
  <c r="W10" i="4"/>
  <c r="AC10" i="4"/>
  <c r="AH10" i="4"/>
  <c r="AM10" i="4"/>
  <c r="J11" i="4"/>
  <c r="O11" i="4"/>
  <c r="T11" i="4"/>
  <c r="Z11" i="4"/>
  <c r="AE11" i="4"/>
  <c r="AJ11" i="4"/>
  <c r="G12" i="4"/>
  <c r="L12" i="4"/>
  <c r="Q12" i="4"/>
  <c r="W12" i="4"/>
  <c r="AB12" i="4"/>
  <c r="AG12" i="4"/>
  <c r="AM12" i="4"/>
  <c r="I13" i="4"/>
  <c r="N13" i="4"/>
  <c r="T13" i="4"/>
  <c r="Y13" i="4"/>
  <c r="AD13" i="4"/>
  <c r="AJ13" i="4"/>
  <c r="AO13" i="4"/>
  <c r="I4" i="4"/>
  <c r="M4" i="4"/>
  <c r="Q4" i="4"/>
  <c r="U4" i="4"/>
  <c r="Y4" i="4"/>
  <c r="AC4" i="4"/>
  <c r="AG4" i="4"/>
  <c r="AK4" i="4"/>
  <c r="AO4" i="4"/>
  <c r="J4" i="4"/>
  <c r="N4" i="4"/>
  <c r="R4" i="4"/>
  <c r="V4" i="4"/>
  <c r="Z4" i="4"/>
  <c r="AD4" i="4"/>
  <c r="AH4" i="4"/>
  <c r="AL4" i="4"/>
  <c r="K4" i="4"/>
  <c r="O4" i="4"/>
  <c r="S4" i="4"/>
  <c r="W4" i="4"/>
  <c r="AA4" i="4"/>
  <c r="AE4" i="4"/>
  <c r="AI4" i="4"/>
  <c r="AM4" i="4"/>
  <c r="H4" i="4"/>
  <c r="L4" i="4"/>
  <c r="P4" i="4"/>
  <c r="T4" i="4"/>
  <c r="X4" i="4"/>
  <c r="AB4" i="4"/>
  <c r="AF4" i="4"/>
  <c r="AJ4" i="4"/>
  <c r="AN4" i="4"/>
  <c r="G4" i="4"/>
  <c r="E8" i="4"/>
  <c r="E2" i="4"/>
  <c r="E6" i="4"/>
  <c r="E10" i="4"/>
  <c r="E4" i="4"/>
  <c r="E13" i="4"/>
  <c r="E7" i="4"/>
  <c r="E9" i="4"/>
  <c r="E5" i="4"/>
  <c r="E12" i="4"/>
  <c r="E11" i="4"/>
  <c r="C12" i="4" l="1"/>
  <c r="D12" i="4" s="1"/>
  <c r="C8" i="4"/>
  <c r="D8" i="4" s="1"/>
  <c r="C13" i="4"/>
  <c r="D13" i="4" s="1"/>
  <c r="C9" i="4"/>
  <c r="D9" i="4" s="1"/>
  <c r="C10" i="4"/>
  <c r="D10" i="4" s="1"/>
  <c r="C6" i="4"/>
  <c r="D6" i="4" s="1"/>
  <c r="C11" i="4"/>
  <c r="D11" i="4" s="1"/>
  <c r="C7" i="4"/>
  <c r="D7" i="4" s="1"/>
  <c r="C5" i="4"/>
  <c r="D5" i="4" s="1"/>
  <c r="AN5" i="6"/>
  <c r="AM6" i="6"/>
  <c r="AL9" i="6"/>
  <c r="AO10" i="6"/>
  <c r="AL12" i="6"/>
  <c r="AM14" i="6"/>
  <c r="AO5" i="6"/>
  <c r="AN6" i="6"/>
  <c r="AL7" i="6"/>
  <c r="AM9" i="6"/>
  <c r="AL10" i="6"/>
  <c r="AP10" i="6"/>
  <c r="AO13" i="6"/>
  <c r="AN14" i="6"/>
  <c r="AP5" i="6"/>
  <c r="AM5" i="6"/>
  <c r="AK5" i="6" s="1"/>
  <c r="AL8" i="6"/>
  <c r="AL13" i="6"/>
  <c r="AL5" i="6"/>
  <c r="H3" i="6"/>
  <c r="I4" i="6"/>
  <c r="I3" i="6" l="1"/>
  <c r="J4" i="6"/>
  <c r="B3" i="4"/>
  <c r="AP14" i="3"/>
  <c r="AO14" i="3"/>
  <c r="AN14" i="3"/>
  <c r="AM14" i="3"/>
  <c r="AL14" i="3"/>
  <c r="AP13" i="3"/>
  <c r="AO13" i="3"/>
  <c r="AN13" i="3"/>
  <c r="AM13" i="3"/>
  <c r="AL13" i="3"/>
  <c r="AP12" i="3"/>
  <c r="AO12" i="3"/>
  <c r="AN12" i="3"/>
  <c r="AM12" i="3"/>
  <c r="AL12" i="3"/>
  <c r="AP11" i="3"/>
  <c r="AO11" i="3"/>
  <c r="AN11" i="3"/>
  <c r="AM11" i="3"/>
  <c r="AL11" i="3"/>
  <c r="AP10" i="3"/>
  <c r="AO10" i="3"/>
  <c r="AN10" i="3"/>
  <c r="AM10" i="3"/>
  <c r="AL10" i="3"/>
  <c r="AP9" i="3"/>
  <c r="AO9" i="3"/>
  <c r="AN9" i="3"/>
  <c r="AM9" i="3"/>
  <c r="AL9" i="3"/>
  <c r="AP8" i="3"/>
  <c r="AO8" i="3"/>
  <c r="AN8" i="3"/>
  <c r="AM8" i="3"/>
  <c r="AL8" i="3"/>
  <c r="AP7" i="3"/>
  <c r="AO7" i="3"/>
  <c r="AN7" i="3"/>
  <c r="AM7" i="3"/>
  <c r="AL7" i="3"/>
  <c r="AP6" i="3"/>
  <c r="AO6" i="3"/>
  <c r="AN6" i="3"/>
  <c r="AM6" i="3"/>
  <c r="AL6" i="3"/>
  <c r="AP5" i="3"/>
  <c r="AO5" i="3"/>
  <c r="AN5" i="3"/>
  <c r="AM5" i="3"/>
  <c r="AL5" i="3"/>
  <c r="G4" i="3"/>
  <c r="G3" i="3" s="1"/>
  <c r="F3" i="3"/>
  <c r="AK5" i="3" l="1"/>
  <c r="C4" i="4"/>
  <c r="D4" i="4" s="1"/>
  <c r="J3" i="6"/>
  <c r="K4" i="6"/>
  <c r="H4" i="3"/>
  <c r="L4" i="6" l="1"/>
  <c r="K3" i="6"/>
  <c r="I4" i="3"/>
  <c r="H3" i="3"/>
  <c r="L3" i="6" l="1"/>
  <c r="M4" i="6"/>
  <c r="J4" i="3"/>
  <c r="I3" i="3"/>
  <c r="M3" i="6" l="1"/>
  <c r="N4" i="6"/>
  <c r="K4" i="3"/>
  <c r="J3" i="3"/>
  <c r="N3" i="6" l="1"/>
  <c r="O4" i="6"/>
  <c r="L4" i="3"/>
  <c r="K3" i="3"/>
  <c r="P4" i="6" l="1"/>
  <c r="O3" i="6"/>
  <c r="M4" i="3"/>
  <c r="L3" i="3"/>
  <c r="P3" i="6" l="1"/>
  <c r="Q4" i="6"/>
  <c r="M3" i="3"/>
  <c r="N4" i="3"/>
  <c r="Q3" i="6" l="1"/>
  <c r="R4" i="6"/>
  <c r="O4" i="3"/>
  <c r="N3" i="3"/>
  <c r="R3" i="6" l="1"/>
  <c r="S4" i="6"/>
  <c r="O3" i="3"/>
  <c r="P4" i="3"/>
  <c r="T4" i="6" l="1"/>
  <c r="S3" i="6"/>
  <c r="Q4" i="3"/>
  <c r="P3" i="3"/>
  <c r="T3" i="6" l="1"/>
  <c r="U4" i="6"/>
  <c r="Q3" i="3"/>
  <c r="R4" i="3"/>
  <c r="U3" i="6" l="1"/>
  <c r="V4" i="6"/>
  <c r="S4" i="3"/>
  <c r="R3" i="3"/>
  <c r="V3" i="6" l="1"/>
  <c r="W4" i="6"/>
  <c r="S3" i="3"/>
  <c r="T4" i="3"/>
  <c r="X4" i="6" l="1"/>
  <c r="W3" i="6"/>
  <c r="U4" i="3"/>
  <c r="T3" i="3"/>
  <c r="X3" i="6" l="1"/>
  <c r="Y4" i="6"/>
  <c r="U3" i="3"/>
  <c r="V4" i="3"/>
  <c r="Y3" i="6" l="1"/>
  <c r="Z4" i="6"/>
  <c r="W4" i="3"/>
  <c r="V3" i="3"/>
  <c r="Z3" i="6" l="1"/>
  <c r="AA4" i="6"/>
  <c r="W3" i="3"/>
  <c r="X4" i="3"/>
  <c r="AB4" i="6" l="1"/>
  <c r="AA3" i="6"/>
  <c r="Y4" i="3"/>
  <c r="X3" i="3"/>
  <c r="AB3" i="6" l="1"/>
  <c r="AC4" i="6"/>
  <c r="Y3" i="3"/>
  <c r="Z4" i="3"/>
  <c r="AC3" i="6" l="1"/>
  <c r="AD4" i="6"/>
  <c r="AA4" i="3"/>
  <c r="Z3" i="3"/>
  <c r="AD3" i="6" l="1"/>
  <c r="AE4" i="6"/>
  <c r="AA3" i="3"/>
  <c r="AB4" i="3"/>
  <c r="AF4" i="6" l="1"/>
  <c r="AE3" i="6"/>
  <c r="AC4" i="3"/>
  <c r="AB3" i="3"/>
  <c r="AF3" i="6" l="1"/>
  <c r="AG4" i="6"/>
  <c r="AC3" i="3"/>
  <c r="AD4" i="3"/>
  <c r="AG3" i="6" l="1"/>
  <c r="AH4" i="6"/>
  <c r="AE4" i="3"/>
  <c r="AD3" i="3"/>
  <c r="AH3" i="6" l="1"/>
  <c r="AI4" i="6"/>
  <c r="AE3" i="3"/>
  <c r="AF4" i="3"/>
  <c r="AJ4" i="6" l="1"/>
  <c r="AJ3" i="6" s="1"/>
  <c r="AI3" i="6"/>
  <c r="AG4" i="3"/>
  <c r="AF3" i="3"/>
  <c r="AG3" i="3" l="1"/>
  <c r="AH4" i="3"/>
  <c r="AI4" i="3" l="1"/>
  <c r="AH3" i="3"/>
  <c r="AI3" i="3" l="1"/>
  <c r="AJ4" i="3"/>
  <c r="AJ3" i="3" s="1"/>
</calcChain>
</file>

<file path=xl/sharedStrings.xml><?xml version="1.0" encoding="utf-8"?>
<sst xmlns="http://schemas.openxmlformats.org/spreadsheetml/2006/main" count="222" uniqueCount="72">
  <si>
    <t xml:space="preserve">Group 7 General Trading &amp; Contracting </t>
  </si>
  <si>
    <t>Staff attendance ( 2019 Payroll )  </t>
  </si>
  <si>
    <t>S.N</t>
  </si>
  <si>
    <t>Emp ID No.</t>
  </si>
  <si>
    <t>Employee Name</t>
  </si>
  <si>
    <t>CIVIL ID No</t>
  </si>
  <si>
    <t xml:space="preserve">date for work </t>
  </si>
  <si>
    <t>Total Paid days</t>
  </si>
  <si>
    <t>Medical leaves</t>
  </si>
  <si>
    <t>Vacation</t>
  </si>
  <si>
    <t>Absence</t>
  </si>
  <si>
    <t>Unpaid</t>
  </si>
  <si>
    <t>Official holiday</t>
  </si>
  <si>
    <t>pay</t>
  </si>
  <si>
    <t xml:space="preserve">remark </t>
  </si>
  <si>
    <t>TL</t>
  </si>
  <si>
    <t>time in lieu</t>
  </si>
  <si>
    <t>U</t>
  </si>
  <si>
    <t>unpaid leave / Absence</t>
  </si>
  <si>
    <t>C</t>
  </si>
  <si>
    <t>compassionate</t>
  </si>
  <si>
    <t>x</t>
  </si>
  <si>
    <t>Present</t>
  </si>
  <si>
    <t>HR Coordinator</t>
  </si>
  <si>
    <t xml:space="preserve">HR Payroll officer </t>
  </si>
  <si>
    <t>HR Manager</t>
  </si>
  <si>
    <t>Operations Director</t>
  </si>
  <si>
    <t>A</t>
  </si>
  <si>
    <t>V</t>
  </si>
  <si>
    <t>M</t>
  </si>
  <si>
    <t>Medical leave</t>
  </si>
  <si>
    <t>NC</t>
  </si>
  <si>
    <t xml:space="preserve">No Check in </t>
  </si>
  <si>
    <t>الوقت بدلاً</t>
  </si>
  <si>
    <t>إجازة غير مدفوعة الأجر/غياب</t>
  </si>
  <si>
    <t>الرأفة</t>
  </si>
  <si>
    <t>الوقت الحالي</t>
  </si>
  <si>
    <t>عطلة</t>
  </si>
  <si>
    <t>الإجازة المرضية</t>
  </si>
  <si>
    <t>عدم التحقق في</t>
  </si>
  <si>
    <t>h</t>
  </si>
  <si>
    <t xml:space="preserve">balance </t>
  </si>
  <si>
    <t>Employee Name (Passport)</t>
  </si>
  <si>
    <t xml:space="preserve">تاريخ التعيين 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</si>
  <si>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</si>
  <si>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</si>
  <si>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</si>
  <si>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</si>
  <si>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</si>
  <si>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</si>
  <si>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</si>
  <si>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</si>
  <si>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</si>
  <si>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</si>
  <si>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</si>
  <si>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</si>
  <si>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</si>
  <si>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</si>
  <si>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</si>
  <si>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</si>
  <si>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</si>
  <si>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</si>
  <si>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</si>
  <si>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</si>
  <si>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v</t>
  </si>
  <si>
    <t>a</t>
  </si>
  <si>
    <t>u</t>
  </si>
  <si>
    <t>m</t>
  </si>
  <si>
    <t>s</t>
  </si>
  <si>
    <t>Chang here</t>
  </si>
  <si>
    <t>dert</t>
  </si>
  <si>
    <t>First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</si>
</sst>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d"/>
    <numFmt numFmtId="165" formatCode="0;[Red]0"/>
    <numFmt numFmtId="166" formatCode="mmm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20"/>
      <color rgb="FFFF0000"/>
      <name val="Calibri"/>
      <family val="2"/>
    </font>
    <font>
      <sz val="11"/>
      <color theme="1"/>
      <name val="Calibri"/>
      <family val="2"/>
      <scheme val="minor"/>
    </font>
    <font>
      <sz val="20"/>
      <color theme="1"/>
      <name val="Calibri"/>
      <family val="2"/>
    </font>
    <font>
      <b/>
      <i/>
      <sz val="20"/>
      <color indexed="12"/>
      <name val="Calibri"/>
      <family val="2"/>
    </font>
    <font>
      <b/>
      <i/>
      <sz val="12"/>
      <color indexed="12"/>
      <name val="Calibri"/>
      <family val="2"/>
    </font>
    <font>
      <b/>
      <sz val="12"/>
      <color theme="1"/>
      <name val="Calibri"/>
      <family val="2"/>
    </font>
    <font>
      <b/>
      <sz val="28"/>
      <color theme="1"/>
      <name val="Calibri"/>
      <family val="2"/>
    </font>
    <font>
      <b/>
      <sz val="14"/>
      <name val="Calibri"/>
      <family val="2"/>
    </font>
    <font>
      <b/>
      <sz val="9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color rgb="FF6600CC"/>
      <name val="Calibri"/>
      <family val="2"/>
      <scheme val="minor"/>
    </font>
    <font>
      <sz val="20"/>
      <color rgb="FFFF0000"/>
      <name val="Calibri"/>
      <family val="2"/>
    </font>
    <font>
      <sz val="20"/>
      <color theme="3"/>
      <name val="Calibri"/>
      <family val="2"/>
    </font>
    <font>
      <b/>
      <sz val="20"/>
      <color theme="1"/>
      <name val="Calibri"/>
      <family val="2"/>
    </font>
    <font>
      <sz val="22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</font>
    <font>
      <b/>
      <sz val="9"/>
      <color theme="0"/>
      <name val="Arial"/>
      <family val="2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9" fillId="0" borderId="0"/>
  </cellStyleXfs>
  <cellXfs count="64">
    <xf numFmtId="0" fontId="0" fillId="0" borderId="0" xfId="0"/>
    <xf numFmtId="0" fontId="4" fillId="0" borderId="0" xfId="0" applyFont="1"/>
    <xf numFmtId="0" fontId="4" fillId="2" borderId="0" xfId="0" applyFont="1" applyFill="1"/>
    <xf numFmtId="0" fontId="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164" fontId="6" fillId="3" borderId="1" xfId="1" applyNumberFormat="1" applyFont="1" applyFill="1" applyBorder="1" applyAlignment="1">
      <alignment horizontal="center" vertical="center" textRotation="90"/>
    </xf>
    <xf numFmtId="164" fontId="6" fillId="4" borderId="1" xfId="1" applyNumberFormat="1" applyFont="1" applyFill="1" applyBorder="1" applyAlignment="1">
      <alignment horizontal="center" vertical="center" textRotation="90"/>
    </xf>
    <xf numFmtId="0" fontId="4" fillId="0" borderId="0" xfId="0" applyFont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3" borderId="1" xfId="1" applyNumberFormat="1" applyFont="1" applyFill="1" applyBorder="1" applyAlignment="1">
      <alignment horizontal="center" vertical="center" textRotation="90"/>
    </xf>
    <xf numFmtId="14" fontId="7" fillId="4" borderId="1" xfId="1" applyNumberFormat="1" applyFont="1" applyFill="1" applyBorder="1" applyAlignment="1">
      <alignment horizontal="center" vertical="center" textRotation="90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/>
    </xf>
    <xf numFmtId="0" fontId="8" fillId="5" borderId="1" xfId="0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10" fillId="0" borderId="3" xfId="0" applyFont="1" applyFill="1" applyBorder="1" applyAlignment="1">
      <alignment horizontal="left"/>
    </xf>
    <xf numFmtId="1" fontId="11" fillId="0" borderId="1" xfId="0" applyNumberFormat="1" applyFont="1" applyBorder="1" applyAlignment="1">
      <alignment horizontal="left" wrapText="1"/>
    </xf>
    <xf numFmtId="165" fontId="12" fillId="0" borderId="1" xfId="1" applyNumberFormat="1" applyFont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/>
    </xf>
    <xf numFmtId="0" fontId="13" fillId="4" borderId="1" xfId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0" fillId="0" borderId="4" xfId="0" applyFont="1" applyFill="1" applyBorder="1" applyAlignment="1">
      <alignment horizont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center" wrapText="1"/>
    </xf>
    <xf numFmtId="0" fontId="3" fillId="0" borderId="0" xfId="0" applyFont="1" applyFill="1"/>
    <xf numFmtId="0" fontId="0" fillId="0" borderId="8" xfId="0" applyFont="1" applyFill="1" applyBorder="1" applyAlignment="1">
      <alignment horizontal="center" wrapText="1"/>
    </xf>
    <xf numFmtId="0" fontId="0" fillId="0" borderId="9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shrinkToFit="1"/>
    </xf>
    <xf numFmtId="0" fontId="18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textRotation="90"/>
    </xf>
    <xf numFmtId="166" fontId="0" fillId="0" borderId="1" xfId="0" applyNumberFormat="1" applyBorder="1" applyAlignment="1">
      <alignment horizontal="center" vertical="center" textRotation="90"/>
    </xf>
    <xf numFmtId="0" fontId="20" fillId="6" borderId="10" xfId="0" applyFont="1" applyFill="1" applyBorder="1" applyAlignment="1">
      <alignment horizontal="center" vertical="center" wrapText="1"/>
    </xf>
    <xf numFmtId="0" fontId="0" fillId="0" borderId="1" xfId="0" applyBorder="1" applyAlignment="1">
      <alignment textRotation="90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1" fontId="21" fillId="0" borderId="1" xfId="0" applyNumberFormat="1" applyFont="1" applyBorder="1" applyAlignment="1">
      <alignment horizontal="left" vertical="center" wrapText="1"/>
    </xf>
    <xf numFmtId="14" fontId="21" fillId="0" borderId="10" xfId="0" applyNumberFormat="1" applyFont="1" applyBorder="1" applyAlignment="1">
      <alignment horizontal="left" vertical="center" wrapText="1"/>
    </xf>
    <xf numFmtId="0" fontId="0" fillId="0" borderId="1" xfId="0" applyBorder="1"/>
    <xf numFmtId="0" fontId="0" fillId="0" borderId="14" xfId="0" applyBorder="1" applyAlignment="1">
      <alignment textRotation="90"/>
    </xf>
    <xf numFmtId="0" fontId="0" fillId="0" borderId="15" xfId="0" applyBorder="1" applyAlignment="1">
      <alignment textRotation="90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textRotation="90"/>
    </xf>
    <xf numFmtId="0" fontId="0" fillId="0" borderId="14" xfId="0" applyBorder="1"/>
    <xf numFmtId="0" fontId="0" fillId="0" borderId="15" xfId="0" applyBorder="1"/>
    <xf numFmtId="0" fontId="0" fillId="0" borderId="0" xfId="0" quotePrefix="1"/>
    <xf numFmtId="0" fontId="18" fillId="0" borderId="0" xfId="0" applyFont="1" applyFill="1" applyAlignment="1">
      <alignment horizontal="center" vertical="center"/>
    </xf>
    <xf numFmtId="0" fontId="0" fillId="7" borderId="1" xfId="0" applyFill="1" applyBorder="1"/>
    <xf numFmtId="0" fontId="22" fillId="7" borderId="0" xfId="0" applyFont="1" applyFill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4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107950</xdr:colOff>
      <xdr:row>0</xdr:row>
      <xdr:rowOff>127000</xdr:rowOff>
    </xdr:from>
    <xdr:to>
      <xdr:col>3</xdr:col>
      <xdr:colOff>527050</xdr:colOff>
      <xdr:row>0</xdr:row>
      <xdr:rowOff>139700</xdr:rowOff>
    </xdr:to>
    <xdr:cxnSp macro="">
      <xdr:nvCxnSpPr>
        <xdr:cNvPr id="90" name="Straight Arrow Connector 89"/>
        <xdr:cNvCxnSpPr/>
      </xdr:nvCxnSpPr>
      <xdr:spPr>
        <a:xfrm flipH="1" flipV="1">
          <a:off x="635000" y="127000"/>
          <a:ext cx="1600200" cy="127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9"/>
  <sheetViews>
    <sheetView tabSelected="1" workbookViewId="0">
      <selection activeCell="E6" sqref="E6"/>
    </sheetView>
  </sheetViews>
  <sheetFormatPr defaultRowHeight="14.5" x14ac:dyDescent="0.35"/>
  <cols>
    <col min="1" max="1" width="7.54296875" style="38" customWidth="1"/>
    <col min="2" max="2" width="7.7265625" style="38" customWidth="1"/>
    <col min="3" max="3" width="9.1796875" style="38"/>
    <col min="4" max="4" width="8.453125" style="38" customWidth="1"/>
    <col min="5" max="5" width="26.08984375" customWidth="1"/>
    <col min="6" max="6" width="16.453125" customWidth="1"/>
    <col min="7" max="7" width="5.81640625" bestFit="1" customWidth="1"/>
    <col min="8" max="37" width="3.7265625" customWidth="1"/>
    <col min="38" max="38" width="5.453125" customWidth="1"/>
    <col min="39" max="39" width="5.54296875" customWidth="1"/>
    <col min="40" max="40" width="3.7265625" customWidth="1"/>
    <col min="41" max="42" width="4.453125" customWidth="1"/>
    <col min="43" max="48" width="4.54296875" customWidth="1"/>
    <col min="49" max="78" width="4.7265625" customWidth="1"/>
  </cols>
  <sheetData>
    <row r="1" spans="1:78" ht="26.5" customHeight="1" thickBot="1" x14ac:dyDescent="0.4">
      <c r="A1" s="57">
        <v>2</v>
      </c>
      <c r="E1" s="57" t="s">
        <v>69</v>
      </c>
    </row>
    <row r="2" spans="1:78" ht="24" customHeight="1" thickTop="1" x14ac:dyDescent="0.35">
      <c r="E2" s="54" t="str">
        <f ca="1">INDIRECT("'"&amp;$A$1&amp;"'!"&amp;"A2")</f>
        <v>Staff attendance ( 2019 Payroll )  </v>
      </c>
      <c r="G2" s="58">
        <v>1</v>
      </c>
      <c r="H2" s="59"/>
      <c r="I2" s="59"/>
      <c r="J2" s="59"/>
      <c r="K2" s="59"/>
      <c r="L2" s="60"/>
      <c r="M2" s="58">
        <v>2</v>
      </c>
      <c r="N2" s="59"/>
      <c r="O2" s="59"/>
      <c r="P2" s="59"/>
      <c r="Q2" s="59"/>
      <c r="R2" s="60"/>
      <c r="S2" s="58">
        <v>3</v>
      </c>
      <c r="T2" s="59"/>
      <c r="U2" s="59"/>
      <c r="V2" s="59"/>
      <c r="W2" s="59"/>
      <c r="X2" s="60"/>
      <c r="Y2" s="58">
        <v>4</v>
      </c>
      <c r="Z2" s="59"/>
      <c r="AA2" s="59"/>
      <c r="AB2" s="59"/>
      <c r="AC2" s="59"/>
      <c r="AD2" s="60"/>
      <c r="AE2" s="58">
        <v>5</v>
      </c>
      <c r="AF2" s="59"/>
      <c r="AG2" s="59"/>
      <c r="AH2" s="59"/>
      <c r="AI2" s="59"/>
      <c r="AJ2" s="60"/>
      <c r="AK2" s="58">
        <v>6</v>
      </c>
      <c r="AL2" s="59"/>
      <c r="AM2" s="59"/>
      <c r="AN2" s="59"/>
      <c r="AO2" s="59"/>
      <c r="AP2" s="60"/>
      <c r="AQ2" s="58">
        <v>7</v>
      </c>
      <c r="AR2" s="59"/>
      <c r="AS2" s="59"/>
      <c r="AT2" s="59"/>
      <c r="AU2" s="59"/>
      <c r="AV2" s="60"/>
      <c r="AW2" s="58">
        <v>8</v>
      </c>
      <c r="AX2" s="59"/>
      <c r="AY2" s="59"/>
      <c r="AZ2" s="59"/>
      <c r="BA2" s="59"/>
      <c r="BB2" s="60"/>
      <c r="BC2" s="58">
        <v>9</v>
      </c>
      <c r="BD2" s="59"/>
      <c r="BE2" s="59"/>
      <c r="BF2" s="59"/>
      <c r="BG2" s="59"/>
      <c r="BH2" s="60"/>
      <c r="BI2" s="58"/>
      <c r="BJ2" s="59"/>
      <c r="BK2" s="59"/>
      <c r="BL2" s="59"/>
      <c r="BM2" s="59"/>
      <c r="BN2" s="60"/>
      <c r="BO2" s="58"/>
      <c r="BP2" s="59"/>
      <c r="BQ2" s="59"/>
      <c r="BR2" s="59"/>
      <c r="BS2" s="59"/>
      <c r="BT2" s="60"/>
      <c r="BU2" s="58"/>
      <c r="BV2" s="59"/>
      <c r="BW2" s="59"/>
      <c r="BX2" s="59"/>
      <c r="BY2" s="59"/>
      <c r="BZ2" s="60"/>
    </row>
    <row r="3" spans="1:78" ht="73" x14ac:dyDescent="0.35">
      <c r="A3" s="39">
        <v>2018</v>
      </c>
      <c r="B3" s="40">
        <f>MAX(G2:BZ2)</f>
        <v>9</v>
      </c>
      <c r="C3" s="39" t="s">
        <v>9</v>
      </c>
      <c r="D3" s="39" t="s">
        <v>41</v>
      </c>
      <c r="E3" s="41" t="s">
        <v>42</v>
      </c>
      <c r="F3" s="41" t="s">
        <v>43</v>
      </c>
      <c r="G3" s="48" t="s">
        <v>8</v>
      </c>
      <c r="H3" s="42" t="s">
        <v>9</v>
      </c>
      <c r="I3" s="42" t="s">
        <v>10</v>
      </c>
      <c r="J3" s="42" t="s">
        <v>11</v>
      </c>
      <c r="K3" s="42" t="s">
        <v>12</v>
      </c>
      <c r="L3" s="49" t="s">
        <v>13</v>
      </c>
      <c r="M3" s="51" t="s">
        <v>8</v>
      </c>
      <c r="N3" s="43" t="s">
        <v>9</v>
      </c>
      <c r="O3" s="43" t="s">
        <v>10</v>
      </c>
      <c r="P3" s="43" t="s">
        <v>11</v>
      </c>
      <c r="Q3" s="42" t="s">
        <v>12</v>
      </c>
      <c r="R3" s="49" t="s">
        <v>13</v>
      </c>
      <c r="S3" s="51" t="s">
        <v>8</v>
      </c>
      <c r="T3" s="43" t="s">
        <v>9</v>
      </c>
      <c r="U3" s="43" t="s">
        <v>10</v>
      </c>
      <c r="V3" s="43" t="s">
        <v>11</v>
      </c>
      <c r="W3" s="42" t="s">
        <v>12</v>
      </c>
      <c r="X3" s="49" t="s">
        <v>13</v>
      </c>
      <c r="Y3" s="51" t="s">
        <v>8</v>
      </c>
      <c r="Z3" s="43" t="s">
        <v>9</v>
      </c>
      <c r="AA3" s="43" t="s">
        <v>10</v>
      </c>
      <c r="AB3" s="43" t="s">
        <v>11</v>
      </c>
      <c r="AC3" s="42" t="s">
        <v>12</v>
      </c>
      <c r="AD3" s="49" t="s">
        <v>13</v>
      </c>
      <c r="AE3" s="51" t="s">
        <v>8</v>
      </c>
      <c r="AF3" s="43" t="s">
        <v>9</v>
      </c>
      <c r="AG3" s="43" t="s">
        <v>10</v>
      </c>
      <c r="AH3" s="43" t="s">
        <v>11</v>
      </c>
      <c r="AI3" s="42" t="s">
        <v>12</v>
      </c>
      <c r="AJ3" s="49" t="s">
        <v>13</v>
      </c>
      <c r="AK3" s="51" t="s">
        <v>8</v>
      </c>
      <c r="AL3" s="43" t="s">
        <v>9</v>
      </c>
      <c r="AM3" s="43" t="s">
        <v>10</v>
      </c>
      <c r="AN3" s="43" t="s">
        <v>11</v>
      </c>
      <c r="AO3" s="42" t="s">
        <v>12</v>
      </c>
      <c r="AP3" s="49" t="s">
        <v>13</v>
      </c>
      <c r="AQ3" s="51" t="s">
        <v>8</v>
      </c>
      <c r="AR3" s="43" t="s">
        <v>9</v>
      </c>
      <c r="AS3" s="43" t="s">
        <v>10</v>
      </c>
      <c r="AT3" s="43" t="s">
        <v>11</v>
      </c>
      <c r="AU3" s="42" t="s">
        <v>12</v>
      </c>
      <c r="AV3" s="49" t="s">
        <v>13</v>
      </c>
      <c r="AW3" s="51" t="s">
        <v>8</v>
      </c>
      <c r="AX3" s="43" t="s">
        <v>9</v>
      </c>
      <c r="AY3" s="43" t="s">
        <v>10</v>
      </c>
      <c r="AZ3" s="43" t="s">
        <v>11</v>
      </c>
      <c r="BA3" s="42" t="s">
        <v>12</v>
      </c>
      <c r="BB3" s="49" t="s">
        <v>13</v>
      </c>
      <c r="BC3" s="51" t="s">
        <v>8</v>
      </c>
      <c r="BD3" s="43" t="s">
        <v>9</v>
      </c>
      <c r="BE3" s="43" t="s">
        <v>10</v>
      </c>
      <c r="BF3" s="43" t="s">
        <v>11</v>
      </c>
      <c r="BG3" s="42" t="s">
        <v>12</v>
      </c>
      <c r="BH3" s="49" t="s">
        <v>13</v>
      </c>
      <c r="BI3" s="51" t="s">
        <v>8</v>
      </c>
      <c r="BJ3" s="43" t="s">
        <v>9</v>
      </c>
      <c r="BK3" s="43" t="s">
        <v>10</v>
      </c>
      <c r="BL3" s="43" t="s">
        <v>11</v>
      </c>
      <c r="BM3" s="42" t="s">
        <v>12</v>
      </c>
      <c r="BN3" s="49" t="s">
        <v>13</v>
      </c>
      <c r="BO3" s="51" t="s">
        <v>8</v>
      </c>
      <c r="BP3" s="43" t="s">
        <v>9</v>
      </c>
      <c r="BQ3" s="43" t="s">
        <v>10</v>
      </c>
      <c r="BR3" s="43" t="s">
        <v>11</v>
      </c>
      <c r="BS3" s="42" t="s">
        <v>12</v>
      </c>
      <c r="BT3" s="49" t="s">
        <v>13</v>
      </c>
      <c r="BU3" s="51" t="s">
        <v>8</v>
      </c>
      <c r="BV3" s="43" t="s">
        <v>9</v>
      </c>
      <c r="BW3" s="43" t="s">
        <v>10</v>
      </c>
      <c r="BX3" s="43" t="s">
        <v>11</v>
      </c>
      <c r="BY3" s="42" t="s">
        <v>12</v>
      </c>
      <c r="BZ3" s="49" t="s">
        <v>13</v>
      </c>
    </row>
    <row r="4" spans="1:78" ht="15.5" x14ac:dyDescent="0.35">
      <c r="A4" s="44"/>
      <c r="B4" s="44">
        <v>22.5</v>
      </c>
      <c r="C4" s="44">
        <f ca="1">SUM(H4,N4,T4:Z4,AL4,AR4,AX4,BD4)</f>
        <v>66</v>
      </c>
      <c r="D4" s="44">
        <f ca="1">SUM(A4,B4,C4)</f>
        <v>88.5</v>
      </c>
      <c r="E4" s="45" t="str">
        <f ca="1">INDIRECT("'"&amp;$A$1&amp;"'!"&amp;"$C"&amp;ROWS($A$1:A5))</f>
        <v>B1</v>
      </c>
      <c r="F4" s="46"/>
      <c r="G4" s="50" t="str">
        <f ca="1">OFFSET(INDIRECT("'"&amp;$A$1&amp;"'!"&amp;"C$"&amp;ROWS($A$1:A5)),,COLUMNS($A$1:A1)+2)</f>
        <v>First</v>
      </c>
      <c r="H4" s="50">
        <f ca="1">OFFSET(INDIRECT("'"&amp;$A$1&amp;"'!"&amp;"C$"&amp;ROWS($A$1:B5)),,COLUMNS($A$1:B1)+2)</f>
        <v>6</v>
      </c>
      <c r="I4" s="50">
        <f ca="1">OFFSET(INDIRECT("'"&amp;$A$1&amp;"'!"&amp;"C$"&amp;ROWS($A$1:C5)),,COLUMNS($A$1:C1)+2)</f>
        <v>6</v>
      </c>
      <c r="J4" s="50" t="str">
        <f ca="1">OFFSET(INDIRECT("'"&amp;$A$1&amp;"'!"&amp;"C$"&amp;ROWS($A$1:D5)),,COLUMNS($A$1:D1)+2)</f>
        <v>m</v>
      </c>
      <c r="K4" s="50">
        <f ca="1">OFFSET(INDIRECT("'"&amp;$A$1&amp;"'!"&amp;"C$"&amp;ROWS($A$1:E5)),,COLUMNS($A$1:E1)+2)</f>
        <v>6</v>
      </c>
      <c r="L4" s="50">
        <f ca="1">OFFSET(INDIRECT("'"&amp;$A$1&amp;"'!"&amp;"C$"&amp;ROWS($A$1:F5)),,COLUMNS($A$1:F1)+2)</f>
        <v>9</v>
      </c>
      <c r="M4" s="50">
        <f ca="1">OFFSET(INDIRECT("'"&amp;$A$1&amp;"'!"&amp;"C$"&amp;ROWS($A$1:G5)),,COLUMNS($A$1:G1)+2)</f>
        <v>10</v>
      </c>
      <c r="N4" s="50">
        <f ca="1">OFFSET(INDIRECT("'"&amp;$A$1&amp;"'!"&amp;"C$"&amp;ROWS($A$1:H5)),,COLUMNS($A$1:H1)+2)</f>
        <v>6</v>
      </c>
      <c r="O4" s="50">
        <f ca="1">OFFSET(INDIRECT("'"&amp;$A$1&amp;"'!"&amp;"C$"&amp;ROWS($A$1:I5)),,COLUMNS($A$1:I1)+2)</f>
        <v>6</v>
      </c>
      <c r="P4" s="50">
        <f ca="1">OFFSET(INDIRECT("'"&amp;$A$1&amp;"'!"&amp;"C$"&amp;ROWS($A$1:J5)),,COLUMNS($A$1:J1)+2)</f>
        <v>8</v>
      </c>
      <c r="Q4" s="50">
        <f ca="1">OFFSET(INDIRECT("'"&amp;$A$1&amp;"'!"&amp;"C$"&amp;ROWS($A$1:K5)),,COLUMNS($A$1:K1)+2)</f>
        <v>10</v>
      </c>
      <c r="R4" s="50" t="str">
        <f ca="1">OFFSET(INDIRECT("'"&amp;$A$1&amp;"'!"&amp;"C$"&amp;ROWS($A$1:L5)),,COLUMNS($A$1:L1)+2)</f>
        <v>a</v>
      </c>
      <c r="S4" s="50">
        <f ca="1">OFFSET(INDIRECT("'"&amp;$A$1&amp;"'!"&amp;"C$"&amp;ROWS($A$1:M5)),,COLUMNS($A$1:M1)+2)</f>
        <v>8</v>
      </c>
      <c r="T4" s="50">
        <f ca="1">OFFSET(INDIRECT("'"&amp;$A$1&amp;"'!"&amp;"C$"&amp;ROWS($A$1:N5)),,COLUMNS($A$1:N1)+2)</f>
        <v>7</v>
      </c>
      <c r="U4" s="50" t="str">
        <f ca="1">OFFSET(INDIRECT("'"&amp;$A$1&amp;"'!"&amp;"C$"&amp;ROWS($A$1:O5)),,COLUMNS($A$1:O1)+2)</f>
        <v>u</v>
      </c>
      <c r="V4" s="50">
        <f ca="1">OFFSET(INDIRECT("'"&amp;$A$1&amp;"'!"&amp;"C$"&amp;ROWS($A$1:P5)),,COLUMNS($A$1:P1)+2)</f>
        <v>7</v>
      </c>
      <c r="W4" s="50">
        <f ca="1">OFFSET(INDIRECT("'"&amp;$A$1&amp;"'!"&amp;"C$"&amp;ROWS($A$1:Q5)),,COLUMNS($A$1:Q1)+2)</f>
        <v>8</v>
      </c>
      <c r="X4" s="50" t="str">
        <f ca="1">OFFSET(INDIRECT("'"&amp;$A$1&amp;"'!"&amp;"C$"&amp;ROWS($A$1:R5)),,COLUMNS($A$1:R1)+2)</f>
        <v>s</v>
      </c>
      <c r="Y4" s="50" t="str">
        <f ca="1">OFFSET(INDIRECT("'"&amp;$A$1&amp;"'!"&amp;"C$"&amp;ROWS($A$1:S5)),,COLUMNS($A$1:S1)+2)</f>
        <v>v</v>
      </c>
      <c r="Z4" s="50">
        <f ca="1">OFFSET(INDIRECT("'"&amp;$A$1&amp;"'!"&amp;"C$"&amp;ROWS($A$1:T5)),,COLUMNS($A$1:T1)+2)</f>
        <v>9</v>
      </c>
      <c r="AA4" s="50">
        <f ca="1">OFFSET(INDIRECT("'"&amp;$A$1&amp;"'!"&amp;"C$"&amp;ROWS($A$1:U5)),,COLUMNS($A$1:U1)+2)</f>
        <v>7</v>
      </c>
      <c r="AB4" s="50">
        <f ca="1">OFFSET(INDIRECT("'"&amp;$A$1&amp;"'!"&amp;"C$"&amp;ROWS($A$1:V5)),,COLUMNS($A$1:V1)+2)</f>
        <v>7</v>
      </c>
      <c r="AC4" s="50" t="str">
        <f ca="1">OFFSET(INDIRECT("'"&amp;$A$1&amp;"'!"&amp;"C$"&amp;ROWS($A$1:W5)),,COLUMNS($A$1:W1)+2)</f>
        <v>h</v>
      </c>
      <c r="AD4" s="50">
        <f ca="1">OFFSET(INDIRECT("'"&amp;$A$1&amp;"'!"&amp;"C$"&amp;ROWS($A$1:X5)),,COLUMNS($A$1:X1)+2)</f>
        <v>9</v>
      </c>
      <c r="AE4" s="50">
        <f ca="1">OFFSET(INDIRECT("'"&amp;$A$1&amp;"'!"&amp;"C$"&amp;ROWS($A$1:Y5)),,COLUMNS($A$1:Y1)+2)</f>
        <v>8</v>
      </c>
      <c r="AF4" s="50">
        <f ca="1">OFFSET(INDIRECT("'"&amp;$A$1&amp;"'!"&amp;"C$"&amp;ROWS($A$1:Z5)),,COLUMNS($A$1:Z1)+2)</f>
        <v>6</v>
      </c>
      <c r="AG4" s="50">
        <f ca="1">OFFSET(INDIRECT("'"&amp;$A$1&amp;"'!"&amp;"C$"&amp;ROWS($A$1:AA5)),,COLUMNS($A$1:AA1)+2)</f>
        <v>6</v>
      </c>
      <c r="AH4" s="50">
        <f ca="1">OFFSET(INDIRECT("'"&amp;$A$1&amp;"'!"&amp;"C$"&amp;ROWS($A$1:AB5)),,COLUMNS($A$1:AB1)+2)</f>
        <v>10</v>
      </c>
      <c r="AI4" s="50">
        <f ca="1">OFFSET(INDIRECT("'"&amp;$A$1&amp;"'!"&amp;"C$"&amp;ROWS($A$1:AC5)),,COLUMNS($A$1:AC1)+2)</f>
        <v>10</v>
      </c>
      <c r="AJ4" s="50">
        <f ca="1">OFFSET(INDIRECT("'"&amp;$A$1&amp;"'!"&amp;"C$"&amp;ROWS($A$1:AD5)),,COLUMNS($A$1:AD1)+2)</f>
        <v>0</v>
      </c>
      <c r="AK4" s="50">
        <f ca="1">OFFSET(INDIRECT("'"&amp;$A$1&amp;"'!"&amp;"C$"&amp;ROWS($A$1:AE5)),,COLUMNS($A$1:AE1)+2)</f>
        <v>0</v>
      </c>
      <c r="AL4" s="50">
        <f ca="1">OFFSET(INDIRECT("'"&amp;$A$1&amp;"'!"&amp;"C$"&amp;ROWS($A$1:AF5)),,COLUMNS($A$1:AF1)+2)</f>
        <v>23</v>
      </c>
      <c r="AM4" s="50">
        <f ca="1">OFFSET(INDIRECT("'"&amp;$A$1&amp;"'!"&amp;"C$"&amp;ROWS($A$1:AG5)),,COLUMNS($A$1:AG1)+2)</f>
        <v>1</v>
      </c>
      <c r="AN4" s="50">
        <f ca="1">OFFSET(INDIRECT("'"&amp;$A$1&amp;"'!"&amp;"C$"&amp;ROWS($A$1:AH5)),,COLUMNS($A$1:AH1)+2)</f>
        <v>1</v>
      </c>
      <c r="AO4" s="50">
        <f ca="1">OFFSET(INDIRECT("'"&amp;$A$1&amp;"'!"&amp;"C$"&amp;ROWS($A$1:AI5)),,COLUMNS($A$1:AI1)+2)</f>
        <v>1</v>
      </c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6"/>
      <c r="BF4" s="47"/>
      <c r="BG4" s="47"/>
      <c r="BH4" s="53"/>
      <c r="BI4" s="52"/>
      <c r="BJ4" s="47"/>
      <c r="BK4" s="47"/>
      <c r="BL4" s="47"/>
      <c r="BM4" s="47"/>
      <c r="BN4" s="53"/>
      <c r="BO4" s="52"/>
      <c r="BP4" s="47"/>
      <c r="BQ4" s="47"/>
      <c r="BR4" s="47"/>
      <c r="BS4" s="47"/>
      <c r="BT4" s="53"/>
      <c r="BU4" s="52"/>
      <c r="BV4" s="47"/>
      <c r="BW4" s="47"/>
      <c r="BX4" s="47"/>
      <c r="BY4" s="47"/>
      <c r="BZ4" s="53"/>
    </row>
    <row r="5" spans="1:78" ht="15.5" x14ac:dyDescent="0.35">
      <c r="A5" s="44"/>
      <c r="B5" s="44">
        <v>22.5</v>
      </c>
      <c r="C5" s="44">
        <f t="shared" ref="C5:C13" ca="1" si="0">SUM(H5,N5,T5:Z5,AL5,AR5,AX5,BD5)</f>
        <v>104</v>
      </c>
      <c r="D5" s="44">
        <f t="shared" ref="D5:D13" ca="1" si="1">SUM(A5,B5,C5)</f>
        <v>126.5</v>
      </c>
      <c r="E5" s="45" t="str">
        <f ca="1">INDIRECT("'"&amp;$A$1&amp;"'!"&amp;"$C"&amp;ROWS($A$1:A6))</f>
        <v>B2</v>
      </c>
      <c r="F5" s="46"/>
      <c r="G5" s="50">
        <f ca="1">OFFSET(INDIRECT("'"&amp;$A$1&amp;"'!"&amp;"C$"&amp;ROWS($A$1:A6)),,COLUMNS($A$1:A2)+2)</f>
        <v>7</v>
      </c>
      <c r="H5" s="50">
        <f ca="1">OFFSET(INDIRECT("'"&amp;$A$1&amp;"'!"&amp;"C$"&amp;ROWS($A$1:B6)),,COLUMNS($A$1:B2)+2)</f>
        <v>10</v>
      </c>
      <c r="I5" s="50">
        <f ca="1">OFFSET(INDIRECT("'"&amp;$A$1&amp;"'!"&amp;"C$"&amp;ROWS($A$1:C6)),,COLUMNS($A$1:C2)+2)</f>
        <v>7</v>
      </c>
      <c r="J5" s="50">
        <f ca="1">OFFSET(INDIRECT("'"&amp;$A$1&amp;"'!"&amp;"C$"&amp;ROWS($A$1:D6)),,COLUMNS($A$1:D2)+2)</f>
        <v>10</v>
      </c>
      <c r="K5" s="50">
        <f ca="1">OFFSET(INDIRECT("'"&amp;$A$1&amp;"'!"&amp;"C$"&amp;ROWS($A$1:E6)),,COLUMNS($A$1:E2)+2)</f>
        <v>10</v>
      </c>
      <c r="L5" s="50">
        <f ca="1">OFFSET(INDIRECT("'"&amp;$A$1&amp;"'!"&amp;"C$"&amp;ROWS($A$1:F6)),,COLUMNS($A$1:F2)+2)</f>
        <v>7</v>
      </c>
      <c r="M5" s="50">
        <f ca="1">OFFSET(INDIRECT("'"&amp;$A$1&amp;"'!"&amp;"C$"&amp;ROWS($A$1:G6)),,COLUMNS($A$1:G2)+2)</f>
        <v>8</v>
      </c>
      <c r="N5" s="50">
        <f ca="1">OFFSET(INDIRECT("'"&amp;$A$1&amp;"'!"&amp;"C$"&amp;ROWS($A$1:H6)),,COLUMNS($A$1:H2)+2)</f>
        <v>10</v>
      </c>
      <c r="O5" s="50">
        <f ca="1">OFFSET(INDIRECT("'"&amp;$A$1&amp;"'!"&amp;"C$"&amp;ROWS($A$1:I6)),,COLUMNS($A$1:I2)+2)</f>
        <v>7</v>
      </c>
      <c r="P5" s="50">
        <f ca="1">OFFSET(INDIRECT("'"&amp;$A$1&amp;"'!"&amp;"C$"&amp;ROWS($A$1:J6)),,COLUMNS($A$1:J2)+2)</f>
        <v>6</v>
      </c>
      <c r="Q5" s="50">
        <f ca="1">OFFSET(INDIRECT("'"&amp;$A$1&amp;"'!"&amp;"C$"&amp;ROWS($A$1:K6)),,COLUMNS($A$1:K2)+2)</f>
        <v>7</v>
      </c>
      <c r="R5" s="50">
        <f ca="1">OFFSET(INDIRECT("'"&amp;$A$1&amp;"'!"&amp;"C$"&amp;ROWS($A$1:L6)),,COLUMNS($A$1:L2)+2)</f>
        <v>9</v>
      </c>
      <c r="S5" s="50">
        <f ca="1">OFFSET(INDIRECT("'"&amp;$A$1&amp;"'!"&amp;"C$"&amp;ROWS($A$1:M6)),,COLUMNS($A$1:M2)+2)</f>
        <v>6</v>
      </c>
      <c r="T5" s="50">
        <f ca="1">OFFSET(INDIRECT("'"&amp;$A$1&amp;"'!"&amp;"C$"&amp;ROWS($A$1:N6)),,COLUMNS($A$1:N2)+2)</f>
        <v>10</v>
      </c>
      <c r="U5" s="50">
        <f ca="1">OFFSET(INDIRECT("'"&amp;$A$1&amp;"'!"&amp;"C$"&amp;ROWS($A$1:O6)),,COLUMNS($A$1:O2)+2)</f>
        <v>9</v>
      </c>
      <c r="V5" s="50">
        <f ca="1">OFFSET(INDIRECT("'"&amp;$A$1&amp;"'!"&amp;"C$"&amp;ROWS($A$1:P6)),,COLUMNS($A$1:P2)+2)</f>
        <v>7</v>
      </c>
      <c r="W5" s="50">
        <f ca="1">OFFSET(INDIRECT("'"&amp;$A$1&amp;"'!"&amp;"C$"&amp;ROWS($A$1:Q6)),,COLUMNS($A$1:Q2)+2)</f>
        <v>9</v>
      </c>
      <c r="X5" s="50">
        <f ca="1">OFFSET(INDIRECT("'"&amp;$A$1&amp;"'!"&amp;"C$"&amp;ROWS($A$1:R6)),,COLUMNS($A$1:R2)+2)</f>
        <v>6</v>
      </c>
      <c r="Y5" s="50">
        <f ca="1">OFFSET(INDIRECT("'"&amp;$A$1&amp;"'!"&amp;"C$"&amp;ROWS($A$1:S6)),,COLUMNS($A$1:S2)+2)</f>
        <v>8</v>
      </c>
      <c r="Z5" s="50">
        <f ca="1">OFFSET(INDIRECT("'"&amp;$A$1&amp;"'!"&amp;"C$"&amp;ROWS($A$1:T6)),,COLUMNS($A$1:T2)+2)</f>
        <v>9</v>
      </c>
      <c r="AA5" s="50">
        <f ca="1">OFFSET(INDIRECT("'"&amp;$A$1&amp;"'!"&amp;"C$"&amp;ROWS($A$1:U6)),,COLUMNS($A$1:U2)+2)</f>
        <v>6</v>
      </c>
      <c r="AB5" s="50">
        <f ca="1">OFFSET(INDIRECT("'"&amp;$A$1&amp;"'!"&amp;"C$"&amp;ROWS($A$1:V6)),,COLUMNS($A$1:V2)+2)</f>
        <v>7</v>
      </c>
      <c r="AC5" s="50">
        <f ca="1">OFFSET(INDIRECT("'"&amp;$A$1&amp;"'!"&amp;"C$"&amp;ROWS($A$1:W6)),,COLUMNS($A$1:W2)+2)</f>
        <v>8</v>
      </c>
      <c r="AD5" s="50">
        <f ca="1">OFFSET(INDIRECT("'"&amp;$A$1&amp;"'!"&amp;"C$"&amp;ROWS($A$1:X6)),,COLUMNS($A$1:X2)+2)</f>
        <v>10</v>
      </c>
      <c r="AE5" s="50">
        <f ca="1">OFFSET(INDIRECT("'"&amp;$A$1&amp;"'!"&amp;"C$"&amp;ROWS($A$1:Y6)),,COLUMNS($A$1:Y2)+2)</f>
        <v>7</v>
      </c>
      <c r="AF5" s="50">
        <f ca="1">OFFSET(INDIRECT("'"&amp;$A$1&amp;"'!"&amp;"C$"&amp;ROWS($A$1:Z6)),,COLUMNS($A$1:Z2)+2)</f>
        <v>8</v>
      </c>
      <c r="AG5" s="50">
        <f ca="1">OFFSET(INDIRECT("'"&amp;$A$1&amp;"'!"&amp;"C$"&amp;ROWS($A$1:AA6)),,COLUMNS($A$1:AA2)+2)</f>
        <v>9</v>
      </c>
      <c r="AH5" s="50">
        <f ca="1">OFFSET(INDIRECT("'"&amp;$A$1&amp;"'!"&amp;"C$"&amp;ROWS($A$1:AB6)),,COLUMNS($A$1:AB2)+2)</f>
        <v>6</v>
      </c>
      <c r="AI5" s="50">
        <f ca="1">OFFSET(INDIRECT("'"&amp;$A$1&amp;"'!"&amp;"C$"&amp;ROWS($A$1:AC6)),,COLUMNS($A$1:AC2)+2)</f>
        <v>9</v>
      </c>
      <c r="AJ5" s="50">
        <f ca="1">OFFSET(INDIRECT("'"&amp;$A$1&amp;"'!"&amp;"C$"&amp;ROWS($A$1:AD6)),,COLUMNS($A$1:AD2)+2)</f>
        <v>0</v>
      </c>
      <c r="AK5" s="50">
        <f ca="1">OFFSET(INDIRECT("'"&amp;$A$1&amp;"'!"&amp;"C$"&amp;ROWS($A$1:AE6)),,COLUMNS($A$1:AE2)+2)</f>
        <v>0</v>
      </c>
      <c r="AL5" s="50">
        <f ca="1">OFFSET(INDIRECT("'"&amp;$A$1&amp;"'!"&amp;"C$"&amp;ROWS($A$1:AF6)),,COLUMNS($A$1:AF2)+2)</f>
        <v>26</v>
      </c>
      <c r="AM5" s="50">
        <f ca="1">OFFSET(INDIRECT("'"&amp;$A$1&amp;"'!"&amp;"C$"&amp;ROWS($A$1:AG6)),,COLUMNS($A$1:AG2)+2)</f>
        <v>0</v>
      </c>
      <c r="AN5" s="50">
        <f ca="1">OFFSET(INDIRECT("'"&amp;$A$1&amp;"'!"&amp;"C$"&amp;ROWS($A$1:AH6)),,COLUMNS($A$1:AH2)+2)</f>
        <v>0</v>
      </c>
      <c r="AO5" s="50">
        <f ca="1">OFFSET(INDIRECT("'"&amp;$A$1&amp;"'!"&amp;"C$"&amp;ROWS($A$1:AI6)),,COLUMNS($A$1:AI2)+2)</f>
        <v>0</v>
      </c>
      <c r="AP5" s="53"/>
      <c r="AQ5" s="52"/>
      <c r="AR5" s="47"/>
      <c r="AS5" s="47"/>
      <c r="AT5" s="47"/>
      <c r="AU5" s="47"/>
      <c r="AV5" s="53"/>
      <c r="AW5" s="52"/>
      <c r="AX5" s="47"/>
      <c r="AY5" s="47"/>
      <c r="AZ5" s="47"/>
      <c r="BA5" s="47"/>
      <c r="BB5" s="53"/>
      <c r="BC5" s="52"/>
      <c r="BD5" s="47"/>
      <c r="BE5" s="47"/>
      <c r="BF5" s="47"/>
      <c r="BG5" s="47"/>
      <c r="BH5" s="53"/>
      <c r="BI5" s="52"/>
      <c r="BJ5" s="47"/>
      <c r="BK5" s="47"/>
      <c r="BL5" s="47"/>
      <c r="BM5" s="47"/>
      <c r="BN5" s="53"/>
      <c r="BO5" s="52"/>
      <c r="BP5" s="47"/>
      <c r="BQ5" s="47"/>
      <c r="BR5" s="47"/>
      <c r="BS5" s="47"/>
      <c r="BT5" s="53"/>
      <c r="BU5" s="52"/>
      <c r="BV5" s="47"/>
      <c r="BW5" s="47"/>
      <c r="BX5" s="47"/>
      <c r="BY5" s="47"/>
      <c r="BZ5" s="53"/>
    </row>
    <row r="6" spans="1:78" ht="15.5" x14ac:dyDescent="0.35">
      <c r="A6" s="44"/>
      <c r="B6" s="44">
        <v>22.5</v>
      </c>
      <c r="C6" s="44">
        <f t="shared" ca="1" si="0"/>
        <v>95</v>
      </c>
      <c r="D6" s="44">
        <f t="shared" ca="1" si="1"/>
        <v>117.5</v>
      </c>
      <c r="E6" s="45" t="str">
        <f ca="1">INDIRECT("'"&amp;$A$1&amp;"'!"&amp;"$C"&amp;ROWS($A$1:A7))</f>
        <v>B3</v>
      </c>
      <c r="F6" s="46"/>
      <c r="G6" s="50">
        <f ca="1">OFFSET(INDIRECT("'"&amp;$A$1&amp;"'!"&amp;"C$"&amp;ROWS($A$1:A7)),,COLUMNS($A$1:A3)+2)</f>
        <v>6</v>
      </c>
      <c r="H6" s="50">
        <f ca="1">OFFSET(INDIRECT("'"&amp;$A$1&amp;"'!"&amp;"C$"&amp;ROWS($A$1:B7)),,COLUMNS($A$1:B3)+2)</f>
        <v>7</v>
      </c>
      <c r="I6" s="50">
        <f ca="1">OFFSET(INDIRECT("'"&amp;$A$1&amp;"'!"&amp;"C$"&amp;ROWS($A$1:C7)),,COLUMNS($A$1:C3)+2)</f>
        <v>10</v>
      </c>
      <c r="J6" s="50">
        <f ca="1">OFFSET(INDIRECT("'"&amp;$A$1&amp;"'!"&amp;"C$"&amp;ROWS($A$1:D7)),,COLUMNS($A$1:D3)+2)</f>
        <v>8</v>
      </c>
      <c r="K6" s="50">
        <f ca="1">OFFSET(INDIRECT("'"&amp;$A$1&amp;"'!"&amp;"C$"&amp;ROWS($A$1:E7)),,COLUMNS($A$1:E3)+2)</f>
        <v>10</v>
      </c>
      <c r="L6" s="50">
        <f ca="1">OFFSET(INDIRECT("'"&amp;$A$1&amp;"'!"&amp;"C$"&amp;ROWS($A$1:F7)),,COLUMNS($A$1:F3)+2)</f>
        <v>6</v>
      </c>
      <c r="M6" s="50">
        <f ca="1">OFFSET(INDIRECT("'"&amp;$A$1&amp;"'!"&amp;"C$"&amp;ROWS($A$1:G7)),,COLUMNS($A$1:G3)+2)</f>
        <v>8</v>
      </c>
      <c r="N6" s="50">
        <f ca="1">OFFSET(INDIRECT("'"&amp;$A$1&amp;"'!"&amp;"C$"&amp;ROWS($A$1:H7)),,COLUMNS($A$1:H3)+2)</f>
        <v>8</v>
      </c>
      <c r="O6" s="50">
        <f ca="1">OFFSET(INDIRECT("'"&amp;$A$1&amp;"'!"&amp;"C$"&amp;ROWS($A$1:I7)),,COLUMNS($A$1:I3)+2)</f>
        <v>7</v>
      </c>
      <c r="P6" s="50">
        <f ca="1">OFFSET(INDIRECT("'"&amp;$A$1&amp;"'!"&amp;"C$"&amp;ROWS($A$1:J7)),,COLUMNS($A$1:J3)+2)</f>
        <v>6</v>
      </c>
      <c r="Q6" s="50">
        <f ca="1">OFFSET(INDIRECT("'"&amp;$A$1&amp;"'!"&amp;"C$"&amp;ROWS($A$1:K7)),,COLUMNS($A$1:K3)+2)</f>
        <v>10</v>
      </c>
      <c r="R6" s="50">
        <f ca="1">OFFSET(INDIRECT("'"&amp;$A$1&amp;"'!"&amp;"C$"&amp;ROWS($A$1:L7)),,COLUMNS($A$1:L3)+2)</f>
        <v>10</v>
      </c>
      <c r="S6" s="50">
        <f ca="1">OFFSET(INDIRECT("'"&amp;$A$1&amp;"'!"&amp;"C$"&amp;ROWS($A$1:M7)),,COLUMNS($A$1:M3)+2)</f>
        <v>6</v>
      </c>
      <c r="T6" s="50">
        <f ca="1">OFFSET(INDIRECT("'"&amp;$A$1&amp;"'!"&amp;"C$"&amp;ROWS($A$1:N7)),,COLUMNS($A$1:N3)+2)</f>
        <v>8</v>
      </c>
      <c r="U6" s="50">
        <f ca="1">OFFSET(INDIRECT("'"&amp;$A$1&amp;"'!"&amp;"C$"&amp;ROWS($A$1:O7)),,COLUMNS($A$1:O3)+2)</f>
        <v>10</v>
      </c>
      <c r="V6" s="50">
        <f ca="1">OFFSET(INDIRECT("'"&amp;$A$1&amp;"'!"&amp;"C$"&amp;ROWS($A$1:P7)),,COLUMNS($A$1:P3)+2)</f>
        <v>9</v>
      </c>
      <c r="W6" s="50">
        <f ca="1">OFFSET(INDIRECT("'"&amp;$A$1&amp;"'!"&amp;"C$"&amp;ROWS($A$1:Q7)),,COLUMNS($A$1:Q3)+2)</f>
        <v>10</v>
      </c>
      <c r="X6" s="50">
        <f ca="1">OFFSET(INDIRECT("'"&amp;$A$1&amp;"'!"&amp;"C$"&amp;ROWS($A$1:R7)),,COLUMNS($A$1:R3)+2)</f>
        <v>6</v>
      </c>
      <c r="Y6" s="50">
        <f ca="1">OFFSET(INDIRECT("'"&amp;$A$1&amp;"'!"&amp;"C$"&amp;ROWS($A$1:S7)),,COLUMNS($A$1:S3)+2)</f>
        <v>6</v>
      </c>
      <c r="Z6" s="50">
        <f ca="1">OFFSET(INDIRECT("'"&amp;$A$1&amp;"'!"&amp;"C$"&amp;ROWS($A$1:T7)),,COLUMNS($A$1:T3)+2)</f>
        <v>6</v>
      </c>
      <c r="AA6" s="50" t="str">
        <f ca="1">OFFSET(INDIRECT("'"&amp;$A$1&amp;"'!"&amp;"C$"&amp;ROWS($A$1:U7)),,COLUMNS($A$1:U3)+2)</f>
        <v>v</v>
      </c>
      <c r="AB6" s="50">
        <f ca="1">OFFSET(INDIRECT("'"&amp;$A$1&amp;"'!"&amp;"C$"&amp;ROWS($A$1:V7)),,COLUMNS($A$1:V3)+2)</f>
        <v>10</v>
      </c>
      <c r="AC6" s="50">
        <f ca="1">OFFSET(INDIRECT("'"&amp;$A$1&amp;"'!"&amp;"C$"&amp;ROWS($A$1:W7)),,COLUMNS($A$1:W3)+2)</f>
        <v>9</v>
      </c>
      <c r="AD6" s="50">
        <f ca="1">OFFSET(INDIRECT("'"&amp;$A$1&amp;"'!"&amp;"C$"&amp;ROWS($A$1:X7)),,COLUMNS($A$1:X3)+2)</f>
        <v>6</v>
      </c>
      <c r="AE6" s="50">
        <f ca="1">OFFSET(INDIRECT("'"&amp;$A$1&amp;"'!"&amp;"C$"&amp;ROWS($A$1:Y7)),,COLUMNS($A$1:Y3)+2)</f>
        <v>9</v>
      </c>
      <c r="AF6" s="50">
        <f ca="1">OFFSET(INDIRECT("'"&amp;$A$1&amp;"'!"&amp;"C$"&amp;ROWS($A$1:Z7)),,COLUMNS($A$1:Z3)+2)</f>
        <v>8</v>
      </c>
      <c r="AG6" s="50">
        <f ca="1">OFFSET(INDIRECT("'"&amp;$A$1&amp;"'!"&amp;"C$"&amp;ROWS($A$1:AA7)),,COLUMNS($A$1:AA3)+2)</f>
        <v>10</v>
      </c>
      <c r="AH6" s="50">
        <f ca="1">OFFSET(INDIRECT("'"&amp;$A$1&amp;"'!"&amp;"C$"&amp;ROWS($A$1:AB7)),,COLUMNS($A$1:AB3)+2)</f>
        <v>10</v>
      </c>
      <c r="AI6" s="50">
        <f ca="1">OFFSET(INDIRECT("'"&amp;$A$1&amp;"'!"&amp;"C$"&amp;ROWS($A$1:AC7)),,COLUMNS($A$1:AC3)+2)</f>
        <v>6</v>
      </c>
      <c r="AJ6" s="50">
        <f ca="1">OFFSET(INDIRECT("'"&amp;$A$1&amp;"'!"&amp;"C$"&amp;ROWS($A$1:AD7)),,COLUMNS($A$1:AD3)+2)</f>
        <v>0</v>
      </c>
      <c r="AK6" s="50">
        <f ca="1">OFFSET(INDIRECT("'"&amp;$A$1&amp;"'!"&amp;"C$"&amp;ROWS($A$1:AE7)),,COLUMNS($A$1:AE3)+2)</f>
        <v>0</v>
      </c>
      <c r="AL6" s="50">
        <f ca="1">OFFSET(INDIRECT("'"&amp;$A$1&amp;"'!"&amp;"C$"&amp;ROWS($A$1:AF7)),,COLUMNS($A$1:AF3)+2)</f>
        <v>25</v>
      </c>
      <c r="AM6" s="50">
        <f ca="1">OFFSET(INDIRECT("'"&amp;$A$1&amp;"'!"&amp;"C$"&amp;ROWS($A$1:AG7)),,COLUMNS($A$1:AG3)+2)</f>
        <v>0</v>
      </c>
      <c r="AN6" s="50">
        <f ca="1">OFFSET(INDIRECT("'"&amp;$A$1&amp;"'!"&amp;"C$"&amp;ROWS($A$1:AH7)),,COLUMNS($A$1:AH3)+2)</f>
        <v>1</v>
      </c>
      <c r="AO6" s="50">
        <f ca="1">OFFSET(INDIRECT("'"&amp;$A$1&amp;"'!"&amp;"C$"&amp;ROWS($A$1:AI7)),,COLUMNS($A$1:AI3)+2)</f>
        <v>0</v>
      </c>
      <c r="AP6" s="53"/>
      <c r="AQ6" s="52"/>
      <c r="AR6" s="47"/>
      <c r="AS6" s="47"/>
      <c r="AT6" s="47"/>
      <c r="AU6" s="47"/>
      <c r="AV6" s="53"/>
      <c r="AW6" s="52"/>
      <c r="AX6" s="47"/>
      <c r="AY6" s="47"/>
      <c r="AZ6" s="47"/>
      <c r="BA6" s="47"/>
      <c r="BB6" s="53"/>
      <c r="BC6" s="52"/>
      <c r="BD6" s="47"/>
      <c r="BE6" s="47"/>
      <c r="BF6" s="47"/>
      <c r="BG6" s="47"/>
      <c r="BH6" s="53"/>
      <c r="BI6" s="52"/>
      <c r="BJ6" s="47"/>
      <c r="BK6" s="47"/>
      <c r="BL6" s="47"/>
      <c r="BM6" s="47"/>
      <c r="BN6" s="53"/>
      <c r="BO6" s="52"/>
      <c r="BP6" s="47"/>
      <c r="BQ6" s="47"/>
      <c r="BR6" s="47"/>
      <c r="BS6" s="47"/>
      <c r="BT6" s="53"/>
      <c r="BU6" s="52"/>
      <c r="BV6" s="47"/>
      <c r="BW6" s="47"/>
      <c r="BX6" s="47"/>
      <c r="BY6" s="47"/>
      <c r="BZ6" s="53"/>
    </row>
    <row r="7" spans="1:78" ht="15.5" x14ac:dyDescent="0.35">
      <c r="A7" s="44"/>
      <c r="B7" s="44">
        <v>22.5</v>
      </c>
      <c r="C7" s="44">
        <f t="shared" ca="1" si="0"/>
        <v>84</v>
      </c>
      <c r="D7" s="44">
        <f t="shared" ca="1" si="1"/>
        <v>106.5</v>
      </c>
      <c r="E7" s="45" t="str">
        <f ca="1">INDIRECT("'"&amp;$A$1&amp;"'!"&amp;"$C"&amp;ROWS($A$1:A8))</f>
        <v>B4</v>
      </c>
      <c r="F7" s="46"/>
      <c r="G7" s="50">
        <f ca="1">OFFSET(INDIRECT("'"&amp;$A$1&amp;"'!"&amp;"C$"&amp;ROWS($A$1:A8)),,COLUMNS($A$1:A4)+2)</f>
        <v>10</v>
      </c>
      <c r="H7" s="50">
        <f ca="1">OFFSET(INDIRECT("'"&amp;$A$1&amp;"'!"&amp;"C$"&amp;ROWS($A$1:B8)),,COLUMNS($A$1:B4)+2)</f>
        <v>8</v>
      </c>
      <c r="I7" s="50">
        <f ca="1">OFFSET(INDIRECT("'"&amp;$A$1&amp;"'!"&amp;"C$"&amp;ROWS($A$1:C8)),,COLUMNS($A$1:C4)+2)</f>
        <v>9</v>
      </c>
      <c r="J7" s="50">
        <f ca="1">OFFSET(INDIRECT("'"&amp;$A$1&amp;"'!"&amp;"C$"&amp;ROWS($A$1:D8)),,COLUMNS($A$1:D4)+2)</f>
        <v>10</v>
      </c>
      <c r="K7" s="50">
        <f ca="1">OFFSET(INDIRECT("'"&amp;$A$1&amp;"'!"&amp;"C$"&amp;ROWS($A$1:E8)),,COLUMNS($A$1:E4)+2)</f>
        <v>8</v>
      </c>
      <c r="L7" s="50">
        <f ca="1">OFFSET(INDIRECT("'"&amp;$A$1&amp;"'!"&amp;"C$"&amp;ROWS($A$1:F8)),,COLUMNS($A$1:F4)+2)</f>
        <v>8</v>
      </c>
      <c r="M7" s="50">
        <f ca="1">OFFSET(INDIRECT("'"&amp;$A$1&amp;"'!"&amp;"C$"&amp;ROWS($A$1:G8)),,COLUMNS($A$1:G4)+2)</f>
        <v>10</v>
      </c>
      <c r="N7" s="50">
        <f ca="1">OFFSET(INDIRECT("'"&amp;$A$1&amp;"'!"&amp;"C$"&amp;ROWS($A$1:H8)),,COLUMNS($A$1:H4)+2)</f>
        <v>7</v>
      </c>
      <c r="O7" s="50">
        <f ca="1">OFFSET(INDIRECT("'"&amp;$A$1&amp;"'!"&amp;"C$"&amp;ROWS($A$1:I8)),,COLUMNS($A$1:I4)+2)</f>
        <v>10</v>
      </c>
      <c r="P7" s="50">
        <f ca="1">OFFSET(INDIRECT("'"&amp;$A$1&amp;"'!"&amp;"C$"&amp;ROWS($A$1:J8)),,COLUMNS($A$1:J4)+2)</f>
        <v>9</v>
      </c>
      <c r="Q7" s="50">
        <f ca="1">OFFSET(INDIRECT("'"&amp;$A$1&amp;"'!"&amp;"C$"&amp;ROWS($A$1:K8)),,COLUMNS($A$1:K4)+2)</f>
        <v>10</v>
      </c>
      <c r="R7" s="50">
        <f ca="1">OFFSET(INDIRECT("'"&amp;$A$1&amp;"'!"&amp;"C$"&amp;ROWS($A$1:L8)),,COLUMNS($A$1:L4)+2)</f>
        <v>7</v>
      </c>
      <c r="S7" s="50">
        <f ca="1">OFFSET(INDIRECT("'"&amp;$A$1&amp;"'!"&amp;"C$"&amp;ROWS($A$1:M8)),,COLUMNS($A$1:M4)+2)</f>
        <v>7</v>
      </c>
      <c r="T7" s="50" t="str">
        <f ca="1">OFFSET(INDIRECT("'"&amp;$A$1&amp;"'!"&amp;"C$"&amp;ROWS($A$1:N8)),,COLUMNS($A$1:N4)+2)</f>
        <v>v</v>
      </c>
      <c r="U7" s="50">
        <f ca="1">OFFSET(INDIRECT("'"&amp;$A$1&amp;"'!"&amp;"C$"&amp;ROWS($A$1:O8)),,COLUMNS($A$1:O4)+2)</f>
        <v>6</v>
      </c>
      <c r="V7" s="50">
        <f ca="1">OFFSET(INDIRECT("'"&amp;$A$1&amp;"'!"&amp;"C$"&amp;ROWS($A$1:P8)),,COLUMNS($A$1:P4)+2)</f>
        <v>6</v>
      </c>
      <c r="W7" s="50">
        <f ca="1">OFFSET(INDIRECT("'"&amp;$A$1&amp;"'!"&amp;"C$"&amp;ROWS($A$1:Q8)),,COLUMNS($A$1:Q4)+2)</f>
        <v>8</v>
      </c>
      <c r="X7" s="50">
        <f ca="1">OFFSET(INDIRECT("'"&amp;$A$1&amp;"'!"&amp;"C$"&amp;ROWS($A$1:R8)),,COLUMNS($A$1:R4)+2)</f>
        <v>7</v>
      </c>
      <c r="Y7" s="50">
        <f ca="1">OFFSET(INDIRECT("'"&amp;$A$1&amp;"'!"&amp;"C$"&amp;ROWS($A$1:S8)),,COLUMNS($A$1:S4)+2)</f>
        <v>7</v>
      </c>
      <c r="Z7" s="50">
        <f ca="1">OFFSET(INDIRECT("'"&amp;$A$1&amp;"'!"&amp;"C$"&amp;ROWS($A$1:T8)),,COLUMNS($A$1:T4)+2)</f>
        <v>10</v>
      </c>
      <c r="AA7" s="50">
        <f ca="1">OFFSET(INDIRECT("'"&amp;$A$1&amp;"'!"&amp;"C$"&amp;ROWS($A$1:U8)),,COLUMNS($A$1:U4)+2)</f>
        <v>6</v>
      </c>
      <c r="AB7" s="50">
        <f ca="1">OFFSET(INDIRECT("'"&amp;$A$1&amp;"'!"&amp;"C$"&amp;ROWS($A$1:V8)),,COLUMNS($A$1:V4)+2)</f>
        <v>10</v>
      </c>
      <c r="AC7" s="50">
        <f ca="1">OFFSET(INDIRECT("'"&amp;$A$1&amp;"'!"&amp;"C$"&amp;ROWS($A$1:W8)),,COLUMNS($A$1:W4)+2)</f>
        <v>10</v>
      </c>
      <c r="AD7" s="50">
        <f ca="1">OFFSET(INDIRECT("'"&amp;$A$1&amp;"'!"&amp;"C$"&amp;ROWS($A$1:X8)),,COLUMNS($A$1:X4)+2)</f>
        <v>6</v>
      </c>
      <c r="AE7" s="50">
        <f ca="1">OFFSET(INDIRECT("'"&amp;$A$1&amp;"'!"&amp;"C$"&amp;ROWS($A$1:Y8)),,COLUMNS($A$1:Y4)+2)</f>
        <v>9</v>
      </c>
      <c r="AF7" s="50">
        <f ca="1">OFFSET(INDIRECT("'"&amp;$A$1&amp;"'!"&amp;"C$"&amp;ROWS($A$1:Z8)),,COLUMNS($A$1:Z4)+2)</f>
        <v>7</v>
      </c>
      <c r="AG7" s="50">
        <f ca="1">OFFSET(INDIRECT("'"&amp;$A$1&amp;"'!"&amp;"C$"&amp;ROWS($A$1:AA8)),,COLUMNS($A$1:AA4)+2)</f>
        <v>7</v>
      </c>
      <c r="AH7" s="50">
        <f ca="1">OFFSET(INDIRECT("'"&amp;$A$1&amp;"'!"&amp;"C$"&amp;ROWS($A$1:AB8)),,COLUMNS($A$1:AB4)+2)</f>
        <v>6</v>
      </c>
      <c r="AI7" s="50">
        <f ca="1">OFFSET(INDIRECT("'"&amp;$A$1&amp;"'!"&amp;"C$"&amp;ROWS($A$1:AC8)),,COLUMNS($A$1:AC4)+2)</f>
        <v>7</v>
      </c>
      <c r="AJ7" s="50">
        <f ca="1">OFFSET(INDIRECT("'"&amp;$A$1&amp;"'!"&amp;"C$"&amp;ROWS($A$1:AD8)),,COLUMNS($A$1:AD4)+2)</f>
        <v>0</v>
      </c>
      <c r="AK7" s="50">
        <f ca="1">OFFSET(INDIRECT("'"&amp;$A$1&amp;"'!"&amp;"C$"&amp;ROWS($A$1:AE8)),,COLUMNS($A$1:AE4)+2)</f>
        <v>0</v>
      </c>
      <c r="AL7" s="50">
        <f ca="1">OFFSET(INDIRECT("'"&amp;$A$1&amp;"'!"&amp;"C$"&amp;ROWS($A$1:AF8)),,COLUMNS($A$1:AF4)+2)</f>
        <v>25</v>
      </c>
      <c r="AM7" s="50">
        <f ca="1">OFFSET(INDIRECT("'"&amp;$A$1&amp;"'!"&amp;"C$"&amp;ROWS($A$1:AG8)),,COLUMNS($A$1:AG4)+2)</f>
        <v>0</v>
      </c>
      <c r="AN7" s="50">
        <f ca="1">OFFSET(INDIRECT("'"&amp;$A$1&amp;"'!"&amp;"C$"&amp;ROWS($A$1:AH8)),,COLUMNS($A$1:AH4)+2)</f>
        <v>1</v>
      </c>
      <c r="AO7" s="50">
        <f ca="1">OFFSET(INDIRECT("'"&amp;$A$1&amp;"'!"&amp;"C$"&amp;ROWS($A$1:AI8)),,COLUMNS($A$1:AI4)+2)</f>
        <v>0</v>
      </c>
      <c r="AP7" s="53"/>
      <c r="AQ7" s="52"/>
      <c r="AR7" s="47"/>
      <c r="AS7" s="47"/>
      <c r="AT7" s="47"/>
      <c r="AU7" s="47"/>
      <c r="AV7" s="53"/>
      <c r="AW7" s="52"/>
      <c r="AX7" s="47"/>
      <c r="AY7" s="47"/>
      <c r="AZ7" s="47"/>
      <c r="BA7" s="47"/>
      <c r="BB7" s="53"/>
      <c r="BC7" s="52"/>
      <c r="BD7" s="47"/>
      <c r="BE7" s="47"/>
      <c r="BF7" s="47"/>
      <c r="BG7" s="47"/>
      <c r="BH7" s="53"/>
      <c r="BI7" s="52"/>
      <c r="BJ7" s="47"/>
      <c r="BK7" s="47"/>
      <c r="BL7" s="47"/>
      <c r="BM7" s="47"/>
      <c r="BN7" s="53"/>
      <c r="BO7" s="52"/>
      <c r="BP7" s="47"/>
      <c r="BQ7" s="47"/>
      <c r="BR7" s="47"/>
      <c r="BS7" s="47"/>
      <c r="BT7" s="53"/>
      <c r="BU7" s="52"/>
      <c r="BV7" s="47"/>
      <c r="BW7" s="47"/>
      <c r="BX7" s="47"/>
      <c r="BY7" s="47"/>
      <c r="BZ7" s="53"/>
    </row>
    <row r="8" spans="1:78" ht="15.5" x14ac:dyDescent="0.35">
      <c r="A8" s="44"/>
      <c r="B8" s="44">
        <v>22.5</v>
      </c>
      <c r="C8" s="44">
        <f t="shared" ca="1" si="0"/>
        <v>99</v>
      </c>
      <c r="D8" s="44">
        <f t="shared" ca="1" si="1"/>
        <v>121.5</v>
      </c>
      <c r="E8" s="45" t="str">
        <f ca="1">INDIRECT("'"&amp;$A$1&amp;"'!"&amp;"$C"&amp;ROWS($A$1:A9))</f>
        <v>B5</v>
      </c>
      <c r="F8" s="46"/>
      <c r="G8" s="50">
        <f ca="1">OFFSET(INDIRECT("'"&amp;$A$1&amp;"'!"&amp;"C$"&amp;ROWS($A$1:A9)),,COLUMNS($A$1:A5)+2)</f>
        <v>9</v>
      </c>
      <c r="H8" s="50">
        <f ca="1">OFFSET(INDIRECT("'"&amp;$A$1&amp;"'!"&amp;"C$"&amp;ROWS($A$1:B9)),,COLUMNS($A$1:B5)+2)</f>
        <v>6</v>
      </c>
      <c r="I8" s="50">
        <f ca="1">OFFSET(INDIRECT("'"&amp;$A$1&amp;"'!"&amp;"C$"&amp;ROWS($A$1:C9)),,COLUMNS($A$1:C5)+2)</f>
        <v>6</v>
      </c>
      <c r="J8" s="50">
        <f ca="1">OFFSET(INDIRECT("'"&amp;$A$1&amp;"'!"&amp;"C$"&amp;ROWS($A$1:D9)),,COLUMNS($A$1:D5)+2)</f>
        <v>10</v>
      </c>
      <c r="K8" s="50">
        <f ca="1">OFFSET(INDIRECT("'"&amp;$A$1&amp;"'!"&amp;"C$"&amp;ROWS($A$1:E9)),,COLUMNS($A$1:E5)+2)</f>
        <v>6</v>
      </c>
      <c r="L8" s="50">
        <f ca="1">OFFSET(INDIRECT("'"&amp;$A$1&amp;"'!"&amp;"C$"&amp;ROWS($A$1:F9)),,COLUMNS($A$1:F5)+2)</f>
        <v>7</v>
      </c>
      <c r="M8" s="50">
        <f ca="1">OFFSET(INDIRECT("'"&amp;$A$1&amp;"'!"&amp;"C$"&amp;ROWS($A$1:G9)),,COLUMNS($A$1:G5)+2)</f>
        <v>6</v>
      </c>
      <c r="N8" s="50">
        <f ca="1">OFFSET(INDIRECT("'"&amp;$A$1&amp;"'!"&amp;"C$"&amp;ROWS($A$1:H9)),,COLUMNS($A$1:H5)+2)</f>
        <v>8</v>
      </c>
      <c r="O8" s="50">
        <f ca="1">OFFSET(INDIRECT("'"&amp;$A$1&amp;"'!"&amp;"C$"&amp;ROWS($A$1:I9)),,COLUMNS($A$1:I5)+2)</f>
        <v>6</v>
      </c>
      <c r="P8" s="50">
        <f ca="1">OFFSET(INDIRECT("'"&amp;$A$1&amp;"'!"&amp;"C$"&amp;ROWS($A$1:J9)),,COLUMNS($A$1:J5)+2)</f>
        <v>8</v>
      </c>
      <c r="Q8" s="50">
        <f ca="1">OFFSET(INDIRECT("'"&amp;$A$1&amp;"'!"&amp;"C$"&amp;ROWS($A$1:K9)),,COLUMNS($A$1:K5)+2)</f>
        <v>9</v>
      </c>
      <c r="R8" s="50">
        <f ca="1">OFFSET(INDIRECT("'"&amp;$A$1&amp;"'!"&amp;"C$"&amp;ROWS($A$1:L9)),,COLUMNS($A$1:L5)+2)</f>
        <v>6</v>
      </c>
      <c r="S8" s="50">
        <f ca="1">OFFSET(INDIRECT("'"&amp;$A$1&amp;"'!"&amp;"C$"&amp;ROWS($A$1:M9)),,COLUMNS($A$1:M5)+2)</f>
        <v>8</v>
      </c>
      <c r="T8" s="50">
        <f ca="1">OFFSET(INDIRECT("'"&amp;$A$1&amp;"'!"&amp;"C$"&amp;ROWS($A$1:N9)),,COLUMNS($A$1:N5)+2)</f>
        <v>7</v>
      </c>
      <c r="U8" s="50">
        <f ca="1">OFFSET(INDIRECT("'"&amp;$A$1&amp;"'!"&amp;"C$"&amp;ROWS($A$1:O9)),,COLUMNS($A$1:O5)+2)</f>
        <v>7</v>
      </c>
      <c r="V8" s="50">
        <f ca="1">OFFSET(INDIRECT("'"&amp;$A$1&amp;"'!"&amp;"C$"&amp;ROWS($A$1:P9)),,COLUMNS($A$1:P5)+2)</f>
        <v>8</v>
      </c>
      <c r="W8" s="50">
        <f ca="1">OFFSET(INDIRECT("'"&amp;$A$1&amp;"'!"&amp;"C$"&amp;ROWS($A$1:Q9)),,COLUMNS($A$1:Q5)+2)</f>
        <v>10</v>
      </c>
      <c r="X8" s="50">
        <f ca="1">OFFSET(INDIRECT("'"&amp;$A$1&amp;"'!"&amp;"C$"&amp;ROWS($A$1:R9)),,COLUMNS($A$1:R5)+2)</f>
        <v>9</v>
      </c>
      <c r="Y8" s="50">
        <f ca="1">OFFSET(INDIRECT("'"&amp;$A$1&amp;"'!"&amp;"C$"&amp;ROWS($A$1:S9)),,COLUMNS($A$1:S5)+2)</f>
        <v>8</v>
      </c>
      <c r="Z8" s="50">
        <f ca="1">OFFSET(INDIRECT("'"&amp;$A$1&amp;"'!"&amp;"C$"&amp;ROWS($A$1:T9)),,COLUMNS($A$1:T5)+2)</f>
        <v>10</v>
      </c>
      <c r="AA8" s="50">
        <f ca="1">OFFSET(INDIRECT("'"&amp;$A$1&amp;"'!"&amp;"C$"&amp;ROWS($A$1:U9)),,COLUMNS($A$1:U5)+2)</f>
        <v>7</v>
      </c>
      <c r="AB8" s="50">
        <f ca="1">OFFSET(INDIRECT("'"&amp;$A$1&amp;"'!"&amp;"C$"&amp;ROWS($A$1:V9)),,COLUMNS($A$1:V5)+2)</f>
        <v>6</v>
      </c>
      <c r="AC8" s="50">
        <f ca="1">OFFSET(INDIRECT("'"&amp;$A$1&amp;"'!"&amp;"C$"&amp;ROWS($A$1:W9)),,COLUMNS($A$1:W5)+2)</f>
        <v>8</v>
      </c>
      <c r="AD8" s="50">
        <f ca="1">OFFSET(INDIRECT("'"&amp;$A$1&amp;"'!"&amp;"C$"&amp;ROWS($A$1:X9)),,COLUMNS($A$1:X5)+2)</f>
        <v>9</v>
      </c>
      <c r="AE8" s="50">
        <f ca="1">OFFSET(INDIRECT("'"&amp;$A$1&amp;"'!"&amp;"C$"&amp;ROWS($A$1:Y9)),,COLUMNS($A$1:Y5)+2)</f>
        <v>6</v>
      </c>
      <c r="AF8" s="50">
        <f ca="1">OFFSET(INDIRECT("'"&amp;$A$1&amp;"'!"&amp;"C$"&amp;ROWS($A$1:Z9)),,COLUMNS($A$1:Z5)+2)</f>
        <v>10</v>
      </c>
      <c r="AG8" s="50">
        <f ca="1">OFFSET(INDIRECT("'"&amp;$A$1&amp;"'!"&amp;"C$"&amp;ROWS($A$1:AA9)),,COLUMNS($A$1:AA5)+2)</f>
        <v>7</v>
      </c>
      <c r="AH8" s="50">
        <f ca="1">OFFSET(INDIRECT("'"&amp;$A$1&amp;"'!"&amp;"C$"&amp;ROWS($A$1:AB9)),,COLUMNS($A$1:AB5)+2)</f>
        <v>7</v>
      </c>
      <c r="AI8" s="50">
        <f ca="1">OFFSET(INDIRECT("'"&amp;$A$1&amp;"'!"&amp;"C$"&amp;ROWS($A$1:AC9)),,COLUMNS($A$1:AC5)+2)</f>
        <v>6</v>
      </c>
      <c r="AJ8" s="50">
        <f ca="1">OFFSET(INDIRECT("'"&amp;$A$1&amp;"'!"&amp;"C$"&amp;ROWS($A$1:AD9)),,COLUMNS($A$1:AD5)+2)</f>
        <v>0</v>
      </c>
      <c r="AK8" s="50">
        <f ca="1">OFFSET(INDIRECT("'"&amp;$A$1&amp;"'!"&amp;"C$"&amp;ROWS($A$1:AE9)),,COLUMNS($A$1:AE5)+2)</f>
        <v>0</v>
      </c>
      <c r="AL8" s="50">
        <f ca="1">OFFSET(INDIRECT("'"&amp;$A$1&amp;"'!"&amp;"C$"&amp;ROWS($A$1:AF9)),,COLUMNS($A$1:AF5)+2)</f>
        <v>26</v>
      </c>
      <c r="AM8" s="50">
        <f ca="1">OFFSET(INDIRECT("'"&amp;$A$1&amp;"'!"&amp;"C$"&amp;ROWS($A$1:AG9)),,COLUMNS($A$1:AG5)+2)</f>
        <v>0</v>
      </c>
      <c r="AN8" s="50">
        <f ca="1">OFFSET(INDIRECT("'"&amp;$A$1&amp;"'!"&amp;"C$"&amp;ROWS($A$1:AH9)),,COLUMNS($A$1:AH5)+2)</f>
        <v>0</v>
      </c>
      <c r="AO8" s="50">
        <f ca="1">OFFSET(INDIRECT("'"&amp;$A$1&amp;"'!"&amp;"C$"&amp;ROWS($A$1:AI9)),,COLUMNS($A$1:AI5)+2)</f>
        <v>0</v>
      </c>
      <c r="AP8" s="53"/>
      <c r="AQ8" s="52"/>
      <c r="AR8" s="47"/>
      <c r="AS8" s="47"/>
      <c r="AT8" s="47"/>
      <c r="AU8" s="47"/>
      <c r="AV8" s="53"/>
      <c r="AW8" s="52"/>
      <c r="AX8" s="47"/>
      <c r="AY8" s="47"/>
      <c r="AZ8" s="47"/>
      <c r="BA8" s="47"/>
      <c r="BB8" s="53"/>
      <c r="BC8" s="52"/>
      <c r="BD8" s="47"/>
      <c r="BE8" s="47"/>
      <c r="BF8" s="47"/>
      <c r="BG8" s="47"/>
      <c r="BH8" s="53"/>
      <c r="BI8" s="52"/>
      <c r="BJ8" s="47"/>
      <c r="BK8" s="47"/>
      <c r="BL8" s="47"/>
      <c r="BM8" s="47"/>
      <c r="BN8" s="53"/>
      <c r="BO8" s="52"/>
      <c r="BP8" s="47"/>
      <c r="BQ8" s="47"/>
      <c r="BR8" s="47"/>
      <c r="BS8" s="47"/>
      <c r="BT8" s="53"/>
      <c r="BU8" s="52"/>
      <c r="BV8" s="47"/>
      <c r="BW8" s="47"/>
      <c r="BX8" s="47"/>
      <c r="BY8" s="47"/>
      <c r="BZ8" s="53"/>
    </row>
    <row r="9" spans="1:78" ht="15.5" x14ac:dyDescent="0.35">
      <c r="A9" s="44"/>
      <c r="B9" s="44">
        <v>22.5</v>
      </c>
      <c r="C9" s="44">
        <f t="shared" ca="1" si="0"/>
        <v>98</v>
      </c>
      <c r="D9" s="44">
        <f t="shared" ca="1" si="1"/>
        <v>120.5</v>
      </c>
      <c r="E9" s="45" t="str">
        <f ca="1">INDIRECT("'"&amp;$A$1&amp;"'!"&amp;"$C"&amp;ROWS($A$1:A10))</f>
        <v>B6</v>
      </c>
      <c r="F9" s="46"/>
      <c r="G9" s="50">
        <f ca="1">OFFSET(INDIRECT("'"&amp;$A$1&amp;"'!"&amp;"C$"&amp;ROWS($A$1:A10)),,COLUMNS($A$1:A6)+2)</f>
        <v>6</v>
      </c>
      <c r="H9" s="50">
        <f ca="1">OFFSET(INDIRECT("'"&amp;$A$1&amp;"'!"&amp;"C$"&amp;ROWS($A$1:B10)),,COLUMNS($A$1:B6)+2)</f>
        <v>10</v>
      </c>
      <c r="I9" s="50">
        <f ca="1">OFFSET(INDIRECT("'"&amp;$A$1&amp;"'!"&amp;"C$"&amp;ROWS($A$1:C10)),,COLUMNS($A$1:C6)+2)</f>
        <v>10</v>
      </c>
      <c r="J9" s="50">
        <f ca="1">OFFSET(INDIRECT("'"&amp;$A$1&amp;"'!"&amp;"C$"&amp;ROWS($A$1:D10)),,COLUMNS($A$1:D6)+2)</f>
        <v>7</v>
      </c>
      <c r="K9" s="50">
        <f ca="1">OFFSET(INDIRECT("'"&amp;$A$1&amp;"'!"&amp;"C$"&amp;ROWS($A$1:E10)),,COLUMNS($A$1:E6)+2)</f>
        <v>9</v>
      </c>
      <c r="L9" s="50">
        <f ca="1">OFFSET(INDIRECT("'"&amp;$A$1&amp;"'!"&amp;"C$"&amp;ROWS($A$1:F10)),,COLUMNS($A$1:F6)+2)</f>
        <v>10</v>
      </c>
      <c r="M9" s="50">
        <f ca="1">OFFSET(INDIRECT("'"&amp;$A$1&amp;"'!"&amp;"C$"&amp;ROWS($A$1:G10)),,COLUMNS($A$1:G6)+2)</f>
        <v>6</v>
      </c>
      <c r="N9" s="50">
        <f ca="1">OFFSET(INDIRECT("'"&amp;$A$1&amp;"'!"&amp;"C$"&amp;ROWS($A$1:H10)),,COLUMNS($A$1:H6)+2)</f>
        <v>6</v>
      </c>
      <c r="O9" s="50">
        <f ca="1">OFFSET(INDIRECT("'"&amp;$A$1&amp;"'!"&amp;"C$"&amp;ROWS($A$1:I10)),,COLUMNS($A$1:I6)+2)</f>
        <v>6</v>
      </c>
      <c r="P9" s="50">
        <f ca="1">OFFSET(INDIRECT("'"&amp;$A$1&amp;"'!"&amp;"C$"&amp;ROWS($A$1:J10)),,COLUMNS($A$1:J6)+2)</f>
        <v>6</v>
      </c>
      <c r="Q9" s="50">
        <f ca="1">OFFSET(INDIRECT("'"&amp;$A$1&amp;"'!"&amp;"C$"&amp;ROWS($A$1:K10)),,COLUMNS($A$1:K6)+2)</f>
        <v>6</v>
      </c>
      <c r="R9" s="50">
        <f ca="1">OFFSET(INDIRECT("'"&amp;$A$1&amp;"'!"&amp;"C$"&amp;ROWS($A$1:L10)),,COLUMNS($A$1:L6)+2)</f>
        <v>10</v>
      </c>
      <c r="S9" s="50">
        <f ca="1">OFFSET(INDIRECT("'"&amp;$A$1&amp;"'!"&amp;"C$"&amp;ROWS($A$1:M10)),,COLUMNS($A$1:M6)+2)</f>
        <v>7</v>
      </c>
      <c r="T9" s="50">
        <f ca="1">OFFSET(INDIRECT("'"&amp;$A$1&amp;"'!"&amp;"C$"&amp;ROWS($A$1:N10)),,COLUMNS($A$1:N6)+2)</f>
        <v>9</v>
      </c>
      <c r="U9" s="50">
        <f ca="1">OFFSET(INDIRECT("'"&amp;$A$1&amp;"'!"&amp;"C$"&amp;ROWS($A$1:O10)),,COLUMNS($A$1:O6)+2)</f>
        <v>6</v>
      </c>
      <c r="V9" s="50">
        <f ca="1">OFFSET(INDIRECT("'"&amp;$A$1&amp;"'!"&amp;"C$"&amp;ROWS($A$1:P10)),,COLUMNS($A$1:P6)+2)</f>
        <v>6</v>
      </c>
      <c r="W9" s="50">
        <f ca="1">OFFSET(INDIRECT("'"&amp;$A$1&amp;"'!"&amp;"C$"&amp;ROWS($A$1:Q10)),,COLUMNS($A$1:Q6)+2)</f>
        <v>9</v>
      </c>
      <c r="X9" s="50">
        <f ca="1">OFFSET(INDIRECT("'"&amp;$A$1&amp;"'!"&amp;"C$"&amp;ROWS($A$1:R10)),,COLUMNS($A$1:R6)+2)</f>
        <v>9</v>
      </c>
      <c r="Y9" s="50">
        <f ca="1">OFFSET(INDIRECT("'"&amp;$A$1&amp;"'!"&amp;"C$"&amp;ROWS($A$1:S10)),,COLUMNS($A$1:S6)+2)</f>
        <v>9</v>
      </c>
      <c r="Z9" s="50">
        <f ca="1">OFFSET(INDIRECT("'"&amp;$A$1&amp;"'!"&amp;"C$"&amp;ROWS($A$1:T10)),,COLUMNS($A$1:T6)+2)</f>
        <v>8</v>
      </c>
      <c r="AA9" s="50">
        <f ca="1">OFFSET(INDIRECT("'"&amp;$A$1&amp;"'!"&amp;"C$"&amp;ROWS($A$1:U10)),,COLUMNS($A$1:U6)+2)</f>
        <v>8</v>
      </c>
      <c r="AB9" s="50">
        <f ca="1">OFFSET(INDIRECT("'"&amp;$A$1&amp;"'!"&amp;"C$"&amp;ROWS($A$1:V10)),,COLUMNS($A$1:V6)+2)</f>
        <v>10</v>
      </c>
      <c r="AC9" s="50">
        <f ca="1">OFFSET(INDIRECT("'"&amp;$A$1&amp;"'!"&amp;"C$"&amp;ROWS($A$1:W10)),,COLUMNS($A$1:W6)+2)</f>
        <v>9</v>
      </c>
      <c r="AD9" s="50">
        <f ca="1">OFFSET(INDIRECT("'"&amp;$A$1&amp;"'!"&amp;"C$"&amp;ROWS($A$1:X10)),,COLUMNS($A$1:X6)+2)</f>
        <v>7</v>
      </c>
      <c r="AE9" s="50">
        <f ca="1">OFFSET(INDIRECT("'"&amp;$A$1&amp;"'!"&amp;"C$"&amp;ROWS($A$1:Y10)),,COLUMNS($A$1:Y6)+2)</f>
        <v>10</v>
      </c>
      <c r="AF9" s="50">
        <f ca="1">OFFSET(INDIRECT("'"&amp;$A$1&amp;"'!"&amp;"C$"&amp;ROWS($A$1:Z10)),,COLUMNS($A$1:Z6)+2)</f>
        <v>7</v>
      </c>
      <c r="AG9" s="50">
        <f ca="1">OFFSET(INDIRECT("'"&amp;$A$1&amp;"'!"&amp;"C$"&amp;ROWS($A$1:AA10)),,COLUMNS($A$1:AA6)+2)</f>
        <v>9</v>
      </c>
      <c r="AH9" s="50">
        <f ca="1">OFFSET(INDIRECT("'"&amp;$A$1&amp;"'!"&amp;"C$"&amp;ROWS($A$1:AB10)),,COLUMNS($A$1:AB6)+2)</f>
        <v>6</v>
      </c>
      <c r="AI9" s="50">
        <f ca="1">OFFSET(INDIRECT("'"&amp;$A$1&amp;"'!"&amp;"C$"&amp;ROWS($A$1:AC10)),,COLUMNS($A$1:AC6)+2)</f>
        <v>6</v>
      </c>
      <c r="AJ9" s="50">
        <f ca="1">OFFSET(INDIRECT("'"&amp;$A$1&amp;"'!"&amp;"C$"&amp;ROWS($A$1:AD10)),,COLUMNS($A$1:AD6)+2)</f>
        <v>0</v>
      </c>
      <c r="AK9" s="50">
        <f ca="1">OFFSET(INDIRECT("'"&amp;$A$1&amp;"'!"&amp;"C$"&amp;ROWS($A$1:AE10)),,COLUMNS($A$1:AE6)+2)</f>
        <v>0</v>
      </c>
      <c r="AL9" s="50">
        <f ca="1">OFFSET(INDIRECT("'"&amp;$A$1&amp;"'!"&amp;"C$"&amp;ROWS($A$1:AF10)),,COLUMNS($A$1:AF6)+2)</f>
        <v>26</v>
      </c>
      <c r="AM9" s="50">
        <f ca="1">OFFSET(INDIRECT("'"&amp;$A$1&amp;"'!"&amp;"C$"&amp;ROWS($A$1:AG10)),,COLUMNS($A$1:AG6)+2)</f>
        <v>0</v>
      </c>
      <c r="AN9" s="50">
        <f ca="1">OFFSET(INDIRECT("'"&amp;$A$1&amp;"'!"&amp;"C$"&amp;ROWS($A$1:AH10)),,COLUMNS($A$1:AH6)+2)</f>
        <v>0</v>
      </c>
      <c r="AO9" s="50">
        <f ca="1">OFFSET(INDIRECT("'"&amp;$A$1&amp;"'!"&amp;"C$"&amp;ROWS($A$1:AI10)),,COLUMNS($A$1:AI6)+2)</f>
        <v>0</v>
      </c>
      <c r="AP9" s="53"/>
      <c r="AQ9" s="52"/>
      <c r="AR9" s="47"/>
      <c r="AS9" s="47"/>
      <c r="AT9" s="47"/>
      <c r="AU9" s="47"/>
      <c r="AV9" s="53"/>
      <c r="AW9" s="52"/>
      <c r="AX9" s="47"/>
      <c r="AY9" s="47"/>
      <c r="AZ9" s="47"/>
      <c r="BA9" s="47"/>
      <c r="BB9" s="53"/>
      <c r="BC9" s="52"/>
      <c r="BD9" s="47"/>
      <c r="BE9" s="47"/>
      <c r="BF9" s="47"/>
      <c r="BG9" s="47"/>
      <c r="BH9" s="53"/>
      <c r="BI9" s="52"/>
      <c r="BJ9" s="47"/>
      <c r="BK9" s="47"/>
      <c r="BL9" s="47"/>
      <c r="BM9" s="47"/>
      <c r="BN9" s="53"/>
      <c r="BO9" s="52"/>
      <c r="BP9" s="47"/>
      <c r="BQ9" s="47"/>
      <c r="BR9" s="47"/>
      <c r="BS9" s="47"/>
      <c r="BT9" s="53"/>
      <c r="BU9" s="52"/>
      <c r="BV9" s="47"/>
      <c r="BW9" s="47"/>
      <c r="BX9" s="47"/>
      <c r="BY9" s="47"/>
      <c r="BZ9" s="53"/>
    </row>
    <row r="10" spans="1:78" ht="15.5" x14ac:dyDescent="0.35">
      <c r="A10" s="44"/>
      <c r="B10" s="44">
        <v>22.5</v>
      </c>
      <c r="C10" s="44">
        <f t="shared" ca="1" si="0"/>
        <v>102</v>
      </c>
      <c r="D10" s="44">
        <f t="shared" ca="1" si="1"/>
        <v>124.5</v>
      </c>
      <c r="E10" s="45" t="str">
        <f ca="1">INDIRECT("'"&amp;$A$1&amp;"'!"&amp;"$C"&amp;ROWS($A$1:A11))</f>
        <v>B7</v>
      </c>
      <c r="F10" s="46"/>
      <c r="G10" s="50">
        <f ca="1">OFFSET(INDIRECT("'"&amp;$A$1&amp;"'!"&amp;"C$"&amp;ROWS($A$1:A11)),,COLUMNS($A$1:A7)+2)</f>
        <v>6</v>
      </c>
      <c r="H10" s="50">
        <f ca="1">OFFSET(INDIRECT("'"&amp;$A$1&amp;"'!"&amp;"C$"&amp;ROWS($A$1:B11)),,COLUMNS($A$1:B7)+2)</f>
        <v>6</v>
      </c>
      <c r="I10" s="50">
        <f ca="1">OFFSET(INDIRECT("'"&amp;$A$1&amp;"'!"&amp;"C$"&amp;ROWS($A$1:C11)),,COLUMNS($A$1:C7)+2)</f>
        <v>6</v>
      </c>
      <c r="J10" s="50">
        <f ca="1">OFFSET(INDIRECT("'"&amp;$A$1&amp;"'!"&amp;"C$"&amp;ROWS($A$1:D11)),,COLUMNS($A$1:D7)+2)</f>
        <v>7</v>
      </c>
      <c r="K10" s="50">
        <f ca="1">OFFSET(INDIRECT("'"&amp;$A$1&amp;"'!"&amp;"C$"&amp;ROWS($A$1:E11)),,COLUMNS($A$1:E7)+2)</f>
        <v>8</v>
      </c>
      <c r="L10" s="50">
        <f ca="1">OFFSET(INDIRECT("'"&amp;$A$1&amp;"'!"&amp;"C$"&amp;ROWS($A$1:F11)),,COLUMNS($A$1:F7)+2)</f>
        <v>9</v>
      </c>
      <c r="M10" s="50">
        <f ca="1">OFFSET(INDIRECT("'"&amp;$A$1&amp;"'!"&amp;"C$"&amp;ROWS($A$1:G11)),,COLUMNS($A$1:G7)+2)</f>
        <v>6</v>
      </c>
      <c r="N10" s="50">
        <f ca="1">OFFSET(INDIRECT("'"&amp;$A$1&amp;"'!"&amp;"C$"&amp;ROWS($A$1:H11)),,COLUMNS($A$1:H7)+2)</f>
        <v>7</v>
      </c>
      <c r="O10" s="50">
        <f ca="1">OFFSET(INDIRECT("'"&amp;$A$1&amp;"'!"&amp;"C$"&amp;ROWS($A$1:I11)),,COLUMNS($A$1:I7)+2)</f>
        <v>9</v>
      </c>
      <c r="P10" s="50">
        <f ca="1">OFFSET(INDIRECT("'"&amp;$A$1&amp;"'!"&amp;"C$"&amp;ROWS($A$1:J11)),,COLUMNS($A$1:J7)+2)</f>
        <v>10</v>
      </c>
      <c r="Q10" s="50">
        <f ca="1">OFFSET(INDIRECT("'"&amp;$A$1&amp;"'!"&amp;"C$"&amp;ROWS($A$1:K11)),,COLUMNS($A$1:K7)+2)</f>
        <v>10</v>
      </c>
      <c r="R10" s="50">
        <f ca="1">OFFSET(INDIRECT("'"&amp;$A$1&amp;"'!"&amp;"C$"&amp;ROWS($A$1:L11)),,COLUMNS($A$1:L7)+2)</f>
        <v>9</v>
      </c>
      <c r="S10" s="50">
        <f ca="1">OFFSET(INDIRECT("'"&amp;$A$1&amp;"'!"&amp;"C$"&amp;ROWS($A$1:M11)),,COLUMNS($A$1:M7)+2)</f>
        <v>8</v>
      </c>
      <c r="T10" s="50">
        <f ca="1">OFFSET(INDIRECT("'"&amp;$A$1&amp;"'!"&amp;"C$"&amp;ROWS($A$1:N11)),,COLUMNS($A$1:N7)+2)</f>
        <v>8</v>
      </c>
      <c r="U10" s="50">
        <f ca="1">OFFSET(INDIRECT("'"&amp;$A$1&amp;"'!"&amp;"C$"&amp;ROWS($A$1:O11)),,COLUMNS($A$1:O7)+2)</f>
        <v>9</v>
      </c>
      <c r="V10" s="50">
        <f ca="1">OFFSET(INDIRECT("'"&amp;$A$1&amp;"'!"&amp;"C$"&amp;ROWS($A$1:P11)),,COLUMNS($A$1:P7)+2)</f>
        <v>10</v>
      </c>
      <c r="W10" s="50">
        <f ca="1">OFFSET(INDIRECT("'"&amp;$A$1&amp;"'!"&amp;"C$"&amp;ROWS($A$1:Q11)),,COLUMNS($A$1:Q7)+2)</f>
        <v>10</v>
      </c>
      <c r="X10" s="50">
        <f ca="1">OFFSET(INDIRECT("'"&amp;$A$1&amp;"'!"&amp;"C$"&amp;ROWS($A$1:R11)),,COLUMNS($A$1:R7)+2)</f>
        <v>9</v>
      </c>
      <c r="Y10" s="50">
        <f ca="1">OFFSET(INDIRECT("'"&amp;$A$1&amp;"'!"&amp;"C$"&amp;ROWS($A$1:S11)),,COLUMNS($A$1:S7)+2)</f>
        <v>8</v>
      </c>
      <c r="Z10" s="50">
        <f ca="1">OFFSET(INDIRECT("'"&amp;$A$1&amp;"'!"&amp;"C$"&amp;ROWS($A$1:T11)),,COLUMNS($A$1:T7)+2)</f>
        <v>9</v>
      </c>
      <c r="AA10" s="50">
        <f ca="1">OFFSET(INDIRECT("'"&amp;$A$1&amp;"'!"&amp;"C$"&amp;ROWS($A$1:U11)),,COLUMNS($A$1:U7)+2)</f>
        <v>8</v>
      </c>
      <c r="AB10" s="50">
        <f ca="1">OFFSET(INDIRECT("'"&amp;$A$1&amp;"'!"&amp;"C$"&amp;ROWS($A$1:V11)),,COLUMNS($A$1:V7)+2)</f>
        <v>9</v>
      </c>
      <c r="AC10" s="50">
        <f ca="1">OFFSET(INDIRECT("'"&amp;$A$1&amp;"'!"&amp;"C$"&amp;ROWS($A$1:W11)),,COLUMNS($A$1:W7)+2)</f>
        <v>9</v>
      </c>
      <c r="AD10" s="50" t="str">
        <f ca="1">OFFSET(INDIRECT("'"&amp;$A$1&amp;"'!"&amp;"C$"&amp;ROWS($A$1:X11)),,COLUMNS($A$1:X7)+2)</f>
        <v>h</v>
      </c>
      <c r="AE10" s="50">
        <f ca="1">OFFSET(INDIRECT("'"&amp;$A$1&amp;"'!"&amp;"C$"&amp;ROWS($A$1:Y11)),,COLUMNS($A$1:Y7)+2)</f>
        <v>6</v>
      </c>
      <c r="AF10" s="50">
        <f ca="1">OFFSET(INDIRECT("'"&amp;$A$1&amp;"'!"&amp;"C$"&amp;ROWS($A$1:Z11)),,COLUMNS($A$1:Z7)+2)</f>
        <v>6</v>
      </c>
      <c r="AG10" s="50">
        <f ca="1">OFFSET(INDIRECT("'"&amp;$A$1&amp;"'!"&amp;"C$"&amp;ROWS($A$1:AA11)),,COLUMNS($A$1:AA7)+2)</f>
        <v>9</v>
      </c>
      <c r="AH10" s="50">
        <f ca="1">OFFSET(INDIRECT("'"&amp;$A$1&amp;"'!"&amp;"C$"&amp;ROWS($A$1:AB11)),,COLUMNS($A$1:AB7)+2)</f>
        <v>6</v>
      </c>
      <c r="AI10" s="50">
        <f ca="1">OFFSET(INDIRECT("'"&amp;$A$1&amp;"'!"&amp;"C$"&amp;ROWS($A$1:AC11)),,COLUMNS($A$1:AC7)+2)</f>
        <v>9</v>
      </c>
      <c r="AJ10" s="50">
        <f ca="1">OFFSET(INDIRECT("'"&amp;$A$1&amp;"'!"&amp;"C$"&amp;ROWS($A$1:AD11)),,COLUMNS($A$1:AD7)+2)</f>
        <v>0</v>
      </c>
      <c r="AK10" s="50">
        <f ca="1">OFFSET(INDIRECT("'"&amp;$A$1&amp;"'!"&amp;"C$"&amp;ROWS($A$1:AE11)),,COLUMNS($A$1:AE7)+2)</f>
        <v>0</v>
      </c>
      <c r="AL10" s="50">
        <f ca="1">OFFSET(INDIRECT("'"&amp;$A$1&amp;"'!"&amp;"C$"&amp;ROWS($A$1:AF11)),,COLUMNS($A$1:AF7)+2)</f>
        <v>26</v>
      </c>
      <c r="AM10" s="50">
        <f ca="1">OFFSET(INDIRECT("'"&amp;$A$1&amp;"'!"&amp;"C$"&amp;ROWS($A$1:AG11)),,COLUMNS($A$1:AG7)+2)</f>
        <v>0</v>
      </c>
      <c r="AN10" s="50">
        <f ca="1">OFFSET(INDIRECT("'"&amp;$A$1&amp;"'!"&amp;"C$"&amp;ROWS($A$1:AH11)),,COLUMNS($A$1:AH7)+2)</f>
        <v>0</v>
      </c>
      <c r="AO10" s="50">
        <f ca="1">OFFSET(INDIRECT("'"&amp;$A$1&amp;"'!"&amp;"C$"&amp;ROWS($A$1:AI11)),,COLUMNS($A$1:AI7)+2)</f>
        <v>0</v>
      </c>
      <c r="AP10" s="53"/>
      <c r="AQ10" s="52"/>
      <c r="AR10" s="47"/>
      <c r="AS10" s="47"/>
      <c r="AT10" s="47"/>
      <c r="AU10" s="47"/>
      <c r="AV10" s="53"/>
      <c r="AW10" s="52"/>
      <c r="AX10" s="47"/>
      <c r="AY10" s="47"/>
      <c r="AZ10" s="47"/>
      <c r="BA10" s="47"/>
      <c r="BB10" s="53"/>
      <c r="BC10" s="52"/>
      <c r="BD10" s="47"/>
      <c r="BE10" s="47"/>
      <c r="BF10" s="47"/>
      <c r="BG10" s="47"/>
      <c r="BH10" s="53"/>
      <c r="BI10" s="52"/>
      <c r="BJ10" s="47"/>
      <c r="BK10" s="47"/>
      <c r="BL10" s="47"/>
      <c r="BM10" s="47"/>
      <c r="BN10" s="53"/>
      <c r="BO10" s="52"/>
      <c r="BP10" s="47"/>
      <c r="BQ10" s="47"/>
      <c r="BR10" s="47"/>
      <c r="BS10" s="47"/>
      <c r="BT10" s="53"/>
      <c r="BU10" s="52"/>
      <c r="BV10" s="47"/>
      <c r="BW10" s="47"/>
      <c r="BX10" s="47"/>
      <c r="BY10" s="47"/>
      <c r="BZ10" s="53"/>
    </row>
    <row r="11" spans="1:78" ht="15.5" x14ac:dyDescent="0.35">
      <c r="A11" s="44"/>
      <c r="B11" s="44">
        <v>22.5</v>
      </c>
      <c r="C11" s="44">
        <f t="shared" ca="1" si="0"/>
        <v>88</v>
      </c>
      <c r="D11" s="44">
        <f t="shared" ca="1" si="1"/>
        <v>110.5</v>
      </c>
      <c r="E11" s="45" t="str">
        <f ca="1">INDIRECT("'"&amp;$A$1&amp;"'!"&amp;"$C"&amp;ROWS($A$1:A12))</f>
        <v>B8</v>
      </c>
      <c r="F11" s="46"/>
      <c r="G11" s="50">
        <f ca="1">OFFSET(INDIRECT("'"&amp;$A$1&amp;"'!"&amp;"C$"&amp;ROWS($A$1:A12)),,COLUMNS($A$1:A8)+2)</f>
        <v>6</v>
      </c>
      <c r="H11" s="50">
        <f ca="1">OFFSET(INDIRECT("'"&amp;$A$1&amp;"'!"&amp;"C$"&amp;ROWS($A$1:B12)),,COLUMNS($A$1:B8)+2)</f>
        <v>6</v>
      </c>
      <c r="I11" s="50">
        <f ca="1">OFFSET(INDIRECT("'"&amp;$A$1&amp;"'!"&amp;"C$"&amp;ROWS($A$1:C12)),,COLUMNS($A$1:C8)+2)</f>
        <v>9</v>
      </c>
      <c r="J11" s="50">
        <f ca="1">OFFSET(INDIRECT("'"&amp;$A$1&amp;"'!"&amp;"C$"&amp;ROWS($A$1:D12)),,COLUMNS($A$1:D8)+2)</f>
        <v>9</v>
      </c>
      <c r="K11" s="50">
        <f ca="1">OFFSET(INDIRECT("'"&amp;$A$1&amp;"'!"&amp;"C$"&amp;ROWS($A$1:E12)),,COLUMNS($A$1:E8)+2)</f>
        <v>6</v>
      </c>
      <c r="L11" s="50">
        <f ca="1">OFFSET(INDIRECT("'"&amp;$A$1&amp;"'!"&amp;"C$"&amp;ROWS($A$1:F12)),,COLUMNS($A$1:F8)+2)</f>
        <v>9</v>
      </c>
      <c r="M11" s="50">
        <f ca="1">OFFSET(INDIRECT("'"&amp;$A$1&amp;"'!"&amp;"C$"&amp;ROWS($A$1:G12)),,COLUMNS($A$1:G8)+2)</f>
        <v>8</v>
      </c>
      <c r="N11" s="50">
        <f ca="1">OFFSET(INDIRECT("'"&amp;$A$1&amp;"'!"&amp;"C$"&amp;ROWS($A$1:H12)),,COLUMNS($A$1:H8)+2)</f>
        <v>7</v>
      </c>
      <c r="O11" s="50">
        <f ca="1">OFFSET(INDIRECT("'"&amp;$A$1&amp;"'!"&amp;"C$"&amp;ROWS($A$1:I12)),,COLUMNS($A$1:I8)+2)</f>
        <v>8</v>
      </c>
      <c r="P11" s="50">
        <f ca="1">OFFSET(INDIRECT("'"&amp;$A$1&amp;"'!"&amp;"C$"&amp;ROWS($A$1:J12)),,COLUMNS($A$1:J8)+2)</f>
        <v>8</v>
      </c>
      <c r="Q11" s="50">
        <f ca="1">OFFSET(INDIRECT("'"&amp;$A$1&amp;"'!"&amp;"C$"&amp;ROWS($A$1:K12)),,COLUMNS($A$1:K8)+2)</f>
        <v>7</v>
      </c>
      <c r="R11" s="50">
        <f ca="1">OFFSET(INDIRECT("'"&amp;$A$1&amp;"'!"&amp;"C$"&amp;ROWS($A$1:L12)),,COLUMNS($A$1:L8)+2)</f>
        <v>6</v>
      </c>
      <c r="S11" s="50">
        <f ca="1">OFFSET(INDIRECT("'"&amp;$A$1&amp;"'!"&amp;"C$"&amp;ROWS($A$1:M12)),,COLUMNS($A$1:M8)+2)</f>
        <v>10</v>
      </c>
      <c r="T11" s="50">
        <f ca="1">OFFSET(INDIRECT("'"&amp;$A$1&amp;"'!"&amp;"C$"&amp;ROWS($A$1:N12)),,COLUMNS($A$1:N8)+2)</f>
        <v>6</v>
      </c>
      <c r="U11" s="50">
        <f ca="1">OFFSET(INDIRECT("'"&amp;$A$1&amp;"'!"&amp;"C$"&amp;ROWS($A$1:O12)),,COLUMNS($A$1:O8)+2)</f>
        <v>6</v>
      </c>
      <c r="V11" s="50">
        <f ca="1">OFFSET(INDIRECT("'"&amp;$A$1&amp;"'!"&amp;"C$"&amp;ROWS($A$1:P12)),,COLUMNS($A$1:P8)+2)</f>
        <v>10</v>
      </c>
      <c r="W11" s="50">
        <f ca="1">OFFSET(INDIRECT("'"&amp;$A$1&amp;"'!"&amp;"C$"&amp;ROWS($A$1:Q12)),,COLUMNS($A$1:Q8)+2)</f>
        <v>7</v>
      </c>
      <c r="X11" s="50">
        <f ca="1">OFFSET(INDIRECT("'"&amp;$A$1&amp;"'!"&amp;"C$"&amp;ROWS($A$1:R12)),,COLUMNS($A$1:R8)+2)</f>
        <v>8</v>
      </c>
      <c r="Y11" s="50">
        <f ca="1">OFFSET(INDIRECT("'"&amp;$A$1&amp;"'!"&amp;"C$"&amp;ROWS($A$1:S12)),,COLUMNS($A$1:S8)+2)</f>
        <v>6</v>
      </c>
      <c r="Z11" s="50">
        <f ca="1">OFFSET(INDIRECT("'"&amp;$A$1&amp;"'!"&amp;"C$"&amp;ROWS($A$1:T12)),,COLUMNS($A$1:T8)+2)</f>
        <v>6</v>
      </c>
      <c r="AA11" s="50">
        <f ca="1">OFFSET(INDIRECT("'"&amp;$A$1&amp;"'!"&amp;"C$"&amp;ROWS($A$1:U12)),,COLUMNS($A$1:U8)+2)</f>
        <v>9</v>
      </c>
      <c r="AB11" s="50">
        <f ca="1">OFFSET(INDIRECT("'"&amp;$A$1&amp;"'!"&amp;"C$"&amp;ROWS($A$1:V12)),,COLUMNS($A$1:V8)+2)</f>
        <v>7</v>
      </c>
      <c r="AC11" s="50">
        <f ca="1">OFFSET(INDIRECT("'"&amp;$A$1&amp;"'!"&amp;"C$"&amp;ROWS($A$1:W12)),,COLUMNS($A$1:W8)+2)</f>
        <v>10</v>
      </c>
      <c r="AD11" s="50">
        <f ca="1">OFFSET(INDIRECT("'"&amp;$A$1&amp;"'!"&amp;"C$"&amp;ROWS($A$1:X12)),,COLUMNS($A$1:X8)+2)</f>
        <v>6</v>
      </c>
      <c r="AE11" s="50">
        <f ca="1">OFFSET(INDIRECT("'"&amp;$A$1&amp;"'!"&amp;"C$"&amp;ROWS($A$1:Y12)),,COLUMNS($A$1:Y8)+2)</f>
        <v>6</v>
      </c>
      <c r="AF11" s="50">
        <f ca="1">OFFSET(INDIRECT("'"&amp;$A$1&amp;"'!"&amp;"C$"&amp;ROWS($A$1:Z12)),,COLUMNS($A$1:Z8)+2)</f>
        <v>9</v>
      </c>
      <c r="AG11" s="50">
        <f ca="1">OFFSET(INDIRECT("'"&amp;$A$1&amp;"'!"&amp;"C$"&amp;ROWS($A$1:AA12)),,COLUMNS($A$1:AA8)+2)</f>
        <v>7</v>
      </c>
      <c r="AH11" s="50">
        <f ca="1">OFFSET(INDIRECT("'"&amp;$A$1&amp;"'!"&amp;"C$"&amp;ROWS($A$1:AB12)),,COLUMNS($A$1:AB8)+2)</f>
        <v>9</v>
      </c>
      <c r="AI11" s="50">
        <f ca="1">OFFSET(INDIRECT("'"&amp;$A$1&amp;"'!"&amp;"C$"&amp;ROWS($A$1:AC12)),,COLUMNS($A$1:AC8)+2)</f>
        <v>10</v>
      </c>
      <c r="AJ11" s="50">
        <f ca="1">OFFSET(INDIRECT("'"&amp;$A$1&amp;"'!"&amp;"C$"&amp;ROWS($A$1:AD12)),,COLUMNS($A$1:AD8)+2)</f>
        <v>0</v>
      </c>
      <c r="AK11" s="50">
        <f ca="1">OFFSET(INDIRECT("'"&amp;$A$1&amp;"'!"&amp;"C$"&amp;ROWS($A$1:AE12)),,COLUMNS($A$1:AE8)+2)</f>
        <v>0</v>
      </c>
      <c r="AL11" s="50">
        <f ca="1">OFFSET(INDIRECT("'"&amp;$A$1&amp;"'!"&amp;"C$"&amp;ROWS($A$1:AF12)),,COLUMNS($A$1:AF8)+2)</f>
        <v>26</v>
      </c>
      <c r="AM11" s="50">
        <f ca="1">OFFSET(INDIRECT("'"&amp;$A$1&amp;"'!"&amp;"C$"&amp;ROWS($A$1:AG12)),,COLUMNS($A$1:AG8)+2)</f>
        <v>0</v>
      </c>
      <c r="AN11" s="50">
        <f ca="1">OFFSET(INDIRECT("'"&amp;$A$1&amp;"'!"&amp;"C$"&amp;ROWS($A$1:AH12)),,COLUMNS($A$1:AH8)+2)</f>
        <v>0</v>
      </c>
      <c r="AO11" s="50">
        <f ca="1">OFFSET(INDIRECT("'"&amp;$A$1&amp;"'!"&amp;"C$"&amp;ROWS($A$1:AI12)),,COLUMNS($A$1:AI8)+2)</f>
        <v>0</v>
      </c>
      <c r="AP11" s="53"/>
      <c r="AQ11" s="52"/>
      <c r="AR11" s="47"/>
      <c r="AS11" s="47"/>
      <c r="AT11" s="47"/>
      <c r="AU11" s="47"/>
      <c r="AV11" s="53"/>
      <c r="AW11" s="52"/>
      <c r="AX11" s="47"/>
      <c r="AY11" s="47"/>
      <c r="AZ11" s="47"/>
      <c r="BA11" s="47"/>
      <c r="BB11" s="53"/>
      <c r="BC11" s="52"/>
      <c r="BD11" s="47"/>
      <c r="BE11" s="47"/>
      <c r="BF11" s="47"/>
      <c r="BG11" s="47"/>
      <c r="BH11" s="53"/>
      <c r="BI11" s="52"/>
      <c r="BJ11" s="47"/>
      <c r="BK11" s="47"/>
      <c r="BL11" s="47"/>
      <c r="BM11" s="47"/>
      <c r="BN11" s="53"/>
      <c r="BO11" s="52"/>
      <c r="BP11" s="47"/>
      <c r="BQ11" s="47"/>
      <c r="BR11" s="47"/>
      <c r="BS11" s="47"/>
      <c r="BT11" s="53"/>
      <c r="BU11" s="52"/>
      <c r="BV11" s="47"/>
      <c r="BW11" s="47"/>
      <c r="BX11" s="47"/>
      <c r="BY11" s="47"/>
      <c r="BZ11" s="53"/>
    </row>
    <row r="12" spans="1:78" ht="15.5" x14ac:dyDescent="0.35">
      <c r="A12" s="44"/>
      <c r="B12" s="44">
        <v>22.5</v>
      </c>
      <c r="C12" s="44">
        <f t="shared" ca="1" si="0"/>
        <v>99</v>
      </c>
      <c r="D12" s="44">
        <f t="shared" ca="1" si="1"/>
        <v>121.5</v>
      </c>
      <c r="E12" s="45" t="str">
        <f ca="1">INDIRECT("'"&amp;$A$1&amp;"'!"&amp;"$C"&amp;ROWS($A$1:A13))</f>
        <v>B9</v>
      </c>
      <c r="F12" s="46"/>
      <c r="G12" s="50">
        <f ca="1">OFFSET(INDIRECT("'"&amp;$A$1&amp;"'!"&amp;"C$"&amp;ROWS($A$1:A13)),,COLUMNS($A$1:A9)+2)</f>
        <v>9</v>
      </c>
      <c r="H12" s="50">
        <f ca="1">OFFSET(INDIRECT("'"&amp;$A$1&amp;"'!"&amp;"C$"&amp;ROWS($A$1:B13)),,COLUMNS($A$1:B9)+2)</f>
        <v>8</v>
      </c>
      <c r="I12" s="50">
        <f ca="1">OFFSET(INDIRECT("'"&amp;$A$1&amp;"'!"&amp;"C$"&amp;ROWS($A$1:C13)),,COLUMNS($A$1:C9)+2)</f>
        <v>9</v>
      </c>
      <c r="J12" s="50">
        <f ca="1">OFFSET(INDIRECT("'"&amp;$A$1&amp;"'!"&amp;"C$"&amp;ROWS($A$1:D13)),,COLUMNS($A$1:D9)+2)</f>
        <v>9</v>
      </c>
      <c r="K12" s="50">
        <f ca="1">OFFSET(INDIRECT("'"&amp;$A$1&amp;"'!"&amp;"C$"&amp;ROWS($A$1:E13)),,COLUMNS($A$1:E9)+2)</f>
        <v>9</v>
      </c>
      <c r="L12" s="50">
        <f ca="1">OFFSET(INDIRECT("'"&amp;$A$1&amp;"'!"&amp;"C$"&amp;ROWS($A$1:F13)),,COLUMNS($A$1:F9)+2)</f>
        <v>8</v>
      </c>
      <c r="M12" s="50">
        <f ca="1">OFFSET(INDIRECT("'"&amp;$A$1&amp;"'!"&amp;"C$"&amp;ROWS($A$1:G13)),,COLUMNS($A$1:G9)+2)</f>
        <v>8</v>
      </c>
      <c r="N12" s="50">
        <f ca="1">OFFSET(INDIRECT("'"&amp;$A$1&amp;"'!"&amp;"C$"&amp;ROWS($A$1:H13)),,COLUMNS($A$1:H9)+2)</f>
        <v>6</v>
      </c>
      <c r="O12" s="50">
        <f ca="1">OFFSET(INDIRECT("'"&amp;$A$1&amp;"'!"&amp;"C$"&amp;ROWS($A$1:I13)),,COLUMNS($A$1:I9)+2)</f>
        <v>7</v>
      </c>
      <c r="P12" s="50">
        <f ca="1">OFFSET(INDIRECT("'"&amp;$A$1&amp;"'!"&amp;"C$"&amp;ROWS($A$1:J13)),,COLUMNS($A$1:J9)+2)</f>
        <v>9</v>
      </c>
      <c r="Q12" s="50">
        <f ca="1">OFFSET(INDIRECT("'"&amp;$A$1&amp;"'!"&amp;"C$"&amp;ROWS($A$1:K13)),,COLUMNS($A$1:K9)+2)</f>
        <v>7</v>
      </c>
      <c r="R12" s="50">
        <f ca="1">OFFSET(INDIRECT("'"&amp;$A$1&amp;"'!"&amp;"C$"&amp;ROWS($A$1:L13)),,COLUMNS($A$1:L9)+2)</f>
        <v>10</v>
      </c>
      <c r="S12" s="50">
        <f ca="1">OFFSET(INDIRECT("'"&amp;$A$1&amp;"'!"&amp;"C$"&amp;ROWS($A$1:M13)),,COLUMNS($A$1:M9)+2)</f>
        <v>8</v>
      </c>
      <c r="T12" s="50">
        <f ca="1">OFFSET(INDIRECT("'"&amp;$A$1&amp;"'!"&amp;"C$"&amp;ROWS($A$1:N13)),,COLUMNS($A$1:N9)+2)</f>
        <v>7</v>
      </c>
      <c r="U12" s="50">
        <f ca="1">OFFSET(INDIRECT("'"&amp;$A$1&amp;"'!"&amp;"C$"&amp;ROWS($A$1:O13)),,COLUMNS($A$1:O9)+2)</f>
        <v>9</v>
      </c>
      <c r="V12" s="50">
        <f ca="1">OFFSET(INDIRECT("'"&amp;$A$1&amp;"'!"&amp;"C$"&amp;ROWS($A$1:P13)),,COLUMNS($A$1:P9)+2)</f>
        <v>6</v>
      </c>
      <c r="W12" s="50">
        <f ca="1">OFFSET(INDIRECT("'"&amp;$A$1&amp;"'!"&amp;"C$"&amp;ROWS($A$1:Q13)),,COLUMNS($A$1:Q9)+2)</f>
        <v>10</v>
      </c>
      <c r="X12" s="50">
        <f ca="1">OFFSET(INDIRECT("'"&amp;$A$1&amp;"'!"&amp;"C$"&amp;ROWS($A$1:R13)),,COLUMNS($A$1:R9)+2)</f>
        <v>8</v>
      </c>
      <c r="Y12" s="50">
        <f ca="1">OFFSET(INDIRECT("'"&amp;$A$1&amp;"'!"&amp;"C$"&amp;ROWS($A$1:S13)),,COLUMNS($A$1:S9)+2)</f>
        <v>10</v>
      </c>
      <c r="Z12" s="50">
        <f ca="1">OFFSET(INDIRECT("'"&amp;$A$1&amp;"'!"&amp;"C$"&amp;ROWS($A$1:T13)),,COLUMNS($A$1:T9)+2)</f>
        <v>9</v>
      </c>
      <c r="AA12" s="50">
        <f ca="1">OFFSET(INDIRECT("'"&amp;$A$1&amp;"'!"&amp;"C$"&amp;ROWS($A$1:U13)),,COLUMNS($A$1:U9)+2)</f>
        <v>9</v>
      </c>
      <c r="AB12" s="50">
        <f ca="1">OFFSET(INDIRECT("'"&amp;$A$1&amp;"'!"&amp;"C$"&amp;ROWS($A$1:V13)),,COLUMNS($A$1:V9)+2)</f>
        <v>9</v>
      </c>
      <c r="AC12" s="50">
        <f ca="1">OFFSET(INDIRECT("'"&amp;$A$1&amp;"'!"&amp;"C$"&amp;ROWS($A$1:W13)),,COLUMNS($A$1:W9)+2)</f>
        <v>10</v>
      </c>
      <c r="AD12" s="50">
        <f ca="1">OFFSET(INDIRECT("'"&amp;$A$1&amp;"'!"&amp;"C$"&amp;ROWS($A$1:X13)),,COLUMNS($A$1:X9)+2)</f>
        <v>8</v>
      </c>
      <c r="AE12" s="50">
        <f ca="1">OFFSET(INDIRECT("'"&amp;$A$1&amp;"'!"&amp;"C$"&amp;ROWS($A$1:Y13)),,COLUMNS($A$1:Y9)+2)</f>
        <v>7</v>
      </c>
      <c r="AF12" s="50">
        <f ca="1">OFFSET(INDIRECT("'"&amp;$A$1&amp;"'!"&amp;"C$"&amp;ROWS($A$1:Z13)),,COLUMNS($A$1:Z9)+2)</f>
        <v>7</v>
      </c>
      <c r="AG12" s="50">
        <f ca="1">OFFSET(INDIRECT("'"&amp;$A$1&amp;"'!"&amp;"C$"&amp;ROWS($A$1:AA13)),,COLUMNS($A$1:AA9)+2)</f>
        <v>10</v>
      </c>
      <c r="AH12" s="50">
        <f ca="1">OFFSET(INDIRECT("'"&amp;$A$1&amp;"'!"&amp;"C$"&amp;ROWS($A$1:AB13)),,COLUMNS($A$1:AB9)+2)</f>
        <v>8</v>
      </c>
      <c r="AI12" s="50">
        <f ca="1">OFFSET(INDIRECT("'"&amp;$A$1&amp;"'!"&amp;"C$"&amp;ROWS($A$1:AC13)),,COLUMNS($A$1:AC9)+2)</f>
        <v>7</v>
      </c>
      <c r="AJ12" s="50">
        <f ca="1">OFFSET(INDIRECT("'"&amp;$A$1&amp;"'!"&amp;"C$"&amp;ROWS($A$1:AD13)),,COLUMNS($A$1:AD9)+2)</f>
        <v>0</v>
      </c>
      <c r="AK12" s="50">
        <f ca="1">OFFSET(INDIRECT("'"&amp;$A$1&amp;"'!"&amp;"C$"&amp;ROWS($A$1:AE13)),,COLUMNS($A$1:AE9)+2)</f>
        <v>0</v>
      </c>
      <c r="AL12" s="50">
        <f ca="1">OFFSET(INDIRECT("'"&amp;$A$1&amp;"'!"&amp;"C$"&amp;ROWS($A$1:AF13)),,COLUMNS($A$1:AF9)+2)</f>
        <v>26</v>
      </c>
      <c r="AM12" s="50">
        <f ca="1">OFFSET(INDIRECT("'"&amp;$A$1&amp;"'!"&amp;"C$"&amp;ROWS($A$1:AG13)),,COLUMNS($A$1:AG9)+2)</f>
        <v>0</v>
      </c>
      <c r="AN12" s="50">
        <f ca="1">OFFSET(INDIRECT("'"&amp;$A$1&amp;"'!"&amp;"C$"&amp;ROWS($A$1:AH13)),,COLUMNS($A$1:AH9)+2)</f>
        <v>0</v>
      </c>
      <c r="AO12" s="50">
        <f ca="1">OFFSET(INDIRECT("'"&amp;$A$1&amp;"'!"&amp;"C$"&amp;ROWS($A$1:AI13)),,COLUMNS($A$1:AI9)+2)</f>
        <v>0</v>
      </c>
      <c r="AP12" s="53"/>
      <c r="AQ12" s="52"/>
      <c r="AR12" s="47"/>
      <c r="AS12" s="47"/>
      <c r="AT12" s="47"/>
      <c r="AU12" s="47"/>
      <c r="AV12" s="53"/>
      <c r="AW12" s="52"/>
      <c r="AX12" s="47"/>
      <c r="AY12" s="47"/>
      <c r="AZ12" s="47"/>
      <c r="BA12" s="47"/>
      <c r="BB12" s="53"/>
      <c r="BC12" s="52"/>
      <c r="BD12" s="47"/>
      <c r="BE12" s="47"/>
      <c r="BF12" s="47"/>
      <c r="BG12" s="47"/>
      <c r="BH12" s="53"/>
      <c r="BI12" s="52"/>
      <c r="BJ12" s="47"/>
      <c r="BK12" s="47"/>
      <c r="BL12" s="47"/>
      <c r="BM12" s="47"/>
      <c r="BN12" s="53"/>
      <c r="BO12" s="52"/>
      <c r="BP12" s="47"/>
      <c r="BQ12" s="47"/>
      <c r="BR12" s="47"/>
      <c r="BS12" s="47"/>
      <c r="BT12" s="53"/>
      <c r="BU12" s="52"/>
      <c r="BV12" s="47"/>
      <c r="BW12" s="47"/>
      <c r="BX12" s="47"/>
      <c r="BY12" s="47"/>
      <c r="BZ12" s="53"/>
    </row>
    <row r="13" spans="1:78" ht="15.5" x14ac:dyDescent="0.35">
      <c r="A13" s="44"/>
      <c r="B13" s="44">
        <v>22.5</v>
      </c>
      <c r="C13" s="44">
        <f t="shared" ca="1" si="0"/>
        <v>91</v>
      </c>
      <c r="D13" s="44">
        <f t="shared" ca="1" si="1"/>
        <v>113.5</v>
      </c>
      <c r="E13" s="45" t="str">
        <f ca="1">INDIRECT("'"&amp;$A$1&amp;"'!"&amp;"$C"&amp;ROWS($A$1:A14))</f>
        <v>B10</v>
      </c>
      <c r="F13" s="46"/>
      <c r="G13" s="50">
        <f ca="1">OFFSET(INDIRECT("'"&amp;$A$1&amp;"'!"&amp;"C$"&amp;ROWS($A$1:A14)),,COLUMNS($A$1:A10)+2)</f>
        <v>7</v>
      </c>
      <c r="H13" s="50">
        <f ca="1">OFFSET(INDIRECT("'"&amp;$A$1&amp;"'!"&amp;"C$"&amp;ROWS($A$1:B14)),,COLUMNS($A$1:B10)+2)</f>
        <v>7</v>
      </c>
      <c r="I13" s="50">
        <f ca="1">OFFSET(INDIRECT("'"&amp;$A$1&amp;"'!"&amp;"C$"&amp;ROWS($A$1:C14)),,COLUMNS($A$1:C10)+2)</f>
        <v>9</v>
      </c>
      <c r="J13" s="50">
        <f ca="1">OFFSET(INDIRECT("'"&amp;$A$1&amp;"'!"&amp;"C$"&amp;ROWS($A$1:D14)),,COLUMNS($A$1:D10)+2)</f>
        <v>9</v>
      </c>
      <c r="K13" s="50">
        <f ca="1">OFFSET(INDIRECT("'"&amp;$A$1&amp;"'!"&amp;"C$"&amp;ROWS($A$1:E14)),,COLUMNS($A$1:E10)+2)</f>
        <v>8</v>
      </c>
      <c r="L13" s="50">
        <f ca="1">OFFSET(INDIRECT("'"&amp;$A$1&amp;"'!"&amp;"C$"&amp;ROWS($A$1:F14)),,COLUMNS($A$1:F10)+2)</f>
        <v>10</v>
      </c>
      <c r="M13" s="50">
        <f ca="1">OFFSET(INDIRECT("'"&amp;$A$1&amp;"'!"&amp;"C$"&amp;ROWS($A$1:G14)),,COLUMNS($A$1:G10)+2)</f>
        <v>8</v>
      </c>
      <c r="N13" s="50">
        <f ca="1">OFFSET(INDIRECT("'"&amp;$A$1&amp;"'!"&amp;"C$"&amp;ROWS($A$1:H14)),,COLUMNS($A$1:H10)+2)</f>
        <v>7</v>
      </c>
      <c r="O13" s="50">
        <f ca="1">OFFSET(INDIRECT("'"&amp;$A$1&amp;"'!"&amp;"C$"&amp;ROWS($A$1:I14)),,COLUMNS($A$1:I10)+2)</f>
        <v>8</v>
      </c>
      <c r="P13" s="50">
        <f ca="1">OFFSET(INDIRECT("'"&amp;$A$1&amp;"'!"&amp;"C$"&amp;ROWS($A$1:J14)),,COLUMNS($A$1:J10)+2)</f>
        <v>9</v>
      </c>
      <c r="Q13" s="50">
        <f ca="1">OFFSET(INDIRECT("'"&amp;$A$1&amp;"'!"&amp;"C$"&amp;ROWS($A$1:K14)),,COLUMNS($A$1:K10)+2)</f>
        <v>10</v>
      </c>
      <c r="R13" s="50">
        <f ca="1">OFFSET(INDIRECT("'"&amp;$A$1&amp;"'!"&amp;"C$"&amp;ROWS($A$1:L14)),,COLUMNS($A$1:L10)+2)</f>
        <v>9</v>
      </c>
      <c r="S13" s="50">
        <f ca="1">OFFSET(INDIRECT("'"&amp;$A$1&amp;"'!"&amp;"C$"&amp;ROWS($A$1:M14)),,COLUMNS($A$1:M10)+2)</f>
        <v>10</v>
      </c>
      <c r="T13" s="50">
        <f ca="1">OFFSET(INDIRECT("'"&amp;$A$1&amp;"'!"&amp;"C$"&amp;ROWS($A$1:N14)),,COLUMNS($A$1:N10)+2)</f>
        <v>8</v>
      </c>
      <c r="U13" s="50">
        <f ca="1">OFFSET(INDIRECT("'"&amp;$A$1&amp;"'!"&amp;"C$"&amp;ROWS($A$1:O14)),,COLUMNS($A$1:O10)+2)</f>
        <v>7</v>
      </c>
      <c r="V13" s="50">
        <f ca="1">OFFSET(INDIRECT("'"&amp;$A$1&amp;"'!"&amp;"C$"&amp;ROWS($A$1:P14)),,COLUMNS($A$1:P10)+2)</f>
        <v>6</v>
      </c>
      <c r="W13" s="50">
        <f ca="1">OFFSET(INDIRECT("'"&amp;$A$1&amp;"'!"&amp;"C$"&amp;ROWS($A$1:Q14)),,COLUMNS($A$1:Q10)+2)</f>
        <v>10</v>
      </c>
      <c r="X13" s="50">
        <f ca="1">OFFSET(INDIRECT("'"&amp;$A$1&amp;"'!"&amp;"C$"&amp;ROWS($A$1:R14)),,COLUMNS($A$1:R10)+2)</f>
        <v>7</v>
      </c>
      <c r="Y13" s="50">
        <f ca="1">OFFSET(INDIRECT("'"&amp;$A$1&amp;"'!"&amp;"C$"&amp;ROWS($A$1:S14)),,COLUMNS($A$1:S10)+2)</f>
        <v>6</v>
      </c>
      <c r="Z13" s="50">
        <f ca="1">OFFSET(INDIRECT("'"&amp;$A$1&amp;"'!"&amp;"C$"&amp;ROWS($A$1:T14)),,COLUMNS($A$1:T10)+2)</f>
        <v>7</v>
      </c>
      <c r="AA13" s="50">
        <f ca="1">OFFSET(INDIRECT("'"&amp;$A$1&amp;"'!"&amp;"C$"&amp;ROWS($A$1:U14)),,COLUMNS($A$1:U10)+2)</f>
        <v>7</v>
      </c>
      <c r="AB13" s="50">
        <f ca="1">OFFSET(INDIRECT("'"&amp;$A$1&amp;"'!"&amp;"C$"&amp;ROWS($A$1:V14)),,COLUMNS($A$1:V10)+2)</f>
        <v>9</v>
      </c>
      <c r="AC13" s="50">
        <f ca="1">OFFSET(INDIRECT("'"&amp;$A$1&amp;"'!"&amp;"C$"&amp;ROWS($A$1:W14)),,COLUMNS($A$1:W10)+2)</f>
        <v>6</v>
      </c>
      <c r="AD13" s="50">
        <f ca="1">OFFSET(INDIRECT("'"&amp;$A$1&amp;"'!"&amp;"C$"&amp;ROWS($A$1:X14)),,COLUMNS($A$1:X10)+2)</f>
        <v>7</v>
      </c>
      <c r="AE13" s="50">
        <f ca="1">OFFSET(INDIRECT("'"&amp;$A$1&amp;"'!"&amp;"C$"&amp;ROWS($A$1:Y14)),,COLUMNS($A$1:Y10)+2)</f>
        <v>10</v>
      </c>
      <c r="AF13" s="50">
        <f ca="1">OFFSET(INDIRECT("'"&amp;$A$1&amp;"'!"&amp;"C$"&amp;ROWS($A$1:Z14)),,COLUMNS($A$1:Z10)+2)</f>
        <v>6</v>
      </c>
      <c r="AG13" s="50">
        <f ca="1">OFFSET(INDIRECT("'"&amp;$A$1&amp;"'!"&amp;"C$"&amp;ROWS($A$1:AA14)),,COLUMNS($A$1:AA10)+2)</f>
        <v>7</v>
      </c>
      <c r="AH13" s="50">
        <f ca="1">OFFSET(INDIRECT("'"&amp;$A$1&amp;"'!"&amp;"C$"&amp;ROWS($A$1:AB14)),,COLUMNS($A$1:AB10)+2)</f>
        <v>6</v>
      </c>
      <c r="AI13" s="50">
        <f ca="1">OFFSET(INDIRECT("'"&amp;$A$1&amp;"'!"&amp;"C$"&amp;ROWS($A$1:AC14)),,COLUMNS($A$1:AC10)+2)</f>
        <v>10</v>
      </c>
      <c r="AJ13" s="50">
        <f ca="1">OFFSET(INDIRECT("'"&amp;$A$1&amp;"'!"&amp;"C$"&amp;ROWS($A$1:AD14)),,COLUMNS($A$1:AD10)+2)</f>
        <v>0</v>
      </c>
      <c r="AK13" s="50">
        <f ca="1">OFFSET(INDIRECT("'"&amp;$A$1&amp;"'!"&amp;"C$"&amp;ROWS($A$1:AE14)),,COLUMNS($A$1:AE10)+2)</f>
        <v>0</v>
      </c>
      <c r="AL13" s="50">
        <f ca="1">OFFSET(INDIRECT("'"&amp;$A$1&amp;"'!"&amp;"C$"&amp;ROWS($A$1:AF14)),,COLUMNS($A$1:AF10)+2)</f>
        <v>26</v>
      </c>
      <c r="AM13" s="50">
        <f ca="1">OFFSET(INDIRECT("'"&amp;$A$1&amp;"'!"&amp;"C$"&amp;ROWS($A$1:AG14)),,COLUMNS($A$1:AG10)+2)</f>
        <v>0</v>
      </c>
      <c r="AN13" s="50">
        <f ca="1">OFFSET(INDIRECT("'"&amp;$A$1&amp;"'!"&amp;"C$"&amp;ROWS($A$1:AH14)),,COLUMNS($A$1:AH10)+2)</f>
        <v>0</v>
      </c>
      <c r="AO13" s="50">
        <f ca="1">OFFSET(INDIRECT("'"&amp;$A$1&amp;"'!"&amp;"C$"&amp;ROWS($A$1:AI14)),,COLUMNS($A$1:AI10)+2)</f>
        <v>0</v>
      </c>
      <c r="AP13" s="53"/>
      <c r="AQ13" s="52"/>
      <c r="AR13" s="47"/>
      <c r="AS13" s="47"/>
      <c r="AT13" s="47"/>
      <c r="AU13" s="47"/>
      <c r="AV13" s="53"/>
      <c r="AW13" s="52"/>
      <c r="AX13" s="47"/>
      <c r="AY13" s="47"/>
      <c r="AZ13" s="47"/>
      <c r="BA13" s="47"/>
      <c r="BB13" s="53"/>
      <c r="BC13" s="52"/>
      <c r="BD13" s="47"/>
      <c r="BE13" s="47"/>
      <c r="BF13" s="47"/>
      <c r="BG13" s="47"/>
      <c r="BH13" s="53"/>
      <c r="BI13" s="52"/>
      <c r="BJ13" s="47"/>
      <c r="BK13" s="47"/>
      <c r="BL13" s="47"/>
      <c r="BM13" s="47"/>
      <c r="BN13" s="53"/>
      <c r="BO13" s="52"/>
      <c r="BP13" s="47"/>
      <c r="BQ13" s="47"/>
      <c r="BR13" s="47"/>
      <c r="BS13" s="47"/>
      <c r="BT13" s="53"/>
      <c r="BU13" s="52"/>
      <c r="BV13" s="47"/>
      <c r="BW13" s="47"/>
      <c r="BX13" s="47"/>
      <c r="BY13" s="47"/>
      <c r="BZ13" s="53"/>
    </row>
    <row r="14" spans="1:78" x14ac:dyDescent="0.35">
      <c r="A14"/>
      <c r="B14"/>
      <c r="C14"/>
      <c r="D14"/>
    </row>
    <row r="15" spans="1:78" x14ac:dyDescent="0.35">
      <c r="A15"/>
      <c r="B15"/>
      <c r="C15"/>
      <c r="D15"/>
    </row>
    <row r="16" spans="1:78" x14ac:dyDescent="0.35">
      <c r="A16"/>
      <c r="B16"/>
      <c r="C16"/>
      <c r="D16"/>
    </row>
    <row r="17" spans="1:4" x14ac:dyDescent="0.35">
      <c r="A17"/>
      <c r="B17"/>
      <c r="C17"/>
      <c r="D17"/>
    </row>
    <row r="18" spans="1:4" x14ac:dyDescent="0.35">
      <c r="A18"/>
      <c r="B18"/>
      <c r="C18"/>
      <c r="D18"/>
    </row>
    <row r="19" spans="1:4" x14ac:dyDescent="0.35">
      <c r="A19"/>
      <c r="B19"/>
      <c r="C19"/>
      <c r="D19"/>
    </row>
    <row r="20" spans="1:4" x14ac:dyDescent="0.35">
      <c r="A20"/>
      <c r="B20"/>
      <c r="C20"/>
      <c r="D20"/>
    </row>
    <row r="21" spans="1:4" x14ac:dyDescent="0.35">
      <c r="A21"/>
      <c r="B21"/>
      <c r="C21"/>
      <c r="D21"/>
    </row>
    <row r="22" spans="1:4" x14ac:dyDescent="0.35">
      <c r="A22"/>
      <c r="B22"/>
      <c r="C22"/>
      <c r="D22"/>
    </row>
    <row r="23" spans="1:4" x14ac:dyDescent="0.35">
      <c r="A23"/>
      <c r="B23"/>
      <c r="C23"/>
      <c r="D23"/>
    </row>
    <row r="24" spans="1:4" x14ac:dyDescent="0.35">
      <c r="A24"/>
      <c r="B24"/>
      <c r="C24"/>
      <c r="D24"/>
    </row>
    <row r="25" spans="1:4" x14ac:dyDescent="0.35">
      <c r="A25"/>
      <c r="B25"/>
      <c r="C25"/>
      <c r="D25"/>
    </row>
    <row r="26" spans="1:4" x14ac:dyDescent="0.35">
      <c r="A26"/>
      <c r="B26"/>
      <c r="C26"/>
      <c r="D26"/>
    </row>
    <row r="27" spans="1:4" x14ac:dyDescent="0.35">
      <c r="A27"/>
      <c r="B27"/>
      <c r="C27"/>
      <c r="D27"/>
    </row>
    <row r="28" spans="1:4" x14ac:dyDescent="0.35">
      <c r="A28"/>
      <c r="B28"/>
      <c r="C28"/>
      <c r="D28"/>
    </row>
    <row r="29" spans="1:4" x14ac:dyDescent="0.35">
      <c r="A29"/>
      <c r="B29"/>
      <c r="C29"/>
      <c r="D29"/>
    </row>
    <row r="30" spans="1:4" x14ac:dyDescent="0.35">
      <c r="A30"/>
      <c r="B30"/>
      <c r="C30"/>
      <c r="D30"/>
    </row>
    <row r="31" spans="1:4" x14ac:dyDescent="0.35">
      <c r="A31"/>
      <c r="B31"/>
      <c r="C31"/>
      <c r="D31"/>
    </row>
    <row r="32" spans="1:4" x14ac:dyDescent="0.35">
      <c r="A32"/>
      <c r="B32"/>
      <c r="C32"/>
      <c r="D32"/>
    </row>
    <row r="33" spans="1:4" x14ac:dyDescent="0.35">
      <c r="A33"/>
      <c r="B33"/>
      <c r="C33"/>
      <c r="D33"/>
    </row>
    <row r="34" spans="1:4" x14ac:dyDescent="0.35">
      <c r="A34"/>
      <c r="B34"/>
      <c r="C34"/>
      <c r="D34"/>
    </row>
    <row r="35" spans="1:4" x14ac:dyDescent="0.35">
      <c r="A35"/>
      <c r="B35"/>
      <c r="C35"/>
      <c r="D35"/>
    </row>
    <row r="36" spans="1:4" x14ac:dyDescent="0.35">
      <c r="A36"/>
      <c r="B36"/>
      <c r="C36"/>
      <c r="D36"/>
    </row>
    <row r="37" spans="1:4" x14ac:dyDescent="0.35">
      <c r="A37"/>
      <c r="B37"/>
      <c r="C37"/>
      <c r="D37"/>
    </row>
    <row r="38" spans="1:4" x14ac:dyDescent="0.35">
      <c r="A38"/>
      <c r="B38"/>
      <c r="C38"/>
      <c r="D38"/>
    </row>
    <row r="39" spans="1:4" x14ac:dyDescent="0.35">
      <c r="A39"/>
      <c r="B39"/>
      <c r="C39"/>
      <c r="D39"/>
    </row>
  </sheetData>
  <mergeCells count="12">
    <mergeCell ref="BU2:BZ2"/>
    <mergeCell ref="G2:L2"/>
    <mergeCell ref="M2:R2"/>
    <mergeCell ref="S2:X2"/>
    <mergeCell ref="Y2:AD2"/>
    <mergeCell ref="AE2:AJ2"/>
    <mergeCell ref="AK2:AP2"/>
    <mergeCell ref="AQ2:AV2"/>
    <mergeCell ref="AW2:BB2"/>
    <mergeCell ref="BC2:BH2"/>
    <mergeCell ref="BI2:BN2"/>
    <mergeCell ref="BO2:BT2"/>
  </mergeCells>
  <conditionalFormatting sqref="E3:F3">
    <cfRule type="duplicateValues" dxfId="41" priority="238"/>
  </conditionalFormatting>
  <conditionalFormatting sqref="E3:F3">
    <cfRule type="duplicateValues" dxfId="40" priority="243"/>
    <cfRule type="duplicateValues" dxfId="39" priority="244"/>
  </conditionalFormatting>
  <conditionalFormatting sqref="E4:F13">
    <cfRule type="duplicateValues" dxfId="38" priority="245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5"/>
  <sheetViews>
    <sheetView showZeros="0" zoomScale="70" zoomScaleNormal="70" workbookViewId="0">
      <selection activeCell="F5" sqref="F5"/>
    </sheetView>
  </sheetViews>
  <sheetFormatPr defaultColWidth="9.1796875" defaultRowHeight="28.5" x14ac:dyDescent="0.6"/>
  <cols>
    <col min="1" max="1" width="5.26953125" style="7" customWidth="1"/>
    <col min="2" max="2" width="6.7265625" style="7" customWidth="1"/>
    <col min="3" max="3" width="28.7265625" style="7" customWidth="1"/>
    <col min="4" max="4" width="16.453125" style="7" hidden="1" customWidth="1"/>
    <col min="5" max="5" width="14.26953125" style="1" hidden="1" customWidth="1"/>
    <col min="6" max="6" width="6.36328125" style="27" customWidth="1"/>
    <col min="7" max="9" width="6.453125" style="27" bestFit="1" customWidth="1"/>
    <col min="10" max="33" width="6.453125" style="7" bestFit="1" customWidth="1"/>
    <col min="34" max="34" width="4.54296875" style="7" customWidth="1"/>
    <col min="35" max="35" width="4.26953125" style="7" customWidth="1"/>
    <col min="36" max="36" width="3.453125" style="7" hidden="1" customWidth="1"/>
    <col min="37" max="37" width="5.54296875" style="7" customWidth="1"/>
    <col min="38" max="42" width="5.7265625" style="7" customWidth="1"/>
    <col min="43" max="43" width="5.54296875" style="7" customWidth="1"/>
    <col min="44" max="44" width="43.26953125" style="1" customWidth="1"/>
    <col min="45" max="16384" width="9.1796875" style="1"/>
  </cols>
  <sheetData>
    <row r="1" spans="1:44" ht="26" x14ac:dyDescent="0.6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</row>
    <row r="2" spans="1:44" ht="26" x14ac:dyDescent="0.6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2"/>
    </row>
    <row r="3" spans="1:44" ht="65.25" customHeight="1" x14ac:dyDescent="0.6">
      <c r="A3" s="3"/>
      <c r="B3" s="4">
        <v>1</v>
      </c>
      <c r="C3" s="4">
        <v>2</v>
      </c>
      <c r="D3" s="4">
        <v>3</v>
      </c>
      <c r="E3" s="4">
        <v>4</v>
      </c>
      <c r="F3" s="5">
        <f>F4</f>
        <v>43498</v>
      </c>
      <c r="G3" s="5">
        <f t="shared" ref="G3:AJ3" si="0">G4</f>
        <v>43499</v>
      </c>
      <c r="H3" s="5">
        <f t="shared" si="0"/>
        <v>43500</v>
      </c>
      <c r="I3" s="5">
        <f t="shared" si="0"/>
        <v>43501</v>
      </c>
      <c r="J3" s="5">
        <f t="shared" si="0"/>
        <v>43502</v>
      </c>
      <c r="K3" s="5">
        <f t="shared" si="0"/>
        <v>43503</v>
      </c>
      <c r="L3" s="5">
        <f t="shared" si="0"/>
        <v>43504</v>
      </c>
      <c r="M3" s="6">
        <f t="shared" si="0"/>
        <v>43505</v>
      </c>
      <c r="N3" s="5">
        <f t="shared" si="0"/>
        <v>43506</v>
      </c>
      <c r="O3" s="5">
        <f t="shared" si="0"/>
        <v>43507</v>
      </c>
      <c r="P3" s="5">
        <f t="shared" si="0"/>
        <v>43508</v>
      </c>
      <c r="Q3" s="5">
        <f t="shared" si="0"/>
        <v>43509</v>
      </c>
      <c r="R3" s="5">
        <f t="shared" si="0"/>
        <v>43510</v>
      </c>
      <c r="S3" s="5">
        <f t="shared" si="0"/>
        <v>43511</v>
      </c>
      <c r="T3" s="6">
        <f t="shared" si="0"/>
        <v>43512</v>
      </c>
      <c r="U3" s="5">
        <f t="shared" si="0"/>
        <v>43513</v>
      </c>
      <c r="V3" s="5">
        <f t="shared" si="0"/>
        <v>43514</v>
      </c>
      <c r="W3" s="5">
        <f t="shared" si="0"/>
        <v>43515</v>
      </c>
      <c r="X3" s="5">
        <f t="shared" si="0"/>
        <v>43516</v>
      </c>
      <c r="Y3" s="5">
        <f t="shared" si="0"/>
        <v>43517</v>
      </c>
      <c r="Z3" s="5">
        <f t="shared" si="0"/>
        <v>43518</v>
      </c>
      <c r="AA3" s="6">
        <f t="shared" si="0"/>
        <v>43519</v>
      </c>
      <c r="AB3" s="5">
        <f t="shared" si="0"/>
        <v>43520</v>
      </c>
      <c r="AC3" s="5">
        <f t="shared" si="0"/>
        <v>43521</v>
      </c>
      <c r="AD3" s="5">
        <f t="shared" si="0"/>
        <v>43522</v>
      </c>
      <c r="AE3" s="5">
        <f t="shared" si="0"/>
        <v>43523</v>
      </c>
      <c r="AF3" s="5">
        <f t="shared" si="0"/>
        <v>43524</v>
      </c>
      <c r="AG3" s="5">
        <f t="shared" si="0"/>
        <v>43525</v>
      </c>
      <c r="AH3" s="6">
        <f t="shared" si="0"/>
        <v>43526</v>
      </c>
      <c r="AI3" s="5">
        <f t="shared" si="0"/>
        <v>43527</v>
      </c>
      <c r="AJ3" s="5">
        <f t="shared" si="0"/>
        <v>43528</v>
      </c>
      <c r="AK3" s="4"/>
      <c r="AL3" s="4"/>
      <c r="AM3" s="4"/>
      <c r="AN3" s="4"/>
      <c r="AO3" s="4"/>
      <c r="AP3" s="4"/>
    </row>
    <row r="4" spans="1:44" ht="96.75" customHeight="1" x14ac:dyDescent="0.6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1">
        <v>43498</v>
      </c>
      <c r="G4" s="11">
        <f>F4+1</f>
        <v>43499</v>
      </c>
      <c r="H4" s="11">
        <f t="shared" ref="H4:AJ4" si="1">G4+1</f>
        <v>43500</v>
      </c>
      <c r="I4" s="11">
        <f t="shared" si="1"/>
        <v>43501</v>
      </c>
      <c r="J4" s="11">
        <f t="shared" si="1"/>
        <v>43502</v>
      </c>
      <c r="K4" s="11">
        <f t="shared" si="1"/>
        <v>43503</v>
      </c>
      <c r="L4" s="11">
        <f t="shared" si="1"/>
        <v>43504</v>
      </c>
      <c r="M4" s="12">
        <f t="shared" si="1"/>
        <v>43505</v>
      </c>
      <c r="N4" s="11">
        <f t="shared" si="1"/>
        <v>43506</v>
      </c>
      <c r="O4" s="11">
        <f t="shared" si="1"/>
        <v>43507</v>
      </c>
      <c r="P4" s="11">
        <f t="shared" si="1"/>
        <v>43508</v>
      </c>
      <c r="Q4" s="11">
        <f t="shared" si="1"/>
        <v>43509</v>
      </c>
      <c r="R4" s="11">
        <f t="shared" si="1"/>
        <v>43510</v>
      </c>
      <c r="S4" s="11">
        <f t="shared" si="1"/>
        <v>43511</v>
      </c>
      <c r="T4" s="12">
        <f t="shared" si="1"/>
        <v>43512</v>
      </c>
      <c r="U4" s="11">
        <f t="shared" si="1"/>
        <v>43513</v>
      </c>
      <c r="V4" s="11">
        <f t="shared" si="1"/>
        <v>43514</v>
      </c>
      <c r="W4" s="11">
        <f t="shared" si="1"/>
        <v>43515</v>
      </c>
      <c r="X4" s="11">
        <f t="shared" si="1"/>
        <v>43516</v>
      </c>
      <c r="Y4" s="11">
        <f t="shared" si="1"/>
        <v>43517</v>
      </c>
      <c r="Z4" s="11">
        <f t="shared" si="1"/>
        <v>43518</v>
      </c>
      <c r="AA4" s="12">
        <f t="shared" si="1"/>
        <v>43519</v>
      </c>
      <c r="AB4" s="11">
        <f t="shared" si="1"/>
        <v>43520</v>
      </c>
      <c r="AC4" s="11">
        <f t="shared" si="1"/>
        <v>43521</v>
      </c>
      <c r="AD4" s="11">
        <f t="shared" si="1"/>
        <v>43522</v>
      </c>
      <c r="AE4" s="11">
        <f t="shared" si="1"/>
        <v>43523</v>
      </c>
      <c r="AF4" s="11">
        <f t="shared" si="1"/>
        <v>43524</v>
      </c>
      <c r="AG4" s="11">
        <f t="shared" si="1"/>
        <v>43525</v>
      </c>
      <c r="AH4" s="12">
        <f t="shared" si="1"/>
        <v>43526</v>
      </c>
      <c r="AI4" s="11">
        <f t="shared" si="1"/>
        <v>43527</v>
      </c>
      <c r="AJ4" s="11">
        <f t="shared" si="1"/>
        <v>43528</v>
      </c>
      <c r="AK4" s="13" t="s">
        <v>7</v>
      </c>
      <c r="AL4" s="14" t="s">
        <v>8</v>
      </c>
      <c r="AM4" s="15" t="s">
        <v>9</v>
      </c>
      <c r="AN4" s="15" t="s">
        <v>10</v>
      </c>
      <c r="AO4" s="15" t="s">
        <v>11</v>
      </c>
      <c r="AP4" s="14" t="s">
        <v>12</v>
      </c>
      <c r="AQ4" s="14" t="s">
        <v>13</v>
      </c>
      <c r="AR4" s="16" t="s">
        <v>14</v>
      </c>
    </row>
    <row r="5" spans="1:44" s="7" customFormat="1" ht="18" customHeight="1" x14ac:dyDescent="0.6">
      <c r="A5" s="17">
        <v>1</v>
      </c>
      <c r="B5" s="17">
        <v>1</v>
      </c>
      <c r="C5" s="18" t="s">
        <v>44</v>
      </c>
      <c r="D5" s="19"/>
      <c r="E5" s="20"/>
      <c r="F5" s="21" t="s">
        <v>70</v>
      </c>
      <c r="G5" s="21">
        <v>4</v>
      </c>
      <c r="H5" s="21" t="s">
        <v>65</v>
      </c>
      <c r="I5" s="21" t="s">
        <v>66</v>
      </c>
      <c r="J5" s="21">
        <v>1</v>
      </c>
      <c r="K5" s="21">
        <v>1</v>
      </c>
      <c r="L5" s="21">
        <v>3</v>
      </c>
      <c r="M5" s="21">
        <v>4</v>
      </c>
      <c r="N5" s="21" t="s">
        <v>65</v>
      </c>
      <c r="O5" s="21">
        <v>0</v>
      </c>
      <c r="P5" s="21">
        <v>2</v>
      </c>
      <c r="Q5" s="21">
        <v>3</v>
      </c>
      <c r="R5" s="21">
        <v>2</v>
      </c>
      <c r="S5" s="21">
        <v>2</v>
      </c>
      <c r="T5" s="21" t="s">
        <v>64</v>
      </c>
      <c r="U5" s="21" t="s">
        <v>40</v>
      </c>
      <c r="V5" s="21">
        <v>4</v>
      </c>
      <c r="W5" s="21">
        <v>2</v>
      </c>
      <c r="X5" s="21" t="s">
        <v>29</v>
      </c>
      <c r="Y5" s="21">
        <v>4</v>
      </c>
      <c r="Z5" s="21">
        <v>3</v>
      </c>
      <c r="AA5" s="21">
        <v>1</v>
      </c>
      <c r="AB5" s="21" t="s">
        <v>29</v>
      </c>
      <c r="AC5" s="21">
        <v>3</v>
      </c>
      <c r="AD5" s="21">
        <v>2</v>
      </c>
      <c r="AE5" s="21" t="s">
        <v>64</v>
      </c>
      <c r="AF5" s="21">
        <v>4</v>
      </c>
      <c r="AG5" s="21">
        <v>2</v>
      </c>
      <c r="AH5" s="22">
        <v>15</v>
      </c>
      <c r="AI5" s="11"/>
      <c r="AJ5" s="21"/>
      <c r="AK5" s="23">
        <f>26-SUM(AM5,AN5,AO5)</f>
        <v>21</v>
      </c>
      <c r="AL5" s="24">
        <f>COUNTIF(F5:AJ5,"M")</f>
        <v>2</v>
      </c>
      <c r="AM5" s="24">
        <f>COUNTIF(F5:AJ5,"v")</f>
        <v>2</v>
      </c>
      <c r="AN5" s="24">
        <f>COUNTIF(F5:AJ5,"a")</f>
        <v>2</v>
      </c>
      <c r="AO5" s="24">
        <f>COUNTIF(F5:AJ5,"u")</f>
        <v>1</v>
      </c>
      <c r="AP5" s="24">
        <f>COUNTIF(F5:AJ5,"h")</f>
        <v>1</v>
      </c>
      <c r="AQ5" s="24"/>
      <c r="AR5" s="25"/>
    </row>
    <row r="6" spans="1:44" ht="18" customHeight="1" x14ac:dyDescent="0.6">
      <c r="A6" s="17">
        <v>2</v>
      </c>
      <c r="B6" s="17">
        <v>2</v>
      </c>
      <c r="C6" s="18" t="s">
        <v>45</v>
      </c>
      <c r="D6" s="19"/>
      <c r="E6" s="20"/>
      <c r="F6" s="21">
        <v>4</v>
      </c>
      <c r="G6" s="21">
        <v>3</v>
      </c>
      <c r="H6" s="21">
        <v>3</v>
      </c>
      <c r="I6" s="21">
        <v>0</v>
      </c>
      <c r="J6" s="21">
        <v>2</v>
      </c>
      <c r="K6" s="21">
        <v>1</v>
      </c>
      <c r="L6" s="21">
        <v>3</v>
      </c>
      <c r="M6" s="21">
        <v>2</v>
      </c>
      <c r="N6" s="21">
        <v>1</v>
      </c>
      <c r="O6" s="21">
        <v>1</v>
      </c>
      <c r="P6" s="21">
        <v>0</v>
      </c>
      <c r="Q6" s="21">
        <v>2</v>
      </c>
      <c r="R6" s="21">
        <v>4</v>
      </c>
      <c r="S6" s="21">
        <v>3</v>
      </c>
      <c r="T6" s="21">
        <v>0</v>
      </c>
      <c r="U6" s="21">
        <v>1</v>
      </c>
      <c r="V6" s="21">
        <v>3</v>
      </c>
      <c r="W6" s="21">
        <v>2</v>
      </c>
      <c r="X6" s="21">
        <v>1</v>
      </c>
      <c r="Y6" s="21">
        <v>0</v>
      </c>
      <c r="Z6" s="21">
        <v>1</v>
      </c>
      <c r="AA6" s="21">
        <v>2</v>
      </c>
      <c r="AB6" s="21">
        <v>2</v>
      </c>
      <c r="AC6" s="21">
        <v>2</v>
      </c>
      <c r="AD6" s="21">
        <v>3</v>
      </c>
      <c r="AE6" s="21">
        <v>4</v>
      </c>
      <c r="AF6" s="21">
        <v>4</v>
      </c>
      <c r="AG6" s="21">
        <v>3</v>
      </c>
      <c r="AH6" s="22"/>
      <c r="AI6" s="5"/>
      <c r="AJ6" s="21"/>
      <c r="AK6" s="23">
        <f t="shared" ref="AK6:AK14" si="2">26-SUM(AM6,AN6,AO6)</f>
        <v>26</v>
      </c>
      <c r="AL6" s="24">
        <f t="shared" ref="AL6:AL14" si="3">COUNTIF(F6:AJ6,"M")</f>
        <v>0</v>
      </c>
      <c r="AM6" s="24">
        <f t="shared" ref="AM6:AM14" si="4">COUNTIF(F6:AJ6,"v")</f>
        <v>0</v>
      </c>
      <c r="AN6" s="24">
        <f t="shared" ref="AN6:AN14" si="5">COUNTIF(F6:AJ6,"a")</f>
        <v>0</v>
      </c>
      <c r="AO6" s="24">
        <f t="shared" ref="AO6:AO14" si="6">COUNTIF(F6:AJ6,"u")</f>
        <v>0</v>
      </c>
      <c r="AP6" s="24">
        <f t="shared" ref="AP6:AP14" si="7">COUNTIF(F6:AJ6,"h")</f>
        <v>0</v>
      </c>
      <c r="AQ6" s="24"/>
      <c r="AR6" s="26"/>
    </row>
    <row r="7" spans="1:44" ht="18" customHeight="1" x14ac:dyDescent="0.6">
      <c r="A7" s="17">
        <v>3</v>
      </c>
      <c r="B7" s="17">
        <v>3</v>
      </c>
      <c r="C7" s="18" t="s">
        <v>46</v>
      </c>
      <c r="D7" s="19"/>
      <c r="E7" s="20"/>
      <c r="F7" s="21">
        <v>4</v>
      </c>
      <c r="G7" s="21">
        <v>4</v>
      </c>
      <c r="H7" s="21">
        <v>3</v>
      </c>
      <c r="I7" s="21">
        <v>0</v>
      </c>
      <c r="J7" s="21">
        <v>4</v>
      </c>
      <c r="K7" s="21">
        <v>1</v>
      </c>
      <c r="L7" s="21">
        <v>4</v>
      </c>
      <c r="M7" s="21">
        <v>2</v>
      </c>
      <c r="N7" s="21">
        <v>0</v>
      </c>
      <c r="O7" s="21">
        <v>3</v>
      </c>
      <c r="P7" s="21">
        <v>2</v>
      </c>
      <c r="Q7" s="21">
        <v>3</v>
      </c>
      <c r="R7" s="21">
        <v>2</v>
      </c>
      <c r="S7" s="21">
        <v>0</v>
      </c>
      <c r="T7" s="21">
        <v>4</v>
      </c>
      <c r="U7" s="21">
        <v>4</v>
      </c>
      <c r="V7" s="21">
        <v>2</v>
      </c>
      <c r="W7" s="21">
        <v>3</v>
      </c>
      <c r="X7" s="21">
        <v>4</v>
      </c>
      <c r="Y7" s="21">
        <v>3</v>
      </c>
      <c r="Z7" s="21">
        <v>2</v>
      </c>
      <c r="AA7" s="21">
        <v>2</v>
      </c>
      <c r="AB7" s="21">
        <v>2</v>
      </c>
      <c r="AC7" s="21">
        <v>3</v>
      </c>
      <c r="AD7" s="21">
        <v>1</v>
      </c>
      <c r="AE7" s="21">
        <v>0</v>
      </c>
      <c r="AF7" s="21">
        <v>1</v>
      </c>
      <c r="AG7" s="21">
        <v>2</v>
      </c>
      <c r="AH7" s="22"/>
      <c r="AI7" s="11"/>
      <c r="AJ7" s="21"/>
      <c r="AK7" s="23">
        <f t="shared" si="2"/>
        <v>26</v>
      </c>
      <c r="AL7" s="24">
        <f t="shared" si="3"/>
        <v>0</v>
      </c>
      <c r="AM7" s="24">
        <f t="shared" si="4"/>
        <v>0</v>
      </c>
      <c r="AN7" s="24">
        <f t="shared" si="5"/>
        <v>0</v>
      </c>
      <c r="AO7" s="24">
        <f t="shared" si="6"/>
        <v>0</v>
      </c>
      <c r="AP7" s="24">
        <f t="shared" si="7"/>
        <v>0</v>
      </c>
      <c r="AQ7" s="24"/>
      <c r="AR7" s="26"/>
    </row>
    <row r="8" spans="1:44" ht="18" customHeight="1" x14ac:dyDescent="0.6">
      <c r="A8" s="17">
        <v>4</v>
      </c>
      <c r="B8" s="17">
        <v>4</v>
      </c>
      <c r="C8" s="18" t="s">
        <v>47</v>
      </c>
      <c r="D8" s="19"/>
      <c r="E8" s="20"/>
      <c r="F8" s="21">
        <v>1</v>
      </c>
      <c r="G8" s="21">
        <v>0</v>
      </c>
      <c r="H8" s="21">
        <v>4</v>
      </c>
      <c r="I8" s="21">
        <v>0</v>
      </c>
      <c r="J8" s="21">
        <v>3</v>
      </c>
      <c r="K8" s="21">
        <v>2</v>
      </c>
      <c r="L8" s="21">
        <v>2</v>
      </c>
      <c r="M8" s="21">
        <v>0</v>
      </c>
      <c r="N8" s="21">
        <v>3</v>
      </c>
      <c r="O8" s="21">
        <v>0</v>
      </c>
      <c r="P8" s="21">
        <v>1</v>
      </c>
      <c r="Q8" s="21">
        <v>4</v>
      </c>
      <c r="R8" s="21">
        <v>1</v>
      </c>
      <c r="S8" s="21">
        <v>4</v>
      </c>
      <c r="T8" s="21">
        <v>4</v>
      </c>
      <c r="U8" s="21">
        <v>3</v>
      </c>
      <c r="V8" s="21">
        <v>0</v>
      </c>
      <c r="W8" s="21">
        <v>2</v>
      </c>
      <c r="X8" s="21">
        <v>2</v>
      </c>
      <c r="Y8" s="21">
        <v>2</v>
      </c>
      <c r="Z8" s="21">
        <v>1</v>
      </c>
      <c r="AA8" s="21">
        <v>3</v>
      </c>
      <c r="AB8" s="21">
        <v>2</v>
      </c>
      <c r="AC8" s="21">
        <v>2</v>
      </c>
      <c r="AD8" s="21">
        <v>2</v>
      </c>
      <c r="AE8" s="21">
        <v>4</v>
      </c>
      <c r="AF8" s="21">
        <v>0</v>
      </c>
      <c r="AG8" s="21">
        <v>2</v>
      </c>
      <c r="AH8" s="22"/>
      <c r="AI8" s="11"/>
      <c r="AJ8" s="21"/>
      <c r="AK8" s="23">
        <f t="shared" si="2"/>
        <v>26</v>
      </c>
      <c r="AL8" s="24">
        <f t="shared" si="3"/>
        <v>0</v>
      </c>
      <c r="AM8" s="24">
        <f t="shared" si="4"/>
        <v>0</v>
      </c>
      <c r="AN8" s="24">
        <f t="shared" si="5"/>
        <v>0</v>
      </c>
      <c r="AO8" s="24">
        <f t="shared" si="6"/>
        <v>0</v>
      </c>
      <c r="AP8" s="24">
        <f t="shared" si="7"/>
        <v>0</v>
      </c>
      <c r="AQ8" s="24"/>
      <c r="AR8" s="26"/>
    </row>
    <row r="9" spans="1:44" ht="18" customHeight="1" x14ac:dyDescent="0.6">
      <c r="A9" s="17">
        <v>5</v>
      </c>
      <c r="B9" s="17">
        <v>5</v>
      </c>
      <c r="C9" s="18" t="s">
        <v>48</v>
      </c>
      <c r="D9" s="19"/>
      <c r="E9" s="20"/>
      <c r="F9" s="21">
        <v>3</v>
      </c>
      <c r="G9" s="21">
        <v>2</v>
      </c>
      <c r="H9" s="21">
        <v>0</v>
      </c>
      <c r="I9" s="21">
        <v>1</v>
      </c>
      <c r="J9" s="21">
        <v>1</v>
      </c>
      <c r="K9" s="21">
        <v>0</v>
      </c>
      <c r="L9" s="21">
        <v>3</v>
      </c>
      <c r="M9" s="21">
        <v>3</v>
      </c>
      <c r="N9" s="21">
        <v>1</v>
      </c>
      <c r="O9" s="21">
        <v>4</v>
      </c>
      <c r="P9" s="21">
        <v>0</v>
      </c>
      <c r="Q9" s="21">
        <v>3</v>
      </c>
      <c r="R9" s="21">
        <v>2</v>
      </c>
      <c r="S9" s="21">
        <v>2</v>
      </c>
      <c r="T9" s="21">
        <v>4</v>
      </c>
      <c r="U9" s="21">
        <v>1</v>
      </c>
      <c r="V9" s="21">
        <v>1</v>
      </c>
      <c r="W9" s="21">
        <v>0</v>
      </c>
      <c r="X9" s="21">
        <v>2</v>
      </c>
      <c r="Y9" s="21">
        <v>3</v>
      </c>
      <c r="Z9" s="21">
        <v>1</v>
      </c>
      <c r="AA9" s="21">
        <v>4</v>
      </c>
      <c r="AB9" s="21">
        <v>0</v>
      </c>
      <c r="AC9" s="21">
        <v>3</v>
      </c>
      <c r="AD9" s="21">
        <v>2</v>
      </c>
      <c r="AE9" s="21">
        <v>4</v>
      </c>
      <c r="AF9" s="21">
        <v>2</v>
      </c>
      <c r="AG9" s="21">
        <v>0</v>
      </c>
      <c r="AH9" s="22"/>
      <c r="AI9" s="21"/>
      <c r="AJ9" s="21"/>
      <c r="AK9" s="23">
        <f t="shared" si="2"/>
        <v>26</v>
      </c>
      <c r="AL9" s="24">
        <f t="shared" si="3"/>
        <v>0</v>
      </c>
      <c r="AM9" s="24">
        <f t="shared" si="4"/>
        <v>0</v>
      </c>
      <c r="AN9" s="24">
        <f t="shared" si="5"/>
        <v>0</v>
      </c>
      <c r="AO9" s="24">
        <f t="shared" si="6"/>
        <v>0</v>
      </c>
      <c r="AP9" s="24">
        <f t="shared" si="7"/>
        <v>0</v>
      </c>
      <c r="AQ9" s="24"/>
      <c r="AR9" s="26"/>
    </row>
    <row r="10" spans="1:44" ht="18" customHeight="1" x14ac:dyDescent="0.6">
      <c r="A10" s="17">
        <v>6</v>
      </c>
      <c r="B10" s="17">
        <v>6</v>
      </c>
      <c r="C10" s="18" t="s">
        <v>49</v>
      </c>
      <c r="D10" s="19"/>
      <c r="E10" s="20"/>
      <c r="F10" s="21">
        <v>3</v>
      </c>
      <c r="G10" s="21">
        <v>3</v>
      </c>
      <c r="H10" s="21">
        <v>0</v>
      </c>
      <c r="I10" s="21">
        <v>2</v>
      </c>
      <c r="J10" s="21">
        <v>1</v>
      </c>
      <c r="K10" s="21">
        <v>4</v>
      </c>
      <c r="L10" s="21">
        <v>0</v>
      </c>
      <c r="M10" s="21">
        <v>4</v>
      </c>
      <c r="N10" s="21">
        <v>4</v>
      </c>
      <c r="O10" s="21">
        <v>4</v>
      </c>
      <c r="P10" s="21">
        <v>0</v>
      </c>
      <c r="Q10" s="21">
        <v>3</v>
      </c>
      <c r="R10" s="21">
        <v>1</v>
      </c>
      <c r="S10" s="21">
        <v>3</v>
      </c>
      <c r="T10" s="21">
        <v>1</v>
      </c>
      <c r="U10" s="21">
        <v>3</v>
      </c>
      <c r="V10" s="21">
        <v>1</v>
      </c>
      <c r="W10" s="21">
        <v>4</v>
      </c>
      <c r="X10" s="21">
        <v>2</v>
      </c>
      <c r="Y10" s="21">
        <v>4</v>
      </c>
      <c r="Z10" s="21">
        <v>4</v>
      </c>
      <c r="AA10" s="21">
        <v>0</v>
      </c>
      <c r="AB10" s="21">
        <v>3</v>
      </c>
      <c r="AC10" s="21">
        <v>4</v>
      </c>
      <c r="AD10" s="21">
        <v>1</v>
      </c>
      <c r="AE10" s="21">
        <v>2</v>
      </c>
      <c r="AF10" s="21">
        <v>0</v>
      </c>
      <c r="AG10" s="21">
        <v>0</v>
      </c>
      <c r="AH10" s="22"/>
      <c r="AI10" s="21"/>
      <c r="AJ10" s="21"/>
      <c r="AK10" s="23">
        <f t="shared" si="2"/>
        <v>26</v>
      </c>
      <c r="AL10" s="24">
        <f t="shared" si="3"/>
        <v>0</v>
      </c>
      <c r="AM10" s="24">
        <f t="shared" si="4"/>
        <v>0</v>
      </c>
      <c r="AN10" s="24">
        <f t="shared" si="5"/>
        <v>0</v>
      </c>
      <c r="AO10" s="24">
        <f t="shared" si="6"/>
        <v>0</v>
      </c>
      <c r="AP10" s="24">
        <f t="shared" si="7"/>
        <v>0</v>
      </c>
      <c r="AQ10" s="24"/>
      <c r="AR10" s="25"/>
    </row>
    <row r="11" spans="1:44" ht="18" customHeight="1" x14ac:dyDescent="0.6">
      <c r="A11" s="17">
        <v>7</v>
      </c>
      <c r="B11" s="17">
        <v>7</v>
      </c>
      <c r="C11" s="18" t="s">
        <v>50</v>
      </c>
      <c r="D11" s="19"/>
      <c r="E11" s="20"/>
      <c r="F11" s="21">
        <v>3</v>
      </c>
      <c r="G11" s="21">
        <v>2</v>
      </c>
      <c r="H11" s="21">
        <v>2</v>
      </c>
      <c r="I11" s="21">
        <v>3</v>
      </c>
      <c r="J11" s="21">
        <v>0</v>
      </c>
      <c r="K11" s="21">
        <v>4</v>
      </c>
      <c r="L11" s="21">
        <v>4</v>
      </c>
      <c r="M11" s="21">
        <v>2</v>
      </c>
      <c r="N11" s="21">
        <v>4</v>
      </c>
      <c r="O11" s="21">
        <v>4</v>
      </c>
      <c r="P11" s="21">
        <v>4</v>
      </c>
      <c r="Q11" s="21">
        <v>4</v>
      </c>
      <c r="R11" s="21">
        <v>2</v>
      </c>
      <c r="S11" s="21">
        <v>2</v>
      </c>
      <c r="T11" s="21">
        <v>3</v>
      </c>
      <c r="U11" s="21">
        <v>3</v>
      </c>
      <c r="V11" s="21">
        <v>3</v>
      </c>
      <c r="W11" s="21">
        <v>3</v>
      </c>
      <c r="X11" s="21">
        <v>4</v>
      </c>
      <c r="Y11" s="21">
        <v>4</v>
      </c>
      <c r="Z11" s="21">
        <v>3</v>
      </c>
      <c r="AA11" s="21">
        <v>3</v>
      </c>
      <c r="AB11" s="21">
        <v>3</v>
      </c>
      <c r="AC11" s="21">
        <v>4</v>
      </c>
      <c r="AD11" s="21">
        <v>0</v>
      </c>
      <c r="AE11" s="21">
        <v>0</v>
      </c>
      <c r="AF11" s="21">
        <v>0</v>
      </c>
      <c r="AG11" s="21">
        <v>2</v>
      </c>
      <c r="AH11" s="22"/>
      <c r="AI11" s="21"/>
      <c r="AJ11" s="21"/>
      <c r="AK11" s="23">
        <f t="shared" si="2"/>
        <v>26</v>
      </c>
      <c r="AL11" s="24">
        <f t="shared" si="3"/>
        <v>0</v>
      </c>
      <c r="AM11" s="24">
        <f t="shared" si="4"/>
        <v>0</v>
      </c>
      <c r="AN11" s="24">
        <f t="shared" si="5"/>
        <v>0</v>
      </c>
      <c r="AO11" s="24">
        <f t="shared" si="6"/>
        <v>0</v>
      </c>
      <c r="AP11" s="24">
        <f t="shared" si="7"/>
        <v>0</v>
      </c>
      <c r="AQ11" s="24"/>
      <c r="AR11" s="26"/>
    </row>
    <row r="12" spans="1:44" ht="18" customHeight="1" x14ac:dyDescent="0.6">
      <c r="A12" s="17">
        <v>8</v>
      </c>
      <c r="B12" s="17">
        <v>8</v>
      </c>
      <c r="C12" s="18" t="s">
        <v>51</v>
      </c>
      <c r="D12" s="19"/>
      <c r="E12" s="20"/>
      <c r="F12" s="21">
        <v>4</v>
      </c>
      <c r="G12" s="21">
        <v>3</v>
      </c>
      <c r="H12" s="21">
        <v>1</v>
      </c>
      <c r="I12" s="21">
        <v>3</v>
      </c>
      <c r="J12" s="21">
        <v>0</v>
      </c>
      <c r="K12" s="21">
        <v>1</v>
      </c>
      <c r="L12" s="21">
        <v>1</v>
      </c>
      <c r="M12" s="21">
        <v>3</v>
      </c>
      <c r="N12" s="21">
        <v>2</v>
      </c>
      <c r="O12" s="21">
        <v>0</v>
      </c>
      <c r="P12" s="21">
        <v>2</v>
      </c>
      <c r="Q12" s="21">
        <v>1</v>
      </c>
      <c r="R12" s="21">
        <v>3</v>
      </c>
      <c r="S12" s="21">
        <v>3</v>
      </c>
      <c r="T12" s="21">
        <v>3</v>
      </c>
      <c r="U12" s="21">
        <v>0</v>
      </c>
      <c r="V12" s="21">
        <v>4</v>
      </c>
      <c r="W12" s="21">
        <v>2</v>
      </c>
      <c r="X12" s="21">
        <v>2</v>
      </c>
      <c r="Y12" s="21">
        <v>0</v>
      </c>
      <c r="Z12" s="21">
        <v>0</v>
      </c>
      <c r="AA12" s="21">
        <v>4</v>
      </c>
      <c r="AB12" s="21">
        <v>0</v>
      </c>
      <c r="AC12" s="21">
        <v>1</v>
      </c>
      <c r="AD12" s="21">
        <v>4</v>
      </c>
      <c r="AE12" s="21">
        <v>4</v>
      </c>
      <c r="AF12" s="21">
        <v>1</v>
      </c>
      <c r="AG12" s="21">
        <v>0</v>
      </c>
      <c r="AH12" s="22"/>
      <c r="AI12" s="21"/>
      <c r="AJ12" s="21"/>
      <c r="AK12" s="23">
        <f t="shared" si="2"/>
        <v>26</v>
      </c>
      <c r="AL12" s="24">
        <f t="shared" si="3"/>
        <v>0</v>
      </c>
      <c r="AM12" s="24">
        <f t="shared" si="4"/>
        <v>0</v>
      </c>
      <c r="AN12" s="24">
        <f t="shared" si="5"/>
        <v>0</v>
      </c>
      <c r="AO12" s="24">
        <f t="shared" si="6"/>
        <v>0</v>
      </c>
      <c r="AP12" s="24">
        <f t="shared" si="7"/>
        <v>0</v>
      </c>
      <c r="AQ12" s="24"/>
      <c r="AR12" s="26"/>
    </row>
    <row r="13" spans="1:44" ht="18" customHeight="1" x14ac:dyDescent="0.6">
      <c r="A13" s="17">
        <v>9</v>
      </c>
      <c r="B13" s="17">
        <v>9</v>
      </c>
      <c r="C13" s="18" t="s">
        <v>52</v>
      </c>
      <c r="D13" s="19"/>
      <c r="E13" s="20"/>
      <c r="F13" s="21">
        <v>1</v>
      </c>
      <c r="G13" s="21">
        <v>3</v>
      </c>
      <c r="H13" s="21">
        <v>4</v>
      </c>
      <c r="I13" s="21">
        <v>1</v>
      </c>
      <c r="J13" s="21">
        <v>0</v>
      </c>
      <c r="K13" s="21">
        <v>2</v>
      </c>
      <c r="L13" s="21">
        <v>3</v>
      </c>
      <c r="M13" s="21">
        <v>3</v>
      </c>
      <c r="N13" s="21">
        <v>2</v>
      </c>
      <c r="O13" s="21">
        <v>2</v>
      </c>
      <c r="P13" s="21">
        <v>0</v>
      </c>
      <c r="Q13" s="21">
        <v>4</v>
      </c>
      <c r="R13" s="21">
        <v>2</v>
      </c>
      <c r="S13" s="21">
        <v>2</v>
      </c>
      <c r="T13" s="21">
        <v>4</v>
      </c>
      <c r="U13" s="21">
        <v>3</v>
      </c>
      <c r="V13" s="21">
        <v>4</v>
      </c>
      <c r="W13" s="21">
        <v>3</v>
      </c>
      <c r="X13" s="21">
        <v>2</v>
      </c>
      <c r="Y13" s="21">
        <v>0</v>
      </c>
      <c r="Z13" s="21">
        <v>2</v>
      </c>
      <c r="AA13" s="21">
        <v>1</v>
      </c>
      <c r="AB13" s="21">
        <v>2</v>
      </c>
      <c r="AC13" s="21">
        <v>4</v>
      </c>
      <c r="AD13" s="21">
        <v>1</v>
      </c>
      <c r="AE13" s="21">
        <v>2</v>
      </c>
      <c r="AF13" s="21">
        <v>3</v>
      </c>
      <c r="AG13" s="21">
        <v>0</v>
      </c>
      <c r="AH13" s="22"/>
      <c r="AI13" s="21"/>
      <c r="AJ13" s="21"/>
      <c r="AK13" s="23">
        <f t="shared" si="2"/>
        <v>26</v>
      </c>
      <c r="AL13" s="24">
        <f t="shared" si="3"/>
        <v>0</v>
      </c>
      <c r="AM13" s="24">
        <f t="shared" si="4"/>
        <v>0</v>
      </c>
      <c r="AN13" s="24">
        <f t="shared" si="5"/>
        <v>0</v>
      </c>
      <c r="AO13" s="24">
        <f t="shared" si="6"/>
        <v>0</v>
      </c>
      <c r="AP13" s="24">
        <f t="shared" si="7"/>
        <v>0</v>
      </c>
      <c r="AQ13" s="24"/>
      <c r="AR13" s="26"/>
    </row>
    <row r="14" spans="1:44" ht="18" customHeight="1" x14ac:dyDescent="0.6">
      <c r="A14" s="17">
        <v>10</v>
      </c>
      <c r="B14" s="17">
        <v>10</v>
      </c>
      <c r="C14" s="18" t="s">
        <v>53</v>
      </c>
      <c r="D14" s="19"/>
      <c r="E14" s="20"/>
      <c r="F14" s="21">
        <v>0</v>
      </c>
      <c r="G14" s="21">
        <v>1</v>
      </c>
      <c r="H14" s="21">
        <v>4</v>
      </c>
      <c r="I14" s="21">
        <v>0</v>
      </c>
      <c r="J14" s="21">
        <v>4</v>
      </c>
      <c r="K14" s="21">
        <v>4</v>
      </c>
      <c r="L14" s="21">
        <v>4</v>
      </c>
      <c r="M14" s="21">
        <v>2</v>
      </c>
      <c r="N14" s="21">
        <v>0</v>
      </c>
      <c r="O14" s="21">
        <v>0</v>
      </c>
      <c r="P14" s="21">
        <v>0</v>
      </c>
      <c r="Q14" s="21">
        <v>0</v>
      </c>
      <c r="R14" s="21">
        <v>4</v>
      </c>
      <c r="S14" s="21">
        <v>0</v>
      </c>
      <c r="T14" s="21">
        <v>1</v>
      </c>
      <c r="U14" s="21">
        <v>1</v>
      </c>
      <c r="V14" s="21">
        <v>4</v>
      </c>
      <c r="W14" s="21">
        <v>3</v>
      </c>
      <c r="X14" s="21">
        <v>1</v>
      </c>
      <c r="Y14" s="21">
        <v>3</v>
      </c>
      <c r="Z14" s="21">
        <v>3</v>
      </c>
      <c r="AA14" s="21">
        <v>0</v>
      </c>
      <c r="AB14" s="21">
        <v>3</v>
      </c>
      <c r="AC14" s="21">
        <v>1</v>
      </c>
      <c r="AD14" s="21">
        <v>3</v>
      </c>
      <c r="AE14" s="21">
        <v>0</v>
      </c>
      <c r="AF14" s="21">
        <v>0</v>
      </c>
      <c r="AG14" s="21">
        <v>4</v>
      </c>
      <c r="AH14" s="22"/>
      <c r="AI14" s="21"/>
      <c r="AJ14" s="21"/>
      <c r="AK14" s="23">
        <f t="shared" si="2"/>
        <v>26</v>
      </c>
      <c r="AL14" s="24">
        <f t="shared" si="3"/>
        <v>0</v>
      </c>
      <c r="AM14" s="24">
        <f t="shared" si="4"/>
        <v>0</v>
      </c>
      <c r="AN14" s="24">
        <f t="shared" si="5"/>
        <v>0</v>
      </c>
      <c r="AO14" s="24">
        <f t="shared" si="6"/>
        <v>0</v>
      </c>
      <c r="AP14" s="24">
        <f t="shared" si="7"/>
        <v>0</v>
      </c>
      <c r="AQ14" s="24"/>
      <c r="AR14" s="26"/>
    </row>
    <row r="15" spans="1:44" customFormat="1" ht="17.149999999999999" customHeight="1" x14ac:dyDescent="0.35"/>
    <row r="16" spans="1:44" customFormat="1" ht="15" thickBot="1" x14ac:dyDescent="0.4"/>
    <row r="17" spans="2:37" ht="26.25" customHeight="1" x14ac:dyDescent="0.6">
      <c r="B17" s="28" t="s">
        <v>15</v>
      </c>
      <c r="C17" s="29" t="s">
        <v>16</v>
      </c>
    </row>
    <row r="18" spans="2:37" ht="15" customHeight="1" x14ac:dyDescent="0.6">
      <c r="B18" s="30" t="s">
        <v>17</v>
      </c>
      <c r="C18" s="31" t="s">
        <v>18</v>
      </c>
    </row>
    <row r="19" spans="2:37" ht="24.75" customHeight="1" x14ac:dyDescent="0.6">
      <c r="B19" s="32" t="s">
        <v>19</v>
      </c>
      <c r="C19" s="31" t="s">
        <v>20</v>
      </c>
    </row>
    <row r="20" spans="2:37" ht="27" customHeight="1" x14ac:dyDescent="0.6">
      <c r="B20" s="32" t="s">
        <v>21</v>
      </c>
      <c r="C20" s="31" t="s">
        <v>22</v>
      </c>
      <c r="E20" s="63" t="s">
        <v>23</v>
      </c>
      <c r="F20" s="63"/>
      <c r="G20" s="63"/>
      <c r="H20" s="63"/>
      <c r="I20" s="37"/>
      <c r="J20" s="37"/>
      <c r="K20" s="37"/>
      <c r="L20" s="63" t="s">
        <v>24</v>
      </c>
      <c r="M20" s="63"/>
      <c r="N20" s="63"/>
      <c r="O20" s="63"/>
      <c r="P20" s="33"/>
      <c r="Q20" s="33"/>
      <c r="R20" s="33"/>
      <c r="S20" s="63" t="s">
        <v>25</v>
      </c>
      <c r="T20" s="63"/>
      <c r="U20" s="63"/>
      <c r="V20" s="63"/>
      <c r="W20" s="63"/>
      <c r="X20" s="63"/>
      <c r="Y20" s="63"/>
      <c r="Z20" s="63" t="s">
        <v>26</v>
      </c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</row>
    <row r="21" spans="2:37" ht="18.75" customHeight="1" x14ac:dyDescent="0.6">
      <c r="B21" s="32" t="s">
        <v>27</v>
      </c>
      <c r="C21" s="31" t="s">
        <v>18</v>
      </c>
    </row>
    <row r="22" spans="2:37" ht="22.5" customHeight="1" x14ac:dyDescent="0.6">
      <c r="B22" s="32" t="s">
        <v>28</v>
      </c>
      <c r="C22" s="31" t="s">
        <v>9</v>
      </c>
    </row>
    <row r="23" spans="2:37" ht="25.5" customHeight="1" x14ac:dyDescent="0.6">
      <c r="B23" s="32" t="s">
        <v>29</v>
      </c>
      <c r="C23" s="31" t="s">
        <v>30</v>
      </c>
    </row>
    <row r="24" spans="2:37" ht="18.75" customHeight="1" thickBot="1" x14ac:dyDescent="0.65">
      <c r="B24" s="34" t="s">
        <v>31</v>
      </c>
      <c r="C24" s="35" t="s">
        <v>32</v>
      </c>
    </row>
    <row r="27" spans="2:37" x14ac:dyDescent="0.6">
      <c r="B27" s="7" t="s">
        <v>15</v>
      </c>
      <c r="C27" s="36" t="s">
        <v>33</v>
      </c>
    </row>
    <row r="28" spans="2:37" x14ac:dyDescent="0.6">
      <c r="B28" s="7" t="s">
        <v>17</v>
      </c>
      <c r="C28" s="36" t="s">
        <v>34</v>
      </c>
    </row>
    <row r="29" spans="2:37" x14ac:dyDescent="0.6">
      <c r="B29" s="7" t="s">
        <v>19</v>
      </c>
      <c r="C29" s="36" t="s">
        <v>35</v>
      </c>
    </row>
    <row r="30" spans="2:37" x14ac:dyDescent="0.6">
      <c r="B30" s="7" t="s">
        <v>21</v>
      </c>
      <c r="C30" s="36" t="s">
        <v>36</v>
      </c>
    </row>
    <row r="31" spans="2:37" x14ac:dyDescent="0.6">
      <c r="B31" s="7" t="s">
        <v>27</v>
      </c>
      <c r="C31" s="36" t="s">
        <v>34</v>
      </c>
    </row>
    <row r="32" spans="2:37" x14ac:dyDescent="0.6">
      <c r="B32" s="7" t="s">
        <v>28</v>
      </c>
      <c r="C32" s="36" t="s">
        <v>37</v>
      </c>
    </row>
    <row r="33" spans="2:3" x14ac:dyDescent="0.6">
      <c r="B33" s="7" t="s">
        <v>29</v>
      </c>
      <c r="C33" s="36" t="s">
        <v>38</v>
      </c>
    </row>
    <row r="34" spans="2:3" x14ac:dyDescent="0.6">
      <c r="B34" s="7" t="s">
        <v>31</v>
      </c>
      <c r="C34" s="36" t="s">
        <v>39</v>
      </c>
    </row>
    <row r="35" spans="2:3" x14ac:dyDescent="0.6">
      <c r="B35" s="7" t="s">
        <v>40</v>
      </c>
      <c r="C35" s="7" t="s">
        <v>12</v>
      </c>
    </row>
  </sheetData>
  <mergeCells count="6">
    <mergeCell ref="A1:AQ1"/>
    <mergeCell ref="A2:AQ2"/>
    <mergeCell ref="E20:H20"/>
    <mergeCell ref="L20:O20"/>
    <mergeCell ref="S20:Y20"/>
    <mergeCell ref="Z20:AK20"/>
  </mergeCells>
  <conditionalFormatting sqref="D5:D14">
    <cfRule type="duplicateValues" dxfId="37" priority="237"/>
  </conditionalFormatting>
  <conditionalFormatting sqref="F5:AG14">
    <cfRule type="cellIs" dxfId="36" priority="224" operator="equal">
      <formula>TEXT($F$4,"DDD"="الجمعة")</formula>
    </cfRule>
    <cfRule type="cellIs" dxfId="35" priority="225" operator="equal">
      <formula>"V"</formula>
    </cfRule>
    <cfRule type="cellIs" dxfId="34" priority="226" operator="equal">
      <formula>"A"</formula>
    </cfRule>
    <cfRule type="cellIs" dxfId="33" priority="227" operator="equal">
      <formula>"M"</formula>
    </cfRule>
  </conditionalFormatting>
  <conditionalFormatting sqref="C5:C14">
    <cfRule type="duplicateValues" dxfId="32" priority="212"/>
  </conditionalFormatting>
  <conditionalFormatting sqref="C5:C14">
    <cfRule type="duplicateValues" dxfId="31" priority="213"/>
  </conditionalFormatting>
  <conditionalFormatting sqref="C5:C14">
    <cfRule type="duplicateValues" dxfId="30" priority="214"/>
    <cfRule type="duplicateValues" dxfId="29" priority="215"/>
  </conditionalFormatting>
  <conditionalFormatting sqref="AJ5:AJ14">
    <cfRule type="cellIs" dxfId="28" priority="201" operator="equal">
      <formula>TEXT($F$4,"DDD"="الجمعة")</formula>
    </cfRule>
    <cfRule type="cellIs" dxfId="27" priority="202" operator="equal">
      <formula>"V"</formula>
    </cfRule>
    <cfRule type="cellIs" dxfId="26" priority="203" operator="equal">
      <formula>"A"</formula>
    </cfRule>
    <cfRule type="cellIs" dxfId="25" priority="204" operator="equal">
      <formula>"M"</formula>
    </cfRule>
  </conditionalFormatting>
  <conditionalFormatting sqref="AH5:AH14">
    <cfRule type="cellIs" dxfId="24" priority="197" operator="equal">
      <formula>TEXT($F$4,"DDD"="الجمعة")</formula>
    </cfRule>
    <cfRule type="cellIs" dxfId="23" priority="198" operator="equal">
      <formula>"V"</formula>
    </cfRule>
    <cfRule type="cellIs" dxfId="22" priority="199" operator="equal">
      <formula>"A"</formula>
    </cfRule>
    <cfRule type="cellIs" dxfId="21" priority="200" operator="equal">
      <formula>"M"</formula>
    </cfRule>
  </conditionalFormatting>
  <conditionalFormatting sqref="AI9:AI14">
    <cfRule type="cellIs" dxfId="20" priority="93" operator="equal">
      <formula>TEXT($F$4,"DDD"="الجمعة")</formula>
    </cfRule>
    <cfRule type="cellIs" dxfId="19" priority="94" operator="equal">
      <formula>"V"</formula>
    </cfRule>
    <cfRule type="cellIs" dxfId="18" priority="95" operator="equal">
      <formula>"A"</formula>
    </cfRule>
    <cfRule type="cellIs" dxfId="17" priority="96" operator="equal">
      <formula>"M"</formula>
    </cfRule>
  </conditionalFormatting>
  <pageMargins left="0.70866141732283472" right="0.70866141732283472" top="0.74803149606299213" bottom="0.74803149606299213" header="0.31496062992125984" footer="0.31496062992125984"/>
  <pageSetup paperSize="8" scale="85" orientation="landscape" r:id="rId1"/>
  <rowBreaks count="1" manualBreakCount="1">
    <brk id="15" max="16383" man="1"/>
  </rowBreaks>
  <colBreaks count="1" manualBreakCount="1">
    <brk id="4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5"/>
  <sheetViews>
    <sheetView showZeros="0" topLeftCell="A4" zoomScaleNormal="100" workbookViewId="0">
      <selection activeCell="C7" sqref="C7"/>
    </sheetView>
  </sheetViews>
  <sheetFormatPr defaultColWidth="9.1796875" defaultRowHeight="28.5" x14ac:dyDescent="0.6"/>
  <cols>
    <col min="1" max="1" width="5.26953125" style="7" customWidth="1"/>
    <col min="2" max="2" width="6.7265625" style="7" customWidth="1"/>
    <col min="3" max="3" width="28.7265625" style="7" customWidth="1"/>
    <col min="4" max="4" width="16.453125" style="7" hidden="1" customWidth="1"/>
    <col min="5" max="5" width="14.26953125" style="1" hidden="1" customWidth="1"/>
    <col min="6" max="9" width="4.26953125" style="27" customWidth="1"/>
    <col min="10" max="15" width="4.26953125" style="7" customWidth="1"/>
    <col min="16" max="16" width="4.54296875" style="7" customWidth="1"/>
    <col min="17" max="22" width="4.26953125" style="7" customWidth="1"/>
    <col min="23" max="23" width="4.81640625" style="7" customWidth="1"/>
    <col min="24" max="29" width="4.26953125" style="7" customWidth="1"/>
    <col min="30" max="30" width="5.26953125" style="7" customWidth="1"/>
    <col min="31" max="32" width="4.26953125" style="7" customWidth="1"/>
    <col min="33" max="33" width="4.1796875" style="7" customWidth="1"/>
    <col min="34" max="34" width="4.54296875" style="7" customWidth="1"/>
    <col min="35" max="35" width="4.26953125" style="7" customWidth="1"/>
    <col min="36" max="36" width="3.453125" style="7" hidden="1" customWidth="1"/>
    <col min="37" max="37" width="5.54296875" style="7" customWidth="1"/>
    <col min="38" max="42" width="5.7265625" style="7" customWidth="1"/>
    <col min="43" max="43" width="5.54296875" style="7" customWidth="1"/>
    <col min="44" max="44" width="43.26953125" style="1" customWidth="1"/>
    <col min="45" max="16384" width="9.1796875" style="1"/>
  </cols>
  <sheetData>
    <row r="1" spans="1:44" ht="26" x14ac:dyDescent="0.6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</row>
    <row r="2" spans="1:44" ht="26" x14ac:dyDescent="0.6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2"/>
    </row>
    <row r="3" spans="1:44" ht="65.25" customHeight="1" x14ac:dyDescent="0.6">
      <c r="A3" s="3"/>
      <c r="B3" s="4">
        <v>1</v>
      </c>
      <c r="C3" s="4">
        <v>2</v>
      </c>
      <c r="D3" s="4">
        <v>3</v>
      </c>
      <c r="E3" s="4">
        <v>4</v>
      </c>
      <c r="F3" s="5">
        <f>F4</f>
        <v>43498</v>
      </c>
      <c r="G3" s="5">
        <f t="shared" ref="G3:AJ3" si="0">G4</f>
        <v>43499</v>
      </c>
      <c r="H3" s="5">
        <f t="shared" si="0"/>
        <v>43500</v>
      </c>
      <c r="I3" s="5">
        <f t="shared" si="0"/>
        <v>43501</v>
      </c>
      <c r="J3" s="5">
        <f t="shared" si="0"/>
        <v>43502</v>
      </c>
      <c r="K3" s="5">
        <f t="shared" si="0"/>
        <v>43503</v>
      </c>
      <c r="L3" s="5">
        <f t="shared" si="0"/>
        <v>43504</v>
      </c>
      <c r="M3" s="6">
        <f t="shared" si="0"/>
        <v>43505</v>
      </c>
      <c r="N3" s="5">
        <f t="shared" si="0"/>
        <v>43506</v>
      </c>
      <c r="O3" s="5">
        <f t="shared" si="0"/>
        <v>43507</v>
      </c>
      <c r="P3" s="5">
        <f t="shared" si="0"/>
        <v>43508</v>
      </c>
      <c r="Q3" s="5">
        <f t="shared" si="0"/>
        <v>43509</v>
      </c>
      <c r="R3" s="5">
        <f t="shared" si="0"/>
        <v>43510</v>
      </c>
      <c r="S3" s="5">
        <f t="shared" si="0"/>
        <v>43511</v>
      </c>
      <c r="T3" s="6">
        <f t="shared" si="0"/>
        <v>43512</v>
      </c>
      <c r="U3" s="5">
        <f t="shared" si="0"/>
        <v>43513</v>
      </c>
      <c r="V3" s="5">
        <f t="shared" si="0"/>
        <v>43514</v>
      </c>
      <c r="W3" s="5">
        <f t="shared" si="0"/>
        <v>43515</v>
      </c>
      <c r="X3" s="5">
        <f t="shared" si="0"/>
        <v>43516</v>
      </c>
      <c r="Y3" s="5">
        <f t="shared" si="0"/>
        <v>43517</v>
      </c>
      <c r="Z3" s="5">
        <f t="shared" si="0"/>
        <v>43518</v>
      </c>
      <c r="AA3" s="6">
        <f t="shared" si="0"/>
        <v>43519</v>
      </c>
      <c r="AB3" s="5">
        <f t="shared" si="0"/>
        <v>43520</v>
      </c>
      <c r="AC3" s="5">
        <f t="shared" si="0"/>
        <v>43521</v>
      </c>
      <c r="AD3" s="5">
        <f t="shared" si="0"/>
        <v>43522</v>
      </c>
      <c r="AE3" s="5">
        <f t="shared" si="0"/>
        <v>43523</v>
      </c>
      <c r="AF3" s="5">
        <f t="shared" si="0"/>
        <v>43524</v>
      </c>
      <c r="AG3" s="5">
        <f t="shared" si="0"/>
        <v>43525</v>
      </c>
      <c r="AH3" s="6">
        <f t="shared" si="0"/>
        <v>43526</v>
      </c>
      <c r="AI3" s="5">
        <f t="shared" si="0"/>
        <v>43527</v>
      </c>
      <c r="AJ3" s="5">
        <f t="shared" si="0"/>
        <v>43528</v>
      </c>
      <c r="AK3" s="4"/>
      <c r="AL3" s="4"/>
      <c r="AM3" s="4"/>
      <c r="AN3" s="4"/>
      <c r="AO3" s="4"/>
      <c r="AP3" s="4"/>
    </row>
    <row r="4" spans="1:44" ht="96.75" customHeight="1" x14ac:dyDescent="0.6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1">
        <v>43498</v>
      </c>
      <c r="G4" s="11">
        <f>F4+1</f>
        <v>43499</v>
      </c>
      <c r="H4" s="11">
        <f t="shared" ref="H4:AJ4" si="1">G4+1</f>
        <v>43500</v>
      </c>
      <c r="I4" s="11">
        <f t="shared" si="1"/>
        <v>43501</v>
      </c>
      <c r="J4" s="11">
        <f t="shared" si="1"/>
        <v>43502</v>
      </c>
      <c r="K4" s="11">
        <f t="shared" si="1"/>
        <v>43503</v>
      </c>
      <c r="L4" s="11">
        <f t="shared" si="1"/>
        <v>43504</v>
      </c>
      <c r="M4" s="12">
        <f t="shared" si="1"/>
        <v>43505</v>
      </c>
      <c r="N4" s="11">
        <f t="shared" si="1"/>
        <v>43506</v>
      </c>
      <c r="O4" s="11">
        <f t="shared" si="1"/>
        <v>43507</v>
      </c>
      <c r="P4" s="11">
        <f t="shared" si="1"/>
        <v>43508</v>
      </c>
      <c r="Q4" s="11">
        <f t="shared" si="1"/>
        <v>43509</v>
      </c>
      <c r="R4" s="11">
        <f t="shared" si="1"/>
        <v>43510</v>
      </c>
      <c r="S4" s="11">
        <f t="shared" si="1"/>
        <v>43511</v>
      </c>
      <c r="T4" s="12">
        <f t="shared" si="1"/>
        <v>43512</v>
      </c>
      <c r="U4" s="11">
        <f t="shared" si="1"/>
        <v>43513</v>
      </c>
      <c r="V4" s="11">
        <f t="shared" si="1"/>
        <v>43514</v>
      </c>
      <c r="W4" s="11">
        <f t="shared" si="1"/>
        <v>43515</v>
      </c>
      <c r="X4" s="11">
        <f t="shared" si="1"/>
        <v>43516</v>
      </c>
      <c r="Y4" s="11">
        <f t="shared" si="1"/>
        <v>43517</v>
      </c>
      <c r="Z4" s="11">
        <f t="shared" si="1"/>
        <v>43518</v>
      </c>
      <c r="AA4" s="12">
        <f t="shared" si="1"/>
        <v>43519</v>
      </c>
      <c r="AB4" s="11">
        <f t="shared" si="1"/>
        <v>43520</v>
      </c>
      <c r="AC4" s="11">
        <f t="shared" si="1"/>
        <v>43521</v>
      </c>
      <c r="AD4" s="11">
        <f t="shared" si="1"/>
        <v>43522</v>
      </c>
      <c r="AE4" s="11">
        <f t="shared" si="1"/>
        <v>43523</v>
      </c>
      <c r="AF4" s="11">
        <f t="shared" si="1"/>
        <v>43524</v>
      </c>
      <c r="AG4" s="11">
        <f t="shared" si="1"/>
        <v>43525</v>
      </c>
      <c r="AH4" s="12">
        <f t="shared" si="1"/>
        <v>43526</v>
      </c>
      <c r="AI4" s="11">
        <f t="shared" si="1"/>
        <v>43527</v>
      </c>
      <c r="AJ4" s="11">
        <f t="shared" si="1"/>
        <v>43528</v>
      </c>
      <c r="AK4" s="13" t="s">
        <v>7</v>
      </c>
      <c r="AL4" s="14" t="s">
        <v>8</v>
      </c>
      <c r="AM4" s="15" t="s">
        <v>9</v>
      </c>
      <c r="AN4" s="15" t="s">
        <v>10</v>
      </c>
      <c r="AO4" s="15" t="s">
        <v>11</v>
      </c>
      <c r="AP4" s="14" t="s">
        <v>12</v>
      </c>
      <c r="AQ4" s="14" t="s">
        <v>13</v>
      </c>
      <c r="AR4" s="16" t="s">
        <v>14</v>
      </c>
    </row>
    <row r="5" spans="1:44" s="7" customFormat="1" ht="18" customHeight="1" x14ac:dyDescent="0.6">
      <c r="A5" s="17">
        <v>1</v>
      </c>
      <c r="B5" s="17">
        <v>1</v>
      </c>
      <c r="C5" s="18" t="s">
        <v>54</v>
      </c>
      <c r="D5" s="19"/>
      <c r="E5" s="20"/>
      <c r="F5" s="21" t="s">
        <v>71</v>
      </c>
      <c r="G5" s="21">
        <v>6</v>
      </c>
      <c r="H5" s="21">
        <v>6</v>
      </c>
      <c r="I5" s="21" t="s">
        <v>67</v>
      </c>
      <c r="J5" s="21">
        <v>6</v>
      </c>
      <c r="K5" s="21">
        <v>9</v>
      </c>
      <c r="L5" s="21">
        <v>10</v>
      </c>
      <c r="M5" s="21">
        <v>6</v>
      </c>
      <c r="N5" s="21">
        <v>6</v>
      </c>
      <c r="O5" s="21">
        <v>8</v>
      </c>
      <c r="P5" s="21">
        <v>10</v>
      </c>
      <c r="Q5" s="21" t="s">
        <v>65</v>
      </c>
      <c r="R5" s="21">
        <v>8</v>
      </c>
      <c r="S5" s="21">
        <v>7</v>
      </c>
      <c r="T5" s="21" t="s">
        <v>66</v>
      </c>
      <c r="U5" s="21">
        <v>7</v>
      </c>
      <c r="V5" s="21">
        <v>8</v>
      </c>
      <c r="W5" s="21" t="s">
        <v>68</v>
      </c>
      <c r="X5" s="21" t="s">
        <v>64</v>
      </c>
      <c r="Y5" s="21">
        <v>9</v>
      </c>
      <c r="Z5" s="21">
        <v>7</v>
      </c>
      <c r="AA5" s="21">
        <v>7</v>
      </c>
      <c r="AB5" s="21" t="s">
        <v>40</v>
      </c>
      <c r="AC5" s="21">
        <v>9</v>
      </c>
      <c r="AD5" s="21">
        <v>8</v>
      </c>
      <c r="AE5" s="21">
        <v>6</v>
      </c>
      <c r="AF5" s="21">
        <v>6</v>
      </c>
      <c r="AG5" s="21">
        <v>10</v>
      </c>
      <c r="AH5" s="21">
        <v>10</v>
      </c>
      <c r="AI5" s="11"/>
      <c r="AJ5" s="21"/>
      <c r="AK5" s="23">
        <f>26-SUM(AM5,AN5,AO5)</f>
        <v>23</v>
      </c>
      <c r="AL5" s="24">
        <f>COUNTIF(F5:AJ5,"M")</f>
        <v>1</v>
      </c>
      <c r="AM5" s="24">
        <f>COUNTIF(F5:AJ5,"v")</f>
        <v>1</v>
      </c>
      <c r="AN5" s="24">
        <f>COUNTIF(F5:AJ5,"a")</f>
        <v>1</v>
      </c>
      <c r="AO5" s="24">
        <f>COUNTIF(F5:AJ5,"u")</f>
        <v>1</v>
      </c>
      <c r="AP5" s="24">
        <f>COUNTIF(F5:AJ5,"h")</f>
        <v>1</v>
      </c>
      <c r="AQ5" s="24"/>
      <c r="AR5" s="25"/>
    </row>
    <row r="6" spans="1:44" ht="18" customHeight="1" x14ac:dyDescent="0.6">
      <c r="A6" s="17">
        <v>2</v>
      </c>
      <c r="B6" s="17">
        <v>2</v>
      </c>
      <c r="C6" s="18" t="s">
        <v>55</v>
      </c>
      <c r="D6" s="19"/>
      <c r="E6" s="20"/>
      <c r="F6" s="21">
        <v>7</v>
      </c>
      <c r="G6" s="21">
        <v>10</v>
      </c>
      <c r="H6" s="21">
        <v>7</v>
      </c>
      <c r="I6" s="21">
        <v>10</v>
      </c>
      <c r="J6" s="21">
        <v>10</v>
      </c>
      <c r="K6" s="21">
        <v>7</v>
      </c>
      <c r="L6" s="21">
        <v>8</v>
      </c>
      <c r="M6" s="21">
        <v>10</v>
      </c>
      <c r="N6" s="21">
        <v>7</v>
      </c>
      <c r="O6" s="21">
        <v>6</v>
      </c>
      <c r="P6" s="21">
        <v>7</v>
      </c>
      <c r="Q6" s="21">
        <v>9</v>
      </c>
      <c r="R6" s="21">
        <v>6</v>
      </c>
      <c r="S6" s="21">
        <v>10</v>
      </c>
      <c r="T6" s="21">
        <v>9</v>
      </c>
      <c r="U6" s="21">
        <v>7</v>
      </c>
      <c r="V6" s="21">
        <v>9</v>
      </c>
      <c r="W6" s="21">
        <v>6</v>
      </c>
      <c r="X6" s="21">
        <v>8</v>
      </c>
      <c r="Y6" s="21">
        <v>9</v>
      </c>
      <c r="Z6" s="21">
        <v>6</v>
      </c>
      <c r="AA6" s="21">
        <v>7</v>
      </c>
      <c r="AB6" s="21">
        <v>8</v>
      </c>
      <c r="AC6" s="21">
        <v>10</v>
      </c>
      <c r="AD6" s="21">
        <v>7</v>
      </c>
      <c r="AE6" s="21">
        <v>8</v>
      </c>
      <c r="AF6" s="21">
        <v>9</v>
      </c>
      <c r="AG6" s="21">
        <v>6</v>
      </c>
      <c r="AH6" s="21">
        <v>9</v>
      </c>
      <c r="AI6" s="5"/>
      <c r="AJ6" s="21"/>
      <c r="AK6" s="23">
        <f t="shared" ref="AK6:AK13" si="2">26-SUM(AM6,AN6,AO6)</f>
        <v>26</v>
      </c>
      <c r="AL6" s="24">
        <f t="shared" ref="AL6:AL14" si="3">COUNTIF(F6:AJ6,"M")</f>
        <v>0</v>
      </c>
      <c r="AM6" s="24">
        <f t="shared" ref="AM6:AM14" si="4">COUNTIF(F6:AJ6,"v")</f>
        <v>0</v>
      </c>
      <c r="AN6" s="24">
        <f t="shared" ref="AN6:AN14" si="5">COUNTIF(F6:AJ6,"a")</f>
        <v>0</v>
      </c>
      <c r="AO6" s="24">
        <f t="shared" ref="AO6:AO14" si="6">COUNTIF(F6:AJ6,"u")</f>
        <v>0</v>
      </c>
      <c r="AP6" s="24">
        <f t="shared" ref="AP6:AP14" si="7">COUNTIF(F6:AJ6,"h")</f>
        <v>0</v>
      </c>
      <c r="AQ6" s="24"/>
      <c r="AR6" s="26"/>
    </row>
    <row r="7" spans="1:44" ht="18" customHeight="1" x14ac:dyDescent="0.6">
      <c r="A7" s="17">
        <v>3</v>
      </c>
      <c r="B7" s="17">
        <v>3</v>
      </c>
      <c r="C7" s="18" t="s">
        <v>56</v>
      </c>
      <c r="D7" s="19"/>
      <c r="E7" s="20"/>
      <c r="F7" s="21">
        <v>6</v>
      </c>
      <c r="G7" s="21">
        <v>7</v>
      </c>
      <c r="H7" s="21">
        <v>10</v>
      </c>
      <c r="I7" s="21">
        <v>8</v>
      </c>
      <c r="J7" s="21">
        <v>10</v>
      </c>
      <c r="K7" s="21">
        <v>6</v>
      </c>
      <c r="L7" s="21">
        <v>8</v>
      </c>
      <c r="M7" s="21">
        <v>8</v>
      </c>
      <c r="N7" s="21">
        <v>7</v>
      </c>
      <c r="O7" s="21">
        <v>6</v>
      </c>
      <c r="P7" s="21">
        <v>10</v>
      </c>
      <c r="Q7" s="21">
        <v>10</v>
      </c>
      <c r="R7" s="21">
        <v>6</v>
      </c>
      <c r="S7" s="21">
        <v>8</v>
      </c>
      <c r="T7" s="21">
        <v>10</v>
      </c>
      <c r="U7" s="21">
        <v>9</v>
      </c>
      <c r="V7" s="21">
        <v>10</v>
      </c>
      <c r="W7" s="21">
        <v>6</v>
      </c>
      <c r="X7" s="21">
        <v>6</v>
      </c>
      <c r="Y7" s="21">
        <v>6</v>
      </c>
      <c r="Z7" s="21" t="s">
        <v>64</v>
      </c>
      <c r="AA7" s="21">
        <v>10</v>
      </c>
      <c r="AB7" s="21">
        <v>9</v>
      </c>
      <c r="AC7" s="21">
        <v>6</v>
      </c>
      <c r="AD7" s="21">
        <v>9</v>
      </c>
      <c r="AE7" s="21">
        <v>8</v>
      </c>
      <c r="AF7" s="21">
        <v>10</v>
      </c>
      <c r="AG7" s="21">
        <v>10</v>
      </c>
      <c r="AH7" s="21">
        <v>6</v>
      </c>
      <c r="AI7" s="11"/>
      <c r="AJ7" s="21"/>
      <c r="AK7" s="23">
        <f t="shared" si="2"/>
        <v>25</v>
      </c>
      <c r="AL7" s="24">
        <f t="shared" si="3"/>
        <v>0</v>
      </c>
      <c r="AM7" s="24">
        <f t="shared" si="4"/>
        <v>1</v>
      </c>
      <c r="AN7" s="24">
        <f t="shared" si="5"/>
        <v>0</v>
      </c>
      <c r="AO7" s="24">
        <f t="shared" si="6"/>
        <v>0</v>
      </c>
      <c r="AP7" s="24">
        <f t="shared" si="7"/>
        <v>0</v>
      </c>
      <c r="AQ7" s="24"/>
      <c r="AR7" s="26"/>
    </row>
    <row r="8" spans="1:44" ht="18" customHeight="1" x14ac:dyDescent="0.6">
      <c r="A8" s="17">
        <v>4</v>
      </c>
      <c r="B8" s="17">
        <v>4</v>
      </c>
      <c r="C8" s="18" t="s">
        <v>57</v>
      </c>
      <c r="D8" s="19"/>
      <c r="E8" s="20"/>
      <c r="F8" s="21">
        <v>10</v>
      </c>
      <c r="G8" s="21">
        <v>8</v>
      </c>
      <c r="H8" s="21">
        <v>9</v>
      </c>
      <c r="I8" s="21">
        <v>10</v>
      </c>
      <c r="J8" s="21">
        <v>8</v>
      </c>
      <c r="K8" s="21">
        <v>8</v>
      </c>
      <c r="L8" s="21">
        <v>10</v>
      </c>
      <c r="M8" s="21">
        <v>7</v>
      </c>
      <c r="N8" s="21">
        <v>10</v>
      </c>
      <c r="O8" s="21">
        <v>9</v>
      </c>
      <c r="P8" s="21">
        <v>10</v>
      </c>
      <c r="Q8" s="21">
        <v>7</v>
      </c>
      <c r="R8" s="21">
        <v>7</v>
      </c>
      <c r="S8" s="21" t="s">
        <v>64</v>
      </c>
      <c r="T8" s="21">
        <v>6</v>
      </c>
      <c r="U8" s="21">
        <v>6</v>
      </c>
      <c r="V8" s="21">
        <v>8</v>
      </c>
      <c r="W8" s="21">
        <v>7</v>
      </c>
      <c r="X8" s="21">
        <v>7</v>
      </c>
      <c r="Y8" s="21">
        <v>10</v>
      </c>
      <c r="Z8" s="21">
        <v>6</v>
      </c>
      <c r="AA8" s="21">
        <v>10</v>
      </c>
      <c r="AB8" s="21">
        <v>10</v>
      </c>
      <c r="AC8" s="21">
        <v>6</v>
      </c>
      <c r="AD8" s="21">
        <v>9</v>
      </c>
      <c r="AE8" s="21">
        <v>7</v>
      </c>
      <c r="AF8" s="21">
        <v>7</v>
      </c>
      <c r="AG8" s="21">
        <v>6</v>
      </c>
      <c r="AH8" s="21">
        <v>7</v>
      </c>
      <c r="AI8" s="11"/>
      <c r="AJ8" s="21"/>
      <c r="AK8" s="23">
        <f t="shared" si="2"/>
        <v>25</v>
      </c>
      <c r="AL8" s="24">
        <f t="shared" si="3"/>
        <v>0</v>
      </c>
      <c r="AM8" s="24">
        <f t="shared" si="4"/>
        <v>1</v>
      </c>
      <c r="AN8" s="24">
        <f t="shared" si="5"/>
        <v>0</v>
      </c>
      <c r="AO8" s="24">
        <f t="shared" si="6"/>
        <v>0</v>
      </c>
      <c r="AP8" s="24">
        <f t="shared" si="7"/>
        <v>0</v>
      </c>
      <c r="AQ8" s="24"/>
      <c r="AR8" s="26"/>
    </row>
    <row r="9" spans="1:44" ht="18" customHeight="1" x14ac:dyDescent="0.6">
      <c r="A9" s="17">
        <v>5</v>
      </c>
      <c r="B9" s="17">
        <v>5</v>
      </c>
      <c r="C9" s="18" t="s">
        <v>58</v>
      </c>
      <c r="D9" s="19"/>
      <c r="E9" s="20"/>
      <c r="F9" s="21">
        <v>9</v>
      </c>
      <c r="G9" s="21">
        <v>6</v>
      </c>
      <c r="H9" s="21">
        <v>6</v>
      </c>
      <c r="I9" s="21">
        <v>10</v>
      </c>
      <c r="J9" s="21">
        <v>6</v>
      </c>
      <c r="K9" s="21">
        <v>7</v>
      </c>
      <c r="L9" s="21">
        <v>6</v>
      </c>
      <c r="M9" s="21">
        <v>8</v>
      </c>
      <c r="N9" s="21">
        <v>6</v>
      </c>
      <c r="O9" s="21">
        <v>8</v>
      </c>
      <c r="P9" s="21">
        <v>9</v>
      </c>
      <c r="Q9" s="21">
        <v>6</v>
      </c>
      <c r="R9" s="21">
        <v>8</v>
      </c>
      <c r="S9" s="21">
        <v>7</v>
      </c>
      <c r="T9" s="21">
        <v>7</v>
      </c>
      <c r="U9" s="21">
        <v>8</v>
      </c>
      <c r="V9" s="21">
        <v>10</v>
      </c>
      <c r="W9" s="21">
        <v>9</v>
      </c>
      <c r="X9" s="21">
        <v>8</v>
      </c>
      <c r="Y9" s="21">
        <v>10</v>
      </c>
      <c r="Z9" s="21">
        <v>7</v>
      </c>
      <c r="AA9" s="21">
        <v>6</v>
      </c>
      <c r="AB9" s="21">
        <v>8</v>
      </c>
      <c r="AC9" s="21">
        <v>9</v>
      </c>
      <c r="AD9" s="21">
        <v>6</v>
      </c>
      <c r="AE9" s="21">
        <v>10</v>
      </c>
      <c r="AF9" s="21">
        <v>7</v>
      </c>
      <c r="AG9" s="21">
        <v>7</v>
      </c>
      <c r="AH9" s="21">
        <v>6</v>
      </c>
      <c r="AI9" s="21"/>
      <c r="AJ9" s="21"/>
      <c r="AK9" s="23">
        <f t="shared" si="2"/>
        <v>26</v>
      </c>
      <c r="AL9" s="24">
        <f t="shared" si="3"/>
        <v>0</v>
      </c>
      <c r="AM9" s="24">
        <f t="shared" si="4"/>
        <v>0</v>
      </c>
      <c r="AN9" s="24">
        <f t="shared" si="5"/>
        <v>0</v>
      </c>
      <c r="AO9" s="24">
        <f t="shared" si="6"/>
        <v>0</v>
      </c>
      <c r="AP9" s="24">
        <f t="shared" si="7"/>
        <v>0</v>
      </c>
      <c r="AQ9" s="24"/>
      <c r="AR9" s="26"/>
    </row>
    <row r="10" spans="1:44" ht="18" customHeight="1" x14ac:dyDescent="0.6">
      <c r="A10" s="17">
        <v>6</v>
      </c>
      <c r="B10" s="17">
        <v>6</v>
      </c>
      <c r="C10" s="18" t="s">
        <v>59</v>
      </c>
      <c r="D10" s="19"/>
      <c r="E10" s="20"/>
      <c r="F10" s="21">
        <v>6</v>
      </c>
      <c r="G10" s="21">
        <v>10</v>
      </c>
      <c r="H10" s="21">
        <v>10</v>
      </c>
      <c r="I10" s="21">
        <v>7</v>
      </c>
      <c r="J10" s="21">
        <v>9</v>
      </c>
      <c r="K10" s="21">
        <v>10</v>
      </c>
      <c r="L10" s="21">
        <v>6</v>
      </c>
      <c r="M10" s="21">
        <v>6</v>
      </c>
      <c r="N10" s="21">
        <v>6</v>
      </c>
      <c r="O10" s="21">
        <v>6</v>
      </c>
      <c r="P10" s="21">
        <v>6</v>
      </c>
      <c r="Q10" s="21">
        <v>10</v>
      </c>
      <c r="R10" s="21">
        <v>7</v>
      </c>
      <c r="S10" s="21">
        <v>9</v>
      </c>
      <c r="T10" s="21">
        <v>6</v>
      </c>
      <c r="U10" s="21">
        <v>6</v>
      </c>
      <c r="V10" s="21">
        <v>9</v>
      </c>
      <c r="W10" s="21">
        <v>9</v>
      </c>
      <c r="X10" s="21">
        <v>9</v>
      </c>
      <c r="Y10" s="21">
        <v>8</v>
      </c>
      <c r="Z10" s="21">
        <v>8</v>
      </c>
      <c r="AA10" s="21">
        <v>10</v>
      </c>
      <c r="AB10" s="21">
        <v>9</v>
      </c>
      <c r="AC10" s="21">
        <v>7</v>
      </c>
      <c r="AD10" s="21">
        <v>10</v>
      </c>
      <c r="AE10" s="21">
        <v>7</v>
      </c>
      <c r="AF10" s="21">
        <v>9</v>
      </c>
      <c r="AG10" s="21">
        <v>6</v>
      </c>
      <c r="AH10" s="21">
        <v>6</v>
      </c>
      <c r="AI10" s="21"/>
      <c r="AJ10" s="21"/>
      <c r="AK10" s="23">
        <f t="shared" si="2"/>
        <v>26</v>
      </c>
      <c r="AL10" s="24">
        <f t="shared" si="3"/>
        <v>0</v>
      </c>
      <c r="AM10" s="24">
        <f t="shared" si="4"/>
        <v>0</v>
      </c>
      <c r="AN10" s="24">
        <f t="shared" si="5"/>
        <v>0</v>
      </c>
      <c r="AO10" s="24">
        <f t="shared" si="6"/>
        <v>0</v>
      </c>
      <c r="AP10" s="24">
        <f t="shared" si="7"/>
        <v>0</v>
      </c>
      <c r="AQ10" s="24"/>
      <c r="AR10" s="25"/>
    </row>
    <row r="11" spans="1:44" ht="18" customHeight="1" x14ac:dyDescent="0.6">
      <c r="A11" s="17">
        <v>7</v>
      </c>
      <c r="B11" s="17">
        <v>7</v>
      </c>
      <c r="C11" s="18" t="s">
        <v>60</v>
      </c>
      <c r="D11" s="19"/>
      <c r="E11" s="20"/>
      <c r="F11" s="21">
        <v>6</v>
      </c>
      <c r="G11" s="21">
        <v>6</v>
      </c>
      <c r="H11" s="21">
        <v>6</v>
      </c>
      <c r="I11" s="21">
        <v>7</v>
      </c>
      <c r="J11" s="21">
        <v>8</v>
      </c>
      <c r="K11" s="21">
        <v>9</v>
      </c>
      <c r="L11" s="21">
        <v>6</v>
      </c>
      <c r="M11" s="21">
        <v>7</v>
      </c>
      <c r="N11" s="21">
        <v>9</v>
      </c>
      <c r="O11" s="21">
        <v>10</v>
      </c>
      <c r="P11" s="21">
        <v>10</v>
      </c>
      <c r="Q11" s="21">
        <v>9</v>
      </c>
      <c r="R11" s="21">
        <v>8</v>
      </c>
      <c r="S11" s="21">
        <v>8</v>
      </c>
      <c r="T11" s="21">
        <v>9</v>
      </c>
      <c r="U11" s="21">
        <v>10</v>
      </c>
      <c r="V11" s="21">
        <v>10</v>
      </c>
      <c r="W11" s="21">
        <v>9</v>
      </c>
      <c r="X11" s="21">
        <v>8</v>
      </c>
      <c r="Y11" s="21">
        <v>9</v>
      </c>
      <c r="Z11" s="21">
        <v>8</v>
      </c>
      <c r="AA11" s="21">
        <v>9</v>
      </c>
      <c r="AB11" s="21">
        <v>9</v>
      </c>
      <c r="AC11" s="21" t="s">
        <v>40</v>
      </c>
      <c r="AD11" s="21">
        <v>6</v>
      </c>
      <c r="AE11" s="21">
        <v>6</v>
      </c>
      <c r="AF11" s="21">
        <v>9</v>
      </c>
      <c r="AG11" s="21">
        <v>6</v>
      </c>
      <c r="AH11" s="21">
        <v>9</v>
      </c>
      <c r="AI11" s="21"/>
      <c r="AJ11" s="21"/>
      <c r="AK11" s="23">
        <f t="shared" si="2"/>
        <v>26</v>
      </c>
      <c r="AL11" s="24">
        <f t="shared" si="3"/>
        <v>0</v>
      </c>
      <c r="AM11" s="24">
        <f t="shared" si="4"/>
        <v>0</v>
      </c>
      <c r="AN11" s="24">
        <f t="shared" si="5"/>
        <v>0</v>
      </c>
      <c r="AO11" s="24">
        <f t="shared" si="6"/>
        <v>0</v>
      </c>
      <c r="AP11" s="24">
        <f t="shared" si="7"/>
        <v>1</v>
      </c>
      <c r="AQ11" s="24"/>
      <c r="AR11" s="26"/>
    </row>
    <row r="12" spans="1:44" ht="18" customHeight="1" x14ac:dyDescent="0.6">
      <c r="A12" s="17">
        <v>8</v>
      </c>
      <c r="B12" s="17">
        <v>8</v>
      </c>
      <c r="C12" s="18" t="s">
        <v>61</v>
      </c>
      <c r="D12" s="19"/>
      <c r="E12" s="20"/>
      <c r="F12" s="21">
        <v>6</v>
      </c>
      <c r="G12" s="21">
        <v>6</v>
      </c>
      <c r="H12" s="21">
        <v>9</v>
      </c>
      <c r="I12" s="21">
        <v>9</v>
      </c>
      <c r="J12" s="21">
        <v>6</v>
      </c>
      <c r="K12" s="21">
        <v>9</v>
      </c>
      <c r="L12" s="21">
        <v>8</v>
      </c>
      <c r="M12" s="21">
        <v>7</v>
      </c>
      <c r="N12" s="21">
        <v>8</v>
      </c>
      <c r="O12" s="21">
        <v>8</v>
      </c>
      <c r="P12" s="21">
        <v>7</v>
      </c>
      <c r="Q12" s="21">
        <v>6</v>
      </c>
      <c r="R12" s="21">
        <v>10</v>
      </c>
      <c r="S12" s="21">
        <v>6</v>
      </c>
      <c r="T12" s="21">
        <v>6</v>
      </c>
      <c r="U12" s="21">
        <v>10</v>
      </c>
      <c r="V12" s="21">
        <v>7</v>
      </c>
      <c r="W12" s="21">
        <v>8</v>
      </c>
      <c r="X12" s="21">
        <v>6</v>
      </c>
      <c r="Y12" s="21">
        <v>6</v>
      </c>
      <c r="Z12" s="21">
        <v>9</v>
      </c>
      <c r="AA12" s="21">
        <v>7</v>
      </c>
      <c r="AB12" s="21">
        <v>10</v>
      </c>
      <c r="AC12" s="21">
        <v>6</v>
      </c>
      <c r="AD12" s="21">
        <v>6</v>
      </c>
      <c r="AE12" s="21">
        <v>9</v>
      </c>
      <c r="AF12" s="21">
        <v>7</v>
      </c>
      <c r="AG12" s="21">
        <v>9</v>
      </c>
      <c r="AH12" s="21">
        <v>10</v>
      </c>
      <c r="AI12" s="21"/>
      <c r="AJ12" s="21"/>
      <c r="AK12" s="23">
        <f t="shared" si="2"/>
        <v>26</v>
      </c>
      <c r="AL12" s="24">
        <f t="shared" si="3"/>
        <v>0</v>
      </c>
      <c r="AM12" s="24">
        <f t="shared" si="4"/>
        <v>0</v>
      </c>
      <c r="AN12" s="24">
        <f t="shared" si="5"/>
        <v>0</v>
      </c>
      <c r="AO12" s="24">
        <f t="shared" si="6"/>
        <v>0</v>
      </c>
      <c r="AP12" s="24">
        <f t="shared" si="7"/>
        <v>0</v>
      </c>
      <c r="AQ12" s="24"/>
      <c r="AR12" s="26"/>
    </row>
    <row r="13" spans="1:44" ht="18" customHeight="1" x14ac:dyDescent="0.6">
      <c r="A13" s="17">
        <v>9</v>
      </c>
      <c r="B13" s="17">
        <v>9</v>
      </c>
      <c r="C13" s="18" t="s">
        <v>62</v>
      </c>
      <c r="D13" s="19"/>
      <c r="E13" s="20"/>
      <c r="F13" s="21">
        <v>9</v>
      </c>
      <c r="G13" s="21">
        <v>8</v>
      </c>
      <c r="H13" s="21">
        <v>9</v>
      </c>
      <c r="I13" s="21">
        <v>9</v>
      </c>
      <c r="J13" s="21">
        <v>9</v>
      </c>
      <c r="K13" s="21">
        <v>8</v>
      </c>
      <c r="L13" s="21">
        <v>8</v>
      </c>
      <c r="M13" s="21">
        <v>6</v>
      </c>
      <c r="N13" s="21">
        <v>7</v>
      </c>
      <c r="O13" s="21">
        <v>9</v>
      </c>
      <c r="P13" s="21">
        <v>7</v>
      </c>
      <c r="Q13" s="21">
        <v>10</v>
      </c>
      <c r="R13" s="21">
        <v>8</v>
      </c>
      <c r="S13" s="21">
        <v>7</v>
      </c>
      <c r="T13" s="21">
        <v>9</v>
      </c>
      <c r="U13" s="21">
        <v>6</v>
      </c>
      <c r="V13" s="21">
        <v>10</v>
      </c>
      <c r="W13" s="21">
        <v>8</v>
      </c>
      <c r="X13" s="21">
        <v>10</v>
      </c>
      <c r="Y13" s="21">
        <v>9</v>
      </c>
      <c r="Z13" s="21">
        <v>9</v>
      </c>
      <c r="AA13" s="21">
        <v>9</v>
      </c>
      <c r="AB13" s="21">
        <v>10</v>
      </c>
      <c r="AC13" s="21">
        <v>8</v>
      </c>
      <c r="AD13" s="21">
        <v>7</v>
      </c>
      <c r="AE13" s="21">
        <v>7</v>
      </c>
      <c r="AF13" s="21">
        <v>10</v>
      </c>
      <c r="AG13" s="21">
        <v>8</v>
      </c>
      <c r="AH13" s="21">
        <v>7</v>
      </c>
      <c r="AI13" s="21"/>
      <c r="AJ13" s="21"/>
      <c r="AK13" s="23">
        <f t="shared" si="2"/>
        <v>26</v>
      </c>
      <c r="AL13" s="24">
        <f t="shared" si="3"/>
        <v>0</v>
      </c>
      <c r="AM13" s="24">
        <f t="shared" si="4"/>
        <v>0</v>
      </c>
      <c r="AN13" s="24">
        <f t="shared" si="5"/>
        <v>0</v>
      </c>
      <c r="AO13" s="24">
        <f t="shared" si="6"/>
        <v>0</v>
      </c>
      <c r="AP13" s="24">
        <f t="shared" si="7"/>
        <v>0</v>
      </c>
      <c r="AQ13" s="24"/>
      <c r="AR13" s="26"/>
    </row>
    <row r="14" spans="1:44" ht="18" customHeight="1" x14ac:dyDescent="0.6">
      <c r="A14" s="17">
        <v>10</v>
      </c>
      <c r="B14" s="17">
        <v>10</v>
      </c>
      <c r="C14" s="18" t="s">
        <v>63</v>
      </c>
      <c r="D14" s="19"/>
      <c r="E14" s="20"/>
      <c r="F14" s="21">
        <v>7</v>
      </c>
      <c r="G14" s="21">
        <v>7</v>
      </c>
      <c r="H14" s="21">
        <v>9</v>
      </c>
      <c r="I14" s="21">
        <v>9</v>
      </c>
      <c r="J14" s="21">
        <v>8</v>
      </c>
      <c r="K14" s="21">
        <v>10</v>
      </c>
      <c r="L14" s="21">
        <v>8</v>
      </c>
      <c r="M14" s="21">
        <v>7</v>
      </c>
      <c r="N14" s="21">
        <v>8</v>
      </c>
      <c r="O14" s="21">
        <v>9</v>
      </c>
      <c r="P14" s="21">
        <v>10</v>
      </c>
      <c r="Q14" s="21">
        <v>9</v>
      </c>
      <c r="R14" s="21">
        <v>10</v>
      </c>
      <c r="S14" s="21">
        <v>8</v>
      </c>
      <c r="T14" s="21">
        <v>7</v>
      </c>
      <c r="U14" s="21">
        <v>6</v>
      </c>
      <c r="V14" s="21">
        <v>10</v>
      </c>
      <c r="W14" s="21">
        <v>7</v>
      </c>
      <c r="X14" s="21">
        <v>6</v>
      </c>
      <c r="Y14" s="21">
        <v>7</v>
      </c>
      <c r="Z14" s="21">
        <v>7</v>
      </c>
      <c r="AA14" s="21">
        <v>9</v>
      </c>
      <c r="AB14" s="21">
        <v>6</v>
      </c>
      <c r="AC14" s="21">
        <v>7</v>
      </c>
      <c r="AD14" s="21">
        <v>10</v>
      </c>
      <c r="AE14" s="21">
        <v>6</v>
      </c>
      <c r="AF14" s="21">
        <v>7</v>
      </c>
      <c r="AG14" s="21">
        <v>6</v>
      </c>
      <c r="AH14" s="21">
        <v>10</v>
      </c>
      <c r="AI14" s="21"/>
      <c r="AJ14" s="21"/>
      <c r="AK14" s="23">
        <f>26-SUM(AM14,AN14,AO14)</f>
        <v>26</v>
      </c>
      <c r="AL14" s="24">
        <f t="shared" si="3"/>
        <v>0</v>
      </c>
      <c r="AM14" s="24">
        <f t="shared" si="4"/>
        <v>0</v>
      </c>
      <c r="AN14" s="24">
        <f t="shared" si="5"/>
        <v>0</v>
      </c>
      <c r="AO14" s="24">
        <f t="shared" si="6"/>
        <v>0</v>
      </c>
      <c r="AP14" s="24">
        <f t="shared" si="7"/>
        <v>0</v>
      </c>
      <c r="AQ14" s="24"/>
      <c r="AR14" s="26"/>
    </row>
    <row r="15" spans="1:44" customFormat="1" ht="17.149999999999999" customHeight="1" x14ac:dyDescent="0.35"/>
    <row r="16" spans="1:44" customFormat="1" ht="15" thickBot="1" x14ac:dyDescent="0.4"/>
    <row r="17" spans="2:37" ht="26.25" customHeight="1" x14ac:dyDescent="0.6">
      <c r="B17" s="28" t="s">
        <v>15</v>
      </c>
      <c r="C17" s="29" t="s">
        <v>16</v>
      </c>
    </row>
    <row r="18" spans="2:37" ht="15" customHeight="1" x14ac:dyDescent="0.6">
      <c r="B18" s="30" t="s">
        <v>17</v>
      </c>
      <c r="C18" s="31" t="s">
        <v>18</v>
      </c>
    </row>
    <row r="19" spans="2:37" ht="24.75" customHeight="1" x14ac:dyDescent="0.6">
      <c r="B19" s="32" t="s">
        <v>19</v>
      </c>
      <c r="C19" s="31" t="s">
        <v>20</v>
      </c>
    </row>
    <row r="20" spans="2:37" ht="27" customHeight="1" x14ac:dyDescent="0.6">
      <c r="B20" s="32" t="s">
        <v>21</v>
      </c>
      <c r="C20" s="31" t="s">
        <v>22</v>
      </c>
      <c r="E20" s="63" t="s">
        <v>23</v>
      </c>
      <c r="F20" s="63"/>
      <c r="G20" s="63"/>
      <c r="H20" s="63"/>
      <c r="I20" s="55"/>
      <c r="J20" s="55"/>
      <c r="K20" s="55"/>
      <c r="L20" s="63" t="s">
        <v>24</v>
      </c>
      <c r="M20" s="63"/>
      <c r="N20" s="63"/>
      <c r="O20" s="63"/>
      <c r="P20" s="33"/>
      <c r="Q20" s="33"/>
      <c r="R20" s="33"/>
      <c r="S20" s="63" t="s">
        <v>25</v>
      </c>
      <c r="T20" s="63"/>
      <c r="U20" s="63"/>
      <c r="V20" s="63"/>
      <c r="W20" s="63"/>
      <c r="X20" s="63"/>
      <c r="Y20" s="63"/>
      <c r="Z20" s="63" t="s">
        <v>26</v>
      </c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</row>
    <row r="21" spans="2:37" ht="18.75" customHeight="1" x14ac:dyDescent="0.6">
      <c r="B21" s="32" t="s">
        <v>27</v>
      </c>
      <c r="C21" s="31" t="s">
        <v>18</v>
      </c>
    </row>
    <row r="22" spans="2:37" ht="22.5" customHeight="1" x14ac:dyDescent="0.6">
      <c r="B22" s="32" t="s">
        <v>28</v>
      </c>
      <c r="C22" s="31" t="s">
        <v>9</v>
      </c>
    </row>
    <row r="23" spans="2:37" ht="25.5" customHeight="1" x14ac:dyDescent="0.6">
      <c r="B23" s="32" t="s">
        <v>29</v>
      </c>
      <c r="C23" s="31" t="s">
        <v>30</v>
      </c>
    </row>
    <row r="24" spans="2:37" ht="18.75" customHeight="1" thickBot="1" x14ac:dyDescent="0.65">
      <c r="B24" s="34" t="s">
        <v>31</v>
      </c>
      <c r="C24" s="35" t="s">
        <v>32</v>
      </c>
    </row>
    <row r="27" spans="2:37" x14ac:dyDescent="0.6">
      <c r="B27" s="7" t="s">
        <v>15</v>
      </c>
      <c r="C27" s="36" t="s">
        <v>33</v>
      </c>
    </row>
    <row r="28" spans="2:37" x14ac:dyDescent="0.6">
      <c r="B28" s="7" t="s">
        <v>17</v>
      </c>
      <c r="C28" s="36" t="s">
        <v>34</v>
      </c>
    </row>
    <row r="29" spans="2:37" x14ac:dyDescent="0.6">
      <c r="B29" s="7" t="s">
        <v>19</v>
      </c>
      <c r="C29" s="36" t="s">
        <v>35</v>
      </c>
    </row>
    <row r="30" spans="2:37" x14ac:dyDescent="0.6">
      <c r="B30" s="7" t="s">
        <v>21</v>
      </c>
      <c r="C30" s="36" t="s">
        <v>36</v>
      </c>
    </row>
    <row r="31" spans="2:37" x14ac:dyDescent="0.6">
      <c r="B31" s="7" t="s">
        <v>27</v>
      </c>
      <c r="C31" s="36" t="s">
        <v>34</v>
      </c>
    </row>
    <row r="32" spans="2:37" x14ac:dyDescent="0.6">
      <c r="B32" s="7" t="s">
        <v>28</v>
      </c>
      <c r="C32" s="36" t="s">
        <v>37</v>
      </c>
    </row>
    <row r="33" spans="2:3" x14ac:dyDescent="0.6">
      <c r="B33" s="7" t="s">
        <v>29</v>
      </c>
      <c r="C33" s="36" t="s">
        <v>38</v>
      </c>
    </row>
    <row r="34" spans="2:3" x14ac:dyDescent="0.6">
      <c r="B34" s="7" t="s">
        <v>31</v>
      </c>
      <c r="C34" s="36" t="s">
        <v>39</v>
      </c>
    </row>
    <row r="35" spans="2:3" x14ac:dyDescent="0.6">
      <c r="B35" s="7" t="s">
        <v>40</v>
      </c>
      <c r="C35" s="7" t="s">
        <v>12</v>
      </c>
    </row>
  </sheetData>
  <mergeCells count="6">
    <mergeCell ref="A1:AQ1"/>
    <mergeCell ref="A2:AQ2"/>
    <mergeCell ref="E20:H20"/>
    <mergeCell ref="L20:O20"/>
    <mergeCell ref="S20:Y20"/>
    <mergeCell ref="Z20:AK20"/>
  </mergeCells>
  <conditionalFormatting sqref="D5:D14">
    <cfRule type="duplicateValues" dxfId="16" priority="85"/>
  </conditionalFormatting>
  <conditionalFormatting sqref="F5:AH14">
    <cfRule type="cellIs" dxfId="15" priority="77" operator="equal">
      <formula>TEXT($F$4,"DDD"="الجمعة")</formula>
    </cfRule>
    <cfRule type="cellIs" dxfId="14" priority="78" operator="equal">
      <formula>"V"</formula>
    </cfRule>
    <cfRule type="cellIs" dxfId="13" priority="79" operator="equal">
      <formula>"A"</formula>
    </cfRule>
    <cfRule type="cellIs" dxfId="12" priority="80" operator="equal">
      <formula>"M"</formula>
    </cfRule>
  </conditionalFormatting>
  <conditionalFormatting sqref="C5:C14">
    <cfRule type="duplicateValues" dxfId="11" priority="73"/>
  </conditionalFormatting>
  <conditionalFormatting sqref="C5:C14">
    <cfRule type="duplicateValues" dxfId="10" priority="74"/>
  </conditionalFormatting>
  <conditionalFormatting sqref="C5:C14">
    <cfRule type="duplicateValues" dxfId="9" priority="75"/>
    <cfRule type="duplicateValues" dxfId="8" priority="76"/>
  </conditionalFormatting>
  <conditionalFormatting sqref="AJ5:AJ14">
    <cfRule type="cellIs" dxfId="7" priority="65" operator="equal">
      <formula>TEXT($F$4,"DDD"="الجمعة")</formula>
    </cfRule>
    <cfRule type="cellIs" dxfId="6" priority="66" operator="equal">
      <formula>"V"</formula>
    </cfRule>
    <cfRule type="cellIs" dxfId="5" priority="67" operator="equal">
      <formula>"A"</formula>
    </cfRule>
    <cfRule type="cellIs" dxfId="4" priority="68" operator="equal">
      <formula>"M"</formula>
    </cfRule>
  </conditionalFormatting>
  <conditionalFormatting sqref="AI9:AI14">
    <cfRule type="cellIs" dxfId="3" priority="25" operator="equal">
      <formula>TEXT($F$4,"DDD"="الجمعة")</formula>
    </cfRule>
    <cfRule type="cellIs" dxfId="2" priority="26" operator="equal">
      <formula>"V"</formula>
    </cfRule>
    <cfRule type="cellIs" dxfId="1" priority="27" operator="equal">
      <formula>"A"</formula>
    </cfRule>
    <cfRule type="cellIs" dxfId="0" priority="28" operator="equal">
      <formula>"M"</formula>
    </cfRule>
  </conditionalFormatting>
  <pageMargins left="0.70866141732283472" right="0.70866141732283472" top="0.74803149606299213" bottom="0.74803149606299213" header="0.31496062992125984" footer="0.31496062992125984"/>
  <pageSetup paperSize="8" scale="85" orientation="landscape" r:id="rId1"/>
  <rowBreaks count="1" manualBreakCount="1">
    <brk id="15" max="16383" man="1"/>
  </rowBreaks>
  <colBreaks count="1" manualBreakCount="1">
    <brk id="4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</vt:lpstr>
      <vt:lpstr>1</vt:lpstr>
      <vt:lpstr>2</vt:lpstr>
      <vt:lpstr>'1'!Print_Area</vt:lpstr>
      <vt:lpstr>'2'!Print_Area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hossam</dc:creator>
  <cp:lastModifiedBy>Salim _Mali</cp:lastModifiedBy>
  <dcterms:created xsi:type="dcterms:W3CDTF">2020-08-12T11:54:11Z</dcterms:created>
  <dcterms:modified xsi:type="dcterms:W3CDTF">2020-08-13T04:29:15Z</dcterms:modified>
</cp:coreProperties>
</file>