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5EAA14B-659F-403E-BD32-1FCBA0ABA765}" xr6:coauthVersionLast="45" xr6:coauthVersionMax="45" xr10:uidLastSave="{00000000-0000-0000-0000-000000000000}"/>
  <bookViews>
    <workbookView xWindow="-108" yWindow="-108" windowWidth="23256" windowHeight="12576" xr2:uid="{130EF90D-859E-4C93-90DE-A6C3A8245807}"/>
  </bookViews>
  <sheets>
    <sheet name="ورقة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2" l="1"/>
  <c r="H25" i="2"/>
  <c r="H5" i="2"/>
  <c r="G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</calcChain>
</file>

<file path=xl/sharedStrings.xml><?xml version="1.0" encoding="utf-8"?>
<sst xmlns="http://schemas.openxmlformats.org/spreadsheetml/2006/main" count="58" uniqueCount="58">
  <si>
    <t>ختامي (دائن)</t>
  </si>
  <si>
    <t>حركة   (مدين)</t>
  </si>
  <si>
    <t>افتتاحي  (مدين)</t>
  </si>
  <si>
    <t>افتتاحي (دائن)</t>
  </si>
  <si>
    <t>حركة (دائن)</t>
  </si>
  <si>
    <t xml:space="preserve">الحساب </t>
  </si>
  <si>
    <t>ختامي (مدين)</t>
  </si>
  <si>
    <t xml:space="preserve">الاهلاك </t>
  </si>
  <si>
    <t>مرتبات واجور الوظائف الدائمة</t>
  </si>
  <si>
    <t xml:space="preserve">مرتبات واجورموسمية وتعاقدية </t>
  </si>
  <si>
    <t>بدل تمثيل ومظهر</t>
  </si>
  <si>
    <t xml:space="preserve">بدل ريف وطبيعة عمل </t>
  </si>
  <si>
    <t xml:space="preserve">بدل مسولية </t>
  </si>
  <si>
    <t xml:space="preserve"> تعويض العمل الاضافي</t>
  </si>
  <si>
    <t xml:space="preserve">تعويض السكن </t>
  </si>
  <si>
    <t>بدل بريدي(بدل طبيعة عمل)</t>
  </si>
  <si>
    <t xml:space="preserve">بدلات اخري ومختلفة </t>
  </si>
  <si>
    <t>تكاليف العلاج الطبي</t>
  </si>
  <si>
    <t xml:space="preserve">مزايا اخري ومختلفة </t>
  </si>
  <si>
    <t>المكافات التشجيعية</t>
  </si>
  <si>
    <t xml:space="preserve">اكراميات  رمضان </t>
  </si>
  <si>
    <t>حصة الحكومة (صندوق التقاعد )</t>
  </si>
  <si>
    <t xml:space="preserve">حصة التامين الصحي  </t>
  </si>
  <si>
    <t>مساهمة الموظفين في معاشات التقاعد</t>
  </si>
  <si>
    <t>مواد بترولية</t>
  </si>
  <si>
    <t>الكهرباء</t>
  </si>
  <si>
    <t xml:space="preserve">المياة </t>
  </si>
  <si>
    <t>الزيوت والشحوم</t>
  </si>
  <si>
    <t xml:space="preserve">غياروصيانة </t>
  </si>
  <si>
    <t>مواد تعبئة مستهلكة</t>
  </si>
  <si>
    <t>القرطاسية واللوازم المكتبية</t>
  </si>
  <si>
    <t xml:space="preserve">القرطاسية ولوازم النسخ والتصوير </t>
  </si>
  <si>
    <t>السجلات والدفاتر</t>
  </si>
  <si>
    <t>مطبوعات بريدية</t>
  </si>
  <si>
    <t>صيانة المباني والطرق والجسور</t>
  </si>
  <si>
    <t xml:space="preserve">صيانة الالات والمعدات والتجهيزات </t>
  </si>
  <si>
    <t xml:space="preserve">صيانة السيارات ووسائل النقل </t>
  </si>
  <si>
    <t>صيانة الاثاث والمكاتب</t>
  </si>
  <si>
    <t xml:space="preserve">صيانة اخري </t>
  </si>
  <si>
    <t xml:space="preserve">اعلانات ومطبوعات منشورة </t>
  </si>
  <si>
    <t>الدعاية المنشورة السمعية والمرئية</t>
  </si>
  <si>
    <t>اشتراك جرائد محلية و دولية</t>
  </si>
  <si>
    <t>خدمات استقبال وضيافة</t>
  </si>
  <si>
    <t>نقل ومهمات</t>
  </si>
  <si>
    <t>نقل وانتقالات عامة</t>
  </si>
  <si>
    <t>بدل سفر داخلي</t>
  </si>
  <si>
    <t>بريد واتصالات محلية وخارجية</t>
  </si>
  <si>
    <t>استئجار وسائط نقل داخلية وبرية</t>
  </si>
  <si>
    <t xml:space="preserve">خدمات الحراسة والامن </t>
  </si>
  <si>
    <t xml:space="preserve">  اخري</t>
  </si>
  <si>
    <t xml:space="preserve">خدمات البنوك والمصارف </t>
  </si>
  <si>
    <t>خدمات الوكلاء( عموله)</t>
  </si>
  <si>
    <t>مستلزمات خدمية اخري</t>
  </si>
  <si>
    <t>رسوم التسجيل والترخيص</t>
  </si>
  <si>
    <t xml:space="preserve">ايجارات مباني في الداخل </t>
  </si>
  <si>
    <t>تعويضات وغرامات للغير</t>
  </si>
  <si>
    <t>الزكاة (فريضة)</t>
  </si>
  <si>
    <t xml:space="preserve">المطلوب إخفاء الصفوف التي جميع الحقول (الستة الاعمدة )  فيها صفر او فراغ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</si>
</sst>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Arial"/>
      <family val="2"/>
      <charset val="178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D2B3-265F-4EC9-A66E-7FFD70F50A90}">
  <dimension ref="B2:H54"/>
  <sheetViews>
    <sheetView rightToLeft="1" tabSelected="1" topLeftCell="A43" workbookViewId="0">
      <selection activeCell="B2" sqref="B2:H2"/>
    </sheetView>
  </sheetViews>
  <sheetFormatPr defaultRowHeight="17.399999999999999" x14ac:dyDescent="0.3"/>
  <cols>
    <col min="1" max="1" width="2.53515625" customWidth="1"/>
    <col min="2" max="2" width="23.15234375" customWidth="1"/>
    <col min="3" max="3" width="12.4609375" customWidth="1"/>
    <col min="4" max="4" width="10.23046875" customWidth="1"/>
    <col min="5" max="5" width="11.3828125" customWidth="1"/>
    <col min="6" max="6" width="11.4609375" customWidth="1"/>
    <col min="7" max="7" width="11.61328125" customWidth="1"/>
    <col min="8" max="8" width="12.3046875" customWidth="1"/>
  </cols>
  <sheetData>
    <row r="2" spans="2:8" x14ac:dyDescent="0.3">
      <c r="B2" s="4" t="s">
        <v>57</v>
      </c>
      <c r="C2" s="4"/>
      <c r="D2" s="4"/>
      <c r="E2" s="4"/>
      <c r="F2" s="4"/>
      <c r="G2" s="4"/>
      <c r="H2" s="4"/>
    </row>
    <row r="3" spans="2:8" ht="18" thickBot="1" x14ac:dyDescent="0.35"/>
    <row r="4" spans="2:8" ht="18" thickBot="1" x14ac:dyDescent="0.35">
      <c r="B4" s="5" t="s">
        <v>5</v>
      </c>
      <c r="C4" s="6" t="s">
        <v>2</v>
      </c>
      <c r="D4" s="6" t="s">
        <v>3</v>
      </c>
      <c r="E4" s="6" t="s">
        <v>1</v>
      </c>
      <c r="F4" s="6" t="s">
        <v>4</v>
      </c>
      <c r="G4" s="6" t="s">
        <v>6</v>
      </c>
      <c r="H4" s="6" t="s">
        <v>0</v>
      </c>
    </row>
    <row r="5" spans="2:8" ht="18" thickBot="1" x14ac:dyDescent="0.35">
      <c r="B5" s="2" t="s">
        <v>8</v>
      </c>
      <c r="C5" s="3">
        <v>148000000</v>
      </c>
      <c r="E5" s="3"/>
      <c r="F5" s="3">
        <v>27005172</v>
      </c>
      <c r="G5" s="3">
        <f t="shared" ref="G5:G54" si="0">IF(( C5+E5 )&gt;= (D5+F5),(C5+E5)-(D5+F5),"")</f>
        <v>120994828</v>
      </c>
      <c r="H5" s="3" t="str">
        <f t="shared" ref="H5:H54" si="1">IF(( C5+E5 )&lt; (D5+F5),(D5+F5)-(C5+E5),"")</f>
        <v/>
      </c>
    </row>
    <row r="6" spans="2:8" ht="18" thickBot="1" x14ac:dyDescent="0.35">
      <c r="B6" s="2" t="s">
        <v>9</v>
      </c>
      <c r="C6" s="3">
        <v>18700000</v>
      </c>
      <c r="D6" s="3"/>
      <c r="E6" s="3"/>
      <c r="F6" s="3">
        <v>688395</v>
      </c>
      <c r="G6" s="3">
        <f t="shared" si="0"/>
        <v>18011605</v>
      </c>
      <c r="H6" s="3" t="str">
        <f t="shared" si="1"/>
        <v/>
      </c>
    </row>
    <row r="7" spans="2:8" ht="18" thickBot="1" x14ac:dyDescent="0.35">
      <c r="B7" s="2" t="s">
        <v>10</v>
      </c>
      <c r="C7" s="3">
        <v>6000</v>
      </c>
      <c r="D7" s="3"/>
      <c r="E7" s="3"/>
      <c r="F7" s="3">
        <v>6000</v>
      </c>
      <c r="G7" s="3">
        <f t="shared" si="0"/>
        <v>0</v>
      </c>
      <c r="H7" s="3" t="str">
        <f t="shared" si="1"/>
        <v/>
      </c>
    </row>
    <row r="8" spans="2:8" ht="18" thickBot="1" x14ac:dyDescent="0.35">
      <c r="B8" s="2" t="s">
        <v>11</v>
      </c>
      <c r="C8" s="3"/>
      <c r="D8" s="3">
        <v>28560</v>
      </c>
      <c r="E8" s="3">
        <v>2370</v>
      </c>
      <c r="F8" s="3">
        <v>2570</v>
      </c>
      <c r="G8" s="3" t="str">
        <f t="shared" si="0"/>
        <v/>
      </c>
      <c r="H8" s="3">
        <f t="shared" si="1"/>
        <v>28760</v>
      </c>
    </row>
    <row r="9" spans="2:8" ht="18" thickBot="1" x14ac:dyDescent="0.35">
      <c r="B9" s="2" t="s">
        <v>12</v>
      </c>
      <c r="C9" s="3"/>
      <c r="D9" s="3">
        <v>3858422</v>
      </c>
      <c r="E9" s="3">
        <v>5759388</v>
      </c>
      <c r="F9" s="3"/>
      <c r="G9" s="3">
        <f t="shared" si="0"/>
        <v>1900966</v>
      </c>
      <c r="H9" s="3" t="str">
        <f t="shared" si="1"/>
        <v/>
      </c>
    </row>
    <row r="10" spans="2:8" ht="18" thickBot="1" x14ac:dyDescent="0.35">
      <c r="B10" s="2" t="s">
        <v>13</v>
      </c>
      <c r="C10" s="3">
        <v>7600000</v>
      </c>
      <c r="D10" s="3"/>
      <c r="E10" s="3">
        <v>4653749.9899999984</v>
      </c>
      <c r="F10" s="3"/>
      <c r="G10" s="3">
        <f t="shared" si="0"/>
        <v>12253749.989999998</v>
      </c>
      <c r="H10" s="3" t="str">
        <f t="shared" si="1"/>
        <v/>
      </c>
    </row>
    <row r="11" spans="2:8" ht="18" thickBot="1" x14ac:dyDescent="0.35">
      <c r="B11" s="2" t="s">
        <v>14</v>
      </c>
      <c r="C11" s="3">
        <v>835000</v>
      </c>
      <c r="D11" s="3"/>
      <c r="E11" s="3">
        <v>15000</v>
      </c>
      <c r="F11" s="3">
        <v>115000</v>
      </c>
      <c r="G11" s="3">
        <f t="shared" si="0"/>
        <v>735000</v>
      </c>
      <c r="H11" s="3" t="str">
        <f t="shared" si="1"/>
        <v/>
      </c>
    </row>
    <row r="12" spans="2:8" ht="18" thickBot="1" x14ac:dyDescent="0.35">
      <c r="B12" s="2" t="s">
        <v>15</v>
      </c>
      <c r="C12" s="3">
        <v>45500000</v>
      </c>
      <c r="D12" s="3">
        <v>4057775</v>
      </c>
      <c r="E12" s="3"/>
      <c r="F12" s="3"/>
      <c r="G12" s="3">
        <f t="shared" si="0"/>
        <v>41442225</v>
      </c>
      <c r="H12" s="3" t="str">
        <f t="shared" si="1"/>
        <v/>
      </c>
    </row>
    <row r="13" spans="2:8" ht="18" thickBot="1" x14ac:dyDescent="0.35">
      <c r="B13" s="2" t="s">
        <v>16</v>
      </c>
      <c r="C13" s="3"/>
      <c r="D13" s="3">
        <v>1154000</v>
      </c>
      <c r="E13" s="3"/>
      <c r="F13" s="3"/>
      <c r="G13" s="3" t="str">
        <f t="shared" si="0"/>
        <v/>
      </c>
      <c r="H13" s="3">
        <f t="shared" si="1"/>
        <v>1154000</v>
      </c>
    </row>
    <row r="14" spans="2:8" ht="18" thickBot="1" x14ac:dyDescent="0.35">
      <c r="B14" s="2" t="s">
        <v>17</v>
      </c>
      <c r="C14" s="3"/>
      <c r="D14" s="3"/>
      <c r="E14" s="3"/>
      <c r="F14" s="3">
        <v>765888</v>
      </c>
      <c r="G14" s="3" t="str">
        <f t="shared" si="0"/>
        <v/>
      </c>
      <c r="H14" s="3">
        <f t="shared" si="1"/>
        <v>765888</v>
      </c>
    </row>
    <row r="15" spans="2:8" ht="18" thickBot="1" x14ac:dyDescent="0.35">
      <c r="B15" s="2" t="s">
        <v>18</v>
      </c>
      <c r="C15" s="3"/>
      <c r="D15" s="3"/>
      <c r="E15" s="3"/>
      <c r="F15" s="3"/>
      <c r="G15" s="3">
        <f t="shared" si="0"/>
        <v>0</v>
      </c>
      <c r="H15" s="3" t="str">
        <f t="shared" si="1"/>
        <v/>
      </c>
    </row>
    <row r="16" spans="2:8" ht="18" thickBot="1" x14ac:dyDescent="0.35">
      <c r="B16" s="2" t="s">
        <v>19</v>
      </c>
      <c r="C16" s="3"/>
      <c r="D16" s="3">
        <v>9239500</v>
      </c>
      <c r="E16" s="3"/>
      <c r="F16" s="3"/>
      <c r="G16" s="3" t="str">
        <f t="shared" si="0"/>
        <v/>
      </c>
      <c r="H16" s="3">
        <f t="shared" si="1"/>
        <v>9239500</v>
      </c>
    </row>
    <row r="17" spans="2:8" ht="18" thickBot="1" x14ac:dyDescent="0.35">
      <c r="B17" s="2" t="s">
        <v>20</v>
      </c>
      <c r="C17" s="3"/>
      <c r="D17" s="3"/>
      <c r="E17" s="3">
        <v>19358875</v>
      </c>
      <c r="F17" s="3"/>
      <c r="G17" s="3">
        <f t="shared" si="0"/>
        <v>19358875</v>
      </c>
      <c r="H17" s="3" t="str">
        <f t="shared" si="1"/>
        <v/>
      </c>
    </row>
    <row r="18" spans="2:8" ht="18" thickBot="1" x14ac:dyDescent="0.35">
      <c r="B18" s="2" t="s">
        <v>21</v>
      </c>
      <c r="C18" s="3">
        <v>8880000</v>
      </c>
      <c r="D18" s="3"/>
      <c r="E18" s="3">
        <v>8202201.8699999992</v>
      </c>
      <c r="F18" s="3"/>
      <c r="G18" s="3">
        <f t="shared" si="0"/>
        <v>17082201.869999997</v>
      </c>
      <c r="H18" s="3" t="str">
        <f t="shared" si="1"/>
        <v/>
      </c>
    </row>
    <row r="19" spans="2:8" ht="18" thickBot="1" x14ac:dyDescent="0.35">
      <c r="B19" s="2" t="s">
        <v>22</v>
      </c>
      <c r="C19" s="3">
        <v>1480000</v>
      </c>
      <c r="D19" s="3"/>
      <c r="E19" s="3"/>
      <c r="F19" s="3"/>
      <c r="G19" s="3">
        <f t="shared" si="0"/>
        <v>1480000</v>
      </c>
      <c r="H19" s="3" t="str">
        <f t="shared" si="1"/>
        <v/>
      </c>
    </row>
    <row r="20" spans="2:8" ht="18" thickBot="1" x14ac:dyDescent="0.35">
      <c r="B20" s="2" t="s">
        <v>23</v>
      </c>
      <c r="C20" s="3"/>
      <c r="D20" s="3">
        <v>10555104.42</v>
      </c>
      <c r="E20" s="3"/>
      <c r="F20" s="3"/>
      <c r="G20" s="3" t="str">
        <f t="shared" si="0"/>
        <v/>
      </c>
      <c r="H20" s="3">
        <f t="shared" si="1"/>
        <v>10555104.42</v>
      </c>
    </row>
    <row r="21" spans="2:8" ht="18" thickBot="1" x14ac:dyDescent="0.35">
      <c r="B21" s="2" t="s">
        <v>24</v>
      </c>
      <c r="C21" s="3">
        <v>7000000</v>
      </c>
      <c r="D21" s="3"/>
      <c r="E21" s="3">
        <v>8638662</v>
      </c>
      <c r="F21" s="3">
        <v>1785680</v>
      </c>
      <c r="G21" s="3">
        <f t="shared" si="0"/>
        <v>13852982</v>
      </c>
      <c r="H21" s="3" t="str">
        <f t="shared" si="1"/>
        <v/>
      </c>
    </row>
    <row r="22" spans="2:8" ht="18" thickBot="1" x14ac:dyDescent="0.35">
      <c r="B22" s="2" t="s">
        <v>25</v>
      </c>
      <c r="C22" s="3">
        <v>4000000</v>
      </c>
      <c r="D22" s="3"/>
      <c r="E22" s="3">
        <v>2807668.43</v>
      </c>
      <c r="F22" s="3">
        <v>3270657.73</v>
      </c>
      <c r="G22" s="3">
        <f t="shared" si="0"/>
        <v>3537010.6999999997</v>
      </c>
      <c r="H22" s="3" t="str">
        <f t="shared" si="1"/>
        <v/>
      </c>
    </row>
    <row r="23" spans="2:8" ht="18" thickBot="1" x14ac:dyDescent="0.35">
      <c r="B23" s="2" t="s">
        <v>26</v>
      </c>
      <c r="C23" s="3">
        <v>2000000</v>
      </c>
      <c r="D23" s="3"/>
      <c r="E23" s="3">
        <v>2481762</v>
      </c>
      <c r="F23" s="3">
        <v>553423</v>
      </c>
      <c r="G23" s="3">
        <f t="shared" si="0"/>
        <v>3928339</v>
      </c>
      <c r="H23" s="3" t="str">
        <f t="shared" si="1"/>
        <v/>
      </c>
    </row>
    <row r="24" spans="2:8" ht="18" thickBot="1" x14ac:dyDescent="0.35">
      <c r="B24" s="2" t="s">
        <v>27</v>
      </c>
      <c r="C24" s="3">
        <v>800000</v>
      </c>
      <c r="D24" s="3"/>
      <c r="E24" s="3">
        <v>740727</v>
      </c>
      <c r="F24" s="3">
        <v>561418</v>
      </c>
      <c r="G24" s="3">
        <f t="shared" si="0"/>
        <v>979309</v>
      </c>
      <c r="H24" s="3" t="str">
        <f t="shared" si="1"/>
        <v/>
      </c>
    </row>
    <row r="25" spans="2:8" ht="18" thickBot="1" x14ac:dyDescent="0.35">
      <c r="B25" s="2" t="s">
        <v>28</v>
      </c>
      <c r="C25" s="3"/>
      <c r="D25" s="3"/>
      <c r="E25" s="3"/>
      <c r="F25" s="3"/>
      <c r="G25" s="3">
        <f t="shared" si="0"/>
        <v>0</v>
      </c>
      <c r="H25" s="3" t="str">
        <f t="shared" si="1"/>
        <v/>
      </c>
    </row>
    <row r="26" spans="2:8" ht="18" thickBot="1" x14ac:dyDescent="0.35">
      <c r="B26" s="2" t="s">
        <v>29</v>
      </c>
      <c r="C26" s="3">
        <v>100000</v>
      </c>
      <c r="D26" s="3"/>
      <c r="E26" s="3">
        <v>75180</v>
      </c>
      <c r="F26" s="3">
        <v>70850</v>
      </c>
      <c r="G26" s="3">
        <f t="shared" si="0"/>
        <v>104330</v>
      </c>
      <c r="H26" s="3" t="str">
        <f t="shared" si="1"/>
        <v/>
      </c>
    </row>
    <row r="27" spans="2:8" ht="18" thickBot="1" x14ac:dyDescent="0.35">
      <c r="B27" s="2" t="s">
        <v>30</v>
      </c>
      <c r="C27" s="3">
        <v>1250000</v>
      </c>
      <c r="D27" s="3"/>
      <c r="E27" s="3">
        <v>1575768.6</v>
      </c>
      <c r="F27" s="3">
        <v>615398.6</v>
      </c>
      <c r="G27" s="3">
        <f t="shared" si="0"/>
        <v>2210370</v>
      </c>
      <c r="H27" s="3" t="str">
        <f t="shared" si="1"/>
        <v/>
      </c>
    </row>
    <row r="28" spans="2:8" ht="18" thickBot="1" x14ac:dyDescent="0.35">
      <c r="B28" s="2" t="s">
        <v>31</v>
      </c>
      <c r="C28" s="3"/>
      <c r="D28" s="3"/>
      <c r="E28" s="3"/>
      <c r="F28" s="3"/>
      <c r="G28" s="3">
        <f t="shared" si="0"/>
        <v>0</v>
      </c>
      <c r="H28" s="3" t="str">
        <f t="shared" si="1"/>
        <v/>
      </c>
    </row>
    <row r="29" spans="2:8" ht="18" thickBot="1" x14ac:dyDescent="0.35">
      <c r="B29" s="2" t="s">
        <v>32</v>
      </c>
      <c r="C29" s="3">
        <v>50000</v>
      </c>
      <c r="D29" s="3"/>
      <c r="E29" s="3">
        <v>14000</v>
      </c>
      <c r="F29" s="3">
        <v>13050</v>
      </c>
      <c r="G29" s="3">
        <f t="shared" si="0"/>
        <v>50950</v>
      </c>
      <c r="H29" s="3" t="str">
        <f t="shared" si="1"/>
        <v/>
      </c>
    </row>
    <row r="30" spans="2:8" ht="18" thickBot="1" x14ac:dyDescent="0.35">
      <c r="B30" s="2" t="s">
        <v>33</v>
      </c>
      <c r="C30" s="3"/>
      <c r="D30" s="3">
        <v>2483252</v>
      </c>
      <c r="E30" s="3">
        <v>4789251.2300000004</v>
      </c>
      <c r="F30" s="3"/>
      <c r="G30" s="3">
        <f t="shared" si="0"/>
        <v>2305999.2300000004</v>
      </c>
      <c r="H30" s="3" t="str">
        <f t="shared" si="1"/>
        <v/>
      </c>
    </row>
    <row r="31" spans="2:8" ht="18" thickBot="1" x14ac:dyDescent="0.35">
      <c r="B31" s="2" t="s">
        <v>34</v>
      </c>
      <c r="C31" s="3">
        <v>1000000</v>
      </c>
      <c r="D31" s="3"/>
      <c r="E31" s="3">
        <v>598468</v>
      </c>
      <c r="F31" s="3">
        <v>632135</v>
      </c>
      <c r="G31" s="3">
        <f t="shared" si="0"/>
        <v>966333</v>
      </c>
      <c r="H31" s="3" t="str">
        <f t="shared" si="1"/>
        <v/>
      </c>
    </row>
    <row r="32" spans="2:8" ht="18" thickBot="1" x14ac:dyDescent="0.35">
      <c r="B32" s="2" t="s">
        <v>35</v>
      </c>
      <c r="C32" s="3">
        <v>500000</v>
      </c>
      <c r="D32" s="3"/>
      <c r="E32" s="3">
        <v>257050</v>
      </c>
      <c r="F32" s="3">
        <v>284800</v>
      </c>
      <c r="G32" s="3">
        <f t="shared" si="0"/>
        <v>472250</v>
      </c>
      <c r="H32" s="3" t="str">
        <f t="shared" si="1"/>
        <v/>
      </c>
    </row>
    <row r="33" spans="2:8" ht="18" thickBot="1" x14ac:dyDescent="0.35">
      <c r="B33" s="2" t="s">
        <v>36</v>
      </c>
      <c r="C33" s="3">
        <v>600000</v>
      </c>
      <c r="D33" s="3"/>
      <c r="E33" s="3">
        <v>419850</v>
      </c>
      <c r="F33" s="3">
        <v>455850</v>
      </c>
      <c r="G33" s="3">
        <f t="shared" si="0"/>
        <v>564000</v>
      </c>
      <c r="H33" s="3" t="str">
        <f t="shared" si="1"/>
        <v/>
      </c>
    </row>
    <row r="34" spans="2:8" ht="18" thickBot="1" x14ac:dyDescent="0.35">
      <c r="B34" s="2" t="s">
        <v>37</v>
      </c>
      <c r="C34" s="3">
        <v>400000</v>
      </c>
      <c r="D34" s="3"/>
      <c r="E34" s="3">
        <v>116340</v>
      </c>
      <c r="F34" s="3">
        <v>329500</v>
      </c>
      <c r="G34" s="3">
        <f t="shared" si="0"/>
        <v>186840</v>
      </c>
      <c r="H34" s="3" t="str">
        <f t="shared" si="1"/>
        <v/>
      </c>
    </row>
    <row r="35" spans="2:8" ht="18" thickBot="1" x14ac:dyDescent="0.35">
      <c r="B35" s="2" t="s">
        <v>38</v>
      </c>
      <c r="C35" s="3">
        <v>3000000</v>
      </c>
      <c r="D35" s="3"/>
      <c r="E35" s="3">
        <v>2472017</v>
      </c>
      <c r="F35" s="3">
        <v>951111</v>
      </c>
      <c r="G35" s="3">
        <f t="shared" si="0"/>
        <v>4520906</v>
      </c>
      <c r="H35" s="3" t="str">
        <f t="shared" si="1"/>
        <v/>
      </c>
    </row>
    <row r="36" spans="2:8" ht="18" thickBot="1" x14ac:dyDescent="0.35">
      <c r="B36" s="2" t="s">
        <v>39</v>
      </c>
      <c r="C36" s="3">
        <v>150000</v>
      </c>
      <c r="D36" s="3"/>
      <c r="E36" s="3">
        <v>330632</v>
      </c>
      <c r="F36" s="3">
        <v>35400</v>
      </c>
      <c r="G36" s="3">
        <f t="shared" si="0"/>
        <v>445232</v>
      </c>
      <c r="H36" s="3" t="str">
        <f t="shared" si="1"/>
        <v/>
      </c>
    </row>
    <row r="37" spans="2:8" ht="18" thickBot="1" x14ac:dyDescent="0.35">
      <c r="B37" s="2" t="s">
        <v>40</v>
      </c>
      <c r="C37" s="3"/>
      <c r="D37" s="3"/>
      <c r="E37" s="3"/>
      <c r="F37" s="3"/>
      <c r="G37" s="3">
        <f t="shared" si="0"/>
        <v>0</v>
      </c>
      <c r="H37" s="3" t="str">
        <f t="shared" si="1"/>
        <v/>
      </c>
    </row>
    <row r="38" spans="2:8" ht="18" thickBot="1" x14ac:dyDescent="0.35">
      <c r="B38" s="2" t="s">
        <v>41</v>
      </c>
      <c r="C38" s="3">
        <v>80000</v>
      </c>
      <c r="D38" s="3"/>
      <c r="E38" s="3">
        <v>106000</v>
      </c>
      <c r="F38" s="3">
        <v>80000</v>
      </c>
      <c r="G38" s="3">
        <f t="shared" si="0"/>
        <v>106000</v>
      </c>
      <c r="H38" s="3" t="str">
        <f t="shared" si="1"/>
        <v/>
      </c>
    </row>
    <row r="39" spans="2:8" ht="18" thickBot="1" x14ac:dyDescent="0.35">
      <c r="B39" s="2" t="s">
        <v>42</v>
      </c>
      <c r="C39" s="3">
        <v>500000</v>
      </c>
      <c r="D39" s="3"/>
      <c r="E39" s="3">
        <v>143330</v>
      </c>
      <c r="F39" s="3">
        <v>260170</v>
      </c>
      <c r="G39" s="3">
        <f t="shared" si="0"/>
        <v>383160</v>
      </c>
      <c r="H39" s="3" t="str">
        <f t="shared" si="1"/>
        <v/>
      </c>
    </row>
    <row r="40" spans="2:8" ht="18" thickBot="1" x14ac:dyDescent="0.35">
      <c r="B40" s="2" t="s">
        <v>43</v>
      </c>
      <c r="C40" s="3">
        <v>2500000</v>
      </c>
      <c r="D40" s="3"/>
      <c r="E40" s="3">
        <v>4178836.75</v>
      </c>
      <c r="F40" s="3">
        <v>722806</v>
      </c>
      <c r="G40" s="3">
        <f t="shared" si="0"/>
        <v>5956030.75</v>
      </c>
      <c r="H40" s="3" t="str">
        <f t="shared" si="1"/>
        <v/>
      </c>
    </row>
    <row r="41" spans="2:8" ht="18" thickBot="1" x14ac:dyDescent="0.35">
      <c r="B41" s="2" t="s">
        <v>44</v>
      </c>
      <c r="C41" s="3"/>
      <c r="D41" s="3">
        <v>16568150</v>
      </c>
      <c r="E41" s="3">
        <v>14083714</v>
      </c>
      <c r="F41" s="3"/>
      <c r="G41" s="3" t="str">
        <f t="shared" si="0"/>
        <v/>
      </c>
      <c r="H41" s="3">
        <f t="shared" si="1"/>
        <v>2484436</v>
      </c>
    </row>
    <row r="42" spans="2:8" ht="18" thickBot="1" x14ac:dyDescent="0.35">
      <c r="B42" s="2" t="s">
        <v>45</v>
      </c>
      <c r="C42" s="3">
        <v>900000</v>
      </c>
      <c r="D42" s="3"/>
      <c r="E42" s="3">
        <v>275000</v>
      </c>
      <c r="F42" s="3">
        <v>414100</v>
      </c>
      <c r="G42" s="3">
        <f t="shared" si="0"/>
        <v>760900</v>
      </c>
      <c r="H42" s="3" t="str">
        <f t="shared" si="1"/>
        <v/>
      </c>
    </row>
    <row r="43" spans="2:8" ht="18" thickBot="1" x14ac:dyDescent="0.35">
      <c r="B43" s="2" t="s">
        <v>46</v>
      </c>
      <c r="C43" s="3">
        <v>5600000</v>
      </c>
      <c r="D43" s="3"/>
      <c r="E43" s="3">
        <v>5860346.8100000005</v>
      </c>
      <c r="F43" s="3"/>
      <c r="G43" s="3">
        <f t="shared" si="0"/>
        <v>11460346.810000001</v>
      </c>
      <c r="H43" s="3" t="str">
        <f t="shared" si="1"/>
        <v/>
      </c>
    </row>
    <row r="44" spans="2:8" ht="18" thickBot="1" x14ac:dyDescent="0.35">
      <c r="B44" s="2" t="s">
        <v>47</v>
      </c>
      <c r="C44" s="3"/>
      <c r="D44" s="3"/>
      <c r="E44" s="3">
        <v>6110881.0800000001</v>
      </c>
      <c r="F44" s="3"/>
      <c r="G44" s="3">
        <f t="shared" si="0"/>
        <v>6110881.0800000001</v>
      </c>
      <c r="H44" s="3" t="str">
        <f t="shared" si="1"/>
        <v/>
      </c>
    </row>
    <row r="45" spans="2:8" ht="18" thickBot="1" x14ac:dyDescent="0.35">
      <c r="B45" s="2" t="s">
        <v>48</v>
      </c>
      <c r="C45" s="3"/>
      <c r="D45" s="3">
        <v>8476061.0399999991</v>
      </c>
      <c r="E45" s="3">
        <v>11022585.539999999</v>
      </c>
      <c r="F45" s="3">
        <v>4500000</v>
      </c>
      <c r="G45" s="3" t="str">
        <f t="shared" si="0"/>
        <v/>
      </c>
      <c r="H45" s="3">
        <f t="shared" si="1"/>
        <v>1953475.5</v>
      </c>
    </row>
    <row r="46" spans="2:8" ht="18" thickBot="1" x14ac:dyDescent="0.35">
      <c r="B46" s="2" t="s">
        <v>49</v>
      </c>
      <c r="C46" s="3">
        <v>1000000</v>
      </c>
      <c r="D46" s="3"/>
      <c r="E46" s="3">
        <v>13302.5</v>
      </c>
      <c r="F46" s="3">
        <v>942435</v>
      </c>
      <c r="G46" s="3">
        <f t="shared" si="0"/>
        <v>70867.5</v>
      </c>
      <c r="H46" s="3" t="str">
        <f t="shared" si="1"/>
        <v/>
      </c>
    </row>
    <row r="47" spans="2:8" ht="18" thickBot="1" x14ac:dyDescent="0.35">
      <c r="B47" s="2" t="s">
        <v>50</v>
      </c>
      <c r="C47" s="3">
        <v>20000</v>
      </c>
      <c r="D47" s="3"/>
      <c r="E47" s="3">
        <v>19100</v>
      </c>
      <c r="F47" s="3">
        <v>27900</v>
      </c>
      <c r="G47" s="3">
        <f t="shared" si="0"/>
        <v>11200</v>
      </c>
      <c r="H47" s="3" t="str">
        <f t="shared" si="1"/>
        <v/>
      </c>
    </row>
    <row r="48" spans="2:8" ht="18" thickBot="1" x14ac:dyDescent="0.35">
      <c r="B48" s="2" t="s">
        <v>51</v>
      </c>
      <c r="C48" s="3"/>
      <c r="D48" s="3">
        <v>80000</v>
      </c>
      <c r="E48" s="3"/>
      <c r="F48" s="3"/>
      <c r="G48" s="3" t="str">
        <f t="shared" si="0"/>
        <v/>
      </c>
      <c r="H48" s="3">
        <f t="shared" si="1"/>
        <v>80000</v>
      </c>
    </row>
    <row r="49" spans="2:8" ht="18" thickBot="1" x14ac:dyDescent="0.35">
      <c r="B49" s="2" t="s">
        <v>52</v>
      </c>
      <c r="C49" s="3">
        <v>62000000</v>
      </c>
      <c r="D49" s="3"/>
      <c r="E49" s="3">
        <v>42392300.909999996</v>
      </c>
      <c r="F49" s="3">
        <v>30645382.309999999</v>
      </c>
      <c r="G49" s="3">
        <f t="shared" si="0"/>
        <v>73746918.599999994</v>
      </c>
      <c r="H49" s="3" t="str">
        <f t="shared" si="1"/>
        <v/>
      </c>
    </row>
    <row r="50" spans="2:8" ht="18" thickBot="1" x14ac:dyDescent="0.35">
      <c r="B50" s="2" t="s">
        <v>7</v>
      </c>
      <c r="C50" s="3">
        <v>27000000</v>
      </c>
      <c r="D50" s="3"/>
      <c r="E50" s="3"/>
      <c r="F50" s="3"/>
      <c r="G50" s="3">
        <f t="shared" si="0"/>
        <v>27000000</v>
      </c>
      <c r="H50" s="3" t="str">
        <f t="shared" si="1"/>
        <v/>
      </c>
    </row>
    <row r="51" spans="2:8" ht="18" thickBot="1" x14ac:dyDescent="0.35">
      <c r="B51" s="2" t="s">
        <v>53</v>
      </c>
      <c r="C51" s="3">
        <v>500000</v>
      </c>
      <c r="D51" s="3"/>
      <c r="E51" s="3">
        <v>930880</v>
      </c>
      <c r="F51" s="3">
        <v>376250</v>
      </c>
      <c r="G51" s="3">
        <f t="shared" si="0"/>
        <v>1054630</v>
      </c>
      <c r="H51" s="3" t="str">
        <f t="shared" si="1"/>
        <v/>
      </c>
    </row>
    <row r="52" spans="2:8" ht="18" thickBot="1" x14ac:dyDescent="0.35">
      <c r="B52" s="2" t="s">
        <v>54</v>
      </c>
      <c r="C52" s="3">
        <v>7000000</v>
      </c>
      <c r="D52" s="3"/>
      <c r="E52" s="3">
        <v>186000</v>
      </c>
      <c r="F52" s="3"/>
      <c r="G52" s="3">
        <f t="shared" si="0"/>
        <v>7186000</v>
      </c>
      <c r="H52" s="3" t="str">
        <f t="shared" si="1"/>
        <v/>
      </c>
    </row>
    <row r="53" spans="2:8" ht="18" thickBot="1" x14ac:dyDescent="0.35">
      <c r="B53" s="2" t="s">
        <v>55</v>
      </c>
      <c r="C53" s="3"/>
      <c r="D53" s="3"/>
      <c r="E53" s="3"/>
      <c r="F53" s="3"/>
      <c r="G53" s="3">
        <f t="shared" si="0"/>
        <v>0</v>
      </c>
      <c r="H53" s="3" t="str">
        <f t="shared" si="1"/>
        <v/>
      </c>
    </row>
    <row r="54" spans="2:8" ht="18" thickBot="1" x14ac:dyDescent="0.35">
      <c r="B54" s="1" t="s">
        <v>56</v>
      </c>
      <c r="C54" s="3">
        <v>1700000</v>
      </c>
      <c r="D54" s="3"/>
      <c r="E54" s="3"/>
      <c r="F54" s="3"/>
      <c r="G54" s="3">
        <f t="shared" si="0"/>
        <v>1700000</v>
      </c>
      <c r="H54" s="3" t="str">
        <f t="shared" si="1"/>
        <v/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 </cp:lastModifiedBy>
  <dcterms:created xsi:type="dcterms:W3CDTF">2020-08-23T23:39:58Z</dcterms:created>
  <dcterms:modified xsi:type="dcterms:W3CDTF">2020-08-24T00:16:11Z</dcterms:modified>
</cp:coreProperties>
</file>