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sama.elsayed\Desktop\"/>
    </mc:Choice>
  </mc:AlternateContent>
  <bookViews>
    <workbookView xWindow="-120" yWindow="-120" windowWidth="20730" windowHeight="11160"/>
  </bookViews>
  <sheets>
    <sheet name="Sheet1" sheetId="3" r:id="rId1"/>
    <sheet name="Sheet2" sheetId="4" r:id="rId2"/>
  </sheets>
  <definedNames>
    <definedName name="_xlnm._FilterDatabase" localSheetId="0" hidden="1">Sheet1!$A$1:$G$45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3" l="1"/>
  <c r="S9" i="3" l="1"/>
  <c r="S10" i="3"/>
  <c r="X10" i="3" s="1"/>
  <c r="S5" i="3"/>
  <c r="S2" i="3"/>
  <c r="X2" i="3" s="1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</calcChain>
</file>

<file path=xl/sharedStrings.xml><?xml version="1.0" encoding="utf-8"?>
<sst xmlns="http://schemas.openxmlformats.org/spreadsheetml/2006/main" count="141" uniqueCount="16">
  <si>
    <t>Sr</t>
  </si>
  <si>
    <t>Issuing Month</t>
  </si>
  <si>
    <t>Insurance Way</t>
  </si>
  <si>
    <t>Account</t>
  </si>
  <si>
    <t>الغاء</t>
  </si>
  <si>
    <t>تجديدات</t>
  </si>
  <si>
    <t>اصدار</t>
  </si>
  <si>
    <t>تسويق-سيارات</t>
  </si>
  <si>
    <t>ملحق اضافه</t>
  </si>
  <si>
    <t>معارض - Bmw</t>
  </si>
  <si>
    <t>التحصيل</t>
  </si>
  <si>
    <t>غير محصل</t>
  </si>
  <si>
    <t>محصل</t>
  </si>
  <si>
    <t>المبغ</t>
  </si>
  <si>
    <t>الاجمالي</t>
  </si>
  <si>
    <t>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</si>
</sst>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409]mmm/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theme="8" tint="0.3999755851924192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dotted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theme="8" tint="0.39997558519241921"/>
      </top>
      <bottom style="thin">
        <color theme="8" tint="0.3999755851924192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/>
    </xf>
    <xf numFmtId="164" fontId="0" fillId="5" borderId="4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43" fontId="0" fillId="5" borderId="4" xfId="1" applyNumberFormat="1" applyFont="1" applyFill="1" applyBorder="1" applyAlignment="1">
      <alignment horizontal="center" vertical="center"/>
    </xf>
    <xf numFmtId="43" fontId="0" fillId="5" borderId="4" xfId="1" applyNumberFormat="1" applyFont="1" applyFill="1" applyBorder="1"/>
    <xf numFmtId="43" fontId="0" fillId="0" borderId="4" xfId="1" applyNumberFormat="1" applyFont="1" applyBorder="1"/>
    <xf numFmtId="17" fontId="4" fillId="3" borderId="5" xfId="0" applyNumberFormat="1" applyFont="1" applyFill="1" applyBorder="1" applyAlignment="1" applyProtection="1">
      <alignment horizontal="center" vertical="center"/>
      <protection hidden="1"/>
    </xf>
    <xf numFmtId="17" fontId="4" fillId="3" borderId="6" xfId="0" applyNumberFormat="1" applyFont="1" applyFill="1" applyBorder="1" applyAlignment="1" applyProtection="1">
      <alignment horizontal="center" vertical="center"/>
      <protection hidden="1"/>
    </xf>
    <xf numFmtId="17" fontId="4" fillId="3" borderId="7" xfId="0" applyNumberFormat="1" applyFont="1" applyFill="1" applyBorder="1" applyAlignment="1" applyProtection="1">
      <alignment horizontal="center" vertical="center"/>
      <protection hidden="1"/>
    </xf>
    <xf numFmtId="0" fontId="5" fillId="6" borderId="1" xfId="0" applyFont="1" applyFill="1" applyBorder="1" applyAlignment="1" applyProtection="1">
      <alignment horizontal="center" vertical="center"/>
      <protection hidden="1"/>
    </xf>
    <xf numFmtId="43" fontId="0" fillId="0" borderId="8" xfId="1" applyFont="1" applyBorder="1" applyAlignment="1" applyProtection="1">
      <alignment vertical="center"/>
      <protection hidden="1"/>
    </xf>
    <xf numFmtId="43" fontId="1" fillId="0" borderId="9" xfId="1" applyFont="1" applyFill="1" applyBorder="1" applyAlignment="1" applyProtection="1">
      <alignment vertical="center"/>
      <protection hidden="1"/>
    </xf>
    <xf numFmtId="0" fontId="3" fillId="4" borderId="10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/>
    </xf>
    <xf numFmtId="43" fontId="0" fillId="0" borderId="0" xfId="1" applyFont="1"/>
    <xf numFmtId="0" fontId="6" fillId="7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7" fontId="4" fillId="8" borderId="6" xfId="0" applyNumberFormat="1" applyFont="1" applyFill="1" applyBorder="1" applyAlignment="1" applyProtection="1">
      <alignment horizontal="center" vertical="center"/>
      <protection hidden="1"/>
    </xf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581025</xdr:colOff>
      <xdr:row>1</xdr:row>
      <xdr:rowOff>133350</xdr:rowOff>
    </xdr:from>
    <xdr:to>
      <xdr:col>15</xdr:col>
      <xdr:colOff>304800</xdr:colOff>
      <xdr:row>5</xdr:row>
      <xdr:rowOff>95250</xdr:rowOff>
    </xdr:to>
    <xdr:sp macro="" textlink="">
      <xdr:nvSpPr>
        <xdr:cNvPr id="3" name="Rectangle 2"/>
        <xdr:cNvSpPr/>
      </xdr:nvSpPr>
      <xdr:spPr>
        <a:xfrm>
          <a:off x="7762875" y="542925"/>
          <a:ext cx="2162175" cy="800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عند</a:t>
          </a:r>
          <a:r>
            <a:rPr lang="ar-EG" sz="1100" baseline="0"/>
            <a:t> استخدام معادلة </a:t>
          </a:r>
          <a:r>
            <a:rPr lang="en-US" sz="1100" baseline="0"/>
            <a:t>SUM PRODUCT</a:t>
          </a:r>
          <a:r>
            <a:rPr lang="ar-EG" sz="1100" baseline="0"/>
            <a:t> لايجاد مجموع واختيار التاريخ فى الخلية </a:t>
          </a:r>
          <a:r>
            <a:rPr lang="en-US" sz="1100" baseline="0"/>
            <a:t>S1</a:t>
          </a:r>
          <a:r>
            <a:rPr lang="ar-EG" sz="1100" baseline="0"/>
            <a:t> يكون التاتج صفر</a:t>
          </a:r>
          <a:endParaRPr lang="en-US" sz="1100"/>
        </a:p>
      </xdr:txBody>
    </xdr:sp>
    <xdr:clientData/>
  </xdr:twoCellAnchor>
  <xdr:twoCellAnchor>
    <xdr:from>
      <xdr:col>21</xdr:col>
      <xdr:colOff>161925</xdr:colOff>
      <xdr:row>3</xdr:row>
      <xdr:rowOff>85725</xdr:rowOff>
    </xdr:from>
    <xdr:to>
      <xdr:col>24</xdr:col>
      <xdr:colOff>495300</xdr:colOff>
      <xdr:row>7</xdr:row>
      <xdr:rowOff>47625</xdr:rowOff>
    </xdr:to>
    <xdr:sp macro="" textlink="">
      <xdr:nvSpPr>
        <xdr:cNvPr id="4" name="Rectangle 3"/>
        <xdr:cNvSpPr/>
      </xdr:nvSpPr>
      <xdr:spPr>
        <a:xfrm>
          <a:off x="13439775" y="876300"/>
          <a:ext cx="2162175" cy="800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وعند</a:t>
          </a:r>
          <a:r>
            <a:rPr lang="ar-EG" sz="1100" baseline="0"/>
            <a:t> استخدام نفس المعادلة واختيار التاريخ فى الخلية </a:t>
          </a:r>
          <a:r>
            <a:rPr lang="en-US" sz="1100" baseline="0"/>
            <a:t>G1</a:t>
          </a:r>
          <a:r>
            <a:rPr lang="ar-EG" sz="1100" baseline="0"/>
            <a:t> يكون التاتج صحيح</a:t>
          </a:r>
          <a:endParaRPr lang="en-US" sz="1100"/>
        </a:p>
      </xdr:txBody>
    </xdr:sp>
    <xdr:clientData/>
  </xdr:twoCellAnchor>
  <xdr:twoCellAnchor>
    <xdr:from>
      <xdr:col>15</xdr:col>
      <xdr:colOff>333376</xdr:colOff>
      <xdr:row>14</xdr:row>
      <xdr:rowOff>142875</xdr:rowOff>
    </xdr:from>
    <xdr:to>
      <xdr:col>20</xdr:col>
      <xdr:colOff>276226</xdr:colOff>
      <xdr:row>18</xdr:row>
      <xdr:rowOff>180975</xdr:rowOff>
    </xdr:to>
    <xdr:sp macro="" textlink="">
      <xdr:nvSpPr>
        <xdr:cNvPr id="5" name="Rectangle 4"/>
        <xdr:cNvSpPr/>
      </xdr:nvSpPr>
      <xdr:spPr>
        <a:xfrm>
          <a:off x="9953626" y="3171825"/>
          <a:ext cx="2990850" cy="800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400"/>
            <a:t>وعند</a:t>
          </a:r>
          <a:r>
            <a:rPr lang="ar-EG" sz="1400" baseline="0"/>
            <a:t> تغيير التاريخ فى الخلية </a:t>
          </a:r>
          <a:r>
            <a:rPr lang="en-US" sz="1400" baseline="0"/>
            <a:t>S9</a:t>
          </a:r>
          <a:r>
            <a:rPr lang="ar-EG" sz="1400" baseline="0"/>
            <a:t> ليساوي التاريخ فى الخلية يظهر كما بالشكل ويكون الناتج صحيح</a:t>
          </a:r>
          <a:endParaRPr lang="en-US" sz="1400"/>
        </a:p>
      </xdr:txBody>
    </xdr:sp>
    <xdr:clientData/>
  </xdr:twoCellAnchor>
  <xdr:twoCellAnchor>
    <xdr:from>
      <xdr:col>15</xdr:col>
      <xdr:colOff>371475</xdr:colOff>
      <xdr:row>1</xdr:row>
      <xdr:rowOff>123825</xdr:rowOff>
    </xdr:from>
    <xdr:to>
      <xdr:col>18</xdr:col>
      <xdr:colOff>323850</xdr:colOff>
      <xdr:row>2</xdr:row>
      <xdr:rowOff>104775</xdr:rowOff>
    </xdr:to>
    <xdr:cxnSp macro="">
      <xdr:nvCxnSpPr>
        <xdr:cNvPr id="7" name="Straight Arrow Connector 6"/>
        <xdr:cNvCxnSpPr/>
      </xdr:nvCxnSpPr>
      <xdr:spPr>
        <a:xfrm flipV="1">
          <a:off x="9991725" y="533400"/>
          <a:ext cx="1781175" cy="1714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600075</xdr:colOff>
      <xdr:row>4</xdr:row>
      <xdr:rowOff>171450</xdr:rowOff>
    </xdr:from>
    <xdr:to>
      <xdr:col>21</xdr:col>
      <xdr:colOff>238125</xdr:colOff>
      <xdr:row>5</xdr:row>
      <xdr:rowOff>152400</xdr:rowOff>
    </xdr:to>
    <xdr:cxnSp macro="">
      <xdr:nvCxnSpPr>
        <xdr:cNvPr id="8" name="Straight Arrow Connector 7"/>
        <xdr:cNvCxnSpPr/>
      </xdr:nvCxnSpPr>
      <xdr:spPr>
        <a:xfrm flipH="1" flipV="1">
          <a:off x="12049125" y="1152525"/>
          <a:ext cx="1466850" cy="2476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161925</xdr:colOff>
      <xdr:row>8</xdr:row>
      <xdr:rowOff>161925</xdr:rowOff>
    </xdr:from>
    <xdr:to>
      <xdr:col>20</xdr:col>
      <xdr:colOff>304800</xdr:colOff>
      <xdr:row>15</xdr:row>
      <xdr:rowOff>123825</xdr:rowOff>
    </xdr:to>
    <xdr:cxnSp macro="">
      <xdr:nvCxnSpPr>
        <xdr:cNvPr id="11" name="Straight Arrow Connector 10"/>
        <xdr:cNvCxnSpPr/>
      </xdr:nvCxnSpPr>
      <xdr:spPr>
        <a:xfrm flipH="1" flipV="1">
          <a:off x="11610975" y="1990725"/>
          <a:ext cx="1362075" cy="13525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tabSelected="1" topLeftCell="E1" workbookViewId="0">
      <selection activeCell="V14" sqref="V14"/>
    </sheetView>
  </sheetViews>
  <sheetFormatPr defaultRowHeight="15" x14ac:dyDescent="0.25"/>
  <cols>
    <col min="4" max="4" width="12.28515625" bestFit="1" customWidth="1"/>
    <col min="5" max="5" width="10.5703125" bestFit="1" customWidth="1"/>
    <col min="9" max="9" width="11.7109375" customWidth="1"/>
  </cols>
  <sheetData>
    <row r="1" spans="1:24" ht="32.2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13</v>
      </c>
      <c r="F1" s="2" t="s">
        <v>10</v>
      </c>
      <c r="G1" s="16" t="s">
        <v>15</v>
      </c>
      <c r="L1" s="10">
        <v>43831</v>
      </c>
      <c r="M1" s="11">
        <v>43862</v>
      </c>
      <c r="N1" s="11">
        <v>43891</v>
      </c>
      <c r="O1" s="11">
        <v>43922</v>
      </c>
      <c r="P1" s="11">
        <v>43952</v>
      </c>
      <c r="Q1" s="11">
        <v>43983</v>
      </c>
      <c r="R1" s="11">
        <v>44013</v>
      </c>
      <c r="S1" s="11">
        <v>44044</v>
      </c>
      <c r="T1" s="11">
        <v>44075</v>
      </c>
      <c r="U1" s="11">
        <v>44105</v>
      </c>
      <c r="V1" s="11">
        <v>44136</v>
      </c>
      <c r="W1" s="12">
        <v>44166</v>
      </c>
      <c r="X1" s="13" t="s">
        <v>14</v>
      </c>
    </row>
    <row r="2" spans="1:24" x14ac:dyDescent="0.25">
      <c r="A2" s="3">
        <v>5809</v>
      </c>
      <c r="B2" s="4">
        <v>44044</v>
      </c>
      <c r="C2" s="3" t="s">
        <v>4</v>
      </c>
      <c r="D2" s="3" t="s">
        <v>5</v>
      </c>
      <c r="E2" s="8">
        <v>25245</v>
      </c>
      <c r="F2" s="7" t="s">
        <v>4</v>
      </c>
      <c r="G2" s="17">
        <f t="shared" ref="G2:G45" si="0">MONTH(B2)</f>
        <v>8</v>
      </c>
      <c r="I2" s="18"/>
      <c r="L2" s="14"/>
      <c r="M2" s="14"/>
      <c r="N2" s="14"/>
      <c r="O2" s="14"/>
      <c r="P2" s="14"/>
      <c r="Q2" s="14"/>
      <c r="R2" s="14"/>
      <c r="S2" s="20">
        <f>SUMPRODUCT((Sheet1!C2:C45&lt;&gt;"الغاء")*(Sheet1!F2:F45&lt;&gt;"محصل")*(Sheet1!D2:D45="معارض - Bmw")*(Sheet1!E2:E45)*(Sheet1!G2:G45=S1))</f>
        <v>0</v>
      </c>
      <c r="T2" s="14"/>
      <c r="U2" s="14"/>
      <c r="V2" s="14"/>
      <c r="W2" s="14"/>
      <c r="X2" s="15">
        <f>SUM(L2:W2)</f>
        <v>0</v>
      </c>
    </row>
    <row r="3" spans="1:24" x14ac:dyDescent="0.25">
      <c r="A3" s="5">
        <v>5948</v>
      </c>
      <c r="B3" s="6">
        <v>44044</v>
      </c>
      <c r="C3" s="5" t="s">
        <v>6</v>
      </c>
      <c r="D3" s="5" t="s">
        <v>5</v>
      </c>
      <c r="E3" s="9">
        <v>21350.000000000004</v>
      </c>
      <c r="F3" s="5" t="s">
        <v>11</v>
      </c>
      <c r="G3" s="17">
        <f t="shared" si="0"/>
        <v>8</v>
      </c>
    </row>
    <row r="4" spans="1:24" x14ac:dyDescent="0.25">
      <c r="A4" s="3">
        <v>6056</v>
      </c>
      <c r="B4" s="4">
        <v>44044</v>
      </c>
      <c r="C4" s="3" t="s">
        <v>6</v>
      </c>
      <c r="D4" s="3" t="s">
        <v>5</v>
      </c>
      <c r="E4" s="8">
        <v>11250</v>
      </c>
      <c r="F4" s="3" t="s">
        <v>12</v>
      </c>
      <c r="G4" s="17">
        <f t="shared" si="0"/>
        <v>8</v>
      </c>
    </row>
    <row r="5" spans="1:24" ht="21" x14ac:dyDescent="0.25">
      <c r="A5" s="5">
        <v>6057</v>
      </c>
      <c r="B5" s="6">
        <v>44044</v>
      </c>
      <c r="C5" s="5" t="s">
        <v>6</v>
      </c>
      <c r="D5" s="5" t="s">
        <v>5</v>
      </c>
      <c r="E5" s="9">
        <v>11250</v>
      </c>
      <c r="F5" s="5" t="s">
        <v>12</v>
      </c>
      <c r="G5" s="17">
        <f t="shared" si="0"/>
        <v>8</v>
      </c>
      <c r="S5" s="19">
        <f>SUMPRODUCT((Sheet1!C2:C48&lt;&gt;"الغاء")*(Sheet1!F2:F48&lt;&gt;"محصل")*(Sheet1!D2:D48="معارض - Bmw")*(Sheet1!E2:E48)*(Sheet1!G2:G48=G2))</f>
        <v>233</v>
      </c>
    </row>
    <row r="6" spans="1:24" x14ac:dyDescent="0.25">
      <c r="A6" s="3">
        <v>6058</v>
      </c>
      <c r="B6" s="4">
        <v>44044</v>
      </c>
      <c r="C6" s="3" t="s">
        <v>6</v>
      </c>
      <c r="D6" s="3" t="s">
        <v>5</v>
      </c>
      <c r="E6" s="8">
        <v>11250</v>
      </c>
      <c r="F6" s="3" t="s">
        <v>12</v>
      </c>
      <c r="G6" s="17">
        <f t="shared" si="0"/>
        <v>8</v>
      </c>
    </row>
    <row r="7" spans="1:24" x14ac:dyDescent="0.25">
      <c r="A7" s="5">
        <v>6059</v>
      </c>
      <c r="B7" s="6">
        <v>44044</v>
      </c>
      <c r="C7" s="5" t="s">
        <v>6</v>
      </c>
      <c r="D7" s="5" t="s">
        <v>5</v>
      </c>
      <c r="E7" s="9">
        <v>11250</v>
      </c>
      <c r="F7" s="5" t="s">
        <v>12</v>
      </c>
      <c r="G7" s="17">
        <f t="shared" si="0"/>
        <v>8</v>
      </c>
    </row>
    <row r="8" spans="1:24" ht="15.75" thickBot="1" x14ac:dyDescent="0.3">
      <c r="A8" s="3">
        <v>6060</v>
      </c>
      <c r="B8" s="4">
        <v>44044</v>
      </c>
      <c r="C8" s="3" t="s">
        <v>6</v>
      </c>
      <c r="D8" s="3" t="s">
        <v>5</v>
      </c>
      <c r="E8" s="8">
        <v>11250</v>
      </c>
      <c r="F8" s="3" t="s">
        <v>12</v>
      </c>
      <c r="G8" s="17">
        <f t="shared" si="0"/>
        <v>8</v>
      </c>
    </row>
    <row r="9" spans="1:24" ht="19.5" thickBot="1" x14ac:dyDescent="0.3">
      <c r="A9" s="5">
        <v>6061</v>
      </c>
      <c r="B9" s="6">
        <v>44044</v>
      </c>
      <c r="C9" s="5" t="s">
        <v>6</v>
      </c>
      <c r="D9" s="5" t="s">
        <v>5</v>
      </c>
      <c r="E9" s="9">
        <v>11250</v>
      </c>
      <c r="F9" s="5" t="s">
        <v>12</v>
      </c>
      <c r="G9" s="17">
        <f t="shared" si="0"/>
        <v>8</v>
      </c>
      <c r="L9" s="10">
        <v>43831</v>
      </c>
      <c r="M9" s="11">
        <v>43862</v>
      </c>
      <c r="N9" s="11">
        <v>43891</v>
      </c>
      <c r="O9" s="11">
        <v>43922</v>
      </c>
      <c r="P9" s="11">
        <v>43952</v>
      </c>
      <c r="Q9" s="11">
        <v>43983</v>
      </c>
      <c r="R9" s="11">
        <v>44013</v>
      </c>
      <c r="S9" s="21">
        <f>G2</f>
        <v>8</v>
      </c>
      <c r="T9" s="11">
        <v>44075</v>
      </c>
      <c r="U9" s="11">
        <v>44105</v>
      </c>
      <c r="V9" s="11">
        <v>44136</v>
      </c>
      <c r="W9" s="12">
        <v>44166</v>
      </c>
      <c r="X9" s="13" t="s">
        <v>14</v>
      </c>
    </row>
    <row r="10" spans="1:24" x14ac:dyDescent="0.25">
      <c r="A10" s="3">
        <v>6062</v>
      </c>
      <c r="B10" s="4">
        <v>44044</v>
      </c>
      <c r="C10" s="3" t="s">
        <v>6</v>
      </c>
      <c r="D10" s="3" t="s">
        <v>5</v>
      </c>
      <c r="E10" s="8">
        <v>11250</v>
      </c>
      <c r="F10" s="3" t="s">
        <v>12</v>
      </c>
      <c r="G10" s="17">
        <f t="shared" si="0"/>
        <v>8</v>
      </c>
      <c r="L10" s="14"/>
      <c r="M10" s="14"/>
      <c r="N10" s="14"/>
      <c r="O10" s="14"/>
      <c r="P10" s="14"/>
      <c r="Q10" s="14"/>
      <c r="R10" s="14"/>
      <c r="S10" s="20">
        <f>SUMPRODUCT((Sheet1!C10:C53&lt;&gt;"الغاء")*(Sheet1!F10:F53&lt;&gt;"محصل")*(Sheet1!D10:D53="معارض - Bmw")*(Sheet1!E10:E53)*(Sheet1!G10:G53=S9))</f>
        <v>233</v>
      </c>
      <c r="T10" s="14"/>
      <c r="U10" s="14"/>
      <c r="V10" s="14"/>
      <c r="W10" s="14"/>
      <c r="X10" s="15">
        <f>SUM(L10:W10)</f>
        <v>233</v>
      </c>
    </row>
    <row r="11" spans="1:24" x14ac:dyDescent="0.25">
      <c r="A11" s="5">
        <v>6190</v>
      </c>
      <c r="B11" s="6">
        <v>44044</v>
      </c>
      <c r="C11" s="5" t="s">
        <v>6</v>
      </c>
      <c r="D11" s="5" t="s">
        <v>5</v>
      </c>
      <c r="E11" s="9">
        <v>18018</v>
      </c>
      <c r="F11" s="5" t="s">
        <v>11</v>
      </c>
      <c r="G11" s="17">
        <f t="shared" si="0"/>
        <v>8</v>
      </c>
    </row>
    <row r="12" spans="1:24" x14ac:dyDescent="0.25">
      <c r="A12" s="3">
        <v>6332</v>
      </c>
      <c r="B12" s="4">
        <v>44044</v>
      </c>
      <c r="C12" s="3" t="s">
        <v>6</v>
      </c>
      <c r="D12" s="3" t="s">
        <v>5</v>
      </c>
      <c r="E12" s="8">
        <v>14018</v>
      </c>
      <c r="F12" s="3" t="s">
        <v>11</v>
      </c>
      <c r="G12" s="17">
        <f t="shared" si="0"/>
        <v>8</v>
      </c>
    </row>
    <row r="13" spans="1:24" x14ac:dyDescent="0.25">
      <c r="A13" s="5">
        <v>6421</v>
      </c>
      <c r="B13" s="6">
        <v>44044</v>
      </c>
      <c r="C13" s="5" t="s">
        <v>6</v>
      </c>
      <c r="D13" s="5" t="s">
        <v>5</v>
      </c>
      <c r="E13" s="9">
        <v>38500</v>
      </c>
      <c r="F13" s="5" t="s">
        <v>12</v>
      </c>
      <c r="G13" s="17">
        <f t="shared" si="0"/>
        <v>8</v>
      </c>
    </row>
    <row r="14" spans="1:24" x14ac:dyDescent="0.25">
      <c r="A14" s="3">
        <v>7243</v>
      </c>
      <c r="B14" s="4">
        <v>44044</v>
      </c>
      <c r="C14" s="3" t="s">
        <v>6</v>
      </c>
      <c r="D14" s="3" t="s">
        <v>5</v>
      </c>
      <c r="E14" s="8">
        <v>39217.500000000007</v>
      </c>
      <c r="F14" s="3" t="s">
        <v>11</v>
      </c>
      <c r="G14" s="17">
        <f t="shared" si="0"/>
        <v>8</v>
      </c>
    </row>
    <row r="15" spans="1:24" x14ac:dyDescent="0.25">
      <c r="A15" s="5">
        <v>7394</v>
      </c>
      <c r="B15" s="6">
        <v>44044</v>
      </c>
      <c r="C15" s="5" t="s">
        <v>6</v>
      </c>
      <c r="D15" s="5" t="s">
        <v>5</v>
      </c>
      <c r="E15" s="9">
        <v>49612.500000000007</v>
      </c>
      <c r="F15" s="5" t="s">
        <v>11</v>
      </c>
      <c r="G15" s="17">
        <f t="shared" si="0"/>
        <v>8</v>
      </c>
    </row>
    <row r="16" spans="1:24" x14ac:dyDescent="0.25">
      <c r="A16" s="3">
        <v>7676</v>
      </c>
      <c r="B16" s="4">
        <v>44044</v>
      </c>
      <c r="C16" s="3" t="s">
        <v>6</v>
      </c>
      <c r="D16" s="3" t="s">
        <v>7</v>
      </c>
      <c r="E16" s="8">
        <v>26625</v>
      </c>
      <c r="F16" s="3" t="s">
        <v>12</v>
      </c>
      <c r="G16" s="17">
        <f t="shared" si="0"/>
        <v>8</v>
      </c>
    </row>
    <row r="17" spans="1:7" x14ac:dyDescent="0.25">
      <c r="A17" s="5">
        <v>7677</v>
      </c>
      <c r="B17" s="6">
        <v>44044</v>
      </c>
      <c r="C17" s="5" t="s">
        <v>6</v>
      </c>
      <c r="D17" s="5" t="s">
        <v>7</v>
      </c>
      <c r="E17" s="9">
        <v>19000</v>
      </c>
      <c r="F17" s="5" t="s">
        <v>12</v>
      </c>
      <c r="G17" s="17">
        <f t="shared" si="0"/>
        <v>8</v>
      </c>
    </row>
    <row r="18" spans="1:7" x14ac:dyDescent="0.25">
      <c r="A18" s="3">
        <v>8643</v>
      </c>
      <c r="B18" s="4">
        <v>44044</v>
      </c>
      <c r="C18" s="3" t="s">
        <v>4</v>
      </c>
      <c r="D18" s="3" t="s">
        <v>5</v>
      </c>
      <c r="E18" s="8">
        <v>18018</v>
      </c>
      <c r="F18" s="3" t="s">
        <v>4</v>
      </c>
      <c r="G18" s="17">
        <f t="shared" si="0"/>
        <v>8</v>
      </c>
    </row>
    <row r="19" spans="1:7" x14ac:dyDescent="0.25">
      <c r="A19" s="5">
        <v>8644</v>
      </c>
      <c r="B19" s="6">
        <v>44044</v>
      </c>
      <c r="C19" s="5" t="s">
        <v>4</v>
      </c>
      <c r="D19" s="5" t="s">
        <v>5</v>
      </c>
      <c r="E19" s="9">
        <v>16604.280000000002</v>
      </c>
      <c r="F19" s="5" t="s">
        <v>4</v>
      </c>
      <c r="G19" s="17">
        <f t="shared" si="0"/>
        <v>8</v>
      </c>
    </row>
    <row r="20" spans="1:7" x14ac:dyDescent="0.25">
      <c r="A20" s="3">
        <v>8645</v>
      </c>
      <c r="B20" s="4">
        <v>44044</v>
      </c>
      <c r="C20" s="3" t="s">
        <v>4</v>
      </c>
      <c r="D20" s="3" t="s">
        <v>5</v>
      </c>
      <c r="E20" s="8">
        <v>39501.000000000007</v>
      </c>
      <c r="F20" s="3" t="s">
        <v>4</v>
      </c>
      <c r="G20" s="17">
        <f t="shared" si="0"/>
        <v>8</v>
      </c>
    </row>
    <row r="21" spans="1:7" x14ac:dyDescent="0.25">
      <c r="A21" s="5">
        <v>8646</v>
      </c>
      <c r="B21" s="6">
        <v>44044</v>
      </c>
      <c r="C21" s="5" t="s">
        <v>4</v>
      </c>
      <c r="D21" s="5" t="s">
        <v>5</v>
      </c>
      <c r="E21" s="9">
        <v>20328.000000000004</v>
      </c>
      <c r="F21" s="5" t="s">
        <v>4</v>
      </c>
      <c r="G21" s="17">
        <f t="shared" si="0"/>
        <v>8</v>
      </c>
    </row>
    <row r="22" spans="1:7" x14ac:dyDescent="0.25">
      <c r="A22" s="3">
        <v>8700</v>
      </c>
      <c r="B22" s="4">
        <v>44044</v>
      </c>
      <c r="C22" s="3" t="s">
        <v>6</v>
      </c>
      <c r="D22" s="3" t="s">
        <v>5</v>
      </c>
      <c r="E22" s="8">
        <v>43691</v>
      </c>
      <c r="F22" s="3" t="s">
        <v>11</v>
      </c>
      <c r="G22" s="17">
        <f t="shared" si="0"/>
        <v>8</v>
      </c>
    </row>
    <row r="23" spans="1:7" x14ac:dyDescent="0.25">
      <c r="A23" s="5">
        <v>8756</v>
      </c>
      <c r="B23" s="6">
        <v>44044</v>
      </c>
      <c r="C23" s="5" t="s">
        <v>6</v>
      </c>
      <c r="D23" s="5" t="s">
        <v>7</v>
      </c>
      <c r="E23" s="9">
        <v>16150</v>
      </c>
      <c r="F23" s="5" t="s">
        <v>11</v>
      </c>
      <c r="G23" s="17">
        <f t="shared" si="0"/>
        <v>8</v>
      </c>
    </row>
    <row r="24" spans="1:7" x14ac:dyDescent="0.25">
      <c r="A24" s="3">
        <v>8758</v>
      </c>
      <c r="B24" s="4">
        <v>44044</v>
      </c>
      <c r="C24" s="3" t="s">
        <v>6</v>
      </c>
      <c r="D24" s="3" t="s">
        <v>7</v>
      </c>
      <c r="E24" s="8">
        <v>15822</v>
      </c>
      <c r="F24" s="3" t="s">
        <v>11</v>
      </c>
      <c r="G24" s="17">
        <f t="shared" si="0"/>
        <v>8</v>
      </c>
    </row>
    <row r="25" spans="1:7" x14ac:dyDescent="0.25">
      <c r="A25" s="5">
        <v>8776</v>
      </c>
      <c r="B25" s="6">
        <v>44044</v>
      </c>
      <c r="C25" s="5" t="s">
        <v>6</v>
      </c>
      <c r="D25" s="5" t="s">
        <v>5</v>
      </c>
      <c r="E25" s="9">
        <v>16359</v>
      </c>
      <c r="F25" s="5" t="s">
        <v>12</v>
      </c>
      <c r="G25" s="17">
        <f t="shared" si="0"/>
        <v>8</v>
      </c>
    </row>
    <row r="26" spans="1:7" x14ac:dyDescent="0.25">
      <c r="A26" s="3">
        <v>8777</v>
      </c>
      <c r="B26" s="4">
        <v>44044</v>
      </c>
      <c r="C26" s="3" t="s">
        <v>6</v>
      </c>
      <c r="D26" s="3" t="s">
        <v>5</v>
      </c>
      <c r="E26" s="8">
        <v>43131</v>
      </c>
      <c r="F26" s="3" t="s">
        <v>11</v>
      </c>
      <c r="G26" s="17">
        <f t="shared" si="0"/>
        <v>8</v>
      </c>
    </row>
    <row r="27" spans="1:7" x14ac:dyDescent="0.25">
      <c r="A27" s="5">
        <v>8778</v>
      </c>
      <c r="B27" s="6">
        <v>44044</v>
      </c>
      <c r="C27" s="5" t="s">
        <v>6</v>
      </c>
      <c r="D27" s="5" t="s">
        <v>5</v>
      </c>
      <c r="E27" s="9">
        <v>20130</v>
      </c>
      <c r="F27" s="5" t="s">
        <v>12</v>
      </c>
      <c r="G27" s="17">
        <f t="shared" si="0"/>
        <v>8</v>
      </c>
    </row>
    <row r="28" spans="1:7" x14ac:dyDescent="0.25">
      <c r="A28" s="3">
        <v>8818</v>
      </c>
      <c r="B28" s="4">
        <v>44044</v>
      </c>
      <c r="C28" s="3" t="s">
        <v>4</v>
      </c>
      <c r="D28" s="3" t="s">
        <v>5</v>
      </c>
      <c r="E28" s="8">
        <v>6840</v>
      </c>
      <c r="F28" s="3" t="s">
        <v>4</v>
      </c>
      <c r="G28" s="17">
        <f t="shared" si="0"/>
        <v>8</v>
      </c>
    </row>
    <row r="29" spans="1:7" x14ac:dyDescent="0.25">
      <c r="A29" s="5">
        <v>8819</v>
      </c>
      <c r="B29" s="6">
        <v>44044</v>
      </c>
      <c r="C29" s="5" t="s">
        <v>6</v>
      </c>
      <c r="D29" s="5" t="s">
        <v>5</v>
      </c>
      <c r="E29" s="9">
        <v>3254</v>
      </c>
      <c r="F29" s="5" t="s">
        <v>11</v>
      </c>
      <c r="G29" s="17">
        <f t="shared" si="0"/>
        <v>8</v>
      </c>
    </row>
    <row r="30" spans="1:7" x14ac:dyDescent="0.25">
      <c r="A30" s="3">
        <v>8821</v>
      </c>
      <c r="B30" s="4">
        <v>44044</v>
      </c>
      <c r="C30" s="3" t="s">
        <v>4</v>
      </c>
      <c r="D30" s="3" t="s">
        <v>5</v>
      </c>
      <c r="E30" s="8">
        <v>40810.000000000007</v>
      </c>
      <c r="F30" s="3" t="s">
        <v>4</v>
      </c>
      <c r="G30" s="17">
        <f t="shared" si="0"/>
        <v>8</v>
      </c>
    </row>
    <row r="31" spans="1:7" x14ac:dyDescent="0.25">
      <c r="A31" s="5">
        <v>8823</v>
      </c>
      <c r="B31" s="6">
        <v>44044</v>
      </c>
      <c r="C31" s="5" t="s">
        <v>4</v>
      </c>
      <c r="D31" s="5" t="s">
        <v>5</v>
      </c>
      <c r="E31" s="9">
        <v>25733.4</v>
      </c>
      <c r="F31" s="5" t="s">
        <v>4</v>
      </c>
      <c r="G31" s="17">
        <f t="shared" si="0"/>
        <v>8</v>
      </c>
    </row>
    <row r="32" spans="1:7" x14ac:dyDescent="0.25">
      <c r="A32" s="3">
        <v>8825</v>
      </c>
      <c r="B32" s="4">
        <v>44044</v>
      </c>
      <c r="C32" s="3" t="s">
        <v>4</v>
      </c>
      <c r="D32" s="3" t="s">
        <v>5</v>
      </c>
      <c r="E32" s="8">
        <v>20790.000000000004</v>
      </c>
      <c r="F32" s="3" t="s">
        <v>4</v>
      </c>
      <c r="G32" s="17">
        <f t="shared" si="0"/>
        <v>8</v>
      </c>
    </row>
    <row r="33" spans="1:7" x14ac:dyDescent="0.25">
      <c r="A33" s="5">
        <v>8826</v>
      </c>
      <c r="B33" s="6">
        <v>44044</v>
      </c>
      <c r="C33" s="5" t="s">
        <v>4</v>
      </c>
      <c r="D33" s="5" t="s">
        <v>5</v>
      </c>
      <c r="E33" s="9">
        <v>18018</v>
      </c>
      <c r="F33" s="5" t="s">
        <v>4</v>
      </c>
      <c r="G33" s="17">
        <f t="shared" si="0"/>
        <v>8</v>
      </c>
    </row>
    <row r="34" spans="1:7" x14ac:dyDescent="0.25">
      <c r="A34" s="3">
        <v>8827</v>
      </c>
      <c r="B34" s="4">
        <v>44044</v>
      </c>
      <c r="C34" s="3" t="s">
        <v>4</v>
      </c>
      <c r="D34" s="3" t="s">
        <v>5</v>
      </c>
      <c r="E34" s="8">
        <v>18387.25</v>
      </c>
      <c r="F34" s="3" t="s">
        <v>4</v>
      </c>
      <c r="G34" s="17">
        <f t="shared" si="0"/>
        <v>8</v>
      </c>
    </row>
    <row r="35" spans="1:7" x14ac:dyDescent="0.25">
      <c r="A35" s="5">
        <v>8828</v>
      </c>
      <c r="B35" s="6">
        <v>44044</v>
      </c>
      <c r="C35" s="5" t="s">
        <v>4</v>
      </c>
      <c r="D35" s="5" t="s">
        <v>5</v>
      </c>
      <c r="E35" s="9">
        <v>16632</v>
      </c>
      <c r="F35" s="5" t="s">
        <v>4</v>
      </c>
      <c r="G35" s="17">
        <f t="shared" si="0"/>
        <v>8</v>
      </c>
    </row>
    <row r="36" spans="1:7" x14ac:dyDescent="0.25">
      <c r="A36" s="3">
        <v>8829</v>
      </c>
      <c r="B36" s="4">
        <v>44044</v>
      </c>
      <c r="C36" s="3" t="s">
        <v>4</v>
      </c>
      <c r="D36" s="3" t="s">
        <v>5</v>
      </c>
      <c r="E36" s="8">
        <v>20512.800000000003</v>
      </c>
      <c r="F36" s="3" t="s">
        <v>4</v>
      </c>
      <c r="G36" s="17">
        <f t="shared" si="0"/>
        <v>8</v>
      </c>
    </row>
    <row r="37" spans="1:7" x14ac:dyDescent="0.25">
      <c r="A37" s="5">
        <v>8830</v>
      </c>
      <c r="B37" s="6">
        <v>44044</v>
      </c>
      <c r="C37" s="5" t="s">
        <v>4</v>
      </c>
      <c r="D37" s="5" t="s">
        <v>5</v>
      </c>
      <c r="E37" s="9">
        <v>54885.600000000006</v>
      </c>
      <c r="F37" s="5" t="s">
        <v>4</v>
      </c>
      <c r="G37" s="17">
        <f t="shared" si="0"/>
        <v>8</v>
      </c>
    </row>
    <row r="38" spans="1:7" x14ac:dyDescent="0.25">
      <c r="A38" s="3">
        <v>8831</v>
      </c>
      <c r="B38" s="4">
        <v>44044</v>
      </c>
      <c r="C38" s="3" t="s">
        <v>4</v>
      </c>
      <c r="D38" s="3" t="s">
        <v>5</v>
      </c>
      <c r="E38" s="8">
        <v>12474.000000000002</v>
      </c>
      <c r="F38" s="3" t="s">
        <v>4</v>
      </c>
      <c r="G38" s="17">
        <f t="shared" si="0"/>
        <v>8</v>
      </c>
    </row>
    <row r="39" spans="1:7" x14ac:dyDescent="0.25">
      <c r="A39" s="5">
        <v>8952</v>
      </c>
      <c r="B39" s="6">
        <v>44044</v>
      </c>
      <c r="C39" s="5" t="s">
        <v>6</v>
      </c>
      <c r="D39" s="5" t="s">
        <v>5</v>
      </c>
      <c r="E39" s="9">
        <v>21420.000000000004</v>
      </c>
      <c r="F39" s="5" t="s">
        <v>11</v>
      </c>
      <c r="G39" s="17">
        <f t="shared" si="0"/>
        <v>8</v>
      </c>
    </row>
    <row r="40" spans="1:7" x14ac:dyDescent="0.25">
      <c r="A40" s="3">
        <v>8954</v>
      </c>
      <c r="B40" s="4">
        <v>44044</v>
      </c>
      <c r="C40" s="3" t="s">
        <v>6</v>
      </c>
      <c r="D40" s="3" t="s">
        <v>5</v>
      </c>
      <c r="E40" s="8">
        <v>16537.5</v>
      </c>
      <c r="F40" s="3" t="s">
        <v>11</v>
      </c>
      <c r="G40" s="17">
        <f t="shared" si="0"/>
        <v>8</v>
      </c>
    </row>
    <row r="41" spans="1:7" x14ac:dyDescent="0.25">
      <c r="A41" s="5">
        <v>8971</v>
      </c>
      <c r="B41" s="6">
        <v>44044</v>
      </c>
      <c r="C41" s="5" t="s">
        <v>6</v>
      </c>
      <c r="D41" s="5" t="s">
        <v>5</v>
      </c>
      <c r="E41" s="9">
        <v>23467.500000000004</v>
      </c>
      <c r="F41" s="5" t="s">
        <v>11</v>
      </c>
      <c r="G41" s="17">
        <f t="shared" si="0"/>
        <v>8</v>
      </c>
    </row>
    <row r="42" spans="1:7" x14ac:dyDescent="0.25">
      <c r="A42" s="3">
        <v>8972</v>
      </c>
      <c r="B42" s="4">
        <v>44044</v>
      </c>
      <c r="C42" s="3" t="s">
        <v>6</v>
      </c>
      <c r="D42" s="3" t="s">
        <v>5</v>
      </c>
      <c r="E42" s="8">
        <v>17955</v>
      </c>
      <c r="F42" s="3" t="s">
        <v>12</v>
      </c>
      <c r="G42" s="17">
        <f t="shared" si="0"/>
        <v>8</v>
      </c>
    </row>
    <row r="43" spans="1:7" x14ac:dyDescent="0.25">
      <c r="A43" s="5">
        <v>9048</v>
      </c>
      <c r="B43" s="6">
        <v>44044</v>
      </c>
      <c r="C43" s="5" t="s">
        <v>6</v>
      </c>
      <c r="D43" s="5" t="s">
        <v>5</v>
      </c>
      <c r="E43" s="9">
        <v>28350.000000000004</v>
      </c>
      <c r="F43" s="5" t="s">
        <v>11</v>
      </c>
      <c r="G43" s="17">
        <f t="shared" si="0"/>
        <v>8</v>
      </c>
    </row>
    <row r="44" spans="1:7" x14ac:dyDescent="0.25">
      <c r="A44" s="3">
        <v>9049</v>
      </c>
      <c r="B44" s="4">
        <v>44044</v>
      </c>
      <c r="C44" s="3" t="s">
        <v>6</v>
      </c>
      <c r="D44" s="3" t="s">
        <v>5</v>
      </c>
      <c r="E44" s="8">
        <v>16380.000000000002</v>
      </c>
      <c r="F44" s="3" t="s">
        <v>11</v>
      </c>
      <c r="G44" s="17">
        <f t="shared" si="0"/>
        <v>8</v>
      </c>
    </row>
    <row r="45" spans="1:7" x14ac:dyDescent="0.25">
      <c r="A45" s="5">
        <v>9085</v>
      </c>
      <c r="B45" s="6">
        <v>44044</v>
      </c>
      <c r="C45" s="5" t="s">
        <v>8</v>
      </c>
      <c r="D45" s="5" t="s">
        <v>9</v>
      </c>
      <c r="E45" s="9">
        <v>233</v>
      </c>
      <c r="F45" s="5" t="s">
        <v>11</v>
      </c>
      <c r="G45" s="17">
        <f t="shared" si="0"/>
        <v>8</v>
      </c>
    </row>
  </sheetData>
  <autoFilter ref="A1:G45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:XFD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Awad</dc:creator>
  <cp:lastModifiedBy>Osama Elsayed</cp:lastModifiedBy>
  <dcterms:created xsi:type="dcterms:W3CDTF">2015-06-05T18:17:20Z</dcterms:created>
  <dcterms:modified xsi:type="dcterms:W3CDTF">2020-08-24T12:13:04Z</dcterms:modified>
</cp:coreProperties>
</file>