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filterPrivacy="1"/>
  <xr:revisionPtr revIDLastSave="0" documentId="13_ncr:1_{C979E816-B2F2-4186-8F4C-7C798C68F0A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2" i="1"/>
  <c r="L3" i="1" l="1"/>
  <c r="M3" i="1"/>
  <c r="M2" i="1"/>
  <c r="K3" i="1"/>
  <c r="L2" i="1"/>
  <c r="K2" i="1"/>
  <c r="J3" i="1"/>
  <c r="J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E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المفترض أن يكون عدد الساعات 24 ساعة</t>
        </r>
      </text>
    </comment>
  </commentList>
</comments>
</file>

<file path=xl/sharedStrings.xml><?xml version="1.0" encoding="utf-8"?>
<sst xmlns="http://schemas.openxmlformats.org/spreadsheetml/2006/main" count="13" uniqueCount="13">
  <si>
    <t>تاريخ الحضور بالجدول</t>
  </si>
  <si>
    <t>وقت الحضور بالجدول</t>
  </si>
  <si>
    <t>تاريخ الإنصراف بالجدول</t>
  </si>
  <si>
    <t>وقت الإنصراف بالجدول</t>
  </si>
  <si>
    <t>تاريخ الحضور الفعلي</t>
  </si>
  <si>
    <t>وقت الحضور الفعلي</t>
  </si>
  <si>
    <t>تاريخ الإنصراف الفعلي</t>
  </si>
  <si>
    <t>وقت الإنصراف الفعلي</t>
  </si>
  <si>
    <t>عدد الساعات بالجدول</t>
  </si>
  <si>
    <t>عدد الساعات الفعلي</t>
  </si>
  <si>
    <t>الإنصراف المبكر  إذا إنصراف قبل العمل أكثر من 10 دقائق</t>
  </si>
  <si>
    <t>التأخير أقل من ساعة
 إذا كان التأخير أكثر 
من 20 دقيقة</t>
  </si>
  <si>
    <t>التأخير أكثر 
من 60 دقيقة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</si>
</sst>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6" formatCode="[h]:mm"/>
  </numFmts>
  <fonts count="9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33CC"/>
      <name val="Arial"/>
      <family val="2"/>
      <scheme val="minor"/>
    </font>
    <font>
      <sz val="11"/>
      <color rgb="FF0033CC"/>
      <name val="Arial"/>
      <family val="2"/>
      <scheme val="minor"/>
    </font>
    <font>
      <b/>
      <sz val="11"/>
      <color rgb="FF660066"/>
      <name val="Arial"/>
      <family val="2"/>
      <scheme val="minor"/>
    </font>
    <font>
      <b/>
      <sz val="11"/>
      <color rgb="FFC00000"/>
      <name val="Arial"/>
      <family val="2"/>
      <scheme val="minor"/>
    </font>
    <font>
      <sz val="11"/>
      <color rgb="FFC00000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20" fontId="4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20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14" fontId="1" fillId="3" borderId="1" xfId="0" applyNumberFormat="1" applyFont="1" applyFill="1" applyBorder="1" applyAlignment="1">
      <alignment horizontal="center" vertical="center"/>
    </xf>
    <xf numFmtId="20" fontId="1" fillId="3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66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workbookViewId="0">
      <selection activeCell="E2" sqref="E2"/>
    </sheetView>
  </sheetViews>
  <sheetFormatPr baseColWidth="10" defaultColWidth="9" defaultRowHeight="14.25" x14ac:dyDescent="0.2"/>
  <cols>
    <col min="1" max="1" width="17.875" bestFit="1" customWidth="1"/>
    <col min="2" max="2" width="17" bestFit="1" customWidth="1"/>
    <col min="3" max="3" width="19" bestFit="1" customWidth="1"/>
    <col min="4" max="4" width="18.25" bestFit="1" customWidth="1"/>
    <col min="5" max="5" width="18.25" customWidth="1"/>
    <col min="6" max="6" width="16" customWidth="1"/>
    <col min="7" max="7" width="15.25" bestFit="1" customWidth="1"/>
    <col min="8" max="8" width="17.25" customWidth="1"/>
    <col min="9" max="9" width="16.375" bestFit="1" customWidth="1"/>
    <col min="10" max="10" width="15.25" customWidth="1"/>
    <col min="11" max="11" width="16" customWidth="1"/>
    <col min="12" max="12" width="12" customWidth="1"/>
    <col min="13" max="13" width="11" customWidth="1"/>
  </cols>
  <sheetData>
    <row r="1" spans="1:16" ht="12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8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9</v>
      </c>
      <c r="K1" s="2" t="s">
        <v>11</v>
      </c>
      <c r="L1" s="2" t="s">
        <v>12</v>
      </c>
      <c r="M1" s="2" t="s">
        <v>10</v>
      </c>
      <c r="N1" s="7"/>
      <c r="O1" s="7"/>
      <c r="P1" s="7"/>
    </row>
    <row r="2" spans="1:16" ht="15" x14ac:dyDescent="0.2">
      <c r="A2" s="3">
        <v>44085</v>
      </c>
      <c r="B2" s="4">
        <v>0.375</v>
      </c>
      <c r="C2" s="10">
        <v>44086</v>
      </c>
      <c r="D2" s="11">
        <v>0.375</v>
      </c>
      <c r="E2" s="12">
        <f>(C2+D2)-(A2+B2)</f>
        <v>1</v>
      </c>
      <c r="F2" s="3">
        <v>44085</v>
      </c>
      <c r="G2" s="4">
        <v>0.39930555555555558</v>
      </c>
      <c r="H2" s="3">
        <v>44085</v>
      </c>
      <c r="I2" s="4">
        <v>0.69444444444444453</v>
      </c>
      <c r="J2" s="6">
        <f>(H2&amp;I2)-(F2&amp;G2)</f>
        <v>0.29513888899236917</v>
      </c>
      <c r="K2" s="4">
        <f>IF(AND((G2-B2)&gt;TIMEVALUE("0:20"),(G2-B2)&lt;TIMEVALUE("1:00")),G2-(B2+TIMEVALUE("0:20")),"")</f>
        <v>1.0416666666666685E-2</v>
      </c>
      <c r="L2" s="4" t="str">
        <f>IF((G2-B2)&gt;=TIMEVALUE("1:00"),G2-(B2+TIMEVALUE("0:20")),"")</f>
        <v/>
      </c>
      <c r="M2" s="8" t="str">
        <f>IF((D2-I2)&gt;TIMEVALUE("0:10"),D2-(I2+TIMEVALUE("0:10")),"")</f>
        <v/>
      </c>
    </row>
    <row r="3" spans="1:16" ht="15" x14ac:dyDescent="0.2">
      <c r="A3" s="3">
        <v>44086</v>
      </c>
      <c r="B3" s="4">
        <v>0.83333333333333337</v>
      </c>
      <c r="C3" s="3">
        <v>44087</v>
      </c>
      <c r="D3" s="4">
        <v>0.33333333333333331</v>
      </c>
      <c r="E3" s="12">
        <f>(C3+D3)-(A3+B3)</f>
        <v>0.5</v>
      </c>
      <c r="F3" s="3">
        <v>44086</v>
      </c>
      <c r="G3" s="4">
        <v>0.84375</v>
      </c>
      <c r="H3" s="3">
        <v>44087</v>
      </c>
      <c r="I3" s="4">
        <v>0.33333333333333331</v>
      </c>
      <c r="J3" s="6">
        <f>(H3&amp;I3)-(F3&amp;G3)</f>
        <v>9.4895833330228925</v>
      </c>
      <c r="K3" s="4" t="str">
        <f>IF(AND((G3-B3)&gt;TIMEVALUE("0:20"),(G3-B3)&lt;TIMEVALUE("1:00")),G3-(B3+TIMEVALUE("0:20")),"")</f>
        <v/>
      </c>
      <c r="L3" s="4" t="str">
        <f>IF((G3-B3)&gt;=TIMEVALUE("1:00"),G3-(B3+TIMEVALUE("0:20")),"")</f>
        <v/>
      </c>
      <c r="M3" s="8" t="str">
        <f>IF((D3-I3)&gt;TIMEVALUE("0:10"),D3-(I3+TIMEVALUE("0:10")),"")</f>
        <v/>
      </c>
    </row>
    <row r="4" spans="1:16" x14ac:dyDescent="0.2">
      <c r="E4" s="5"/>
      <c r="M4" s="9"/>
    </row>
    <row r="5" spans="1:16" x14ac:dyDescent="0.2">
      <c r="E5" s="5"/>
      <c r="M5" s="9"/>
    </row>
    <row r="6" spans="1:16" x14ac:dyDescent="0.2">
      <c r="E6" s="5"/>
      <c r="M6" s="9"/>
    </row>
    <row r="7" spans="1:16" x14ac:dyDescent="0.2">
      <c r="E7" s="5"/>
      <c r="M7" s="9"/>
    </row>
    <row r="8" spans="1:16" x14ac:dyDescent="0.2">
      <c r="E8" s="5"/>
      <c r="M8" s="9"/>
    </row>
    <row r="9" spans="1:16" x14ac:dyDescent="0.2">
      <c r="E9" s="5"/>
    </row>
    <row r="10" spans="1:16" x14ac:dyDescent="0.2">
      <c r="E10" s="5"/>
    </row>
    <row r="11" spans="1:16" x14ac:dyDescent="0.2">
      <c r="E11" s="5"/>
    </row>
    <row r="12" spans="1:16" x14ac:dyDescent="0.2">
      <c r="E12" s="5"/>
    </row>
    <row r="13" spans="1:16" x14ac:dyDescent="0.2">
      <c r="E13" s="5"/>
    </row>
    <row r="14" spans="1:16" x14ac:dyDescent="0.2">
      <c r="E14" s="5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2020-09-12T04:34:40Z</dcterms:modified>
</cp:coreProperties>
</file>