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showInkAnnotation="0" defaultThemeVersion="166925"/>
  <xr:revisionPtr revIDLastSave="0" documentId="13_ncr:1_{57CE7584-1B8E-CC4D-8237-183BE31456A5}" xr6:coauthVersionLast="45" xr6:coauthVersionMax="45" xr10:uidLastSave="{00000000-0000-0000-0000-000000000000}"/>
  <bookViews>
    <workbookView xWindow="0" yWindow="0" windowWidth="0" windowHeight="0" activeTab="1" xr2:uid="{00000000-000D-0000-FFFF-FFFF00000000}"/>
  </bookViews>
  <sheets>
    <sheet name="الصفحة الرئيسية" sheetId="3" r:id="rId1"/>
    <sheet name="1" sheetId="10" r:id="rId2"/>
    <sheet name="2" sheetId="11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" i="10" l="1"/>
  <c r="C2" i="10"/>
  <c r="A2" i="10"/>
  <c r="B3" i="3"/>
  <c r="B4" i="3"/>
  <c r="B1" i="3"/>
  <c r="C2" i="11"/>
  <c r="A2" i="11"/>
  <c r="C4" i="3"/>
  <c r="D4" i="3"/>
  <c r="D2" i="11"/>
  <c r="E4" i="3"/>
  <c r="E2" i="11"/>
  <c r="F4" i="3"/>
  <c r="E2" i="10"/>
  <c r="F3" i="3"/>
  <c r="F1" i="3"/>
  <c r="D2" i="10"/>
  <c r="E3" i="3"/>
  <c r="E1" i="3"/>
  <c r="D3" i="3"/>
  <c r="D1" i="3"/>
  <c r="C3" i="3"/>
  <c r="B2" i="11"/>
  <c r="C1" i="3"/>
</calcChain>
</file>

<file path=xl/sharedStrings.xml><?xml version="1.0" encoding="utf-8"?>
<sst xmlns="http://schemas.openxmlformats.org/spreadsheetml/2006/main" count="31" uniqueCount="18">
  <si>
    <t>السجلات</t>
  </si>
  <si>
    <t>الدخل</t>
  </si>
  <si>
    <t>صافي</t>
  </si>
  <si>
    <t>المبالغ الداخلة</t>
  </si>
  <si>
    <t>المبالغ المصروفة</t>
  </si>
  <si>
    <t>النوع</t>
  </si>
  <si>
    <t xml:space="preserve">تاريخ </t>
  </si>
  <si>
    <t>مجموع الدخل</t>
  </si>
  <si>
    <t>المصروف</t>
  </si>
  <si>
    <t>$</t>
  </si>
  <si>
    <t>€</t>
  </si>
  <si>
    <t>يورو€</t>
  </si>
  <si>
    <t>دولار$</t>
  </si>
  <si>
    <t xml:space="preserve">تاريخ استلام </t>
  </si>
  <si>
    <t>مجموع المصروف</t>
  </si>
  <si>
    <t>الصافي</t>
  </si>
  <si>
    <t>الإجمالي</t>
  </si>
  <si>
    <t>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</si>
</sst>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0.0"/>
  </numFmts>
  <fonts count="8" x14ac:knownFonts="1">
    <font>
      <sz val="11"/>
      <color theme="1"/>
      <name val="Arial"/>
      <family val="2"/>
      <charset val="178"/>
      <scheme val="minor"/>
    </font>
    <font>
      <u/>
      <sz val="11"/>
      <color theme="10"/>
      <name val="Arial"/>
      <family val="2"/>
      <charset val="178"/>
      <scheme val="minor"/>
    </font>
    <font>
      <b/>
      <sz val="14"/>
      <color theme="1"/>
      <name val="Arial"/>
      <family val="2"/>
      <charset val="178"/>
      <scheme val="minor"/>
    </font>
    <font>
      <b/>
      <sz val="16"/>
      <color rgb="FF7030A0"/>
      <name val="Arial"/>
      <family val="2"/>
      <charset val="178"/>
      <scheme val="minor"/>
    </font>
    <font>
      <b/>
      <sz val="18"/>
      <color theme="1"/>
      <name val="Arial"/>
      <family val="2"/>
      <charset val="178"/>
      <scheme val="minor"/>
    </font>
    <font>
      <b/>
      <sz val="18"/>
      <color rgb="FFFF0000"/>
      <name val="Arial"/>
      <family val="2"/>
      <charset val="178"/>
      <scheme val="minor"/>
    </font>
    <font>
      <b/>
      <sz val="14"/>
      <color rgb="FF7030A0"/>
      <name val="Arial"/>
      <family val="2"/>
      <charset val="178"/>
      <scheme val="minor"/>
    </font>
    <font>
      <b/>
      <sz val="18"/>
      <color rgb="FF7030A0"/>
      <name val="Arial"/>
      <family val="2"/>
      <charset val="17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theme="7"/>
      </left>
      <right/>
      <top style="thin">
        <color theme="7"/>
      </top>
      <bottom/>
      <diagonal/>
    </border>
    <border>
      <left style="thin">
        <color theme="7"/>
      </left>
      <right/>
      <top style="medium">
        <color theme="7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 style="thin">
        <color theme="7"/>
      </left>
      <right/>
      <top/>
      <bottom/>
      <diagonal/>
    </border>
    <border>
      <left style="thin">
        <color theme="9"/>
      </left>
      <right/>
      <top/>
      <bottom/>
      <diagonal/>
    </border>
    <border>
      <left/>
      <right/>
      <top style="medium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4" tint="0.39997558519241921"/>
      </left>
      <right/>
      <top style="double">
        <color theme="4"/>
      </top>
      <bottom style="thin">
        <color theme="4" tint="0.39997558519241921"/>
      </bottom>
      <diagonal/>
    </border>
    <border>
      <left/>
      <right/>
      <top style="double">
        <color theme="4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double">
        <color theme="4"/>
      </top>
      <bottom style="thin">
        <color theme="4" tint="0.399975585192419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/>
    </xf>
    <xf numFmtId="165" fontId="3" fillId="5" borderId="0" xfId="0" applyNumberFormat="1" applyFont="1" applyFill="1" applyAlignment="1">
      <alignment horizontal="center" vertical="center"/>
    </xf>
    <xf numFmtId="165" fontId="3" fillId="5" borderId="4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5" fontId="3" fillId="6" borderId="0" xfId="0" applyNumberFormat="1" applyFont="1" applyFill="1" applyAlignment="1">
      <alignment horizontal="center" vertical="center"/>
    </xf>
    <xf numFmtId="165" fontId="3" fillId="6" borderId="1" xfId="0" applyNumberFormat="1" applyFont="1" applyFill="1" applyBorder="1" applyAlignment="1">
      <alignment horizontal="center" vertical="center"/>
    </xf>
    <xf numFmtId="165" fontId="3" fillId="4" borderId="0" xfId="0" applyNumberFormat="1" applyFont="1" applyFill="1" applyAlignment="1">
      <alignment horizontal="center" vertical="center"/>
    </xf>
    <xf numFmtId="165" fontId="3" fillId="4" borderId="0" xfId="0" applyNumberFormat="1" applyFont="1" applyFill="1" applyBorder="1" applyAlignment="1">
      <alignment horizontal="center" vertical="center"/>
    </xf>
    <xf numFmtId="165" fontId="3" fillId="4" borderId="5" xfId="0" applyNumberFormat="1" applyFont="1" applyFill="1" applyBorder="1" applyAlignment="1">
      <alignment horizontal="center" vertical="center"/>
    </xf>
    <xf numFmtId="165" fontId="3" fillId="3" borderId="6" xfId="0" applyNumberFormat="1" applyFont="1" applyFill="1" applyBorder="1" applyAlignment="1">
      <alignment horizontal="center" vertical="center"/>
    </xf>
    <xf numFmtId="165" fontId="3" fillId="0" borderId="5" xfId="0" applyNumberFormat="1" applyFont="1" applyFill="1" applyBorder="1" applyAlignment="1">
      <alignment horizontal="center" vertical="center"/>
    </xf>
    <xf numFmtId="165" fontId="3" fillId="0" borderId="7" xfId="0" applyNumberFormat="1" applyFont="1" applyBorder="1" applyAlignment="1">
      <alignment horizontal="center" vertical="center"/>
    </xf>
    <xf numFmtId="165" fontId="3" fillId="0" borderId="3" xfId="0" applyNumberFormat="1" applyFont="1" applyFill="1" applyBorder="1" applyAlignment="1">
      <alignment horizontal="center" vertical="center"/>
    </xf>
    <xf numFmtId="165" fontId="3" fillId="3" borderId="7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7" fillId="7" borderId="0" xfId="0" applyFont="1" applyFill="1" applyAlignment="1">
      <alignment horizontal="center" vertical="center"/>
    </xf>
    <xf numFmtId="0" fontId="5" fillId="6" borderId="9" xfId="0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7" fillId="8" borderId="0" xfId="0" applyFont="1" applyFill="1" applyAlignment="1">
      <alignment horizontal="center" vertical="center"/>
    </xf>
    <xf numFmtId="0" fontId="7" fillId="9" borderId="0" xfId="0" applyFont="1" applyFill="1" applyAlignment="1">
      <alignment horizontal="center" vertical="center"/>
    </xf>
    <xf numFmtId="0" fontId="7" fillId="10" borderId="0" xfId="0" applyFont="1" applyFill="1" applyAlignment="1">
      <alignment horizontal="center" vertical="center"/>
    </xf>
    <xf numFmtId="0" fontId="5" fillId="10" borderId="9" xfId="0" applyFont="1" applyFill="1" applyBorder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5" fillId="9" borderId="10" xfId="0" applyFont="1" applyFill="1" applyBorder="1" applyAlignment="1">
      <alignment horizontal="center" vertical="center"/>
    </xf>
    <xf numFmtId="0" fontId="5" fillId="11" borderId="8" xfId="0" applyFont="1" applyFill="1" applyBorder="1" applyAlignment="1">
      <alignment horizontal="center" vertical="center"/>
    </xf>
    <xf numFmtId="0" fontId="1" fillId="0" borderId="0" xfId="1" applyFill="1"/>
  </cellXfs>
  <cellStyles count="2">
    <cellStyle name="Hyperlink" xfId="1" xr:uid="{00000000-000B-0000-0000-000008000000}"/>
    <cellStyle name="عادي" xfId="0" builtinId="0"/>
  </cellStyles>
  <dxfs count="81"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rgb="FF7030A0"/>
        <name val="Arial"/>
        <family val="2"/>
        <charset val="178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rgb="FF7030A0"/>
        <name val="Arial"/>
        <family val="2"/>
        <charset val="178"/>
        <scheme val="minor"/>
      </font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rgb="FF7030A0"/>
        <name val="Arial"/>
        <family val="2"/>
        <charset val="178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rgb="FF7030A0"/>
        <name val="Arial"/>
        <family val="2"/>
        <charset val="178"/>
        <scheme val="minor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rgb="FF7030A0"/>
        <name val="Arial"/>
        <family val="2"/>
        <charset val="178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rgb="FF7030A0"/>
        <name val="Arial"/>
        <family val="2"/>
        <charset val="178"/>
        <scheme val="minor"/>
      </font>
      <fill>
        <patternFill patternType="solid">
          <fgColor indexed="64"/>
          <bgColor theme="7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7030A0"/>
        <name val="Arial"/>
        <family val="2"/>
        <charset val="178"/>
        <scheme val="minor"/>
      </font>
      <numFmt numFmtId="0" formatCode="General"/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7030A0"/>
        <name val="Arial"/>
        <family val="2"/>
        <charset val="178"/>
        <scheme val="minor"/>
      </font>
      <numFmt numFmtId="165" formatCode="0.0"/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9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7030A0"/>
        <name val="Arial"/>
        <family val="2"/>
        <charset val="178"/>
        <scheme val="minor"/>
      </font>
      <numFmt numFmtId="0" formatCode="General"/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7030A0"/>
        <name val="Arial"/>
        <family val="2"/>
        <charset val="178"/>
        <scheme val="minor"/>
      </font>
      <numFmt numFmtId="165" formatCode="0.0"/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9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7030A0"/>
        <name val="Arial"/>
        <family val="2"/>
        <charset val="178"/>
        <scheme val="minor"/>
      </font>
      <numFmt numFmtId="164" formatCode="yyyy\-mm\-dd;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9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7030A0"/>
        <name val="Arial"/>
        <family val="2"/>
        <charset val="178"/>
        <scheme val="minor"/>
      </font>
      <numFmt numFmtId="165" formatCode="0.0"/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9"/>
        </top>
        <bottom/>
        <vertical/>
        <horizontal/>
      </border>
    </dxf>
    <dxf>
      <font>
        <sz val="16"/>
      </font>
      <numFmt numFmtId="0" formatCode="General"/>
      <alignment horizontal="center" vertical="center"/>
    </dxf>
    <dxf>
      <border outline="0">
        <left style="thin">
          <color theme="9"/>
        </left>
        <right style="thin">
          <color theme="9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7030A0"/>
        <name val="Arial"/>
        <family val="2"/>
        <charset val="178"/>
        <scheme val="minor"/>
      </font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7030A0"/>
        <name val="Arial"/>
        <family val="2"/>
        <charset val="178"/>
        <scheme val="minor"/>
      </font>
      <numFmt numFmtId="165" formatCode="0.0"/>
      <fill>
        <patternFill patternType="solid">
          <fgColor indexed="64"/>
          <bgColor theme="9"/>
        </patternFill>
      </fill>
      <alignment horizontal="center" vertical="center" textRotation="0" wrapText="0" indent="0" justifyLastLine="0" shrinkToFit="0" readingOrder="0"/>
    </dxf>
    <dxf>
      <font>
        <sz val="16"/>
      </font>
      <numFmt numFmtId="0" formatCode="General"/>
      <alignment horizontal="center" vertical="center"/>
    </dxf>
    <dxf>
      <font>
        <sz val="16"/>
      </font>
      <numFmt numFmtId="0" formatCode="General"/>
      <alignment horizontal="center" vertical="center"/>
    </dxf>
    <dxf>
      <font>
        <sz val="16"/>
      </font>
      <numFmt numFmtId="0" formatCode="General"/>
      <alignment horizontal="center" vertical="center"/>
    </dxf>
    <dxf>
      <font>
        <sz val="16"/>
      </font>
      <numFmt numFmtId="0" formatCode="General"/>
      <alignment horizontal="center" vertical="center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7030A0"/>
        <name val="Arial"/>
        <family val="2"/>
        <charset val="178"/>
        <scheme val="minor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7"/>
        </left>
        <right/>
        <top style="thin">
          <color theme="7"/>
        </top>
        <bottom/>
        <vertical/>
        <horizontal/>
      </border>
    </dxf>
    <dxf>
      <font>
        <sz val="16"/>
      </font>
      <numFmt numFmtId="0" formatCode="General"/>
      <alignment horizontal="center" vertical="center"/>
    </dxf>
    <dxf>
      <font>
        <sz val="16"/>
      </font>
      <numFmt numFmtId="0" formatCode="General"/>
      <alignment horizontal="center" vertical="center"/>
    </dxf>
    <dxf>
      <border outline="0">
        <top style="thin">
          <color theme="7"/>
        </top>
        <bottom style="thin">
          <color theme="9"/>
        </bottom>
      </border>
    </dxf>
    <dxf>
      <font>
        <sz val="16"/>
      </font>
      <alignment horizontal="center" vertical="center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7030A0"/>
        <name val="Arial"/>
        <family val="2"/>
        <charset val="178"/>
        <scheme val="minor"/>
      </font>
      <numFmt numFmtId="165" formatCode="0.0"/>
      <fill>
        <patternFill patternType="solid">
          <fgColor indexed="64"/>
          <bgColor theme="7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7030A0"/>
        <name val="Arial"/>
        <family val="2"/>
        <charset val="17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7030A0"/>
        <name val="Arial"/>
        <family val="2"/>
        <charset val="17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7030A0"/>
        <name val="Arial"/>
        <family val="2"/>
        <charset val="17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7030A0"/>
        <name val="Arial"/>
        <family val="2"/>
        <charset val="178"/>
        <scheme val="minor"/>
      </font>
      <numFmt numFmtId="164" formatCode="yyyy\-mm\-dd;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7030A0"/>
        <name val="Arial"/>
        <family val="2"/>
        <charset val="17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7030A0"/>
        <name val="Arial"/>
        <family val="2"/>
        <charset val="178"/>
        <scheme val="minor"/>
      </font>
      <numFmt numFmtId="165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0" formatCode="General"/>
      <alignment horizontal="center" vertical="center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7030A0"/>
        <name val="Arial"/>
        <family val="2"/>
        <charset val="17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7030A0"/>
        <name val="Arial"/>
        <family val="2"/>
        <charset val="178"/>
        <scheme val="minor"/>
      </font>
      <numFmt numFmtId="165" formatCode="0.0"/>
      <fill>
        <patternFill patternType="solid">
          <fgColor indexed="64"/>
          <bgColor theme="9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7030A0"/>
        <name val="Arial"/>
        <family val="2"/>
        <charset val="17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z val="16"/>
      </font>
      <numFmt numFmtId="0" formatCode="General"/>
      <alignment horizontal="center" vertical="center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7030A0"/>
        <name val="Arial"/>
        <family val="2"/>
        <charset val="17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7030A0"/>
        <name val="Arial"/>
        <family val="2"/>
        <charset val="178"/>
        <scheme val="minor"/>
      </font>
      <numFmt numFmtId="165" formatCode="0.0"/>
      <fill>
        <patternFill patternType="solid">
          <fgColor indexed="64"/>
          <bgColor theme="7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7030A0"/>
        <name val="Arial"/>
        <family val="2"/>
        <charset val="178"/>
        <scheme val="minor"/>
      </font>
      <numFmt numFmtId="0" formatCode="General"/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7030A0"/>
        <name val="Arial"/>
        <family val="2"/>
        <charset val="178"/>
        <scheme val="minor"/>
      </font>
      <numFmt numFmtId="165" formatCode="0.0"/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9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7030A0"/>
        <name val="Arial"/>
        <family val="2"/>
        <charset val="178"/>
        <scheme val="minor"/>
      </font>
      <numFmt numFmtId="0" formatCode="General"/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7030A0"/>
        <name val="Arial"/>
        <family val="2"/>
        <charset val="178"/>
        <scheme val="minor"/>
      </font>
      <numFmt numFmtId="165" formatCode="0.0"/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9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7030A0"/>
        <name val="Arial"/>
        <family val="2"/>
        <charset val="178"/>
        <scheme val="minor"/>
      </font>
      <numFmt numFmtId="164" formatCode="yyyy\-mm\-dd;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9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7030A0"/>
        <name val="Arial"/>
        <family val="2"/>
        <charset val="178"/>
        <scheme val="minor"/>
      </font>
      <numFmt numFmtId="165" formatCode="0.0"/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9"/>
        </top>
        <bottom/>
        <vertical/>
        <horizontal/>
      </border>
    </dxf>
    <dxf>
      <font>
        <sz val="16"/>
      </font>
      <numFmt numFmtId="0" formatCode="General"/>
      <alignment horizontal="center" vertical="center"/>
    </dxf>
    <dxf>
      <border outline="0">
        <left style="thin">
          <color theme="9"/>
        </left>
        <right style="thin">
          <color theme="9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7030A0"/>
        <name val="Arial"/>
        <family val="2"/>
        <charset val="178"/>
        <scheme val="minor"/>
      </font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7030A0"/>
        <name val="Arial"/>
        <family val="2"/>
        <charset val="178"/>
        <scheme val="minor"/>
      </font>
      <numFmt numFmtId="165" formatCode="0.0"/>
      <fill>
        <patternFill patternType="solid">
          <fgColor indexed="64"/>
          <bgColor theme="9"/>
        </patternFill>
      </fill>
      <alignment horizontal="center" vertical="center" textRotation="0" wrapText="0" indent="0" justifyLastLine="0" shrinkToFit="0" readingOrder="0"/>
    </dxf>
    <dxf>
      <font>
        <sz val="16"/>
      </font>
      <numFmt numFmtId="0" formatCode="General"/>
      <alignment horizontal="center" vertical="center"/>
    </dxf>
    <dxf>
      <font>
        <sz val="16"/>
      </font>
      <numFmt numFmtId="0" formatCode="General"/>
      <alignment horizontal="center" vertical="center"/>
    </dxf>
    <dxf>
      <font>
        <sz val="16"/>
      </font>
      <numFmt numFmtId="0" formatCode="General"/>
      <alignment horizontal="center" vertical="center"/>
    </dxf>
    <dxf>
      <font>
        <sz val="16"/>
      </font>
      <numFmt numFmtId="0" formatCode="General"/>
      <alignment horizontal="center" vertical="center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7030A0"/>
        <name val="Arial"/>
        <family val="2"/>
        <charset val="178"/>
        <scheme val="minor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7"/>
        </left>
        <right/>
        <top style="thin">
          <color theme="7"/>
        </top>
        <bottom/>
        <vertical/>
        <horizontal/>
      </border>
    </dxf>
    <dxf>
      <font>
        <sz val="16"/>
      </font>
      <numFmt numFmtId="0" formatCode="General"/>
      <alignment horizontal="center" vertical="center"/>
    </dxf>
    <dxf>
      <font>
        <sz val="16"/>
      </font>
      <numFmt numFmtId="0" formatCode="General"/>
      <alignment horizontal="center" vertical="center"/>
    </dxf>
    <dxf>
      <border outline="0">
        <top style="thin">
          <color theme="7"/>
        </top>
        <bottom style="thin">
          <color theme="9"/>
        </bottom>
      </border>
    </dxf>
    <dxf>
      <font>
        <sz val="16"/>
      </font>
      <alignment horizontal="center" vertical="center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7030A0"/>
        <name val="Arial"/>
        <family val="2"/>
        <charset val="178"/>
        <scheme val="minor"/>
      </font>
      <numFmt numFmtId="165" formatCode="0.0"/>
      <fill>
        <patternFill patternType="solid">
          <fgColor indexed="64"/>
          <bgColor theme="7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7030A0"/>
        <name val="Arial"/>
        <family val="2"/>
        <charset val="17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7030A0"/>
        <name val="Arial"/>
        <family val="2"/>
        <charset val="17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7030A0"/>
        <name val="Arial"/>
        <family val="2"/>
        <charset val="17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7030A0"/>
        <name val="Arial"/>
        <family val="2"/>
        <charset val="178"/>
        <scheme val="minor"/>
      </font>
      <numFmt numFmtId="164" formatCode="yyyy\-mm\-dd;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7030A0"/>
        <name val="Arial"/>
        <family val="2"/>
        <charset val="17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7030A0"/>
        <name val="Arial"/>
        <family val="2"/>
        <charset val="178"/>
        <scheme val="minor"/>
      </font>
      <numFmt numFmtId="165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0" formatCode="General"/>
      <alignment horizontal="center" vertical="center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7030A0"/>
        <name val="Arial"/>
        <family val="2"/>
        <charset val="17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7030A0"/>
        <name val="Arial"/>
        <family val="2"/>
        <charset val="178"/>
        <scheme val="minor"/>
      </font>
      <numFmt numFmtId="165" formatCode="0.0"/>
      <fill>
        <patternFill patternType="solid">
          <fgColor indexed="64"/>
          <bgColor theme="9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7030A0"/>
        <name val="Arial"/>
        <family val="2"/>
        <charset val="17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z val="16"/>
      </font>
      <numFmt numFmtId="0" formatCode="General"/>
      <alignment horizontal="center" vertical="center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7030A0"/>
        <name val="Arial"/>
        <family val="2"/>
        <charset val="17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7030A0"/>
        <name val="Arial"/>
        <family val="2"/>
        <charset val="178"/>
        <scheme val="minor"/>
      </font>
      <numFmt numFmtId="165" formatCode="0.0"/>
      <fill>
        <patternFill patternType="solid">
          <fgColor indexed="64"/>
          <bgColor theme="7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rgb="FF7030A0"/>
        <name val="Arial"/>
        <family val="2"/>
        <charset val="178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rgb="FF7030A0"/>
        <name val="Arial"/>
        <family val="2"/>
        <charset val="178"/>
        <scheme val="minor"/>
      </font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rgb="FF7030A0"/>
        <name val="Arial"/>
        <family val="2"/>
        <charset val="178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rgb="FF7030A0"/>
        <name val="Arial"/>
        <family val="2"/>
        <charset val="178"/>
        <scheme val="minor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rgb="FF7030A0"/>
        <name val="Arial"/>
        <family val="2"/>
        <charset val="178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rgb="FF7030A0"/>
        <name val="Arial"/>
        <family val="2"/>
        <charset val="178"/>
        <scheme val="minor"/>
      </font>
      <fill>
        <patternFill patternType="solid">
          <fgColor indexed="64"/>
          <bgColor theme="7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7030A0"/>
        <name val="Arial"/>
        <family val="2"/>
        <charset val="178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7030A0"/>
        <name val="Arial"/>
        <family val="2"/>
        <charset val="178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7030A0"/>
        <name val="Arial"/>
        <family val="2"/>
        <charset val="178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6466B75-C3EB-6642-8A9F-BEC99013C815}" name="الجدول2" displayName="الجدول2" ref="A2:F5" totalsRowCount="1" headerRowDxfId="80" dataDxfId="79" totalsRowDxfId="78">
  <autoFilter ref="A2:F4" xr:uid="{ED00E048-EB2B-3042-8B49-E2340C1B5F66}"/>
  <tableColumns count="6">
    <tableColumn id="1" xr3:uid="{2F1799EA-D2D6-504A-A7ED-3D4ADDB4F581}" name="السجلات" dataDxfId="77" totalsRowDxfId="5"/>
    <tableColumn id="7" xr3:uid="{4A5E9755-7E69-2144-B7EF-010F644C61DB}" name="صافي" dataDxfId="76" totalsRowDxfId="4"/>
    <tableColumn id="3" xr3:uid="{3342EEED-9327-624F-AF04-38FEF2450A25}" name="المصروف" dataDxfId="75" totalsRowDxfId="3"/>
    <tableColumn id="4" xr3:uid="{382614A8-A442-A340-A80A-B8928E9527DB}" name="الدخل" dataDxfId="74" totalsRowDxfId="2"/>
    <tableColumn id="5" xr3:uid="{4AD3A9E8-7062-724D-8715-E8D7CD28B173}" name="$" dataDxfId="73" totalsRowDxfId="1"/>
    <tableColumn id="6" xr3:uid="{C1A186E2-D1F1-9E47-A1B2-5B92259047AB}" name="€" dataDxfId="72" totalsRow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12001565-EAA8-7B40-97E8-7A1E9A3A8449}" name="الجدول17671151" displayName="الجدول17671151" ref="A1:A3" headerRowDxfId="71" dataDxfId="70" totalsRowDxfId="69">
  <autoFilter ref="A1:A3" xr:uid="{1C31AC92-CBFA-9642-A4A5-04BBE1012700}"/>
  <tableColumns count="1">
    <tableColumn id="2" xr3:uid="{3CAFD20E-CCCD-1F48-B4A7-9F63B360DF48}" name="الصافي" totalsRowFunction="sum" dataDxfId="68"/>
  </tableColumns>
  <tableStyleInfo name="TableStyleLight20" showFirstColumn="1" showLastColumn="1" showRowStripes="1" showColumnStripes="1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72D11402-812B-3D42-9F11-58B39C47677F}" name="الجدول19681252" displayName="الجدول19681252" ref="A4:C22" headerRowDxfId="67" dataDxfId="66" totalsRowDxfId="65">
  <autoFilter ref="A4:C22" xr:uid="{861FE7A1-BA29-324C-BDF6-D2D659955FC5}"/>
  <tableColumns count="3">
    <tableColumn id="2" xr3:uid="{6DE5B33B-CC3F-854A-8038-CAFDD83F621F}" name="المبالغ المصروفة" dataDxfId="64" totalsRowDxfId="63"/>
    <tableColumn id="3" xr3:uid="{256403A1-D037-E244-8A87-D1635263E581}" name="تاريخ " dataDxfId="62" totalsRowDxfId="61"/>
    <tableColumn id="4" xr3:uid="{36BAB98A-7347-0B46-B662-6EBD07C9A2A9}" name="النوع" totalsRowFunction="count" dataDxfId="60" totalsRowDxfId="59"/>
  </tableColumns>
  <tableStyleInfo name="TableStyleLight19" showFirstColumn="1" showLastColumn="1" showRowStripes="1" showColumnStripes="1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133F48C9-8467-BC4F-B2C1-6B58F6EAE2F9}" name="الجدول21691353" displayName="الجدول21691353" ref="B1:E3" headerRowDxfId="58" dataDxfId="57" totalsRowDxfId="55" tableBorderDxfId="56">
  <autoFilter ref="B1:E3" xr:uid="{92E732F7-5EC4-2C4C-87D1-4B131FBE79B4}"/>
  <tableColumns count="4">
    <tableColumn id="1" xr3:uid="{F7D294A5-3A56-554F-9495-C66F8FC741AB}" name="مجموع المصروف" totalsRowLabel="الإجمالي" dataDxfId="54"/>
    <tableColumn id="2" xr3:uid="{6B60D657-2FE6-9E48-A32B-94D1858930D9}" name="ة" dataDxfId="53"/>
    <tableColumn id="3" xr3:uid="{BB906F1E-79E3-3D43-A47D-0FBE8FDD4C56}" name="$" dataDxfId="52" totalsRowDxfId="51"/>
    <tableColumn id="4" xr3:uid="{2D0DC1AF-91F8-1D47-9082-FFAB6BCC755B}" name="€" dataDxfId="50" totalsRowDxfId="49"/>
  </tableColumns>
  <tableStyleInfo name="TableStyleLight17" showFirstColumn="1" showLastColumn="1" showRowStripes="1" showColumnStripes="1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AEDCD976-7B88-2F41-9CCD-A4C00540D253}" name="الجدول23701454" displayName="الجدول23701454" ref="D4:G16" headerRowDxfId="48" dataDxfId="47" totalsRowDxfId="45" tableBorderDxfId="46">
  <autoFilter ref="D4:G16" xr:uid="{EF8FA5EB-E585-AA41-9E29-2CC0668C67C4}"/>
  <tableColumns count="4">
    <tableColumn id="1" xr3:uid="{AD1D0D9C-C409-4C43-93AC-B273577F943E}" name="المبالغ الداخلة" totalsRowLabel="الإجمالي" dataDxfId="44"/>
    <tableColumn id="4" xr3:uid="{C34775B4-A0BE-0642-8D5C-C81E8C7A4B90}" name="تاريخ استلام " dataDxfId="43"/>
    <tableColumn id="6" xr3:uid="{1E98789B-9BC4-EB48-B138-46284C120FDA}" name="دولار$" dataDxfId="42" totalsRowDxfId="41"/>
    <tableColumn id="5" xr3:uid="{1EC205C5-6CBE-7846-B838-7766585BB915}" name="يورو€" dataDxfId="40" totalsRowDxfId="39"/>
  </tableColumns>
  <tableStyleInfo name="TableStyleMedium2" showFirstColumn="1" showLastColumn="1" showRowStripes="1" showColumnStripes="1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523B82D3-03A2-0B45-852A-EF579CA7D175}" name="الجدول17671155" displayName="الجدول17671155" ref="A1:A3" headerRowDxfId="38" dataDxfId="37" totalsRowDxfId="36">
  <autoFilter ref="A1:A3" xr:uid="{D5373674-C729-5C4D-AF37-E8B08880CB17}"/>
  <tableColumns count="1">
    <tableColumn id="2" xr3:uid="{4C2FD8B2-654D-3E47-AF96-E0C95C0ED6E6}" name="الصافي" totalsRowFunction="sum" dataDxfId="35"/>
  </tableColumns>
  <tableStyleInfo name="TableStyleLight20" showFirstColumn="1" showLastColumn="1" showRowStripes="1" showColumnStripes="1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5303A95A-65A2-DA4F-B26F-D65BD445E169}" name="الجدول19681256" displayName="الجدول19681256" ref="A4:C22" headerRowDxfId="34" dataDxfId="33" totalsRowDxfId="32">
  <autoFilter ref="A4:C22" xr:uid="{6AD6A382-8666-FF4D-9B1B-D62FDA206596}"/>
  <tableColumns count="3">
    <tableColumn id="2" xr3:uid="{E44DB001-1B03-6246-989D-B2035FA28D38}" name="المبالغ المصروفة" dataDxfId="31" totalsRowDxfId="30"/>
    <tableColumn id="3" xr3:uid="{9EA75237-3AB2-4949-B3F2-5990ACFD9EFD}" name="تاريخ " dataDxfId="29" totalsRowDxfId="28"/>
    <tableColumn id="4" xr3:uid="{3D935923-B5B6-1D42-BCE6-E3E35269128C}" name="النوع" totalsRowFunction="count" dataDxfId="27" totalsRowDxfId="26"/>
  </tableColumns>
  <tableStyleInfo name="TableStyleLight19" showFirstColumn="1" showLastColumn="1" showRowStripes="1" showColumnStripes="1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68BC2398-A1AD-9945-AD5F-A2E3D4BF4D39}" name="الجدول21691357" displayName="الجدول21691357" ref="B1:E3" headerRowDxfId="25" dataDxfId="24" totalsRowDxfId="22" tableBorderDxfId="23">
  <autoFilter ref="B1:E3" xr:uid="{7FFAC3A5-DB69-4E4C-A957-2F357EF6A3AA}"/>
  <tableColumns count="4">
    <tableColumn id="1" xr3:uid="{CE842E78-D08D-4C40-B1E1-4550239C91E5}" name="مجموع المصروف" totalsRowLabel="الإجمالي" dataDxfId="21"/>
    <tableColumn id="2" xr3:uid="{2E1874E4-70BE-3F4C-806F-0264BA96AE37}" name="مجموع الدخل" dataDxfId="20"/>
    <tableColumn id="3" xr3:uid="{4DA9A052-1AE0-B141-B5DC-25E87B25107A}" name="$" dataDxfId="19" totalsRowDxfId="18"/>
    <tableColumn id="4" xr3:uid="{91D58E2B-3BE6-2145-9377-86135E7DC041}" name="€" dataDxfId="17" totalsRowDxfId="16"/>
  </tableColumns>
  <tableStyleInfo name="TableStyleLight17" showFirstColumn="1" showLastColumn="1" showRowStripes="1" showColumnStripes="1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F2B50DFF-21A8-E34E-9A32-B41649EB0864}" name="الجدول23701458" displayName="الجدول23701458" ref="D4:G16" headerRowDxfId="15" dataDxfId="14" totalsRowDxfId="12" tableBorderDxfId="13">
  <autoFilter ref="D4:G16" xr:uid="{E53515C7-D9EC-0245-833E-A245BD88F2E0}"/>
  <tableColumns count="4">
    <tableColumn id="1" xr3:uid="{0C69BE86-DD19-2341-ACFA-C0EA9D289DFD}" name="المبالغ الداخلة" totalsRowLabel="الإجمالي" dataDxfId="11"/>
    <tableColumn id="4" xr3:uid="{78A4E7BD-ABC8-C749-A9FC-7D280FF96D7A}" name="تاريخ استلام " dataDxfId="10"/>
    <tableColumn id="6" xr3:uid="{ABDA8958-FACB-A242-8AFA-7238566E369B}" name="دولار$" dataDxfId="9" totalsRowDxfId="8"/>
    <tableColumn id="5" xr3:uid="{8BB84CFB-A9DE-BD47-B71C-3FF9481D3171}" name="يورو€" dataDxfId="7" totalsRowDxfId="6"/>
  </tableColumns>
  <tableStyleInfo name="TableStyleMedium2" showFirstColumn="1" showLastColumn="1" showRowStripes="1" showColumnStripes="1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 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 /><Relationship Id="rId2" Type="http://schemas.openxmlformats.org/officeDocument/2006/relationships/table" Target="../tables/table3.xml" /><Relationship Id="rId1" Type="http://schemas.openxmlformats.org/officeDocument/2006/relationships/table" Target="../tables/table2.xml" /><Relationship Id="rId4" Type="http://schemas.openxmlformats.org/officeDocument/2006/relationships/table" Target="../tables/table5.xml" 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 /><Relationship Id="rId2" Type="http://schemas.openxmlformats.org/officeDocument/2006/relationships/table" Target="../tables/table7.xml" /><Relationship Id="rId1" Type="http://schemas.openxmlformats.org/officeDocument/2006/relationships/table" Target="../tables/table6.xml" /><Relationship Id="rId4" Type="http://schemas.openxmlformats.org/officeDocument/2006/relationships/table" Target="../tables/table9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2185E-B2F8-BE46-A43F-21F107D1DBC2}">
  <dimension ref="A1:F9"/>
  <sheetViews>
    <sheetView rightToLeft="1" zoomScaleNormal="60" zoomScaleSheetLayoutView="100" workbookViewId="0">
      <selection activeCell="B8" sqref="B8"/>
    </sheetView>
  </sheetViews>
  <sheetFormatPr defaultRowHeight="18" x14ac:dyDescent="0.15"/>
  <cols>
    <col min="1" max="1" width="9.9296875" style="1" bestFit="1" customWidth="1"/>
    <col min="2" max="2" width="7.96484375" style="1" bestFit="1" customWidth="1"/>
    <col min="3" max="3" width="11.03125" style="1" bestFit="1" customWidth="1"/>
    <col min="4" max="4" width="7.84375" style="1" bestFit="1" customWidth="1"/>
    <col min="5" max="5" width="5.8828125" style="1" bestFit="1" customWidth="1"/>
    <col min="6" max="6" width="4.65625" style="1" bestFit="1" customWidth="1"/>
    <col min="7" max="16384" width="8.82421875" style="1"/>
  </cols>
  <sheetData>
    <row r="1" spans="1:6" s="18" customFormat="1" ht="34.5" customHeight="1" thickTop="1" x14ac:dyDescent="0.15">
      <c r="A1" s="32" t="s">
        <v>16</v>
      </c>
      <c r="B1" s="22">
        <f>SUM(الجدول2[[#Data],[#Totals],[صافي]])</f>
        <v>-1400</v>
      </c>
      <c r="C1" s="23">
        <f>SUBTOTAL(109,الجدول2[المصروف])</f>
        <v>1700</v>
      </c>
      <c r="D1" s="24">
        <f>SUBTOTAL(109,الجدول2[الدخل])</f>
        <v>300</v>
      </c>
      <c r="E1" s="29">
        <f>SUBTOTAL(109,الجدول2[$])</f>
        <v>0</v>
      </c>
      <c r="F1" s="31">
        <f>SUBTOTAL(109,الجدول2[€])</f>
        <v>0</v>
      </c>
    </row>
    <row r="2" spans="1:6" x14ac:dyDescent="0.15">
      <c r="A2" s="19" t="s">
        <v>0</v>
      </c>
      <c r="B2" s="19" t="s">
        <v>2</v>
      </c>
      <c r="C2" s="19" t="s">
        <v>8</v>
      </c>
      <c r="D2" s="19" t="s">
        <v>1</v>
      </c>
      <c r="E2" s="19" t="s">
        <v>9</v>
      </c>
      <c r="F2" s="30" t="s">
        <v>10</v>
      </c>
    </row>
    <row r="3" spans="1:6" ht="22.5" x14ac:dyDescent="0.15">
      <c r="A3" s="25">
        <v>1</v>
      </c>
      <c r="B3" s="20">
        <f>'1'!A2</f>
        <v>-1400</v>
      </c>
      <c r="C3" s="21">
        <f>'1'!B2</f>
        <v>1700</v>
      </c>
      <c r="D3" s="26">
        <f>'1'!C2</f>
        <v>300</v>
      </c>
      <c r="E3" s="28">
        <f>'1'!D2</f>
        <v>0</v>
      </c>
      <c r="F3" s="27">
        <f>'1'!E2</f>
        <v>0</v>
      </c>
    </row>
    <row r="4" spans="1:6" ht="22.5" x14ac:dyDescent="0.15">
      <c r="A4" s="25">
        <v>2</v>
      </c>
      <c r="B4" s="20">
        <f>'2'!A2</f>
        <v>0</v>
      </c>
      <c r="C4" s="21">
        <f>'2'!B2</f>
        <v>0</v>
      </c>
      <c r="D4" s="26">
        <f>'2'!C2</f>
        <v>0</v>
      </c>
      <c r="E4" s="28">
        <f>'2'!D2</f>
        <v>0</v>
      </c>
      <c r="F4" s="27">
        <f>'2'!E2</f>
        <v>0</v>
      </c>
    </row>
    <row r="5" spans="1:6" ht="22.5" x14ac:dyDescent="0.15">
      <c r="A5" s="25"/>
      <c r="B5" s="20"/>
      <c r="C5" s="21"/>
      <c r="D5" s="26"/>
      <c r="E5" s="28"/>
      <c r="F5" s="27"/>
    </row>
    <row r="9" spans="1:6" x14ac:dyDescent="0.15">
      <c r="A9" s="3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7BB54-3AE6-8747-9427-CA19F0FF2DF5}">
  <dimension ref="A1:H22"/>
  <sheetViews>
    <sheetView rightToLeft="1" tabSelected="1" zoomScaleNormal="60" zoomScaleSheetLayoutView="100" workbookViewId="0">
      <selection activeCell="D7" sqref="D7"/>
    </sheetView>
  </sheetViews>
  <sheetFormatPr defaultRowHeight="20.25" x14ac:dyDescent="0.15"/>
  <cols>
    <col min="1" max="1" width="18.38671875" style="4" bestFit="1" customWidth="1"/>
    <col min="2" max="2" width="19.3671875" style="4" bestFit="1" customWidth="1"/>
    <col min="3" max="3" width="15.32421875" style="4" bestFit="1" customWidth="1"/>
    <col min="4" max="4" width="15.56640625" style="4" bestFit="1" customWidth="1"/>
    <col min="5" max="5" width="14.21875" style="4" bestFit="1" customWidth="1"/>
    <col min="6" max="6" width="9.4375" style="4" bestFit="1" customWidth="1"/>
    <col min="7" max="8" width="9.19140625" style="4" bestFit="1" customWidth="1"/>
    <col min="9" max="9" width="7.84375" style="4" bestFit="1" customWidth="1"/>
    <col min="10" max="16384" width="8.82421875" style="4"/>
  </cols>
  <sheetData>
    <row r="1" spans="1:8" ht="21" thickBot="1" x14ac:dyDescent="0.2">
      <c r="A1" s="5" t="s">
        <v>15</v>
      </c>
      <c r="B1" s="5" t="s">
        <v>14</v>
      </c>
      <c r="C1" s="6" t="s">
        <v>17</v>
      </c>
      <c r="D1" s="5" t="s">
        <v>9</v>
      </c>
      <c r="E1" s="5" t="s">
        <v>10</v>
      </c>
    </row>
    <row r="2" spans="1:8" x14ac:dyDescent="0.15">
      <c r="A2" s="4">
        <f>الجدول21691353[[#This Row],[ة]]-الجدول21691353[[#This Row],[مجموع المصروف]]</f>
        <v>-1400</v>
      </c>
      <c r="B2" s="7">
        <f>SUM(الجدول19681252[المبالغ المصروفة])</f>
        <v>1700</v>
      </c>
      <c r="C2" s="7">
        <f>SUM(الجدول23701454[المبالغ الداخلة])</f>
        <v>300</v>
      </c>
      <c r="D2" s="4">
        <f>SUM(الجدول23701454[دولار$])</f>
        <v>0</v>
      </c>
      <c r="E2" s="4">
        <f>SUM(الجدول23701454[يورو€])</f>
        <v>0</v>
      </c>
    </row>
    <row r="3" spans="1:8" x14ac:dyDescent="0.15">
      <c r="A3" s="8"/>
      <c r="B3" s="9"/>
      <c r="C3" s="9"/>
      <c r="D3" s="8"/>
      <c r="E3" s="8"/>
    </row>
    <row r="4" spans="1:8" ht="21" thickBot="1" x14ac:dyDescent="0.2">
      <c r="A4" s="10" t="s">
        <v>4</v>
      </c>
      <c r="B4" s="10" t="s">
        <v>6</v>
      </c>
      <c r="C4" s="10" t="s">
        <v>5</v>
      </c>
      <c r="D4" s="11" t="s">
        <v>3</v>
      </c>
      <c r="E4" s="12" t="s">
        <v>13</v>
      </c>
      <c r="F4" s="11" t="s">
        <v>12</v>
      </c>
      <c r="G4" s="11" t="s">
        <v>11</v>
      </c>
    </row>
    <row r="5" spans="1:8" x14ac:dyDescent="0.15">
      <c r="A5" s="4">
        <v>800</v>
      </c>
      <c r="B5" s="2"/>
      <c r="C5" s="3"/>
      <c r="D5" s="13">
        <v>300</v>
      </c>
      <c r="E5" s="2"/>
      <c r="F5" s="13"/>
      <c r="G5" s="13"/>
      <c r="H5" s="14"/>
    </row>
    <row r="6" spans="1:8" x14ac:dyDescent="0.15">
      <c r="A6" s="4">
        <v>900</v>
      </c>
      <c r="B6" s="2"/>
      <c r="C6" s="3"/>
      <c r="D6" s="15"/>
      <c r="E6" s="2"/>
      <c r="F6" s="15"/>
      <c r="G6" s="15"/>
      <c r="H6" s="16"/>
    </row>
    <row r="7" spans="1:8" x14ac:dyDescent="0.15">
      <c r="B7" s="2"/>
      <c r="C7" s="3"/>
      <c r="D7" s="17"/>
      <c r="E7" s="2"/>
      <c r="F7" s="17"/>
      <c r="G7" s="17"/>
      <c r="H7" s="16"/>
    </row>
    <row r="8" spans="1:8" x14ac:dyDescent="0.15">
      <c r="B8" s="2"/>
      <c r="C8" s="3"/>
      <c r="D8" s="15"/>
      <c r="E8" s="2"/>
      <c r="F8" s="15"/>
      <c r="G8" s="15"/>
      <c r="H8" s="16"/>
    </row>
    <row r="9" spans="1:8" x14ac:dyDescent="0.15">
      <c r="B9" s="2"/>
      <c r="C9" s="3"/>
      <c r="D9" s="17"/>
      <c r="E9" s="2"/>
      <c r="F9" s="17"/>
      <c r="G9" s="17"/>
      <c r="H9" s="16"/>
    </row>
    <row r="10" spans="1:8" x14ac:dyDescent="0.15">
      <c r="B10" s="2"/>
      <c r="C10" s="3"/>
      <c r="D10" s="15"/>
      <c r="E10" s="2"/>
      <c r="F10" s="15"/>
      <c r="G10" s="15"/>
      <c r="H10" s="16"/>
    </row>
    <row r="11" spans="1:8" x14ac:dyDescent="0.15">
      <c r="B11" s="2"/>
      <c r="C11" s="3"/>
      <c r="D11" s="17"/>
      <c r="E11" s="2"/>
      <c r="F11" s="17"/>
      <c r="G11" s="17"/>
      <c r="H11" s="16"/>
    </row>
    <row r="12" spans="1:8" x14ac:dyDescent="0.15">
      <c r="B12" s="2"/>
      <c r="C12" s="3"/>
      <c r="D12" s="15"/>
      <c r="E12" s="2"/>
      <c r="F12" s="15"/>
      <c r="G12" s="15"/>
      <c r="H12" s="16"/>
    </row>
    <row r="13" spans="1:8" x14ac:dyDescent="0.15">
      <c r="B13" s="2"/>
      <c r="C13" s="3"/>
      <c r="D13" s="17"/>
      <c r="E13" s="2"/>
      <c r="F13" s="17"/>
      <c r="G13" s="17"/>
      <c r="H13" s="16"/>
    </row>
    <row r="14" spans="1:8" x14ac:dyDescent="0.15">
      <c r="B14" s="2"/>
      <c r="C14" s="3"/>
      <c r="D14" s="15"/>
      <c r="E14" s="2"/>
      <c r="F14" s="15"/>
      <c r="G14" s="15"/>
      <c r="H14" s="16"/>
    </row>
    <row r="15" spans="1:8" x14ac:dyDescent="0.15">
      <c r="B15" s="2"/>
      <c r="C15" s="3"/>
      <c r="D15" s="17"/>
      <c r="E15" s="2"/>
      <c r="F15" s="17"/>
      <c r="G15" s="17"/>
      <c r="H15" s="16"/>
    </row>
    <row r="16" spans="1:8" x14ac:dyDescent="0.15">
      <c r="B16" s="2"/>
      <c r="C16" s="3"/>
      <c r="D16" s="17"/>
      <c r="E16" s="2"/>
      <c r="F16" s="17"/>
      <c r="G16" s="17"/>
      <c r="H16" s="16"/>
    </row>
    <row r="17" spans="2:3" x14ac:dyDescent="0.15">
      <c r="B17" s="2"/>
      <c r="C17" s="3"/>
    </row>
    <row r="18" spans="2:3" x14ac:dyDescent="0.15">
      <c r="B18" s="2"/>
      <c r="C18" s="3"/>
    </row>
    <row r="19" spans="2:3" x14ac:dyDescent="0.15">
      <c r="B19" s="2"/>
      <c r="C19" s="3"/>
    </row>
    <row r="20" spans="2:3" x14ac:dyDescent="0.15">
      <c r="B20" s="2"/>
      <c r="C20" s="3"/>
    </row>
    <row r="21" spans="2:3" x14ac:dyDescent="0.15">
      <c r="B21" s="2"/>
      <c r="C21" s="3"/>
    </row>
    <row r="22" spans="2:3" x14ac:dyDescent="0.15">
      <c r="B22" s="2"/>
      <c r="C22" s="3"/>
    </row>
  </sheetData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7A16C-1DBD-AD40-B605-4343C07ADDA5}">
  <dimension ref="A1:H22"/>
  <sheetViews>
    <sheetView rightToLeft="1" topLeftCell="C1" zoomScaleNormal="60" zoomScaleSheetLayoutView="100" workbookViewId="0">
      <selection activeCell="D5" sqref="D5:E5"/>
    </sheetView>
  </sheetViews>
  <sheetFormatPr defaultRowHeight="20.25" x14ac:dyDescent="0.15"/>
  <cols>
    <col min="1" max="1" width="18.38671875" style="4" bestFit="1" customWidth="1"/>
    <col min="2" max="2" width="19.3671875" style="4" bestFit="1" customWidth="1"/>
    <col min="3" max="3" width="15.32421875" style="4" bestFit="1" customWidth="1"/>
    <col min="4" max="4" width="15.56640625" style="4" bestFit="1" customWidth="1"/>
    <col min="5" max="5" width="14.46484375" style="4" bestFit="1" customWidth="1"/>
    <col min="6" max="6" width="9.4375" style="4" bestFit="1" customWidth="1"/>
    <col min="7" max="8" width="9.19140625" style="4" bestFit="1" customWidth="1"/>
    <col min="9" max="9" width="7.84375" style="4" bestFit="1" customWidth="1"/>
    <col min="10" max="16384" width="8.82421875" style="4"/>
  </cols>
  <sheetData>
    <row r="1" spans="1:8" ht="21" thickBot="1" x14ac:dyDescent="0.2">
      <c r="A1" s="5" t="s">
        <v>15</v>
      </c>
      <c r="B1" s="5" t="s">
        <v>14</v>
      </c>
      <c r="C1" s="6" t="s">
        <v>7</v>
      </c>
      <c r="D1" s="5" t="s">
        <v>9</v>
      </c>
      <c r="E1" s="5" t="s">
        <v>10</v>
      </c>
    </row>
    <row r="2" spans="1:8" x14ac:dyDescent="0.15">
      <c r="A2" s="4">
        <f>الجدول21691357[[#This Row],[مجموع الدخل]]-الجدول21691357[[#This Row],[مجموع المصروف]]</f>
        <v>0</v>
      </c>
      <c r="B2" s="7">
        <f>SUM(الجدول19681256[المبالغ المصروفة])</f>
        <v>0</v>
      </c>
      <c r="C2" s="7">
        <f>SUM(الجدول23701458[المبالغ الداخلة])</f>
        <v>0</v>
      </c>
      <c r="D2" s="4">
        <f>SUM(الجدول23701458[دولار$])</f>
        <v>0</v>
      </c>
      <c r="E2" s="4">
        <f>SUM(الجدول23701458[يورو€])</f>
        <v>0</v>
      </c>
    </row>
    <row r="3" spans="1:8" x14ac:dyDescent="0.15">
      <c r="A3" s="8"/>
      <c r="B3" s="9"/>
      <c r="C3" s="9"/>
      <c r="D3" s="8"/>
      <c r="E3" s="8"/>
    </row>
    <row r="4" spans="1:8" ht="21" thickBot="1" x14ac:dyDescent="0.2">
      <c r="A4" s="10" t="s">
        <v>4</v>
      </c>
      <c r="B4" s="10" t="s">
        <v>6</v>
      </c>
      <c r="C4" s="10" t="s">
        <v>5</v>
      </c>
      <c r="D4" s="11" t="s">
        <v>3</v>
      </c>
      <c r="E4" s="12" t="s">
        <v>13</v>
      </c>
      <c r="F4" s="11" t="s">
        <v>12</v>
      </c>
      <c r="G4" s="11" t="s">
        <v>11</v>
      </c>
    </row>
    <row r="5" spans="1:8" x14ac:dyDescent="0.15">
      <c r="B5" s="2"/>
      <c r="C5" s="3"/>
      <c r="D5" s="13"/>
      <c r="E5" s="2"/>
      <c r="F5" s="13"/>
      <c r="G5" s="13"/>
      <c r="H5" s="14"/>
    </row>
    <row r="6" spans="1:8" x14ac:dyDescent="0.15">
      <c r="B6" s="2"/>
      <c r="C6" s="3"/>
      <c r="D6" s="15"/>
      <c r="E6" s="2"/>
      <c r="F6" s="15"/>
      <c r="G6" s="15"/>
      <c r="H6" s="16"/>
    </row>
    <row r="7" spans="1:8" x14ac:dyDescent="0.15">
      <c r="B7" s="2"/>
      <c r="C7" s="3"/>
      <c r="D7" s="17"/>
      <c r="E7" s="2"/>
      <c r="F7" s="17"/>
      <c r="G7" s="17"/>
      <c r="H7" s="16"/>
    </row>
    <row r="8" spans="1:8" x14ac:dyDescent="0.15">
      <c r="B8" s="2"/>
      <c r="C8" s="3"/>
      <c r="D8" s="15"/>
      <c r="E8" s="2"/>
      <c r="F8" s="15"/>
      <c r="G8" s="15"/>
      <c r="H8" s="16"/>
    </row>
    <row r="9" spans="1:8" x14ac:dyDescent="0.15">
      <c r="B9" s="2"/>
      <c r="C9" s="3"/>
      <c r="D9" s="17"/>
      <c r="E9" s="2"/>
      <c r="F9" s="17"/>
      <c r="G9" s="17"/>
      <c r="H9" s="16"/>
    </row>
    <row r="10" spans="1:8" x14ac:dyDescent="0.15">
      <c r="B10" s="2"/>
      <c r="C10" s="3"/>
      <c r="D10" s="15"/>
      <c r="E10" s="2"/>
      <c r="F10" s="15"/>
      <c r="G10" s="15"/>
      <c r="H10" s="16"/>
    </row>
    <row r="11" spans="1:8" x14ac:dyDescent="0.15">
      <c r="B11" s="2"/>
      <c r="C11" s="3"/>
      <c r="D11" s="17"/>
      <c r="E11" s="2"/>
      <c r="F11" s="17"/>
      <c r="G11" s="17"/>
      <c r="H11" s="16"/>
    </row>
    <row r="12" spans="1:8" x14ac:dyDescent="0.15">
      <c r="B12" s="2"/>
      <c r="C12" s="3"/>
      <c r="D12" s="15"/>
      <c r="E12" s="2"/>
      <c r="F12" s="15"/>
      <c r="G12" s="15"/>
      <c r="H12" s="16"/>
    </row>
    <row r="13" spans="1:8" x14ac:dyDescent="0.15">
      <c r="B13" s="2"/>
      <c r="C13" s="3"/>
      <c r="D13" s="17"/>
      <c r="E13" s="2"/>
      <c r="F13" s="17"/>
      <c r="G13" s="17"/>
      <c r="H13" s="16"/>
    </row>
    <row r="14" spans="1:8" x14ac:dyDescent="0.15">
      <c r="B14" s="2"/>
      <c r="C14" s="3"/>
      <c r="D14" s="15"/>
      <c r="E14" s="2"/>
      <c r="F14" s="15"/>
      <c r="G14" s="15"/>
      <c r="H14" s="16"/>
    </row>
    <row r="15" spans="1:8" x14ac:dyDescent="0.15">
      <c r="B15" s="2"/>
      <c r="C15" s="3"/>
      <c r="D15" s="17"/>
      <c r="E15" s="2"/>
      <c r="F15" s="17"/>
      <c r="G15" s="17"/>
      <c r="H15" s="16"/>
    </row>
    <row r="16" spans="1:8" x14ac:dyDescent="0.15">
      <c r="B16" s="2"/>
      <c r="C16" s="3"/>
      <c r="D16" s="17"/>
      <c r="E16" s="2"/>
      <c r="F16" s="17"/>
      <c r="G16" s="17"/>
      <c r="H16" s="16"/>
    </row>
    <row r="17" spans="2:3" x14ac:dyDescent="0.15">
      <c r="B17" s="2"/>
      <c r="C17" s="3"/>
    </row>
    <row r="18" spans="2:3" x14ac:dyDescent="0.15">
      <c r="B18" s="2"/>
      <c r="C18" s="3"/>
    </row>
    <row r="19" spans="2:3" x14ac:dyDescent="0.15">
      <c r="B19" s="2"/>
      <c r="C19" s="3"/>
    </row>
    <row r="20" spans="2:3" x14ac:dyDescent="0.15">
      <c r="B20" s="2"/>
      <c r="C20" s="3"/>
    </row>
    <row r="21" spans="2:3" x14ac:dyDescent="0.15">
      <c r="B21" s="2"/>
      <c r="C21" s="3"/>
    </row>
    <row r="22" spans="2:3" x14ac:dyDescent="0.15">
      <c r="B22" s="2"/>
      <c r="C22" s="3"/>
    </row>
  </sheetData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الصفحة الرئيسية</vt:lpstr>
      <vt:lpstr>1</vt:lpstr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RAEFT ch</dc:creator>
  <dcterms:created xsi:type="dcterms:W3CDTF">2020-09-24T16:27:47Z</dcterms:created>
</cp:coreProperties>
</file>