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HIGC\Desktop\"/>
    </mc:Choice>
  </mc:AlternateContent>
  <bookViews>
    <workbookView xWindow="0" yWindow="0" windowWidth="24000" windowHeight="1513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2" i="1"/>
  <c r="F11" i="1"/>
  <c r="F10" i="1"/>
  <c r="F9" i="1"/>
  <c r="F8" i="1"/>
  <c r="F7" i="1"/>
  <c r="F6" i="1"/>
  <c r="F5" i="1"/>
  <c r="F4" i="1"/>
  <c r="F3" i="1"/>
  <c r="F2" i="1"/>
  <c r="F14" i="1" s="1"/>
  <c r="F15" i="1" s="1"/>
  <c r="F16" i="1" s="1"/>
</calcChain>
</file>

<file path=xl/sharedStrings.xml><?xml version="1.0" encoding="utf-8"?>
<sst xmlns="http://schemas.openxmlformats.org/spreadsheetml/2006/main" count="23" uniqueCount="14">
  <si>
    <t xml:space="preserve">الرقم </t>
  </si>
  <si>
    <t xml:space="preserve"> تـعـيــن الأشــغـــال</t>
  </si>
  <si>
    <t>الوحدة</t>
  </si>
  <si>
    <t>الكمية</t>
  </si>
  <si>
    <t>السعـر الوحدوي</t>
  </si>
  <si>
    <t>المجموع</t>
  </si>
  <si>
    <t>مط</t>
  </si>
  <si>
    <t>و</t>
  </si>
  <si>
    <t>م3</t>
  </si>
  <si>
    <t>ج</t>
  </si>
  <si>
    <t>م2</t>
  </si>
  <si>
    <t>المجموع الكلي بدون الرســوم ----------------------------------------------------------&gt;</t>
  </si>
  <si>
    <t>الرسم على القيمة المضافة 19 % --------------------------------------------------------&gt;</t>
  </si>
  <si>
    <t>المجمـوع الكلي بكـل الرســــوم ------------------------------------------------------------&gt;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</si>
</sst>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#,##0.00_-"/>
    <numFmt numFmtId="166" formatCode="0.00000000"/>
  </numFmts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6"/>
      <name val="Tajawal"/>
    </font>
    <font>
      <sz val="16"/>
      <color theme="1"/>
      <name val="Tajawal"/>
    </font>
    <font>
      <sz val="16"/>
      <name val="Tajaw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3" fillId="0" borderId="0" xfId="0" applyFont="1"/>
    <xf numFmtId="164" fontId="4" fillId="0" borderId="2" xfId="1" applyNumberFormat="1" applyFont="1" applyBorder="1" applyAlignment="1">
      <alignment horizontal="right" vertical="center"/>
    </xf>
    <xf numFmtId="2" fontId="4" fillId="0" borderId="2" xfId="1" applyNumberFormat="1" applyFont="1" applyBorder="1" applyAlignment="1">
      <alignment horizontal="right" vertical="center" wrapText="1"/>
    </xf>
    <xf numFmtId="2" fontId="4" fillId="0" borderId="2" xfId="2" applyNumberFormat="1" applyFont="1" applyFill="1" applyBorder="1" applyAlignment="1">
      <alignment horizontal="center" vertical="center" wrapText="1" readingOrder="2"/>
    </xf>
    <xf numFmtId="4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6" fontId="3" fillId="0" borderId="0" xfId="0" applyNumberFormat="1" applyFont="1"/>
    <xf numFmtId="165" fontId="2" fillId="5" borderId="5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4" fontId="2" fillId="2" borderId="1" xfId="1" applyNumberFormat="1" applyFont="1" applyFill="1" applyBorder="1" applyAlignment="1">
      <alignment horizontal="center" vertical="center" wrapText="1" readingOrder="2"/>
    </xf>
    <xf numFmtId="0" fontId="2" fillId="2" borderId="1" xfId="1" applyFont="1" applyFill="1" applyBorder="1" applyAlignment="1">
      <alignment horizontal="center" vertical="center" wrapText="1" readingOrder="2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Normal" xfId="0" builtinId="0"/>
    <cellStyle name="Normal 2" xfId="2"/>
    <cellStyle name="Normal 3" xfId="1"/>
  </cellStyles>
  <dxfs count="7">
    <dxf>
      <numFmt numFmtId="1" formatCode="0"/>
    </dxf>
    <dxf>
      <numFmt numFmtId="1" formatCode="0"/>
    </dxf>
    <dxf>
      <numFmt numFmtId="167" formatCode="0.000"/>
    </dxf>
    <dxf>
      <numFmt numFmtId="1" formatCode="0"/>
    </dxf>
    <dxf>
      <numFmt numFmtId="1" formatCode="0"/>
    </dxf>
    <dxf>
      <numFmt numFmtId="167" formatCode="0.000"/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rightToLeft="1" tabSelected="1" workbookViewId="0">
      <selection activeCell="B1" sqref="B1"/>
    </sheetView>
  </sheetViews>
  <sheetFormatPr defaultRowHeight="14.25" x14ac:dyDescent="0.2"/>
  <cols>
    <col min="1" max="1" width="8" bestFit="1" customWidth="1"/>
    <col min="2" max="2" width="22.375" bestFit="1" customWidth="1"/>
    <col min="3" max="3" width="9.125" bestFit="1" customWidth="1"/>
    <col min="4" max="4" width="8.875" bestFit="1" customWidth="1"/>
    <col min="5" max="5" width="12.75" customWidth="1"/>
    <col min="6" max="6" width="18" bestFit="1" customWidth="1"/>
    <col min="8" max="8" width="17.375" bestFit="1" customWidth="1"/>
  </cols>
  <sheetData>
    <row r="1" spans="1:8" s="15" customFormat="1" ht="45" x14ac:dyDescent="0.45">
      <c r="A1" s="11" t="s">
        <v>0</v>
      </c>
      <c r="B1" s="12" t="s">
        <v>1</v>
      </c>
      <c r="C1" s="12" t="s">
        <v>2</v>
      </c>
      <c r="D1" s="12" t="s">
        <v>3</v>
      </c>
      <c r="E1" s="13" t="s">
        <v>4</v>
      </c>
      <c r="F1" s="12" t="s">
        <v>5</v>
      </c>
      <c r="G1" s="14"/>
      <c r="H1" s="14"/>
    </row>
    <row r="2" spans="1:8" ht="22.5" x14ac:dyDescent="0.45">
      <c r="A2" s="2">
        <v>12</v>
      </c>
      <c r="B2" s="3"/>
      <c r="C2" s="3" t="s">
        <v>6</v>
      </c>
      <c r="D2" s="4">
        <v>55.050059999999995</v>
      </c>
      <c r="E2" s="5">
        <v>10000</v>
      </c>
      <c r="F2" s="6">
        <f>+E2*D2</f>
        <v>550500.6</v>
      </c>
      <c r="G2" s="1"/>
      <c r="H2" s="7">
        <v>67.16107319999999</v>
      </c>
    </row>
    <row r="3" spans="1:8" ht="22.5" x14ac:dyDescent="0.45">
      <c r="A3" s="2">
        <v>13</v>
      </c>
      <c r="B3" s="3"/>
      <c r="C3" s="3" t="s">
        <v>7</v>
      </c>
      <c r="D3" s="4">
        <v>22.57</v>
      </c>
      <c r="E3" s="5">
        <v>10000</v>
      </c>
      <c r="F3" s="6">
        <f t="shared" ref="F3:F13" si="0">+E3*D3</f>
        <v>225700</v>
      </c>
      <c r="G3" s="1"/>
      <c r="H3" s="7">
        <v>27.535399999999999</v>
      </c>
    </row>
    <row r="4" spans="1:8" ht="22.5" x14ac:dyDescent="0.45">
      <c r="A4" s="2">
        <v>15</v>
      </c>
      <c r="B4" s="3"/>
      <c r="C4" s="3" t="s">
        <v>8</v>
      </c>
      <c r="D4" s="4">
        <v>5.1064319999999999</v>
      </c>
      <c r="E4" s="5">
        <v>10000</v>
      </c>
      <c r="F4" s="6">
        <f t="shared" si="0"/>
        <v>51064.32</v>
      </c>
      <c r="G4" s="1"/>
      <c r="H4" s="7">
        <v>6.2298470399999992</v>
      </c>
    </row>
    <row r="5" spans="1:8" ht="22.5" x14ac:dyDescent="0.45">
      <c r="A5" s="2">
        <v>16</v>
      </c>
      <c r="B5" s="3"/>
      <c r="C5" s="3" t="s">
        <v>7</v>
      </c>
      <c r="D5" s="4">
        <v>4.88</v>
      </c>
      <c r="E5" s="5">
        <v>10000</v>
      </c>
      <c r="F5" s="6">
        <f t="shared" si="0"/>
        <v>48800</v>
      </c>
      <c r="G5" s="1"/>
      <c r="H5" s="7">
        <v>5.9535999999999998</v>
      </c>
    </row>
    <row r="6" spans="1:8" ht="22.5" x14ac:dyDescent="0.45">
      <c r="A6" s="2">
        <v>18</v>
      </c>
      <c r="B6" s="3"/>
      <c r="C6" s="3" t="s">
        <v>9</v>
      </c>
      <c r="D6" s="4">
        <v>6.1</v>
      </c>
      <c r="E6" s="5">
        <v>10000</v>
      </c>
      <c r="F6" s="6">
        <f t="shared" si="0"/>
        <v>61000</v>
      </c>
      <c r="G6" s="1"/>
      <c r="H6" s="7">
        <v>7.4419999999999993</v>
      </c>
    </row>
    <row r="7" spans="1:8" ht="22.5" x14ac:dyDescent="0.45">
      <c r="A7" s="2">
        <v>21</v>
      </c>
      <c r="B7" s="3"/>
      <c r="C7" s="3" t="s">
        <v>7</v>
      </c>
      <c r="D7" s="4">
        <v>2.44</v>
      </c>
      <c r="E7" s="5">
        <v>10000</v>
      </c>
      <c r="F7" s="6">
        <f t="shared" si="0"/>
        <v>24400</v>
      </c>
      <c r="G7" s="1"/>
      <c r="H7" s="7">
        <v>2.9767999999999999</v>
      </c>
    </row>
    <row r="8" spans="1:8" ht="22.5" x14ac:dyDescent="0.45">
      <c r="A8" s="2">
        <v>22</v>
      </c>
      <c r="B8" s="3"/>
      <c r="C8" s="3" t="s">
        <v>10</v>
      </c>
      <c r="D8" s="4">
        <v>201.666</v>
      </c>
      <c r="E8" s="5">
        <v>10000</v>
      </c>
      <c r="F8" s="6">
        <f t="shared" si="0"/>
        <v>2016660</v>
      </c>
      <c r="G8" s="1"/>
      <c r="H8" s="7">
        <v>246.03251999999998</v>
      </c>
    </row>
    <row r="9" spans="1:8" ht="22.5" x14ac:dyDescent="0.45">
      <c r="A9" s="2">
        <v>23</v>
      </c>
      <c r="B9" s="3"/>
      <c r="C9" s="3" t="s">
        <v>7</v>
      </c>
      <c r="D9" s="4">
        <v>40.92</v>
      </c>
      <c r="E9" s="5">
        <v>10000</v>
      </c>
      <c r="F9" s="6">
        <f t="shared" si="0"/>
        <v>409200</v>
      </c>
      <c r="G9" s="1"/>
      <c r="H9" s="7">
        <v>1.4883999999999999</v>
      </c>
    </row>
    <row r="10" spans="1:8" ht="22.5" x14ac:dyDescent="0.45">
      <c r="A10" s="2">
        <v>24</v>
      </c>
      <c r="B10" s="3"/>
      <c r="C10" s="3" t="s">
        <v>6</v>
      </c>
      <c r="D10" s="4">
        <v>2.44</v>
      </c>
      <c r="E10" s="5">
        <v>10000</v>
      </c>
      <c r="F10" s="6">
        <f t="shared" si="0"/>
        <v>24400</v>
      </c>
      <c r="G10" s="1"/>
      <c r="H10" s="7">
        <v>2.9767999999999999</v>
      </c>
    </row>
    <row r="11" spans="1:8" ht="22.5" x14ac:dyDescent="0.45">
      <c r="A11" s="2">
        <v>25</v>
      </c>
      <c r="B11" s="3"/>
      <c r="C11" s="3" t="s">
        <v>10</v>
      </c>
      <c r="D11" s="4">
        <v>80.52</v>
      </c>
      <c r="E11" s="5">
        <v>10000</v>
      </c>
      <c r="F11" s="6">
        <f t="shared" si="0"/>
        <v>805200</v>
      </c>
      <c r="G11" s="1"/>
      <c r="H11" s="7">
        <v>98.234399999999994</v>
      </c>
    </row>
    <row r="12" spans="1:8" ht="22.5" x14ac:dyDescent="0.45">
      <c r="A12" s="2">
        <v>26</v>
      </c>
      <c r="B12" s="3"/>
      <c r="C12" s="3" t="s">
        <v>7</v>
      </c>
      <c r="D12" s="4">
        <v>1.62</v>
      </c>
      <c r="E12" s="5">
        <v>10000</v>
      </c>
      <c r="F12" s="6">
        <f t="shared" si="0"/>
        <v>16200.000000000002</v>
      </c>
      <c r="G12" s="1"/>
      <c r="H12" s="7">
        <v>1.4883999999999999</v>
      </c>
    </row>
    <row r="13" spans="1:8" ht="22.5" x14ac:dyDescent="0.45">
      <c r="A13" s="2">
        <v>27</v>
      </c>
      <c r="B13" s="3"/>
      <c r="C13" s="3" t="s">
        <v>8</v>
      </c>
      <c r="D13" s="4">
        <v>1.22</v>
      </c>
      <c r="E13" s="5">
        <v>10000</v>
      </c>
      <c r="F13" s="6">
        <f t="shared" si="0"/>
        <v>12200</v>
      </c>
      <c r="G13" s="1"/>
      <c r="H13" s="7">
        <v>1.4883999999999999</v>
      </c>
    </row>
    <row r="14" spans="1:8" ht="22.5" x14ac:dyDescent="0.45">
      <c r="A14" s="9" t="s">
        <v>11</v>
      </c>
      <c r="B14" s="10"/>
      <c r="C14" s="10"/>
      <c r="D14" s="10"/>
      <c r="E14" s="10"/>
      <c r="F14" s="8">
        <f>SUM(F2:F13)</f>
        <v>4245324.92</v>
      </c>
      <c r="G14" s="1"/>
      <c r="H14" s="1"/>
    </row>
    <row r="15" spans="1:8" ht="22.5" x14ac:dyDescent="0.45">
      <c r="A15" s="9" t="s">
        <v>12</v>
      </c>
      <c r="B15" s="10" t="s">
        <v>12</v>
      </c>
      <c r="C15" s="10"/>
      <c r="D15" s="10"/>
      <c r="E15" s="10"/>
      <c r="F15" s="8">
        <f>+F14*0.19</f>
        <v>806611.73479999998</v>
      </c>
      <c r="G15" s="1"/>
      <c r="H15" s="1"/>
    </row>
    <row r="16" spans="1:8" ht="22.5" x14ac:dyDescent="0.45">
      <c r="A16" s="9" t="s">
        <v>13</v>
      </c>
      <c r="B16" s="10" t="s">
        <v>13</v>
      </c>
      <c r="C16" s="10"/>
      <c r="D16" s="10"/>
      <c r="E16" s="10"/>
      <c r="F16" s="8">
        <f>+F15+F14</f>
        <v>5051936.6547999997</v>
      </c>
      <c r="G16" s="1"/>
      <c r="H16" s="1"/>
    </row>
    <row r="17" spans="1:8" ht="22.5" x14ac:dyDescent="0.45">
      <c r="A17" s="1"/>
      <c r="B17" s="1"/>
      <c r="C17" s="1"/>
      <c r="D17" s="1"/>
      <c r="E17" s="1"/>
      <c r="F17" s="1"/>
      <c r="G17" s="1"/>
      <c r="H17" s="1"/>
    </row>
  </sheetData>
  <mergeCells count="3">
    <mergeCell ref="A14:E14"/>
    <mergeCell ref="A15:E15"/>
    <mergeCell ref="A16:E16"/>
  </mergeCells>
  <conditionalFormatting sqref="F2:F13">
    <cfRule type="cellIs" dxfId="6" priority="1" operator="greaterThan">
      <formula>0</formula>
    </cfRule>
  </conditionalFormatting>
  <conditionalFormatting sqref="D2:D10">
    <cfRule type="expression" dxfId="5" priority="5">
      <formula>$C2="م3"</formula>
    </cfRule>
    <cfRule type="expression" dxfId="4" priority="6">
      <formula>$C2="ج"</formula>
    </cfRule>
    <cfRule type="expression" dxfId="3" priority="7">
      <formula>$C2="و"</formula>
    </cfRule>
  </conditionalFormatting>
  <conditionalFormatting sqref="D11:D13">
    <cfRule type="expression" dxfId="2" priority="2">
      <formula>$C11="م3"</formula>
    </cfRule>
    <cfRule type="expression" dxfId="1" priority="3">
      <formula>$C11="ج"</formula>
    </cfRule>
    <cfRule type="expression" dxfId="0" priority="4">
      <formula>$C11="و"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مقاولة صالحي إيمان لأشغال البناء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صالحي إيمان</dc:creator>
  <cp:lastModifiedBy>صالحي إيمان</cp:lastModifiedBy>
  <dcterms:created xsi:type="dcterms:W3CDTF">2020-09-27T15:58:44Z</dcterms:created>
  <dcterms:modified xsi:type="dcterms:W3CDTF">2020-09-27T15:59:42Z</dcterms:modified>
</cp:coreProperties>
</file>