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defaultThemeVersion="124226"/>
  <xr:revisionPtr revIDLastSave="0" documentId="8_{DCBCD957-5884-3940-8194-FD0696068C54}" xr6:coauthVersionLast="45" xr6:coauthVersionMax="45" xr10:uidLastSave="{00000000-0000-0000-0000-000000000000}"/>
  <bookViews>
    <workbookView xWindow="360" yWindow="75" windowWidth="18195" windowHeight="8265" xr2:uid="{00000000-000D-0000-FFFF-FFFF00000000}"/>
  </bookViews>
  <sheets>
    <sheet name="شغل لوادر" sheetId="1" r:id="rId1"/>
    <sheet name="تكعيب سيارات" sheetId="2" r:id="rId2"/>
    <sheet name="Sheet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89" i="1" l="1"/>
  <c r="E289" i="1"/>
  <c r="D288" i="1"/>
  <c r="E288" i="1"/>
  <c r="D287" i="1"/>
  <c r="E287" i="1"/>
  <c r="D286" i="1"/>
  <c r="E286" i="1"/>
  <c r="D285" i="1"/>
  <c r="E285" i="1"/>
  <c r="D284" i="1"/>
  <c r="E284" i="1"/>
  <c r="D283" i="1"/>
  <c r="E283" i="1"/>
  <c r="D282" i="1"/>
  <c r="E282" i="1"/>
  <c r="D281" i="1"/>
  <c r="E281" i="1"/>
  <c r="D280" i="1"/>
  <c r="E280" i="1"/>
  <c r="D279" i="1"/>
  <c r="E279" i="1"/>
  <c r="D278" i="1"/>
  <c r="E278" i="1"/>
  <c r="D277" i="1"/>
  <c r="E277" i="1"/>
  <c r="D276" i="1"/>
  <c r="E276" i="1"/>
  <c r="D275" i="1"/>
  <c r="E275" i="1"/>
  <c r="D274" i="1"/>
  <c r="E274" i="1"/>
  <c r="D273" i="1"/>
  <c r="E273" i="1"/>
  <c r="D272" i="1"/>
  <c r="E272" i="1"/>
  <c r="D271" i="1"/>
  <c r="E271" i="1"/>
  <c r="D270" i="1"/>
  <c r="E270" i="1"/>
  <c r="D269" i="1"/>
  <c r="E269" i="1"/>
  <c r="D268" i="1"/>
  <c r="E268" i="1"/>
  <c r="D267" i="1"/>
  <c r="E267" i="1"/>
  <c r="D266" i="1"/>
  <c r="E266" i="1"/>
  <c r="D265" i="1"/>
  <c r="E265" i="1"/>
  <c r="D264" i="1"/>
  <c r="E264" i="1"/>
  <c r="D263" i="1"/>
  <c r="E263" i="1"/>
  <c r="D262" i="1"/>
  <c r="E262" i="1"/>
  <c r="D261" i="1"/>
  <c r="E261" i="1"/>
  <c r="D260" i="1"/>
  <c r="E260" i="1"/>
  <c r="D259" i="1"/>
  <c r="E259" i="1"/>
  <c r="D258" i="1"/>
  <c r="E258" i="1"/>
  <c r="D257" i="1"/>
  <c r="E257" i="1"/>
  <c r="D256" i="1"/>
  <c r="E256" i="1"/>
  <c r="D255" i="1"/>
  <c r="E255" i="1"/>
  <c r="D254" i="1"/>
  <c r="E254" i="1"/>
  <c r="D253" i="1"/>
  <c r="E253" i="1"/>
  <c r="D252" i="1"/>
  <c r="E252" i="1"/>
  <c r="D251" i="1"/>
  <c r="E251" i="1"/>
  <c r="D250" i="1"/>
  <c r="E250" i="1"/>
  <c r="D249" i="1"/>
  <c r="E249" i="1"/>
  <c r="D248" i="1"/>
  <c r="E248" i="1"/>
  <c r="D247" i="1"/>
  <c r="E247" i="1"/>
  <c r="D246" i="1"/>
  <c r="E246" i="1"/>
  <c r="D245" i="1"/>
  <c r="E245" i="1"/>
  <c r="D244" i="1"/>
  <c r="E244" i="1"/>
  <c r="D243" i="1"/>
  <c r="E243" i="1"/>
  <c r="D242" i="1"/>
  <c r="E242" i="1"/>
  <c r="D241" i="1"/>
  <c r="E241" i="1"/>
  <c r="D240" i="1"/>
  <c r="E240" i="1"/>
  <c r="D239" i="1"/>
  <c r="E239" i="1"/>
  <c r="D238" i="1"/>
  <c r="E238" i="1"/>
  <c r="D237" i="1"/>
  <c r="E237" i="1"/>
  <c r="D236" i="1"/>
  <c r="E236" i="1"/>
  <c r="D235" i="1"/>
  <c r="E235" i="1"/>
  <c r="D234" i="1"/>
  <c r="E234" i="1"/>
  <c r="D213" i="1"/>
  <c r="E213" i="1"/>
  <c r="D214" i="1"/>
  <c r="E214" i="1"/>
  <c r="D215" i="1"/>
  <c r="E215" i="1"/>
  <c r="D216" i="1"/>
  <c r="E216" i="1"/>
  <c r="D217" i="1"/>
  <c r="E217" i="1"/>
  <c r="D218" i="1"/>
  <c r="E218" i="1"/>
  <c r="D219" i="1"/>
  <c r="E219" i="1"/>
  <c r="D220" i="1"/>
  <c r="E220" i="1"/>
  <c r="D221" i="1"/>
  <c r="E221" i="1"/>
  <c r="D222" i="1"/>
  <c r="E222" i="1"/>
  <c r="D223" i="1"/>
  <c r="E223" i="1"/>
  <c r="D224" i="1"/>
  <c r="E224" i="1"/>
  <c r="D225" i="1"/>
  <c r="E225" i="1"/>
  <c r="D226" i="1"/>
  <c r="E226" i="1"/>
  <c r="D227" i="1"/>
  <c r="E227" i="1"/>
  <c r="D228" i="1"/>
  <c r="E228" i="1"/>
  <c r="D229" i="1"/>
  <c r="E229" i="1"/>
  <c r="D230" i="1"/>
  <c r="E230" i="1"/>
  <c r="D231" i="1"/>
  <c r="E231" i="1"/>
  <c r="D232" i="1"/>
  <c r="E232" i="1"/>
  <c r="D233" i="1"/>
  <c r="E233" i="1"/>
  <c r="D69" i="1"/>
  <c r="E69" i="1"/>
  <c r="D68" i="1"/>
  <c r="E68" i="1"/>
  <c r="D67" i="1"/>
  <c r="E67" i="1"/>
  <c r="D66" i="1"/>
  <c r="E66" i="1"/>
  <c r="D65" i="1"/>
  <c r="E65" i="1"/>
  <c r="D64" i="1"/>
  <c r="E64" i="1"/>
  <c r="D63" i="1"/>
  <c r="E63" i="1"/>
  <c r="D62" i="1"/>
  <c r="E62" i="1"/>
  <c r="D61" i="1"/>
  <c r="E61" i="1"/>
  <c r="D60" i="1"/>
  <c r="E60" i="1"/>
  <c r="D59" i="1"/>
  <c r="E59" i="1"/>
  <c r="D58" i="1"/>
  <c r="E58" i="1"/>
  <c r="D57" i="1"/>
  <c r="E57" i="1"/>
  <c r="D56" i="1"/>
  <c r="E56" i="1"/>
  <c r="D55" i="1"/>
  <c r="E55" i="1"/>
  <c r="D54" i="1"/>
  <c r="E54" i="1"/>
  <c r="D53" i="1"/>
  <c r="E53" i="1"/>
  <c r="D52" i="1"/>
  <c r="E52" i="1"/>
  <c r="D51" i="1"/>
  <c r="E51" i="1"/>
  <c r="D50" i="1"/>
  <c r="E50" i="1"/>
  <c r="D49" i="1"/>
  <c r="E49" i="1"/>
  <c r="D48" i="1"/>
  <c r="E48" i="1"/>
  <c r="D47" i="1"/>
  <c r="E47" i="1"/>
  <c r="D46" i="1"/>
  <c r="E46" i="1"/>
  <c r="D45" i="1"/>
  <c r="E45" i="1"/>
  <c r="D44" i="1"/>
  <c r="E44" i="1"/>
  <c r="D43" i="1"/>
  <c r="E43" i="1"/>
  <c r="D42" i="1"/>
  <c r="E42" i="1"/>
  <c r="D41" i="1"/>
  <c r="E41" i="1"/>
  <c r="D40" i="1"/>
  <c r="E40" i="1"/>
  <c r="D99" i="1"/>
  <c r="E99" i="1"/>
  <c r="D98" i="1"/>
  <c r="E98" i="1"/>
  <c r="D97" i="1"/>
  <c r="E97" i="1"/>
  <c r="D96" i="1"/>
  <c r="E96" i="1"/>
  <c r="D95" i="1"/>
  <c r="E95" i="1"/>
  <c r="D94" i="1"/>
  <c r="E94" i="1"/>
  <c r="D93" i="1"/>
  <c r="E93" i="1"/>
  <c r="D92" i="1"/>
  <c r="E92" i="1"/>
  <c r="D91" i="1"/>
  <c r="E91" i="1"/>
  <c r="D90" i="1"/>
  <c r="E90" i="1"/>
  <c r="D89" i="1"/>
  <c r="E89" i="1"/>
  <c r="D88" i="1"/>
  <c r="E88" i="1"/>
  <c r="D87" i="1"/>
  <c r="E87" i="1"/>
  <c r="D86" i="1"/>
  <c r="E86" i="1"/>
  <c r="D85" i="1"/>
  <c r="E85" i="1"/>
  <c r="D84" i="1"/>
  <c r="E84" i="1"/>
  <c r="D83" i="1"/>
  <c r="E83" i="1"/>
  <c r="D82" i="1"/>
  <c r="E82" i="1"/>
  <c r="D81" i="1"/>
  <c r="E81" i="1"/>
  <c r="D80" i="1"/>
  <c r="E80" i="1"/>
  <c r="D79" i="1"/>
  <c r="E79" i="1"/>
  <c r="D78" i="1"/>
  <c r="E78" i="1"/>
  <c r="D77" i="1"/>
  <c r="E77" i="1"/>
  <c r="D76" i="1"/>
  <c r="E76" i="1"/>
  <c r="D75" i="1"/>
  <c r="E75" i="1"/>
  <c r="D74" i="1"/>
  <c r="E74" i="1"/>
  <c r="D73" i="1"/>
  <c r="E73" i="1"/>
  <c r="D72" i="1"/>
  <c r="E72" i="1"/>
  <c r="D71" i="1"/>
  <c r="E71" i="1"/>
  <c r="D70" i="1"/>
  <c r="E70" i="1"/>
  <c r="D100" i="1"/>
  <c r="E100" i="1"/>
  <c r="D101" i="1"/>
  <c r="E101" i="1"/>
  <c r="D102" i="1"/>
  <c r="E102" i="1"/>
  <c r="D103" i="1"/>
  <c r="E103" i="1"/>
  <c r="D104" i="1"/>
  <c r="E104" i="1"/>
  <c r="D105" i="1"/>
  <c r="E105" i="1"/>
  <c r="D106" i="1"/>
  <c r="E106" i="1"/>
  <c r="D107" i="1"/>
  <c r="E107" i="1"/>
  <c r="D108" i="1"/>
  <c r="E108" i="1"/>
  <c r="D109" i="1"/>
  <c r="E109" i="1"/>
  <c r="D110" i="1"/>
  <c r="E110" i="1"/>
  <c r="D111" i="1"/>
  <c r="E111" i="1"/>
  <c r="D112" i="1"/>
  <c r="E112" i="1"/>
  <c r="D113" i="1"/>
  <c r="E113" i="1"/>
  <c r="D114" i="1"/>
  <c r="E114" i="1"/>
  <c r="D115" i="1"/>
  <c r="E115" i="1"/>
  <c r="D116" i="1"/>
  <c r="E116" i="1"/>
  <c r="D117" i="1"/>
  <c r="E117" i="1"/>
  <c r="D118" i="1"/>
  <c r="E118" i="1"/>
  <c r="D119" i="1"/>
  <c r="E119" i="1"/>
  <c r="D120" i="1"/>
  <c r="E120" i="1"/>
  <c r="D121" i="1"/>
  <c r="E121" i="1"/>
  <c r="D122" i="1"/>
  <c r="E122" i="1"/>
  <c r="D123" i="1"/>
  <c r="E123" i="1"/>
  <c r="D124" i="1"/>
  <c r="E124" i="1"/>
  <c r="D125" i="1"/>
  <c r="E125" i="1"/>
  <c r="D126" i="1"/>
  <c r="E126" i="1"/>
  <c r="D127" i="1"/>
  <c r="E127" i="1"/>
  <c r="D128" i="1"/>
  <c r="E128" i="1"/>
  <c r="D129" i="1"/>
  <c r="E129" i="1"/>
  <c r="D130" i="1"/>
  <c r="E130" i="1"/>
  <c r="D131" i="1"/>
  <c r="E131" i="1"/>
  <c r="D132" i="1"/>
  <c r="E132" i="1"/>
  <c r="D133" i="1"/>
  <c r="E133" i="1"/>
  <c r="D134" i="1"/>
  <c r="E134" i="1"/>
  <c r="D135" i="1"/>
  <c r="E135" i="1"/>
  <c r="D136" i="1"/>
  <c r="E136" i="1"/>
  <c r="D137" i="1"/>
  <c r="E137" i="1"/>
  <c r="D138" i="1"/>
  <c r="E138" i="1"/>
  <c r="D139" i="1"/>
  <c r="E139" i="1"/>
  <c r="D140" i="1"/>
  <c r="E140" i="1"/>
  <c r="D141" i="1"/>
  <c r="E141" i="1"/>
  <c r="D142" i="1"/>
  <c r="E142" i="1"/>
  <c r="D143" i="1"/>
  <c r="E143" i="1"/>
  <c r="D144" i="1"/>
  <c r="E144" i="1"/>
  <c r="D145" i="1"/>
  <c r="E145" i="1"/>
  <c r="D146" i="1"/>
  <c r="E146" i="1"/>
  <c r="D147" i="1"/>
  <c r="E147" i="1"/>
  <c r="D148" i="1"/>
  <c r="E148" i="1"/>
  <c r="D149" i="1"/>
  <c r="E149" i="1"/>
  <c r="D150" i="1"/>
  <c r="E150" i="1"/>
  <c r="D151" i="1"/>
  <c r="E151" i="1"/>
  <c r="D152" i="1"/>
  <c r="E152" i="1"/>
  <c r="D153" i="1"/>
  <c r="E153" i="1"/>
  <c r="D154" i="1"/>
  <c r="E154" i="1"/>
  <c r="D155" i="1"/>
  <c r="E155" i="1"/>
  <c r="D156" i="1"/>
  <c r="E156" i="1"/>
  <c r="D157" i="1"/>
  <c r="E157" i="1"/>
  <c r="D158" i="1"/>
  <c r="E158" i="1"/>
  <c r="D159" i="1"/>
  <c r="E159" i="1"/>
  <c r="D160" i="1"/>
  <c r="E160" i="1"/>
  <c r="D161" i="1"/>
  <c r="E161" i="1"/>
  <c r="D162" i="1"/>
  <c r="E162" i="1"/>
  <c r="D163" i="1"/>
  <c r="E163" i="1"/>
  <c r="D164" i="1"/>
  <c r="E164" i="1"/>
  <c r="D165" i="1"/>
  <c r="E165" i="1"/>
  <c r="D166" i="1"/>
  <c r="E166" i="1"/>
  <c r="D167" i="1"/>
  <c r="E167" i="1"/>
  <c r="D168" i="1"/>
  <c r="E168" i="1"/>
  <c r="D169" i="1"/>
  <c r="E169" i="1"/>
  <c r="D170" i="1"/>
  <c r="E170" i="1"/>
  <c r="D171" i="1"/>
  <c r="E171" i="1"/>
  <c r="D172" i="1"/>
  <c r="E172" i="1"/>
  <c r="D173" i="1"/>
  <c r="E173" i="1"/>
  <c r="D174" i="1"/>
  <c r="E174" i="1"/>
  <c r="D175" i="1"/>
  <c r="E175" i="1"/>
  <c r="D176" i="1"/>
  <c r="E176" i="1"/>
  <c r="D177" i="1"/>
  <c r="E177" i="1"/>
  <c r="D178" i="1"/>
  <c r="E178" i="1"/>
  <c r="D179" i="1"/>
  <c r="E179" i="1"/>
  <c r="D180" i="1"/>
  <c r="E180" i="1"/>
  <c r="D181" i="1"/>
  <c r="E181" i="1"/>
  <c r="D182" i="1"/>
  <c r="E182" i="1"/>
  <c r="D183" i="1"/>
  <c r="E183" i="1"/>
  <c r="D184" i="1"/>
  <c r="E184" i="1"/>
  <c r="D185" i="1"/>
  <c r="E185" i="1"/>
  <c r="D186" i="1"/>
  <c r="E186" i="1"/>
  <c r="D187" i="1"/>
  <c r="E187" i="1"/>
  <c r="D188" i="1"/>
  <c r="E188" i="1"/>
  <c r="D189" i="1"/>
  <c r="E189" i="1"/>
  <c r="D190" i="1"/>
  <c r="E190" i="1"/>
  <c r="D191" i="1"/>
  <c r="E191" i="1"/>
  <c r="D192" i="1"/>
  <c r="E192" i="1"/>
  <c r="D193" i="1"/>
  <c r="E193" i="1"/>
  <c r="D194" i="1"/>
  <c r="E194" i="1"/>
  <c r="D195" i="1"/>
  <c r="E195" i="1"/>
  <c r="D196" i="1"/>
  <c r="E196" i="1"/>
  <c r="D197" i="1"/>
  <c r="E197" i="1"/>
  <c r="D198" i="1"/>
  <c r="E198" i="1"/>
  <c r="D199" i="1"/>
  <c r="E199" i="1"/>
  <c r="D200" i="1"/>
  <c r="E200" i="1"/>
  <c r="D201" i="1"/>
  <c r="E201" i="1"/>
  <c r="D202" i="1"/>
  <c r="E202" i="1"/>
  <c r="D203" i="1"/>
  <c r="E203" i="1"/>
  <c r="D204" i="1"/>
  <c r="E204" i="1"/>
  <c r="D205" i="1"/>
  <c r="E205" i="1"/>
  <c r="D206" i="1"/>
  <c r="E206" i="1"/>
  <c r="D207" i="1"/>
  <c r="E207" i="1"/>
  <c r="D208" i="1"/>
  <c r="E208" i="1"/>
  <c r="D209" i="1"/>
  <c r="E209" i="1"/>
  <c r="D210" i="1"/>
  <c r="E210" i="1"/>
  <c r="D211" i="1"/>
  <c r="E211" i="1"/>
  <c r="D212" i="1"/>
  <c r="E212" i="1"/>
  <c r="D39" i="1"/>
  <c r="E39" i="1"/>
  <c r="H36" i="1"/>
  <c r="I36" i="1"/>
  <c r="E36" i="1"/>
  <c r="F36" i="1"/>
  <c r="G36" i="1"/>
  <c r="C36" i="1"/>
  <c r="D36" i="1"/>
  <c r="B36" i="1"/>
  <c r="J36" i="1"/>
  <c r="G196" i="1"/>
  <c r="G178" i="1"/>
  <c r="G142" i="1"/>
  <c r="G118" i="1"/>
  <c r="G159" i="1"/>
  <c r="G131" i="1"/>
  <c r="G213" i="1"/>
</calcChain>
</file>

<file path=xl/sharedStrings.xml><?xml version="1.0" encoding="utf-8"?>
<sst xmlns="http://schemas.openxmlformats.org/spreadsheetml/2006/main" count="181" uniqueCount="17">
  <si>
    <t>الشهر</t>
  </si>
  <si>
    <t>لودرG72</t>
  </si>
  <si>
    <t>لودرH80-L501</t>
  </si>
  <si>
    <t>لودرH80-حمادة جمال</t>
  </si>
  <si>
    <t xml:space="preserve"> لودرG72 نسبة30%</t>
  </si>
  <si>
    <t>لودرH80-L501 نسبة30%</t>
  </si>
  <si>
    <t>لودرH80-حمادة نسبة40%</t>
  </si>
  <si>
    <t>لودرH80-حمادة نسبة60%</t>
  </si>
  <si>
    <t>لودرH80-L501 نسبة40%</t>
  </si>
  <si>
    <t>ملاحظات</t>
  </si>
  <si>
    <t>الاجمالي</t>
  </si>
  <si>
    <t>التاريخ</t>
  </si>
  <si>
    <t>رقم السيارة</t>
  </si>
  <si>
    <t>عدد النقل</t>
  </si>
  <si>
    <t>التكعيب</t>
  </si>
  <si>
    <t>لودر التحميل</t>
  </si>
  <si>
    <t>بدون 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</si>
</sst>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10000]d/m/yyyy;@"/>
    <numFmt numFmtId="165" formatCode="#,###\ش\غ\ل\ \ن\ه\ا\ر\ي"/>
    <numFmt numFmtId="166" formatCode="#,###\ش\غ\ل\ \م\س\ا\ء\ا\ً"/>
  </numFmts>
  <fonts count="9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Times New Roman"/>
      <family val="1"/>
      <scheme val="major"/>
    </font>
    <font>
      <b/>
      <sz val="12"/>
      <color theme="1"/>
      <name val="Times New Roman"/>
      <family val="1"/>
      <scheme val="major"/>
    </font>
    <font>
      <b/>
      <sz val="10"/>
      <color theme="1"/>
      <name val="Times New Roman"/>
      <family val="1"/>
      <scheme val="major"/>
    </font>
    <font>
      <b/>
      <sz val="9"/>
      <color theme="1"/>
      <name val="Times New Roman"/>
      <family val="1"/>
      <scheme val="major"/>
    </font>
    <font>
      <b/>
      <sz val="8"/>
      <color theme="1"/>
      <name val="Times New Roman"/>
      <family val="1"/>
      <scheme val="major"/>
    </font>
    <font>
      <sz val="11"/>
      <color theme="1"/>
      <name val="Arial"/>
      <family val="2"/>
      <scheme val="minor"/>
    </font>
    <font>
      <b/>
      <sz val="12"/>
      <color theme="0"/>
      <name val="Times New Roman"/>
      <family val="1"/>
      <scheme val="major"/>
    </font>
    <font>
      <b/>
      <sz val="12"/>
      <color theme="1"/>
      <name val="Times New Roman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/>
        <bgColor theme="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112">
    <xf numFmtId="0" fontId="0" fillId="0" borderId="0" xfId="0"/>
    <xf numFmtId="0" fontId="2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164" fontId="5" fillId="0" borderId="1" xfId="0" applyNumberFormat="1" applyFont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 wrapText="1" shrinkToFit="1"/>
    </xf>
    <xf numFmtId="0" fontId="3" fillId="2" borderId="1" xfId="0" applyFont="1" applyFill="1" applyBorder="1" applyAlignment="1">
      <alignment horizontal="center" vertical="center" wrapText="1" shrinkToFit="1"/>
    </xf>
    <xf numFmtId="0" fontId="1" fillId="0" borderId="10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7" fillId="3" borderId="1" xfId="0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164" fontId="5" fillId="0" borderId="4" xfId="0" applyNumberFormat="1" applyFont="1" applyBorder="1" applyAlignment="1">
      <alignment horizontal="center" vertical="center" shrinkToFit="1"/>
    </xf>
    <xf numFmtId="0" fontId="1" fillId="0" borderId="13" xfId="0" applyFont="1" applyBorder="1" applyAlignment="1">
      <alignment horizontal="center" vertical="center" shrinkToFit="1"/>
    </xf>
    <xf numFmtId="164" fontId="5" fillId="0" borderId="5" xfId="0" applyNumberFormat="1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164" fontId="5" fillId="0" borderId="13" xfId="0" applyNumberFormat="1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1" fillId="0" borderId="1" xfId="0" applyNumberFormat="1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0" borderId="1" xfId="0" applyNumberFormat="1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13" xfId="0" applyFont="1" applyBorder="1" applyAlignment="1">
      <alignment horizontal="center" vertical="center" shrinkToFit="1"/>
    </xf>
    <xf numFmtId="164" fontId="5" fillId="0" borderId="14" xfId="0" applyNumberFormat="1" applyFont="1" applyBorder="1" applyAlignment="1">
      <alignment horizontal="center" vertical="center" shrinkToFit="1"/>
    </xf>
    <xf numFmtId="0" fontId="2" fillId="0" borderId="13" xfId="0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1" xfId="0" applyNumberFormat="1" applyFont="1" applyBorder="1" applyAlignment="1">
      <alignment horizontal="center" vertical="center" shrinkToFit="1"/>
    </xf>
    <xf numFmtId="0" fontId="8" fillId="0" borderId="1" xfId="0" applyNumberFormat="1" applyFont="1" applyBorder="1" applyAlignment="1">
      <alignment horizontal="center" vertical="center" shrinkToFit="1"/>
    </xf>
    <xf numFmtId="0" fontId="2" fillId="0" borderId="4" xfId="0" applyNumberFormat="1" applyFont="1" applyBorder="1" applyAlignment="1">
      <alignment horizontal="center" vertical="center" shrinkToFit="1"/>
    </xf>
    <xf numFmtId="0" fontId="8" fillId="0" borderId="4" xfId="0" applyNumberFormat="1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2" fillId="0" borderId="5" xfId="0" applyNumberFormat="1" applyFont="1" applyBorder="1" applyAlignment="1">
      <alignment horizontal="center" vertical="center" shrinkToFit="1"/>
    </xf>
    <xf numFmtId="0" fontId="8" fillId="0" borderId="5" xfId="0" applyNumberFormat="1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8" fillId="0" borderId="13" xfId="0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1" fillId="0" borderId="4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1" fillId="0" borderId="4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5" xfId="0" applyNumberFormat="1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1" xfId="0" applyNumberFormat="1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0" borderId="1" xfId="0" applyNumberFormat="1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 shrinkToFit="1"/>
    </xf>
    <xf numFmtId="0" fontId="2" fillId="0" borderId="4" xfId="0" applyNumberFormat="1" applyFont="1" applyBorder="1" applyAlignment="1">
      <alignment horizontal="center" vertical="center" shrinkToFit="1"/>
    </xf>
    <xf numFmtId="0" fontId="8" fillId="0" borderId="4" xfId="0" applyNumberFormat="1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2" fillId="0" borderId="5" xfId="0" applyNumberFormat="1" applyFont="1" applyBorder="1" applyAlignment="1">
      <alignment horizontal="center" vertical="center" shrinkToFit="1"/>
    </xf>
    <xf numFmtId="0" fontId="8" fillId="0" borderId="5" xfId="0" applyNumberFormat="1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165" fontId="2" fillId="0" borderId="4" xfId="0" applyNumberFormat="1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166" fontId="2" fillId="0" borderId="13" xfId="0" applyNumberFormat="1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1" xfId="0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5" xfId="0" applyNumberFormat="1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164" fontId="5" fillId="0" borderId="15" xfId="0" applyNumberFormat="1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164" fontId="5" fillId="0" borderId="7" xfId="0" applyNumberFormat="1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164" fontId="5" fillId="0" borderId="8" xfId="0" applyNumberFormat="1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164" fontId="5" fillId="0" borderId="6" xfId="0" applyNumberFormat="1" applyFont="1" applyBorder="1" applyAlignment="1">
      <alignment horizontal="center" vertical="center" shrinkToFit="1"/>
    </xf>
    <xf numFmtId="164" fontId="5" fillId="0" borderId="16" xfId="0" applyNumberFormat="1" applyFont="1" applyBorder="1" applyAlignment="1">
      <alignment horizontal="center" vertical="center" shrinkToFit="1"/>
    </xf>
    <xf numFmtId="164" fontId="5" fillId="0" borderId="9" xfId="0" applyNumberFormat="1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</cellXfs>
  <cellStyles count="2">
    <cellStyle name="Normal 2" xfId="1" xr:uid="{00000000-0005-0000-0000-000001000000}"/>
    <cellStyle name="عادي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28574</xdr:colOff>
      <xdr:row>116</xdr:row>
      <xdr:rowOff>28575</xdr:rowOff>
    </xdr:from>
    <xdr:to>
      <xdr:col>7</xdr:col>
      <xdr:colOff>790574</xdr:colOff>
      <xdr:row>119</xdr:row>
      <xdr:rowOff>123825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30879876" y="20012025"/>
          <a:ext cx="762000" cy="609600"/>
        </a:xfrm>
        <a:prstGeom prst="rightBrace">
          <a:avLst/>
        </a:prstGeom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7</xdr:col>
      <xdr:colOff>180975</xdr:colOff>
      <xdr:row>117</xdr:row>
      <xdr:rowOff>142875</xdr:rowOff>
    </xdr:from>
    <xdr:to>
      <xdr:col>8</xdr:col>
      <xdr:colOff>19050</xdr:colOff>
      <xdr:row>117</xdr:row>
      <xdr:rowOff>152400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H="1" flipV="1">
          <a:off x="11230860825" y="20297775"/>
          <a:ext cx="638175" cy="9525"/>
        </a:xfrm>
        <a:prstGeom prst="straightConnector1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838199</xdr:colOff>
      <xdr:row>130</xdr:row>
      <xdr:rowOff>9524</xdr:rowOff>
    </xdr:from>
    <xdr:to>
      <xdr:col>7</xdr:col>
      <xdr:colOff>733424</xdr:colOff>
      <xdr:row>132</xdr:row>
      <xdr:rowOff>142875</xdr:rowOff>
    </xdr:to>
    <xdr:sp macro="" textlink="">
      <xdr:nvSpPr>
        <xdr:cNvPr id="5" name="Right Brac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1230946551" y="22393274"/>
          <a:ext cx="762000" cy="476251"/>
        </a:xfrm>
        <a:prstGeom prst="rightBrace">
          <a:avLst>
            <a:gd name="adj1" fmla="val 8333"/>
            <a:gd name="adj2" fmla="val 20000"/>
          </a:avLst>
        </a:prstGeom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7</xdr:col>
      <xdr:colOff>0</xdr:colOff>
      <xdr:row>141</xdr:row>
      <xdr:rowOff>0</xdr:rowOff>
    </xdr:from>
    <xdr:to>
      <xdr:col>7</xdr:col>
      <xdr:colOff>762000</xdr:colOff>
      <xdr:row>144</xdr:row>
      <xdr:rowOff>95250</xdr:rowOff>
    </xdr:to>
    <xdr:sp macro="" textlink="">
      <xdr:nvSpPr>
        <xdr:cNvPr id="6" name="Right Brac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1230917975" y="24269700"/>
          <a:ext cx="762000" cy="609600"/>
        </a:xfrm>
        <a:prstGeom prst="rightBrace">
          <a:avLst>
            <a:gd name="adj1" fmla="val 8333"/>
            <a:gd name="adj2" fmla="val 23438"/>
          </a:avLst>
        </a:prstGeom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7</xdr:col>
      <xdr:colOff>0</xdr:colOff>
      <xdr:row>141</xdr:row>
      <xdr:rowOff>142878</xdr:rowOff>
    </xdr:from>
    <xdr:to>
      <xdr:col>8</xdr:col>
      <xdr:colOff>9525</xdr:colOff>
      <xdr:row>143</xdr:row>
      <xdr:rowOff>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>
          <a:stCxn id="6" idx="1"/>
        </xdr:cNvCxnSpPr>
      </xdr:nvCxnSpPr>
      <xdr:spPr>
        <a:xfrm flipH="1">
          <a:off x="11230870350" y="24412578"/>
          <a:ext cx="809625" cy="200022"/>
        </a:xfrm>
        <a:prstGeom prst="straightConnector1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158</xdr:row>
      <xdr:rowOff>0</xdr:rowOff>
    </xdr:from>
    <xdr:to>
      <xdr:col>7</xdr:col>
      <xdr:colOff>762000</xdr:colOff>
      <xdr:row>160</xdr:row>
      <xdr:rowOff>133351</xdr:rowOff>
    </xdr:to>
    <xdr:sp macro="" textlink="">
      <xdr:nvSpPr>
        <xdr:cNvPr id="12" name="Right Brac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11230917975" y="27184350"/>
          <a:ext cx="762000" cy="476251"/>
        </a:xfrm>
        <a:prstGeom prst="rightBrace">
          <a:avLst>
            <a:gd name="adj1" fmla="val 8333"/>
            <a:gd name="adj2" fmla="val 20000"/>
          </a:avLst>
        </a:prstGeom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7</xdr:col>
      <xdr:colOff>0</xdr:colOff>
      <xdr:row>177</xdr:row>
      <xdr:rowOff>0</xdr:rowOff>
    </xdr:from>
    <xdr:to>
      <xdr:col>7</xdr:col>
      <xdr:colOff>762000</xdr:colOff>
      <xdr:row>180</xdr:row>
      <xdr:rowOff>95250</xdr:rowOff>
    </xdr:to>
    <xdr:sp macro="" textlink="">
      <xdr:nvSpPr>
        <xdr:cNvPr id="13" name="Right Brac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11230917975" y="30441900"/>
          <a:ext cx="762000" cy="609600"/>
        </a:xfrm>
        <a:prstGeom prst="rightBrace">
          <a:avLst>
            <a:gd name="adj1" fmla="val 8333"/>
            <a:gd name="adj2" fmla="val 23438"/>
          </a:avLst>
        </a:prstGeom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7</xdr:col>
      <xdr:colOff>0</xdr:colOff>
      <xdr:row>177</xdr:row>
      <xdr:rowOff>142878</xdr:rowOff>
    </xdr:from>
    <xdr:to>
      <xdr:col>8</xdr:col>
      <xdr:colOff>9525</xdr:colOff>
      <xdr:row>179</xdr:row>
      <xdr:rowOff>0</xdr:rowOff>
    </xdr:to>
    <xdr:cxnSp macro="">
      <xdr:nvCxnSpPr>
        <xdr:cNvPr id="14" name="Straight Arrow Connector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stCxn id="13" idx="1"/>
        </xdr:cNvCxnSpPr>
      </xdr:nvCxnSpPr>
      <xdr:spPr>
        <a:xfrm flipH="1">
          <a:off x="11230870350" y="30584778"/>
          <a:ext cx="809625" cy="200022"/>
        </a:xfrm>
        <a:prstGeom prst="straightConnector1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177</xdr:row>
      <xdr:rowOff>142878</xdr:rowOff>
    </xdr:from>
    <xdr:to>
      <xdr:col>8</xdr:col>
      <xdr:colOff>9525</xdr:colOff>
      <xdr:row>179</xdr:row>
      <xdr:rowOff>0</xdr:rowOff>
    </xdr:to>
    <xdr:cxnSp macro="">
      <xdr:nvCxnSpPr>
        <xdr:cNvPr id="15" name="Straight Arrow Connector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CxnSpPr/>
      </xdr:nvCxnSpPr>
      <xdr:spPr>
        <a:xfrm flipH="1">
          <a:off x="11230870350" y="24412578"/>
          <a:ext cx="809625" cy="200022"/>
        </a:xfrm>
        <a:prstGeom prst="straightConnector1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195</xdr:row>
      <xdr:rowOff>0</xdr:rowOff>
    </xdr:from>
    <xdr:to>
      <xdr:col>7</xdr:col>
      <xdr:colOff>762000</xdr:colOff>
      <xdr:row>197</xdr:row>
      <xdr:rowOff>133351</xdr:rowOff>
    </xdr:to>
    <xdr:sp macro="" textlink="">
      <xdr:nvSpPr>
        <xdr:cNvPr id="16" name="Right Brac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11230917975" y="33528000"/>
          <a:ext cx="762000" cy="476251"/>
        </a:xfrm>
        <a:prstGeom prst="rightBrace">
          <a:avLst>
            <a:gd name="adj1" fmla="val 8333"/>
            <a:gd name="adj2" fmla="val 20000"/>
          </a:avLst>
        </a:prstGeom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7</xdr:col>
      <xdr:colOff>0</xdr:colOff>
      <xdr:row>212</xdr:row>
      <xdr:rowOff>0</xdr:rowOff>
    </xdr:from>
    <xdr:to>
      <xdr:col>7</xdr:col>
      <xdr:colOff>762000</xdr:colOff>
      <xdr:row>215</xdr:row>
      <xdr:rowOff>95250</xdr:rowOff>
    </xdr:to>
    <xdr:sp macro="" textlink="">
      <xdr:nvSpPr>
        <xdr:cNvPr id="17" name="Right Brac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11230917975" y="36442650"/>
          <a:ext cx="762000" cy="609600"/>
        </a:xfrm>
        <a:prstGeom prst="rightBrace">
          <a:avLst>
            <a:gd name="adj1" fmla="val 8333"/>
            <a:gd name="adj2" fmla="val 23438"/>
          </a:avLst>
        </a:prstGeom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7</xdr:col>
      <xdr:colOff>0</xdr:colOff>
      <xdr:row>212</xdr:row>
      <xdr:rowOff>142878</xdr:rowOff>
    </xdr:from>
    <xdr:to>
      <xdr:col>8</xdr:col>
      <xdr:colOff>9525</xdr:colOff>
      <xdr:row>214</xdr:row>
      <xdr:rowOff>0</xdr:rowOff>
    </xdr:to>
    <xdr:cxnSp macro="">
      <xdr:nvCxnSpPr>
        <xdr:cNvPr id="18" name="Straight Arrow Connector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/>
      </xdr:nvCxnSpPr>
      <xdr:spPr>
        <a:xfrm flipH="1">
          <a:off x="11230870350" y="36585528"/>
          <a:ext cx="809625" cy="200022"/>
        </a:xfrm>
        <a:prstGeom prst="straightConnector1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212</xdr:row>
      <xdr:rowOff>142878</xdr:rowOff>
    </xdr:from>
    <xdr:to>
      <xdr:col>8</xdr:col>
      <xdr:colOff>9525</xdr:colOff>
      <xdr:row>214</xdr:row>
      <xdr:rowOff>0</xdr:rowOff>
    </xdr:to>
    <xdr:cxnSp macro="">
      <xdr:nvCxnSpPr>
        <xdr:cNvPr id="19" name="Straight Arrow Connector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CxnSpPr/>
      </xdr:nvCxnSpPr>
      <xdr:spPr>
        <a:xfrm flipH="1">
          <a:off x="11230870350" y="30584778"/>
          <a:ext cx="809625" cy="200022"/>
        </a:xfrm>
        <a:prstGeom prst="straightConnector1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212</xdr:row>
      <xdr:rowOff>142878</xdr:rowOff>
    </xdr:from>
    <xdr:to>
      <xdr:col>8</xdr:col>
      <xdr:colOff>9525</xdr:colOff>
      <xdr:row>214</xdr:row>
      <xdr:rowOff>0</xdr:rowOff>
    </xdr:to>
    <xdr:cxnSp macro="">
      <xdr:nvCxnSpPr>
        <xdr:cNvPr id="20" name="Straight Arrow Connector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CxnSpPr/>
      </xdr:nvCxnSpPr>
      <xdr:spPr>
        <a:xfrm flipH="1">
          <a:off x="11230870350" y="30584778"/>
          <a:ext cx="809625" cy="200022"/>
        </a:xfrm>
        <a:prstGeom prst="straightConnector1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J375"/>
  <sheetViews>
    <sheetView rightToLeft="1" tabSelected="1" topLeftCell="D238" workbookViewId="0">
      <selection activeCell="J286" sqref="J286"/>
    </sheetView>
  </sheetViews>
  <sheetFormatPr defaultColWidth="8.94921875" defaultRowHeight="14.25" x14ac:dyDescent="0.15"/>
  <cols>
    <col min="1" max="1" width="8.08984375" style="1" customWidth="1"/>
    <col min="2" max="2" width="7.96484375" style="1" customWidth="1"/>
    <col min="3" max="3" width="9.8046875" style="1" customWidth="1"/>
    <col min="4" max="4" width="9.9296875" style="1" customWidth="1"/>
    <col min="5" max="5" width="10.54296875" style="1" customWidth="1"/>
    <col min="6" max="6" width="14.7109375" style="1" customWidth="1"/>
    <col min="7" max="7" width="11.3984375" style="1" customWidth="1"/>
    <col min="8" max="8" width="10.54296875" style="1" customWidth="1"/>
    <col min="9" max="9" width="11.27734375" style="1" customWidth="1"/>
    <col min="10" max="10" width="9.55859375" style="1" customWidth="1"/>
    <col min="11" max="16384" width="8.94921875" style="1"/>
  </cols>
  <sheetData>
    <row r="5" spans="1:10" ht="23.25" x14ac:dyDescent="0.15">
      <c r="A5" s="4" t="s">
        <v>0</v>
      </c>
      <c r="B5" s="5" t="s">
        <v>1</v>
      </c>
      <c r="C5" s="6" t="s">
        <v>2</v>
      </c>
      <c r="D5" s="6" t="s">
        <v>3</v>
      </c>
      <c r="E5" s="6" t="s">
        <v>6</v>
      </c>
      <c r="F5" s="6" t="s">
        <v>4</v>
      </c>
      <c r="G5" s="6" t="s">
        <v>5</v>
      </c>
      <c r="H5" s="6" t="s">
        <v>7</v>
      </c>
      <c r="I5" s="6" t="s">
        <v>8</v>
      </c>
      <c r="J5" s="4" t="s">
        <v>9</v>
      </c>
    </row>
    <row r="6" spans="1:10" ht="12.95" customHeight="1" x14ac:dyDescent="0.15">
      <c r="A6" s="3">
        <v>44075</v>
      </c>
      <c r="B6" s="2"/>
      <c r="C6" s="2"/>
      <c r="D6" s="2"/>
      <c r="E6" s="2"/>
      <c r="F6" s="2"/>
      <c r="G6" s="2"/>
      <c r="H6" s="2"/>
      <c r="I6" s="2"/>
      <c r="J6" s="2"/>
    </row>
    <row r="7" spans="1:10" ht="12.95" customHeight="1" x14ac:dyDescent="0.15">
      <c r="A7" s="3">
        <v>44076</v>
      </c>
      <c r="B7" s="2"/>
      <c r="C7" s="2"/>
      <c r="D7" s="2"/>
      <c r="E7" s="2"/>
      <c r="F7" s="2"/>
      <c r="G7" s="2"/>
      <c r="H7" s="2"/>
      <c r="I7" s="2"/>
      <c r="J7" s="2"/>
    </row>
    <row r="8" spans="1:10" ht="12.95" customHeight="1" x14ac:dyDescent="0.15">
      <c r="A8" s="3">
        <v>44077</v>
      </c>
      <c r="B8" s="2"/>
      <c r="C8" s="2"/>
      <c r="D8" s="2"/>
      <c r="E8" s="2"/>
      <c r="F8" s="2"/>
      <c r="G8" s="2"/>
      <c r="H8" s="2"/>
      <c r="I8" s="2"/>
      <c r="J8" s="2"/>
    </row>
    <row r="9" spans="1:10" ht="12.95" customHeight="1" x14ac:dyDescent="0.15">
      <c r="A9" s="3">
        <v>44078</v>
      </c>
      <c r="B9" s="2"/>
      <c r="C9" s="2"/>
      <c r="D9" s="2"/>
      <c r="E9" s="2"/>
      <c r="F9" s="2"/>
      <c r="G9" s="2"/>
      <c r="H9" s="2"/>
      <c r="I9" s="2"/>
      <c r="J9" s="2"/>
    </row>
    <row r="10" spans="1:10" ht="12.95" customHeight="1" x14ac:dyDescent="0.15">
      <c r="A10" s="3">
        <v>44079</v>
      </c>
      <c r="B10" s="2"/>
      <c r="C10" s="2"/>
      <c r="D10" s="2"/>
      <c r="E10" s="2"/>
      <c r="F10" s="2"/>
      <c r="G10" s="2"/>
      <c r="H10" s="2"/>
      <c r="I10" s="2"/>
      <c r="J10" s="2"/>
    </row>
    <row r="11" spans="1:10" ht="12.95" customHeight="1" x14ac:dyDescent="0.15">
      <c r="A11" s="3">
        <v>44080</v>
      </c>
      <c r="B11" s="2"/>
      <c r="C11" s="2"/>
      <c r="D11" s="2"/>
      <c r="E11" s="2"/>
      <c r="F11" s="2"/>
      <c r="G11" s="2"/>
      <c r="H11" s="2"/>
      <c r="I11" s="2"/>
      <c r="J11" s="2"/>
    </row>
    <row r="12" spans="1:10" ht="12.95" customHeight="1" x14ac:dyDescent="0.15">
      <c r="A12" s="3">
        <v>44081</v>
      </c>
      <c r="B12" s="2"/>
      <c r="C12" s="2"/>
      <c r="D12" s="2"/>
      <c r="E12" s="2"/>
      <c r="F12" s="2"/>
      <c r="G12" s="2"/>
      <c r="H12" s="2"/>
      <c r="I12" s="2"/>
      <c r="J12" s="2"/>
    </row>
    <row r="13" spans="1:10" ht="12.95" customHeight="1" x14ac:dyDescent="0.15">
      <c r="A13" s="3">
        <v>44082</v>
      </c>
      <c r="B13" s="2"/>
      <c r="C13" s="2"/>
      <c r="D13" s="2"/>
      <c r="E13" s="2"/>
      <c r="F13" s="2"/>
      <c r="G13" s="2"/>
      <c r="H13" s="2"/>
      <c r="I13" s="2"/>
      <c r="J13" s="2"/>
    </row>
    <row r="14" spans="1:10" ht="12.95" customHeight="1" x14ac:dyDescent="0.15">
      <c r="A14" s="3">
        <v>44083</v>
      </c>
      <c r="B14" s="2"/>
      <c r="C14" s="2"/>
      <c r="D14" s="2"/>
      <c r="E14" s="2"/>
      <c r="F14" s="2"/>
      <c r="G14" s="2"/>
      <c r="H14" s="2"/>
      <c r="I14" s="2"/>
      <c r="J14" s="2"/>
    </row>
    <row r="15" spans="1:10" ht="12.95" customHeight="1" x14ac:dyDescent="0.15">
      <c r="A15" s="3">
        <v>44084</v>
      </c>
      <c r="B15" s="2"/>
      <c r="C15" s="2"/>
      <c r="D15" s="2"/>
      <c r="E15" s="2"/>
      <c r="F15" s="2"/>
      <c r="G15" s="2"/>
      <c r="H15" s="2"/>
      <c r="I15" s="2"/>
      <c r="J15" s="2"/>
    </row>
    <row r="16" spans="1:10" ht="12.95" customHeight="1" x14ac:dyDescent="0.15">
      <c r="A16" s="3">
        <v>44085</v>
      </c>
      <c r="B16" s="2"/>
      <c r="C16" s="2"/>
      <c r="D16" s="2"/>
      <c r="E16" s="2"/>
      <c r="F16" s="2"/>
      <c r="G16" s="2"/>
      <c r="H16" s="2"/>
      <c r="I16" s="2"/>
      <c r="J16" s="2"/>
    </row>
    <row r="17" spans="1:10" ht="12.95" customHeight="1" x14ac:dyDescent="0.15">
      <c r="A17" s="3">
        <v>44086</v>
      </c>
      <c r="B17" s="2"/>
      <c r="C17" s="2"/>
      <c r="D17" s="2"/>
      <c r="E17" s="2"/>
      <c r="F17" s="2"/>
      <c r="G17" s="2"/>
      <c r="H17" s="2"/>
      <c r="I17" s="2"/>
      <c r="J17" s="2"/>
    </row>
    <row r="18" spans="1:10" ht="12.95" customHeight="1" x14ac:dyDescent="0.15">
      <c r="A18" s="3">
        <v>44087</v>
      </c>
      <c r="B18" s="2"/>
      <c r="C18" s="2"/>
      <c r="D18" s="2"/>
      <c r="E18" s="2"/>
      <c r="F18" s="2"/>
      <c r="G18" s="2"/>
      <c r="H18" s="2"/>
      <c r="I18" s="2"/>
      <c r="J18" s="2"/>
    </row>
    <row r="19" spans="1:10" ht="12.95" customHeight="1" x14ac:dyDescent="0.15">
      <c r="A19" s="3">
        <v>44088</v>
      </c>
      <c r="B19" s="2"/>
      <c r="C19" s="2"/>
      <c r="D19" s="2"/>
      <c r="E19" s="2"/>
      <c r="F19" s="2"/>
      <c r="G19" s="2"/>
      <c r="H19" s="2"/>
      <c r="I19" s="2"/>
      <c r="J19" s="2"/>
    </row>
    <row r="20" spans="1:10" ht="12.95" customHeight="1" x14ac:dyDescent="0.15">
      <c r="A20" s="3">
        <v>44089</v>
      </c>
      <c r="B20" s="2"/>
      <c r="C20" s="2"/>
      <c r="D20" s="2"/>
      <c r="E20" s="2"/>
      <c r="F20" s="2"/>
      <c r="G20" s="2"/>
      <c r="H20" s="2"/>
      <c r="I20" s="2"/>
      <c r="J20" s="2"/>
    </row>
    <row r="21" spans="1:10" ht="12.95" customHeight="1" x14ac:dyDescent="0.15">
      <c r="A21" s="3">
        <v>44090</v>
      </c>
      <c r="B21" s="2"/>
      <c r="C21" s="2"/>
      <c r="D21" s="2"/>
      <c r="E21" s="2"/>
      <c r="F21" s="2"/>
      <c r="G21" s="2"/>
      <c r="H21" s="2"/>
      <c r="I21" s="2"/>
      <c r="J21" s="2"/>
    </row>
    <row r="22" spans="1:10" ht="12.95" customHeight="1" x14ac:dyDescent="0.15">
      <c r="A22" s="3">
        <v>44091</v>
      </c>
      <c r="B22" s="2"/>
      <c r="C22" s="2"/>
      <c r="D22" s="2"/>
      <c r="E22" s="2"/>
      <c r="F22" s="2"/>
      <c r="G22" s="2"/>
      <c r="H22" s="2"/>
      <c r="I22" s="2"/>
      <c r="J22" s="2"/>
    </row>
    <row r="23" spans="1:10" ht="12.95" customHeight="1" x14ac:dyDescent="0.15">
      <c r="A23" s="3">
        <v>44092</v>
      </c>
      <c r="B23" s="2"/>
      <c r="C23" s="2"/>
      <c r="D23" s="2"/>
      <c r="E23" s="2"/>
      <c r="F23" s="2"/>
      <c r="G23" s="2"/>
      <c r="H23" s="2"/>
      <c r="I23" s="2"/>
      <c r="J23" s="2"/>
    </row>
    <row r="24" spans="1:10" ht="12.95" customHeight="1" x14ac:dyDescent="0.15">
      <c r="A24" s="3">
        <v>44093</v>
      </c>
      <c r="B24" s="2"/>
      <c r="C24" s="2"/>
      <c r="D24" s="2"/>
      <c r="E24" s="2"/>
      <c r="F24" s="2"/>
      <c r="G24" s="2"/>
      <c r="H24" s="2"/>
      <c r="I24" s="2"/>
      <c r="J24" s="2"/>
    </row>
    <row r="25" spans="1:10" ht="12.95" customHeight="1" x14ac:dyDescent="0.15">
      <c r="A25" s="3">
        <v>44094</v>
      </c>
      <c r="B25" s="2"/>
      <c r="C25" s="2"/>
      <c r="D25" s="2"/>
      <c r="E25" s="2"/>
      <c r="F25" s="2"/>
      <c r="G25" s="2"/>
      <c r="H25" s="2"/>
      <c r="I25" s="2"/>
      <c r="J25" s="2"/>
    </row>
    <row r="26" spans="1:10" ht="12.95" customHeight="1" x14ac:dyDescent="0.15">
      <c r="A26" s="3">
        <v>44095</v>
      </c>
      <c r="B26" s="2"/>
      <c r="C26" s="2"/>
      <c r="D26" s="2"/>
      <c r="E26" s="2"/>
      <c r="F26" s="2"/>
      <c r="G26" s="2"/>
      <c r="H26" s="2"/>
      <c r="I26" s="2"/>
      <c r="J26" s="2"/>
    </row>
    <row r="27" spans="1:10" ht="12.95" customHeight="1" x14ac:dyDescent="0.15">
      <c r="A27" s="3">
        <v>44096</v>
      </c>
      <c r="B27" s="2"/>
      <c r="C27" s="2"/>
      <c r="D27" s="2"/>
      <c r="E27" s="2"/>
      <c r="F27" s="2"/>
      <c r="G27" s="2"/>
      <c r="H27" s="2"/>
      <c r="I27" s="2"/>
      <c r="J27" s="2"/>
    </row>
    <row r="28" spans="1:10" ht="12.95" customHeight="1" x14ac:dyDescent="0.15">
      <c r="A28" s="3">
        <v>44097</v>
      </c>
      <c r="B28" s="2"/>
      <c r="C28" s="2"/>
      <c r="D28" s="2"/>
      <c r="E28" s="2"/>
      <c r="F28" s="2"/>
      <c r="G28" s="2"/>
      <c r="H28" s="2"/>
      <c r="I28" s="2"/>
      <c r="J28" s="2"/>
    </row>
    <row r="29" spans="1:10" ht="12.95" customHeight="1" x14ac:dyDescent="0.15">
      <c r="A29" s="3">
        <v>44098</v>
      </c>
      <c r="B29" s="2"/>
      <c r="C29" s="2"/>
      <c r="D29" s="2"/>
      <c r="E29" s="2"/>
      <c r="F29" s="2"/>
      <c r="G29" s="2"/>
      <c r="H29" s="2"/>
      <c r="I29" s="2"/>
      <c r="J29" s="2"/>
    </row>
    <row r="30" spans="1:10" ht="12.95" customHeight="1" x14ac:dyDescent="0.15">
      <c r="A30" s="3">
        <v>44099</v>
      </c>
      <c r="B30" s="2"/>
      <c r="C30" s="2"/>
      <c r="D30" s="2"/>
      <c r="E30" s="2"/>
      <c r="F30" s="2"/>
      <c r="G30" s="2"/>
      <c r="H30" s="2"/>
      <c r="I30" s="2"/>
      <c r="J30" s="2"/>
    </row>
    <row r="31" spans="1:10" ht="12.95" customHeight="1" x14ac:dyDescent="0.15">
      <c r="A31" s="3">
        <v>44100</v>
      </c>
      <c r="B31" s="2"/>
      <c r="C31" s="2"/>
      <c r="D31" s="2"/>
      <c r="E31" s="2"/>
      <c r="F31" s="2"/>
      <c r="G31" s="2"/>
      <c r="H31" s="2"/>
      <c r="I31" s="2"/>
      <c r="J31" s="2"/>
    </row>
    <row r="32" spans="1:10" ht="12.95" customHeight="1" x14ac:dyDescent="0.15">
      <c r="A32" s="3">
        <v>44101</v>
      </c>
      <c r="B32" s="2"/>
      <c r="C32" s="2"/>
      <c r="D32" s="2"/>
      <c r="E32" s="2"/>
      <c r="F32" s="2"/>
      <c r="G32" s="2"/>
      <c r="H32" s="2"/>
      <c r="I32" s="2"/>
      <c r="J32" s="2"/>
    </row>
    <row r="33" spans="1:10" ht="12.95" customHeight="1" x14ac:dyDescent="0.15">
      <c r="A33" s="3">
        <v>44102</v>
      </c>
      <c r="B33" s="2"/>
      <c r="C33" s="2"/>
      <c r="D33" s="2"/>
      <c r="E33" s="2"/>
      <c r="F33" s="2"/>
      <c r="G33" s="2"/>
      <c r="H33" s="2"/>
      <c r="I33" s="2"/>
      <c r="J33" s="2"/>
    </row>
    <row r="34" spans="1:10" ht="12.95" customHeight="1" x14ac:dyDescent="0.15">
      <c r="A34" s="3">
        <v>44103</v>
      </c>
      <c r="B34" s="2"/>
      <c r="C34" s="2"/>
      <c r="D34" s="2"/>
      <c r="E34" s="2"/>
      <c r="F34" s="2"/>
      <c r="G34" s="2"/>
      <c r="H34" s="2"/>
      <c r="I34" s="2"/>
      <c r="J34" s="2"/>
    </row>
    <row r="35" spans="1:10" ht="12.95" customHeight="1" x14ac:dyDescent="0.15">
      <c r="A35" s="3">
        <v>44104</v>
      </c>
      <c r="B35" s="2"/>
      <c r="C35" s="2"/>
      <c r="D35" s="2"/>
      <c r="E35" s="2"/>
      <c r="F35" s="2"/>
      <c r="G35" s="2"/>
      <c r="H35" s="2"/>
      <c r="I35" s="2"/>
      <c r="J35" s="2"/>
    </row>
    <row r="36" spans="1:10" ht="18" customHeight="1" x14ac:dyDescent="0.15">
      <c r="A36" s="2" t="s">
        <v>10</v>
      </c>
      <c r="B36" s="2">
        <f>SUBTOTAL(9,B6:B35)</f>
        <v>0</v>
      </c>
      <c r="C36" s="2">
        <f t="shared" ref="C36:D36" si="0">SUBTOTAL(9,C6:C35)</f>
        <v>0</v>
      </c>
      <c r="D36" s="2">
        <f t="shared" si="0"/>
        <v>0</v>
      </c>
      <c r="E36" s="2">
        <f t="shared" ref="E36" si="1">SUBTOTAL(9,E6:E35)</f>
        <v>0</v>
      </c>
      <c r="F36" s="2">
        <f t="shared" ref="F36" si="2">SUBTOTAL(9,F6:F35)</f>
        <v>0</v>
      </c>
      <c r="G36" s="2">
        <f t="shared" ref="G36" si="3">SUBTOTAL(9,G6:G35)</f>
        <v>0</v>
      </c>
      <c r="H36" s="2">
        <f t="shared" ref="H36" si="4">SUBTOTAL(9,H6:H35)</f>
        <v>0</v>
      </c>
      <c r="I36" s="2">
        <f t="shared" ref="I36" si="5">SUBTOTAL(9,I6:I35)</f>
        <v>0</v>
      </c>
      <c r="J36" s="2">
        <f>SUM(B36:I36)</f>
        <v>0</v>
      </c>
    </row>
    <row r="38" spans="1:10" x14ac:dyDescent="0.15">
      <c r="A38" s="4" t="s">
        <v>11</v>
      </c>
      <c r="B38" s="4" t="s">
        <v>12</v>
      </c>
      <c r="C38" s="4" t="s">
        <v>13</v>
      </c>
      <c r="D38" s="4" t="s">
        <v>14</v>
      </c>
      <c r="E38" s="4" t="s">
        <v>10</v>
      </c>
      <c r="F38" s="4" t="s">
        <v>15</v>
      </c>
      <c r="G38" s="4" t="s">
        <v>9</v>
      </c>
    </row>
    <row r="39" spans="1:10" ht="14.1" customHeight="1" x14ac:dyDescent="0.15">
      <c r="A39" s="3">
        <v>44075</v>
      </c>
      <c r="B39" s="13">
        <v>874</v>
      </c>
      <c r="C39" s="16">
        <v>37</v>
      </c>
      <c r="D39" s="2">
        <f>IFERROR(VLOOKUP(B39,'تكعيب سيارات'!A:B,2,0),"")</f>
        <v>18</v>
      </c>
      <c r="E39" s="2">
        <f>IFERROR(C39*D39,"")</f>
        <v>666</v>
      </c>
      <c r="F39" s="2" t="s">
        <v>3</v>
      </c>
      <c r="G39" s="2"/>
    </row>
    <row r="40" spans="1:10" s="8" customFormat="1" ht="14.1" customHeight="1" x14ac:dyDescent="0.15">
      <c r="A40" s="3">
        <v>44075</v>
      </c>
      <c r="B40" s="13">
        <v>914</v>
      </c>
      <c r="C40" s="16">
        <v>45</v>
      </c>
      <c r="D40" s="9">
        <f>IFERROR(VLOOKUP(B40,'تكعيب سيارات'!A:B,2,0),"")</f>
        <v>18</v>
      </c>
      <c r="E40" s="12">
        <f t="shared" ref="E40:E103" si="6">IFERROR(C40*D40,"")</f>
        <v>810</v>
      </c>
      <c r="F40" s="15" t="s">
        <v>3</v>
      </c>
      <c r="G40" s="9"/>
    </row>
    <row r="41" spans="1:10" s="8" customFormat="1" ht="14.1" customHeight="1" x14ac:dyDescent="0.15">
      <c r="A41" s="3">
        <v>44075</v>
      </c>
      <c r="B41" s="13">
        <v>6852</v>
      </c>
      <c r="C41" s="16">
        <v>42</v>
      </c>
      <c r="D41" s="9">
        <f>IFERROR(VLOOKUP(B41,'تكعيب سيارات'!A:B,2,0),"")</f>
        <v>18</v>
      </c>
      <c r="E41" s="12">
        <f t="shared" si="6"/>
        <v>756</v>
      </c>
      <c r="F41" s="15" t="s">
        <v>3</v>
      </c>
      <c r="G41" s="9"/>
    </row>
    <row r="42" spans="1:10" s="8" customFormat="1" ht="14.1" customHeight="1" x14ac:dyDescent="0.15">
      <c r="A42" s="3">
        <v>44075</v>
      </c>
      <c r="B42" s="13">
        <v>758</v>
      </c>
      <c r="C42" s="16">
        <v>33</v>
      </c>
      <c r="D42" s="9">
        <f>IFERROR(VLOOKUP(B42,'تكعيب سيارات'!A:B,2,0),"")</f>
        <v>17</v>
      </c>
      <c r="E42" s="12">
        <f t="shared" si="6"/>
        <v>561</v>
      </c>
      <c r="F42" s="15" t="s">
        <v>3</v>
      </c>
      <c r="G42" s="9"/>
    </row>
    <row r="43" spans="1:10" s="8" customFormat="1" ht="14.1" customHeight="1" x14ac:dyDescent="0.15">
      <c r="A43" s="3">
        <v>44075</v>
      </c>
      <c r="B43" s="13">
        <v>857</v>
      </c>
      <c r="C43" s="16">
        <v>41</v>
      </c>
      <c r="D43" s="9">
        <f>IFERROR(VLOOKUP(B43,'تكعيب سيارات'!A:B,2,0),"")</f>
        <v>16</v>
      </c>
      <c r="E43" s="12">
        <f t="shared" si="6"/>
        <v>656</v>
      </c>
      <c r="F43" s="15" t="s">
        <v>3</v>
      </c>
      <c r="G43" s="9"/>
    </row>
    <row r="44" spans="1:10" s="8" customFormat="1" ht="14.1" customHeight="1" x14ac:dyDescent="0.15">
      <c r="A44" s="3">
        <v>44075</v>
      </c>
      <c r="B44" s="13">
        <v>936</v>
      </c>
      <c r="C44" s="16">
        <v>32</v>
      </c>
      <c r="D44" s="9">
        <f>IFERROR(VLOOKUP(B44,'تكعيب سيارات'!A:B,2,0),"")</f>
        <v>18</v>
      </c>
      <c r="E44" s="12">
        <f t="shared" si="6"/>
        <v>576</v>
      </c>
      <c r="F44" s="15" t="s">
        <v>3</v>
      </c>
      <c r="G44" s="9"/>
    </row>
    <row r="45" spans="1:10" s="8" customFormat="1" ht="14.1" customHeight="1" x14ac:dyDescent="0.15">
      <c r="A45" s="3">
        <v>44075</v>
      </c>
      <c r="B45" s="13">
        <v>4751</v>
      </c>
      <c r="C45" s="16">
        <v>36</v>
      </c>
      <c r="D45" s="9">
        <f>IFERROR(VLOOKUP(B45,'تكعيب سيارات'!A:B,2,0),"")</f>
        <v>20</v>
      </c>
      <c r="E45" s="12">
        <f t="shared" si="6"/>
        <v>720</v>
      </c>
      <c r="F45" s="15" t="s">
        <v>3</v>
      </c>
      <c r="G45" s="9"/>
    </row>
    <row r="46" spans="1:10" s="14" customFormat="1" ht="14.1" customHeight="1" x14ac:dyDescent="0.15">
      <c r="A46" s="3">
        <v>44075</v>
      </c>
      <c r="B46" s="23">
        <v>217</v>
      </c>
      <c r="C46" s="23">
        <v>10</v>
      </c>
      <c r="D46" s="21">
        <f>IFERROR(VLOOKUP(B46,'تكعيب سيارات'!A:B,2,0),"")</f>
        <v>18</v>
      </c>
      <c r="E46" s="21">
        <f t="shared" si="6"/>
        <v>180</v>
      </c>
      <c r="F46" s="21" t="s">
        <v>3</v>
      </c>
      <c r="G46" s="15"/>
    </row>
    <row r="47" spans="1:10" s="14" customFormat="1" ht="14.1" customHeight="1" thickBot="1" x14ac:dyDescent="0.2">
      <c r="A47" s="20">
        <v>44075</v>
      </c>
      <c r="B47" s="24">
        <v>8716</v>
      </c>
      <c r="C47" s="24">
        <v>12</v>
      </c>
      <c r="D47" s="25">
        <f>IFERROR(VLOOKUP(B47,'تكعيب سيارات'!A:B,2,0),"")</f>
        <v>18</v>
      </c>
      <c r="E47" s="25">
        <f t="shared" si="6"/>
        <v>216</v>
      </c>
      <c r="F47" s="25" t="s">
        <v>3</v>
      </c>
      <c r="G47" s="15"/>
    </row>
    <row r="48" spans="1:10" s="8" customFormat="1" ht="14.1" customHeight="1" x14ac:dyDescent="0.15">
      <c r="A48" s="26">
        <v>44076</v>
      </c>
      <c r="B48" s="19">
        <v>936</v>
      </c>
      <c r="C48" s="19">
        <v>47</v>
      </c>
      <c r="D48" s="34">
        <f>IFERROR(VLOOKUP(B48,'تكعيب سيارات'!A:B,2,0),"")</f>
        <v>18</v>
      </c>
      <c r="E48" s="34">
        <f t="shared" si="6"/>
        <v>846</v>
      </c>
      <c r="F48" s="34" t="s">
        <v>3</v>
      </c>
      <c r="G48" s="9"/>
    </row>
    <row r="49" spans="1:7" s="8" customFormat="1" ht="14.1" customHeight="1" x14ac:dyDescent="0.15">
      <c r="A49" s="18">
        <v>44076</v>
      </c>
      <c r="B49" s="28">
        <v>758</v>
      </c>
      <c r="C49" s="29">
        <v>56</v>
      </c>
      <c r="D49" s="27">
        <f>IFERROR(VLOOKUP(B49,'تكعيب سيارات'!A:B,2,0),"")</f>
        <v>17</v>
      </c>
      <c r="E49" s="27">
        <f t="shared" si="6"/>
        <v>952</v>
      </c>
      <c r="F49" s="27" t="s">
        <v>3</v>
      </c>
      <c r="G49" s="9"/>
    </row>
    <row r="50" spans="1:7" s="8" customFormat="1" ht="14.1" customHeight="1" x14ac:dyDescent="0.15">
      <c r="A50" s="18">
        <v>44076</v>
      </c>
      <c r="B50" s="28">
        <v>914</v>
      </c>
      <c r="C50" s="28">
        <v>42</v>
      </c>
      <c r="D50" s="27">
        <f>IFERROR(VLOOKUP(B50,'تكعيب سيارات'!A:B,2,0),"")</f>
        <v>18</v>
      </c>
      <c r="E50" s="27">
        <f t="shared" si="6"/>
        <v>756</v>
      </c>
      <c r="F50" s="27" t="s">
        <v>3</v>
      </c>
      <c r="G50" s="9"/>
    </row>
    <row r="51" spans="1:7" s="8" customFormat="1" ht="14.1" customHeight="1" x14ac:dyDescent="0.15">
      <c r="A51" s="18">
        <v>44076</v>
      </c>
      <c r="B51" s="28">
        <v>6852</v>
      </c>
      <c r="C51" s="28">
        <v>55</v>
      </c>
      <c r="D51" s="27">
        <f>IFERROR(VLOOKUP(B51,'تكعيب سيارات'!A:B,2,0),"")</f>
        <v>18</v>
      </c>
      <c r="E51" s="27">
        <f t="shared" si="6"/>
        <v>990</v>
      </c>
      <c r="F51" s="27" t="s">
        <v>3</v>
      </c>
      <c r="G51" s="9"/>
    </row>
    <row r="52" spans="1:7" s="8" customFormat="1" ht="14.1" customHeight="1" x14ac:dyDescent="0.15">
      <c r="A52" s="18">
        <v>44076</v>
      </c>
      <c r="B52" s="30">
        <v>8716</v>
      </c>
      <c r="C52" s="31">
        <v>46</v>
      </c>
      <c r="D52" s="27">
        <f>IFERROR(VLOOKUP(B52,'تكعيب سيارات'!A:B,2,0),"")</f>
        <v>18</v>
      </c>
      <c r="E52" s="27">
        <f t="shared" si="6"/>
        <v>828</v>
      </c>
      <c r="F52" s="27" t="s">
        <v>3</v>
      </c>
      <c r="G52" s="9"/>
    </row>
    <row r="53" spans="1:7" s="8" customFormat="1" ht="14.1" customHeight="1" x14ac:dyDescent="0.15">
      <c r="A53" s="18">
        <v>44076</v>
      </c>
      <c r="B53" s="28">
        <v>874</v>
      </c>
      <c r="C53" s="29">
        <v>52</v>
      </c>
      <c r="D53" s="27">
        <f>IFERROR(VLOOKUP(B53,'تكعيب سيارات'!A:B,2,0),"")</f>
        <v>18</v>
      </c>
      <c r="E53" s="27">
        <f t="shared" si="6"/>
        <v>936</v>
      </c>
      <c r="F53" s="27" t="s">
        <v>3</v>
      </c>
      <c r="G53" s="9"/>
    </row>
    <row r="54" spans="1:7" s="8" customFormat="1" ht="14.1" customHeight="1" x14ac:dyDescent="0.15">
      <c r="A54" s="18">
        <v>44076</v>
      </c>
      <c r="B54" s="28">
        <v>217</v>
      </c>
      <c r="C54" s="28">
        <v>52</v>
      </c>
      <c r="D54" s="27">
        <f>IFERROR(VLOOKUP(B54,'تكعيب سيارات'!A:B,2,0),"")</f>
        <v>18</v>
      </c>
      <c r="E54" s="27">
        <f t="shared" si="6"/>
        <v>936</v>
      </c>
      <c r="F54" s="27" t="s">
        <v>3</v>
      </c>
      <c r="G54" s="9"/>
    </row>
    <row r="55" spans="1:7" s="8" customFormat="1" ht="14.1" customHeight="1" thickBot="1" x14ac:dyDescent="0.2">
      <c r="A55" s="20">
        <v>44076</v>
      </c>
      <c r="B55" s="32">
        <v>857</v>
      </c>
      <c r="C55" s="32">
        <v>52</v>
      </c>
      <c r="D55" s="33">
        <f>IFERROR(VLOOKUP(B55,'تكعيب سيارات'!A:B,2,0),"")</f>
        <v>16</v>
      </c>
      <c r="E55" s="33">
        <f t="shared" si="6"/>
        <v>832</v>
      </c>
      <c r="F55" s="33" t="s">
        <v>3</v>
      </c>
      <c r="G55" s="9"/>
    </row>
    <row r="56" spans="1:7" s="8" customFormat="1" ht="14.1" customHeight="1" x14ac:dyDescent="0.15">
      <c r="A56" s="26">
        <v>44077</v>
      </c>
      <c r="B56" s="19">
        <v>936</v>
      </c>
      <c r="C56" s="19">
        <v>40</v>
      </c>
      <c r="D56" s="34">
        <f>IFERROR(VLOOKUP(B56,'تكعيب سيارات'!A:B,2,0),"")</f>
        <v>18</v>
      </c>
      <c r="E56" s="34">
        <f t="shared" si="6"/>
        <v>720</v>
      </c>
      <c r="F56" s="34" t="s">
        <v>3</v>
      </c>
      <c r="G56" s="9"/>
    </row>
    <row r="57" spans="1:7" s="8" customFormat="1" ht="14.1" customHeight="1" x14ac:dyDescent="0.15">
      <c r="A57" s="3">
        <v>44077</v>
      </c>
      <c r="B57" s="28">
        <v>8716</v>
      </c>
      <c r="C57" s="28">
        <v>40</v>
      </c>
      <c r="D57" s="27">
        <f>IFERROR(VLOOKUP(B57,'تكعيب سيارات'!A:B,2,0),"")</f>
        <v>18</v>
      </c>
      <c r="E57" s="27">
        <f t="shared" si="6"/>
        <v>720</v>
      </c>
      <c r="F57" s="27" t="s">
        <v>3</v>
      </c>
      <c r="G57" s="9"/>
    </row>
    <row r="58" spans="1:7" s="8" customFormat="1" ht="14.1" customHeight="1" x14ac:dyDescent="0.15">
      <c r="A58" s="3">
        <v>44077</v>
      </c>
      <c r="B58" s="28">
        <v>758</v>
      </c>
      <c r="C58" s="28">
        <v>40</v>
      </c>
      <c r="D58" s="27">
        <f>IFERROR(VLOOKUP(B58,'تكعيب سيارات'!A:B,2,0),"")</f>
        <v>17</v>
      </c>
      <c r="E58" s="27">
        <f t="shared" si="6"/>
        <v>680</v>
      </c>
      <c r="F58" s="27" t="s">
        <v>3</v>
      </c>
      <c r="G58" s="9"/>
    </row>
    <row r="59" spans="1:7" s="8" customFormat="1" ht="14.1" customHeight="1" x14ac:dyDescent="0.15">
      <c r="A59" s="3">
        <v>44077</v>
      </c>
      <c r="B59" s="28">
        <v>874</v>
      </c>
      <c r="C59" s="28">
        <v>40</v>
      </c>
      <c r="D59" s="27">
        <f>IFERROR(VLOOKUP(B59,'تكعيب سيارات'!A:B,2,0),"")</f>
        <v>18</v>
      </c>
      <c r="E59" s="27">
        <f t="shared" si="6"/>
        <v>720</v>
      </c>
      <c r="F59" s="27" t="s">
        <v>3</v>
      </c>
      <c r="G59" s="9"/>
    </row>
    <row r="60" spans="1:7" s="8" customFormat="1" ht="14.1" customHeight="1" x14ac:dyDescent="0.15">
      <c r="A60" s="3">
        <v>44077</v>
      </c>
      <c r="B60" s="28">
        <v>6852</v>
      </c>
      <c r="C60" s="28">
        <v>40</v>
      </c>
      <c r="D60" s="27">
        <f>IFERROR(VLOOKUP(B60,'تكعيب سيارات'!A:B,2,0),"")</f>
        <v>18</v>
      </c>
      <c r="E60" s="27">
        <f t="shared" si="6"/>
        <v>720</v>
      </c>
      <c r="F60" s="27" t="s">
        <v>3</v>
      </c>
      <c r="G60" s="9"/>
    </row>
    <row r="61" spans="1:7" s="8" customFormat="1" ht="14.1" customHeight="1" x14ac:dyDescent="0.15">
      <c r="A61" s="3">
        <v>44077</v>
      </c>
      <c r="B61" s="28">
        <v>9641</v>
      </c>
      <c r="C61" s="28">
        <v>33</v>
      </c>
      <c r="D61" s="27">
        <f>IFERROR(VLOOKUP(B61,'تكعيب سيارات'!A:B,2,0),"")</f>
        <v>18</v>
      </c>
      <c r="E61" s="27">
        <f t="shared" si="6"/>
        <v>594</v>
      </c>
      <c r="F61" s="27" t="s">
        <v>3</v>
      </c>
      <c r="G61" s="9"/>
    </row>
    <row r="62" spans="1:7" s="8" customFormat="1" ht="14.1" customHeight="1" x14ac:dyDescent="0.15">
      <c r="A62" s="3">
        <v>44077</v>
      </c>
      <c r="B62" s="28">
        <v>217</v>
      </c>
      <c r="C62" s="28">
        <v>33</v>
      </c>
      <c r="D62" s="27">
        <f>IFERROR(VLOOKUP(B62,'تكعيب سيارات'!A:B,2,0),"")</f>
        <v>18</v>
      </c>
      <c r="E62" s="27">
        <f t="shared" si="6"/>
        <v>594</v>
      </c>
      <c r="F62" s="27" t="s">
        <v>3</v>
      </c>
      <c r="G62" s="9"/>
    </row>
    <row r="63" spans="1:7" s="8" customFormat="1" ht="14.1" customHeight="1" x14ac:dyDescent="0.15">
      <c r="A63" s="3">
        <v>44077</v>
      </c>
      <c r="B63" s="28">
        <v>857</v>
      </c>
      <c r="C63" s="28">
        <v>37</v>
      </c>
      <c r="D63" s="27">
        <f>IFERROR(VLOOKUP(B63,'تكعيب سيارات'!A:B,2,0),"")</f>
        <v>16</v>
      </c>
      <c r="E63" s="27">
        <f t="shared" si="6"/>
        <v>592</v>
      </c>
      <c r="F63" s="27" t="s">
        <v>3</v>
      </c>
      <c r="G63" s="9"/>
    </row>
    <row r="64" spans="1:7" s="8" customFormat="1" ht="14.1" customHeight="1" thickBot="1" x14ac:dyDescent="0.2">
      <c r="A64" s="20">
        <v>44077</v>
      </c>
      <c r="B64" s="32">
        <v>914</v>
      </c>
      <c r="C64" s="32">
        <v>19</v>
      </c>
      <c r="D64" s="33">
        <f>IFERROR(VLOOKUP(B64,'تكعيب سيارات'!A:B,2,0),"")</f>
        <v>18</v>
      </c>
      <c r="E64" s="33">
        <f t="shared" si="6"/>
        <v>342</v>
      </c>
      <c r="F64" s="33" t="s">
        <v>3</v>
      </c>
      <c r="G64" s="9"/>
    </row>
    <row r="65" spans="1:7" s="8" customFormat="1" ht="14.1" customHeight="1" x14ac:dyDescent="0.15">
      <c r="A65" s="18">
        <v>44076</v>
      </c>
      <c r="B65" s="37">
        <v>936</v>
      </c>
      <c r="C65" s="39">
        <v>10</v>
      </c>
      <c r="D65" s="22">
        <f>IFERROR(VLOOKUP(B65,'تكعيب سيارات'!A:B,2,0),"")</f>
        <v>18</v>
      </c>
      <c r="E65" s="22">
        <f t="shared" si="6"/>
        <v>180</v>
      </c>
      <c r="F65" s="22" t="s">
        <v>1</v>
      </c>
      <c r="G65" s="9"/>
    </row>
    <row r="66" spans="1:7" s="8" customFormat="1" ht="14.1" customHeight="1" x14ac:dyDescent="0.15">
      <c r="A66" s="18">
        <v>44076</v>
      </c>
      <c r="B66" s="37">
        <v>8716</v>
      </c>
      <c r="C66" s="39">
        <v>10</v>
      </c>
      <c r="D66" s="9">
        <f>IFERROR(VLOOKUP(B66,'تكعيب سيارات'!A:B,2,0),"")</f>
        <v>18</v>
      </c>
      <c r="E66" s="12">
        <f t="shared" si="6"/>
        <v>180</v>
      </c>
      <c r="F66" s="9" t="s">
        <v>1</v>
      </c>
      <c r="G66" s="9"/>
    </row>
    <row r="67" spans="1:7" s="8" customFormat="1" ht="14.1" customHeight="1" thickBot="1" x14ac:dyDescent="0.2">
      <c r="A67" s="20">
        <v>44076</v>
      </c>
      <c r="B67" s="40">
        <v>914</v>
      </c>
      <c r="C67" s="40">
        <v>10</v>
      </c>
      <c r="D67" s="41">
        <f>IFERROR(VLOOKUP(B67,'تكعيب سيارات'!A:B,2,0),"")</f>
        <v>18</v>
      </c>
      <c r="E67" s="41">
        <f t="shared" si="6"/>
        <v>180</v>
      </c>
      <c r="F67" s="41" t="s">
        <v>1</v>
      </c>
      <c r="G67" s="9"/>
    </row>
    <row r="68" spans="1:7" s="8" customFormat="1" ht="14.1" customHeight="1" x14ac:dyDescent="0.15">
      <c r="A68" s="18">
        <v>44079</v>
      </c>
      <c r="B68" s="43">
        <v>4751</v>
      </c>
      <c r="C68" s="50">
        <v>61</v>
      </c>
      <c r="D68" s="38">
        <f>IFERROR(VLOOKUP(B68,'تكعيب سيارات'!A:B,2,0),"")</f>
        <v>20</v>
      </c>
      <c r="E68" s="38">
        <f t="shared" si="6"/>
        <v>1220</v>
      </c>
      <c r="F68" s="38" t="s">
        <v>3</v>
      </c>
      <c r="G68" s="9"/>
    </row>
    <row r="69" spans="1:7" s="8" customFormat="1" ht="14.1" customHeight="1" x14ac:dyDescent="0.15">
      <c r="A69" s="18">
        <v>44079</v>
      </c>
      <c r="B69" s="42">
        <v>758</v>
      </c>
      <c r="C69" s="48">
        <v>61</v>
      </c>
      <c r="D69" s="9">
        <f>IFERROR(VLOOKUP(B69,'تكعيب سيارات'!A:B,2,0),"")</f>
        <v>17</v>
      </c>
      <c r="E69" s="12">
        <f t="shared" si="6"/>
        <v>1037</v>
      </c>
      <c r="F69" s="47" t="s">
        <v>3</v>
      </c>
      <c r="G69" s="9"/>
    </row>
    <row r="70" spans="1:7" s="8" customFormat="1" ht="14.1" customHeight="1" x14ac:dyDescent="0.15">
      <c r="A70" s="18">
        <v>44079</v>
      </c>
      <c r="B70" s="42">
        <v>914</v>
      </c>
      <c r="C70" s="48">
        <v>44</v>
      </c>
      <c r="D70" s="9">
        <f>IFERROR(VLOOKUP(B70,'تكعيب سيارات'!A:B,2,0),"")</f>
        <v>18</v>
      </c>
      <c r="E70" s="12">
        <f t="shared" si="6"/>
        <v>792</v>
      </c>
      <c r="F70" s="47" t="s">
        <v>3</v>
      </c>
      <c r="G70" s="9"/>
    </row>
    <row r="71" spans="1:7" s="8" customFormat="1" ht="14.1" customHeight="1" x14ac:dyDescent="0.15">
      <c r="A71" s="18">
        <v>44079</v>
      </c>
      <c r="B71" s="42">
        <v>5768</v>
      </c>
      <c r="C71" s="48">
        <v>61</v>
      </c>
      <c r="D71" s="9">
        <f>IFERROR(VLOOKUP(B71,'تكعيب سيارات'!A:B,2,0),"")</f>
        <v>16</v>
      </c>
      <c r="E71" s="12">
        <f t="shared" si="6"/>
        <v>976</v>
      </c>
      <c r="F71" s="47" t="s">
        <v>3</v>
      </c>
      <c r="G71" s="9"/>
    </row>
    <row r="72" spans="1:7" s="8" customFormat="1" ht="14.1" customHeight="1" thickBot="1" x14ac:dyDescent="0.2">
      <c r="A72" s="20">
        <v>44079</v>
      </c>
      <c r="B72" s="55">
        <v>6852</v>
      </c>
      <c r="C72" s="53">
        <v>58</v>
      </c>
      <c r="D72" s="55">
        <f>IFERROR(VLOOKUP(B72,'تكعيب سيارات'!A:B,2,0),"")</f>
        <v>18</v>
      </c>
      <c r="E72" s="55">
        <f t="shared" si="6"/>
        <v>1044</v>
      </c>
      <c r="F72" s="47" t="s">
        <v>3</v>
      </c>
      <c r="G72" s="9"/>
    </row>
    <row r="73" spans="1:7" s="8" customFormat="1" ht="14.1" customHeight="1" x14ac:dyDescent="0.15">
      <c r="A73" s="26">
        <v>44080</v>
      </c>
      <c r="B73" s="34">
        <v>5768</v>
      </c>
      <c r="C73" s="36">
        <v>58</v>
      </c>
      <c r="D73" s="34">
        <f>IFERROR(VLOOKUP(B73,'تكعيب سيارات'!A:B,2,0),"")</f>
        <v>16</v>
      </c>
      <c r="E73" s="34">
        <f t="shared" si="6"/>
        <v>928</v>
      </c>
      <c r="F73" s="47" t="s">
        <v>3</v>
      </c>
      <c r="G73" s="9"/>
    </row>
    <row r="74" spans="1:7" s="8" customFormat="1" ht="14.1" customHeight="1" x14ac:dyDescent="0.15">
      <c r="A74" s="18">
        <v>44080</v>
      </c>
      <c r="B74" s="46">
        <v>4751</v>
      </c>
      <c r="C74" s="48">
        <v>56</v>
      </c>
      <c r="D74" s="46">
        <f>IFERROR(VLOOKUP(B74,'تكعيب سيارات'!A:B,2,0),"")</f>
        <v>20</v>
      </c>
      <c r="E74" s="46">
        <f t="shared" si="6"/>
        <v>1120</v>
      </c>
      <c r="F74" s="47" t="s">
        <v>3</v>
      </c>
      <c r="G74" s="9"/>
    </row>
    <row r="75" spans="1:7" s="8" customFormat="1" ht="14.1" customHeight="1" x14ac:dyDescent="0.15">
      <c r="A75" s="18">
        <v>44080</v>
      </c>
      <c r="B75" s="46">
        <v>6852</v>
      </c>
      <c r="C75" s="48">
        <v>57</v>
      </c>
      <c r="D75" s="46">
        <f>IFERROR(VLOOKUP(B75,'تكعيب سيارات'!A:B,2,0),"")</f>
        <v>18</v>
      </c>
      <c r="E75" s="46">
        <f t="shared" si="6"/>
        <v>1026</v>
      </c>
      <c r="F75" s="47" t="s">
        <v>3</v>
      </c>
      <c r="G75" s="9"/>
    </row>
    <row r="76" spans="1:7" s="8" customFormat="1" ht="14.1" customHeight="1" x14ac:dyDescent="0.15">
      <c r="A76" s="18">
        <v>44080</v>
      </c>
      <c r="B76" s="46">
        <v>2684</v>
      </c>
      <c r="C76" s="48">
        <v>55</v>
      </c>
      <c r="D76" s="46">
        <f>IFERROR(VLOOKUP(B76,'تكعيب سيارات'!A:B,2,0),"")</f>
        <v>18</v>
      </c>
      <c r="E76" s="46">
        <f t="shared" si="6"/>
        <v>990</v>
      </c>
      <c r="F76" s="47" t="s">
        <v>3</v>
      </c>
      <c r="G76" s="9"/>
    </row>
    <row r="77" spans="1:7" s="8" customFormat="1" ht="14.1" customHeight="1" x14ac:dyDescent="0.15">
      <c r="A77" s="18">
        <v>44080</v>
      </c>
      <c r="B77" s="46">
        <v>758</v>
      </c>
      <c r="C77" s="48">
        <v>58</v>
      </c>
      <c r="D77" s="46">
        <f>IFERROR(VLOOKUP(B77,'تكعيب سيارات'!A:B,2,0),"")</f>
        <v>17</v>
      </c>
      <c r="E77" s="46">
        <f t="shared" si="6"/>
        <v>986</v>
      </c>
      <c r="F77" s="47" t="s">
        <v>3</v>
      </c>
      <c r="G77" s="9"/>
    </row>
    <row r="78" spans="1:7" s="8" customFormat="1" ht="14.1" customHeight="1" x14ac:dyDescent="0.15">
      <c r="A78" s="18">
        <v>44080</v>
      </c>
      <c r="B78" s="46">
        <v>914</v>
      </c>
      <c r="C78" s="48">
        <v>58</v>
      </c>
      <c r="D78" s="46">
        <f>IFERROR(VLOOKUP(B78,'تكعيب سيارات'!A:B,2,0),"")</f>
        <v>18</v>
      </c>
      <c r="E78" s="46">
        <f t="shared" si="6"/>
        <v>1044</v>
      </c>
      <c r="F78" s="47" t="s">
        <v>3</v>
      </c>
      <c r="G78" s="9"/>
    </row>
    <row r="79" spans="1:7" s="8" customFormat="1" ht="14.1" customHeight="1" thickBot="1" x14ac:dyDescent="0.2">
      <c r="A79" s="35">
        <v>44080</v>
      </c>
      <c r="B79" s="55">
        <v>9641</v>
      </c>
      <c r="C79" s="53">
        <v>4</v>
      </c>
      <c r="D79" s="55">
        <f>IFERROR(VLOOKUP(B79,'تكعيب سيارات'!A:B,2,0),"")</f>
        <v>18</v>
      </c>
      <c r="E79" s="55">
        <f t="shared" si="6"/>
        <v>72</v>
      </c>
      <c r="F79" s="47" t="s">
        <v>3</v>
      </c>
      <c r="G79" s="9"/>
    </row>
    <row r="80" spans="1:7" s="8" customFormat="1" ht="14.1" customHeight="1" x14ac:dyDescent="0.15">
      <c r="A80" s="18">
        <v>44081</v>
      </c>
      <c r="B80" s="43">
        <v>914</v>
      </c>
      <c r="C80" s="50">
        <v>30</v>
      </c>
      <c r="D80" s="47">
        <f>IFERROR(VLOOKUP(B80,'تكعيب سيارات'!A:B,2,0),"")</f>
        <v>18</v>
      </c>
      <c r="E80" s="47">
        <f t="shared" si="6"/>
        <v>540</v>
      </c>
      <c r="F80" s="47" t="s">
        <v>3</v>
      </c>
      <c r="G80" s="9"/>
    </row>
    <row r="81" spans="1:7" s="8" customFormat="1" ht="14.1" customHeight="1" x14ac:dyDescent="0.15">
      <c r="A81" s="18">
        <v>44081</v>
      </c>
      <c r="B81" s="42">
        <v>2684</v>
      </c>
      <c r="C81" s="48">
        <v>35</v>
      </c>
      <c r="D81" s="9">
        <f>IFERROR(VLOOKUP(B81,'تكعيب سيارات'!A:B,2,0),"")</f>
        <v>18</v>
      </c>
      <c r="E81" s="12">
        <f t="shared" si="6"/>
        <v>630</v>
      </c>
      <c r="F81" s="47" t="s">
        <v>3</v>
      </c>
      <c r="G81" s="9"/>
    </row>
    <row r="82" spans="1:7" s="8" customFormat="1" ht="14.1" customHeight="1" x14ac:dyDescent="0.15">
      <c r="A82" s="18">
        <v>44081</v>
      </c>
      <c r="B82" s="42">
        <v>758</v>
      </c>
      <c r="C82" s="48">
        <v>33</v>
      </c>
      <c r="D82" s="9">
        <f>IFERROR(VLOOKUP(B82,'تكعيب سيارات'!A:B,2,0),"")</f>
        <v>17</v>
      </c>
      <c r="E82" s="12">
        <f t="shared" si="6"/>
        <v>561</v>
      </c>
      <c r="F82" s="47" t="s">
        <v>3</v>
      </c>
      <c r="G82" s="9"/>
    </row>
    <row r="83" spans="1:7" s="8" customFormat="1" ht="14.1" customHeight="1" x14ac:dyDescent="0.15">
      <c r="A83" s="18">
        <v>44081</v>
      </c>
      <c r="B83" s="42">
        <v>4751</v>
      </c>
      <c r="C83" s="48">
        <v>34</v>
      </c>
      <c r="D83" s="9">
        <f>IFERROR(VLOOKUP(B83,'تكعيب سيارات'!A:B,2,0),"")</f>
        <v>20</v>
      </c>
      <c r="E83" s="12">
        <f t="shared" si="6"/>
        <v>680</v>
      </c>
      <c r="F83" s="47" t="s">
        <v>3</v>
      </c>
      <c r="G83" s="9"/>
    </row>
    <row r="84" spans="1:7" s="8" customFormat="1" ht="14.1" customHeight="1" x14ac:dyDescent="0.15">
      <c r="A84" s="3">
        <v>44081</v>
      </c>
      <c r="B84" s="46">
        <v>6852</v>
      </c>
      <c r="C84" s="48">
        <v>33</v>
      </c>
      <c r="D84" s="46">
        <f>IFERROR(VLOOKUP(B84,'تكعيب سيارات'!A:B,2,0),"")</f>
        <v>18</v>
      </c>
      <c r="E84" s="46">
        <f t="shared" si="6"/>
        <v>594</v>
      </c>
      <c r="F84" s="47" t="s">
        <v>3</v>
      </c>
      <c r="G84" s="9"/>
    </row>
    <row r="85" spans="1:7" s="8" customFormat="1" ht="14.1" customHeight="1" thickBot="1" x14ac:dyDescent="0.2">
      <c r="A85" s="35">
        <v>44081</v>
      </c>
      <c r="B85" s="55">
        <v>5768</v>
      </c>
      <c r="C85" s="53">
        <v>36</v>
      </c>
      <c r="D85" s="55">
        <f>IFERROR(VLOOKUP(B85,'تكعيب سيارات'!A:B,2,0),"")</f>
        <v>16</v>
      </c>
      <c r="E85" s="55">
        <f t="shared" si="6"/>
        <v>576</v>
      </c>
      <c r="F85" s="47" t="s">
        <v>3</v>
      </c>
      <c r="G85" s="9"/>
    </row>
    <row r="86" spans="1:7" s="8" customFormat="1" ht="14.1" customHeight="1" x14ac:dyDescent="0.15">
      <c r="A86" s="18">
        <v>44082</v>
      </c>
      <c r="B86" s="45">
        <v>758</v>
      </c>
      <c r="C86" s="51">
        <v>18</v>
      </c>
      <c r="D86" s="47">
        <f>IFERROR(VLOOKUP(B86,'تكعيب سيارات'!A:B,2,0),"")</f>
        <v>17</v>
      </c>
      <c r="E86" s="47">
        <f t="shared" si="6"/>
        <v>306</v>
      </c>
      <c r="F86" s="47" t="s">
        <v>3</v>
      </c>
      <c r="G86" s="9"/>
    </row>
    <row r="87" spans="1:7" s="8" customFormat="1" ht="14.1" customHeight="1" x14ac:dyDescent="0.15">
      <c r="A87" s="18">
        <v>44082</v>
      </c>
      <c r="B87" s="42">
        <v>6852</v>
      </c>
      <c r="C87" s="49">
        <v>19</v>
      </c>
      <c r="D87" s="9">
        <f>IFERROR(VLOOKUP(B87,'تكعيب سيارات'!A:B,2,0),"")</f>
        <v>18</v>
      </c>
      <c r="E87" s="12">
        <f t="shared" si="6"/>
        <v>342</v>
      </c>
      <c r="F87" s="47" t="s">
        <v>3</v>
      </c>
      <c r="G87" s="9"/>
    </row>
    <row r="88" spans="1:7" s="8" customFormat="1" ht="14.1" customHeight="1" x14ac:dyDescent="0.15">
      <c r="A88" s="18">
        <v>44082</v>
      </c>
      <c r="B88" s="44">
        <v>8716</v>
      </c>
      <c r="C88" s="49">
        <v>23</v>
      </c>
      <c r="D88" s="9">
        <f>IFERROR(VLOOKUP(B88,'تكعيب سيارات'!A:B,2,0),"")</f>
        <v>18</v>
      </c>
      <c r="E88" s="12">
        <f t="shared" si="6"/>
        <v>414</v>
      </c>
      <c r="F88" s="47" t="s">
        <v>3</v>
      </c>
      <c r="G88" s="9"/>
    </row>
    <row r="89" spans="1:7" s="8" customFormat="1" ht="14.1" customHeight="1" x14ac:dyDescent="0.15">
      <c r="A89" s="18">
        <v>44082</v>
      </c>
      <c r="B89" s="44">
        <v>914</v>
      </c>
      <c r="C89" s="49">
        <v>21</v>
      </c>
      <c r="D89" s="9">
        <f>IFERROR(VLOOKUP(B89,'تكعيب سيارات'!A:B,2,0),"")</f>
        <v>18</v>
      </c>
      <c r="E89" s="12">
        <f t="shared" si="6"/>
        <v>378</v>
      </c>
      <c r="F89" s="47" t="s">
        <v>3</v>
      </c>
      <c r="G89" s="9"/>
    </row>
    <row r="90" spans="1:7" s="8" customFormat="1" ht="14.1" customHeight="1" x14ac:dyDescent="0.15">
      <c r="A90" s="18">
        <v>44082</v>
      </c>
      <c r="B90" s="44">
        <v>857</v>
      </c>
      <c r="C90" s="49">
        <v>22</v>
      </c>
      <c r="D90" s="9">
        <f>IFERROR(VLOOKUP(B90,'تكعيب سيارات'!A:B,2,0),"")</f>
        <v>16</v>
      </c>
      <c r="E90" s="12">
        <f t="shared" si="6"/>
        <v>352</v>
      </c>
      <c r="F90" s="47" t="s">
        <v>3</v>
      </c>
      <c r="G90" s="9"/>
    </row>
    <row r="91" spans="1:7" s="8" customFormat="1" ht="14.1" customHeight="1" x14ac:dyDescent="0.15">
      <c r="A91" s="18">
        <v>44082</v>
      </c>
      <c r="B91" s="44">
        <v>9641</v>
      </c>
      <c r="C91" s="49">
        <v>22</v>
      </c>
      <c r="D91" s="9">
        <f>IFERROR(VLOOKUP(B91,'تكعيب سيارات'!A:B,2,0),"")</f>
        <v>18</v>
      </c>
      <c r="E91" s="12">
        <f t="shared" si="6"/>
        <v>396</v>
      </c>
      <c r="F91" s="47" t="s">
        <v>3</v>
      </c>
      <c r="G91" s="9"/>
    </row>
    <row r="92" spans="1:7" s="8" customFormat="1" ht="14.1" customHeight="1" x14ac:dyDescent="0.15">
      <c r="A92" s="18">
        <v>44082</v>
      </c>
      <c r="B92" s="44">
        <v>874</v>
      </c>
      <c r="C92" s="49">
        <v>25</v>
      </c>
      <c r="D92" s="9">
        <f>IFERROR(VLOOKUP(B92,'تكعيب سيارات'!A:B,2,0),"")</f>
        <v>18</v>
      </c>
      <c r="E92" s="12">
        <f t="shared" si="6"/>
        <v>450</v>
      </c>
      <c r="F92" s="47" t="s">
        <v>3</v>
      </c>
      <c r="G92" s="9"/>
    </row>
    <row r="93" spans="1:7" s="8" customFormat="1" ht="14.1" customHeight="1" x14ac:dyDescent="0.15">
      <c r="A93" s="18">
        <v>44082</v>
      </c>
      <c r="B93" s="44">
        <v>217</v>
      </c>
      <c r="C93" s="49">
        <v>24</v>
      </c>
      <c r="D93" s="9">
        <f>IFERROR(VLOOKUP(B93,'تكعيب سيارات'!A:B,2,0),"")</f>
        <v>18</v>
      </c>
      <c r="E93" s="12">
        <f t="shared" si="6"/>
        <v>432</v>
      </c>
      <c r="F93" s="47" t="s">
        <v>3</v>
      </c>
      <c r="G93" s="9"/>
    </row>
    <row r="94" spans="1:7" s="8" customFormat="1" ht="14.1" customHeight="1" thickBot="1" x14ac:dyDescent="0.2">
      <c r="A94" s="20">
        <v>44082</v>
      </c>
      <c r="B94" s="52">
        <v>936</v>
      </c>
      <c r="C94" s="54">
        <v>21</v>
      </c>
      <c r="D94" s="55">
        <f>IFERROR(VLOOKUP(B94,'تكعيب سيارات'!A:B,2,0),"")</f>
        <v>18</v>
      </c>
      <c r="E94" s="55">
        <f t="shared" si="6"/>
        <v>378</v>
      </c>
      <c r="F94" s="47" t="s">
        <v>3</v>
      </c>
      <c r="G94" s="9"/>
    </row>
    <row r="95" spans="1:7" s="8" customFormat="1" ht="14.1" customHeight="1" x14ac:dyDescent="0.15">
      <c r="A95" s="18">
        <v>44083</v>
      </c>
      <c r="B95" s="45">
        <v>8716</v>
      </c>
      <c r="C95" s="51">
        <v>59</v>
      </c>
      <c r="D95" s="47">
        <f>IFERROR(VLOOKUP(B95,'تكعيب سيارات'!A:B,2,0),"")</f>
        <v>18</v>
      </c>
      <c r="E95" s="47">
        <f t="shared" si="6"/>
        <v>1062</v>
      </c>
      <c r="F95" s="47" t="s">
        <v>3</v>
      </c>
      <c r="G95" s="9"/>
    </row>
    <row r="96" spans="1:7" s="8" customFormat="1" ht="14.1" customHeight="1" x14ac:dyDescent="0.15">
      <c r="A96" s="3">
        <v>44083</v>
      </c>
      <c r="B96" s="44">
        <v>857</v>
      </c>
      <c r="C96" s="49">
        <v>58</v>
      </c>
      <c r="D96" s="9">
        <f>IFERROR(VLOOKUP(B96,'تكعيب سيارات'!A:B,2,0),"")</f>
        <v>16</v>
      </c>
      <c r="E96" s="12">
        <f t="shared" si="6"/>
        <v>928</v>
      </c>
      <c r="F96" s="47" t="s">
        <v>3</v>
      </c>
      <c r="G96" s="9"/>
    </row>
    <row r="97" spans="1:7" s="8" customFormat="1" ht="14.1" customHeight="1" x14ac:dyDescent="0.15">
      <c r="A97" s="3">
        <v>44083</v>
      </c>
      <c r="B97" s="44">
        <v>914</v>
      </c>
      <c r="C97" s="49">
        <v>57</v>
      </c>
      <c r="D97" s="9">
        <f>IFERROR(VLOOKUP(B97,'تكعيب سيارات'!A:B,2,0),"")</f>
        <v>18</v>
      </c>
      <c r="E97" s="12">
        <f t="shared" si="6"/>
        <v>1026</v>
      </c>
      <c r="F97" s="47" t="s">
        <v>3</v>
      </c>
      <c r="G97" s="9"/>
    </row>
    <row r="98" spans="1:7" s="8" customFormat="1" ht="14.1" customHeight="1" x14ac:dyDescent="0.15">
      <c r="A98" s="3">
        <v>44083</v>
      </c>
      <c r="B98" s="44">
        <v>936</v>
      </c>
      <c r="C98" s="49">
        <v>57</v>
      </c>
      <c r="D98" s="9">
        <f>IFERROR(VLOOKUP(B98,'تكعيب سيارات'!A:B,2,0),"")</f>
        <v>18</v>
      </c>
      <c r="E98" s="12">
        <f t="shared" si="6"/>
        <v>1026</v>
      </c>
      <c r="F98" s="47" t="s">
        <v>3</v>
      </c>
      <c r="G98" s="9"/>
    </row>
    <row r="99" spans="1:7" s="8" customFormat="1" ht="14.1" customHeight="1" x14ac:dyDescent="0.15">
      <c r="A99" s="3">
        <v>44083</v>
      </c>
      <c r="B99" s="44">
        <v>9641</v>
      </c>
      <c r="C99" s="49">
        <v>53</v>
      </c>
      <c r="D99" s="9">
        <f>IFERROR(VLOOKUP(B99,'تكعيب سيارات'!A:B,2,0),"")</f>
        <v>18</v>
      </c>
      <c r="E99" s="12">
        <f t="shared" si="6"/>
        <v>954</v>
      </c>
      <c r="F99" s="47" t="s">
        <v>3</v>
      </c>
      <c r="G99" s="9"/>
    </row>
    <row r="100" spans="1:7" ht="14.1" customHeight="1" x14ac:dyDescent="0.15">
      <c r="A100" s="3">
        <v>44083</v>
      </c>
      <c r="B100" s="44">
        <v>874</v>
      </c>
      <c r="C100" s="49">
        <v>43</v>
      </c>
      <c r="D100" s="9">
        <f>IFERROR(VLOOKUP(B100,'تكعيب سيارات'!A:B,2,0),"")</f>
        <v>18</v>
      </c>
      <c r="E100" s="12">
        <f t="shared" si="6"/>
        <v>774</v>
      </c>
      <c r="F100" s="47" t="s">
        <v>3</v>
      </c>
      <c r="G100" s="2"/>
    </row>
    <row r="101" spans="1:7" ht="14.1" customHeight="1" thickBot="1" x14ac:dyDescent="0.2">
      <c r="A101" s="20">
        <v>44083</v>
      </c>
      <c r="B101" s="52">
        <v>217</v>
      </c>
      <c r="C101" s="54">
        <v>44</v>
      </c>
      <c r="D101" s="55">
        <f>IFERROR(VLOOKUP(B101,'تكعيب سيارات'!A:B,2,0),"")</f>
        <v>18</v>
      </c>
      <c r="E101" s="55">
        <f t="shared" si="6"/>
        <v>792</v>
      </c>
      <c r="F101" s="47" t="s">
        <v>3</v>
      </c>
      <c r="G101" s="2"/>
    </row>
    <row r="102" spans="1:7" ht="14.1" customHeight="1" x14ac:dyDescent="0.15">
      <c r="A102" s="18">
        <v>44084</v>
      </c>
      <c r="B102" s="45">
        <v>8716</v>
      </c>
      <c r="C102" s="51">
        <v>11</v>
      </c>
      <c r="D102" s="47">
        <f>IFERROR(VLOOKUP(B102,'تكعيب سيارات'!A:B,2,0),"")</f>
        <v>18</v>
      </c>
      <c r="E102" s="47">
        <f t="shared" si="6"/>
        <v>198</v>
      </c>
      <c r="F102" s="47" t="s">
        <v>3</v>
      </c>
      <c r="G102" s="2"/>
    </row>
    <row r="103" spans="1:7" ht="14.1" customHeight="1" x14ac:dyDescent="0.15">
      <c r="A103" s="3">
        <v>44084</v>
      </c>
      <c r="B103" s="44">
        <v>936</v>
      </c>
      <c r="C103" s="49">
        <v>10</v>
      </c>
      <c r="D103" s="9">
        <f>IFERROR(VLOOKUP(B103,'تكعيب سيارات'!A:B,2,0),"")</f>
        <v>18</v>
      </c>
      <c r="E103" s="12">
        <f t="shared" si="6"/>
        <v>180</v>
      </c>
      <c r="F103" s="47" t="s">
        <v>3</v>
      </c>
      <c r="G103" s="2"/>
    </row>
    <row r="104" spans="1:7" ht="14.1" customHeight="1" x14ac:dyDescent="0.15">
      <c r="A104" s="3">
        <v>44084</v>
      </c>
      <c r="B104" s="44">
        <v>857</v>
      </c>
      <c r="C104" s="49">
        <v>10</v>
      </c>
      <c r="D104" s="9">
        <f>IFERROR(VLOOKUP(B104,'تكعيب سيارات'!A:B,2,0),"")</f>
        <v>16</v>
      </c>
      <c r="E104" s="12">
        <f t="shared" ref="E104:E167" si="7">IFERROR(C104*D104,"")</f>
        <v>160</v>
      </c>
      <c r="F104" s="47" t="s">
        <v>3</v>
      </c>
      <c r="G104" s="2"/>
    </row>
    <row r="105" spans="1:7" ht="14.1" customHeight="1" x14ac:dyDescent="0.15">
      <c r="A105" s="3">
        <v>44084</v>
      </c>
      <c r="B105" s="44">
        <v>914</v>
      </c>
      <c r="C105" s="49">
        <v>11</v>
      </c>
      <c r="D105" s="9">
        <f>IFERROR(VLOOKUP(B105,'تكعيب سيارات'!A:B,2,0),"")</f>
        <v>18</v>
      </c>
      <c r="E105" s="12">
        <f t="shared" si="7"/>
        <v>198</v>
      </c>
      <c r="F105" s="47" t="s">
        <v>3</v>
      </c>
      <c r="G105" s="2"/>
    </row>
    <row r="106" spans="1:7" ht="14.1" customHeight="1" x14ac:dyDescent="0.15">
      <c r="A106" s="3">
        <v>44084</v>
      </c>
      <c r="B106" s="44">
        <v>9641</v>
      </c>
      <c r="C106" s="49">
        <v>11</v>
      </c>
      <c r="D106" s="9">
        <f>IFERROR(VLOOKUP(B106,'تكعيب سيارات'!A:B,2,0),"")</f>
        <v>18</v>
      </c>
      <c r="E106" s="12">
        <f t="shared" si="7"/>
        <v>198</v>
      </c>
      <c r="F106" s="47" t="s">
        <v>3</v>
      </c>
      <c r="G106" s="2"/>
    </row>
    <row r="107" spans="1:7" ht="14.1" customHeight="1" x14ac:dyDescent="0.15">
      <c r="A107" s="3">
        <v>44084</v>
      </c>
      <c r="B107" s="44">
        <v>4751</v>
      </c>
      <c r="C107" s="49">
        <v>2</v>
      </c>
      <c r="D107" s="9">
        <f>IFERROR(VLOOKUP(B107,'تكعيب سيارات'!A:B,2,0),"")</f>
        <v>20</v>
      </c>
      <c r="E107" s="12">
        <f t="shared" si="7"/>
        <v>40</v>
      </c>
      <c r="F107" s="47" t="s">
        <v>3</v>
      </c>
      <c r="G107" s="2"/>
    </row>
    <row r="108" spans="1:7" ht="14.1" customHeight="1" thickBot="1" x14ac:dyDescent="0.2">
      <c r="A108" s="20">
        <v>44084</v>
      </c>
      <c r="B108" s="64">
        <v>5768</v>
      </c>
      <c r="C108" s="65">
        <v>2</v>
      </c>
      <c r="D108" s="66">
        <f>IFERROR(VLOOKUP(B108,'تكعيب سيارات'!A:B,2,0),"")</f>
        <v>16</v>
      </c>
      <c r="E108" s="66">
        <f t="shared" si="7"/>
        <v>32</v>
      </c>
      <c r="F108" s="66" t="s">
        <v>3</v>
      </c>
      <c r="G108" s="2"/>
    </row>
    <row r="109" spans="1:7" ht="14.1" customHeight="1" x14ac:dyDescent="0.15">
      <c r="A109" s="18">
        <v>44082</v>
      </c>
      <c r="B109" s="59">
        <v>758</v>
      </c>
      <c r="C109" s="62">
        <v>15</v>
      </c>
      <c r="D109" s="47">
        <f>IFERROR(VLOOKUP(B109,'تكعيب سيارات'!A:B,2,0),"")</f>
        <v>17</v>
      </c>
      <c r="E109" s="47">
        <f t="shared" si="7"/>
        <v>255</v>
      </c>
      <c r="F109" s="47" t="s">
        <v>1</v>
      </c>
      <c r="G109" s="2"/>
    </row>
    <row r="110" spans="1:7" ht="14.1" customHeight="1" x14ac:dyDescent="0.15">
      <c r="A110" s="18">
        <v>44082</v>
      </c>
      <c r="B110" s="58">
        <v>6852</v>
      </c>
      <c r="C110" s="61">
        <v>13</v>
      </c>
      <c r="D110" s="9">
        <f>IFERROR(VLOOKUP(B110,'تكعيب سيارات'!A:B,2,0),"")</f>
        <v>18</v>
      </c>
      <c r="E110" s="12">
        <f t="shared" si="7"/>
        <v>234</v>
      </c>
      <c r="F110" s="2" t="s">
        <v>1</v>
      </c>
      <c r="G110" s="2"/>
    </row>
    <row r="111" spans="1:7" ht="14.1" customHeight="1" x14ac:dyDescent="0.15">
      <c r="A111" s="18">
        <v>44082</v>
      </c>
      <c r="B111" s="58">
        <v>8716</v>
      </c>
      <c r="C111" s="61">
        <v>13</v>
      </c>
      <c r="D111" s="9">
        <f>IFERROR(VLOOKUP(B111,'تكعيب سيارات'!A:B,2,0),"")</f>
        <v>18</v>
      </c>
      <c r="E111" s="12">
        <f t="shared" si="7"/>
        <v>234</v>
      </c>
      <c r="F111" s="60" t="s">
        <v>1</v>
      </c>
      <c r="G111" s="2"/>
    </row>
    <row r="112" spans="1:7" ht="14.1" customHeight="1" x14ac:dyDescent="0.15">
      <c r="A112" s="18">
        <v>44082</v>
      </c>
      <c r="B112" s="58">
        <v>914</v>
      </c>
      <c r="C112" s="61">
        <v>15</v>
      </c>
      <c r="D112" s="9">
        <f>IFERROR(VLOOKUP(B112,'تكعيب سيارات'!A:B,2,0),"")</f>
        <v>18</v>
      </c>
      <c r="E112" s="12">
        <f t="shared" si="7"/>
        <v>270</v>
      </c>
      <c r="F112" s="60" t="s">
        <v>1</v>
      </c>
      <c r="G112" s="2"/>
    </row>
    <row r="113" spans="1:9" ht="14.1" customHeight="1" x14ac:dyDescent="0.15">
      <c r="A113" s="18">
        <v>44082</v>
      </c>
      <c r="B113" s="58">
        <v>857</v>
      </c>
      <c r="C113" s="61">
        <v>14</v>
      </c>
      <c r="D113" s="9">
        <f>IFERROR(VLOOKUP(B113,'تكعيب سيارات'!A:B,2,0),"")</f>
        <v>16</v>
      </c>
      <c r="E113" s="12">
        <f t="shared" si="7"/>
        <v>224</v>
      </c>
      <c r="F113" s="60" t="s">
        <v>1</v>
      </c>
      <c r="G113" s="2"/>
    </row>
    <row r="114" spans="1:9" ht="14.1" customHeight="1" x14ac:dyDescent="0.15">
      <c r="A114" s="18">
        <v>44082</v>
      </c>
      <c r="B114" s="58">
        <v>9641</v>
      </c>
      <c r="C114" s="61">
        <v>14</v>
      </c>
      <c r="D114" s="9">
        <f>IFERROR(VLOOKUP(B114,'تكعيب سيارات'!A:B,2,0),"")</f>
        <v>18</v>
      </c>
      <c r="E114" s="12">
        <f t="shared" si="7"/>
        <v>252</v>
      </c>
      <c r="F114" s="60" t="s">
        <v>1</v>
      </c>
      <c r="G114" s="2"/>
    </row>
    <row r="115" spans="1:9" ht="14.1" customHeight="1" x14ac:dyDescent="0.15">
      <c r="A115" s="18">
        <v>44082</v>
      </c>
      <c r="B115" s="58">
        <v>874</v>
      </c>
      <c r="C115" s="61">
        <v>13</v>
      </c>
      <c r="D115" s="9">
        <f>IFERROR(VLOOKUP(B115,'تكعيب سيارات'!A:B,2,0),"")</f>
        <v>18</v>
      </c>
      <c r="E115" s="12">
        <f t="shared" si="7"/>
        <v>234</v>
      </c>
      <c r="F115" s="60" t="s">
        <v>1</v>
      </c>
      <c r="G115" s="2"/>
    </row>
    <row r="116" spans="1:9" ht="14.1" customHeight="1" x14ac:dyDescent="0.15">
      <c r="A116" s="3">
        <v>44082</v>
      </c>
      <c r="B116" s="61">
        <v>217</v>
      </c>
      <c r="C116" s="61">
        <v>14</v>
      </c>
      <c r="D116" s="60">
        <f>IFERROR(VLOOKUP(B116,'تكعيب سيارات'!A:B,2,0),"")</f>
        <v>18</v>
      </c>
      <c r="E116" s="60">
        <f t="shared" si="7"/>
        <v>252</v>
      </c>
      <c r="F116" s="60" t="s">
        <v>1</v>
      </c>
      <c r="G116" s="2"/>
    </row>
    <row r="117" spans="1:9" ht="14.1" customHeight="1" thickBot="1" x14ac:dyDescent="0.2">
      <c r="A117" s="35">
        <v>44082</v>
      </c>
      <c r="B117" s="63">
        <v>936</v>
      </c>
      <c r="C117" s="63">
        <v>15</v>
      </c>
      <c r="D117" s="66">
        <f>IFERROR(VLOOKUP(B117,'تكعيب سيارات'!A:B,2,0),"")</f>
        <v>18</v>
      </c>
      <c r="E117" s="66">
        <f t="shared" si="7"/>
        <v>270</v>
      </c>
      <c r="F117" s="66" t="s">
        <v>1</v>
      </c>
      <c r="G117" s="84"/>
      <c r="I117" s="1" t="s">
        <v>6</v>
      </c>
    </row>
    <row r="118" spans="1:9" ht="14.1" customHeight="1" x14ac:dyDescent="0.15">
      <c r="A118" s="26">
        <v>44084</v>
      </c>
      <c r="B118" s="56">
        <v>914</v>
      </c>
      <c r="C118" s="57">
        <v>60</v>
      </c>
      <c r="D118" s="34">
        <f>IFERROR(VLOOKUP(B118,'تكعيب سيارات'!A:B,2,0),"")</f>
        <v>18</v>
      </c>
      <c r="E118" s="34">
        <f t="shared" si="7"/>
        <v>1080</v>
      </c>
      <c r="F118" s="34" t="s">
        <v>6</v>
      </c>
      <c r="G118" s="85">
        <f>SUM(E118:E130)</f>
        <v>9466.25</v>
      </c>
      <c r="I118" s="111" t="s">
        <v>5</v>
      </c>
    </row>
    <row r="119" spans="1:9" ht="14.1" customHeight="1" x14ac:dyDescent="0.15">
      <c r="A119" s="3">
        <v>44084</v>
      </c>
      <c r="B119" s="76">
        <v>2684</v>
      </c>
      <c r="C119" s="77">
        <v>48</v>
      </c>
      <c r="D119" s="73">
        <f>IFERROR(VLOOKUP(B119,'تكعيب سيارات'!A:B,2,0),"")</f>
        <v>18</v>
      </c>
      <c r="E119" s="73">
        <f t="shared" si="7"/>
        <v>864</v>
      </c>
      <c r="F119" s="73"/>
      <c r="G119" s="2"/>
      <c r="I119" s="111"/>
    </row>
    <row r="120" spans="1:9" ht="14.1" customHeight="1" x14ac:dyDescent="0.15">
      <c r="A120" s="3">
        <v>44084</v>
      </c>
      <c r="B120" s="76">
        <v>9641</v>
      </c>
      <c r="C120" s="77">
        <v>57</v>
      </c>
      <c r="D120" s="73">
        <f>IFERROR(VLOOKUP(B120,'تكعيب سيارات'!A:B,2,0),"")</f>
        <v>18</v>
      </c>
      <c r="E120" s="73">
        <f t="shared" si="7"/>
        <v>1026</v>
      </c>
      <c r="F120" s="73"/>
      <c r="G120" s="2"/>
      <c r="I120" s="1" t="s">
        <v>4</v>
      </c>
    </row>
    <row r="121" spans="1:9" ht="14.1" customHeight="1" x14ac:dyDescent="0.15">
      <c r="A121" s="3">
        <v>44084</v>
      </c>
      <c r="B121" s="76">
        <v>4751</v>
      </c>
      <c r="C121" s="77">
        <v>54</v>
      </c>
      <c r="D121" s="73">
        <f>IFERROR(VLOOKUP(B121,'تكعيب سيارات'!A:B,2,0),"")</f>
        <v>20</v>
      </c>
      <c r="E121" s="73">
        <f t="shared" si="7"/>
        <v>1080</v>
      </c>
      <c r="F121" s="73"/>
      <c r="G121" s="2"/>
    </row>
    <row r="122" spans="1:9" ht="14.1" customHeight="1" x14ac:dyDescent="0.15">
      <c r="A122" s="3">
        <v>44084</v>
      </c>
      <c r="B122" s="76">
        <v>7584</v>
      </c>
      <c r="C122" s="77">
        <v>46</v>
      </c>
      <c r="D122" s="73">
        <f>IFERROR(VLOOKUP(B122,'تكعيب سيارات'!A:B,2,0),"")</f>
        <v>19.5</v>
      </c>
      <c r="E122" s="73">
        <f t="shared" si="7"/>
        <v>897</v>
      </c>
      <c r="F122" s="73"/>
      <c r="G122" s="2"/>
    </row>
    <row r="123" spans="1:9" ht="14.1" customHeight="1" x14ac:dyDescent="0.15">
      <c r="A123" s="3">
        <v>44084</v>
      </c>
      <c r="B123" s="76">
        <v>857</v>
      </c>
      <c r="C123" s="77">
        <v>56</v>
      </c>
      <c r="D123" s="73">
        <f>IFERROR(VLOOKUP(B123,'تكعيب سيارات'!A:B,2,0),"")</f>
        <v>16</v>
      </c>
      <c r="E123" s="73">
        <f t="shared" si="7"/>
        <v>896</v>
      </c>
      <c r="F123" s="73"/>
      <c r="G123" s="2"/>
    </row>
    <row r="124" spans="1:9" ht="14.1" customHeight="1" x14ac:dyDescent="0.15">
      <c r="A124" s="3">
        <v>44084</v>
      </c>
      <c r="B124" s="76" t="s">
        <v>16</v>
      </c>
      <c r="C124" s="77">
        <v>51</v>
      </c>
      <c r="D124" s="73">
        <f>IFERROR(VLOOKUP(B124,'تكعيب سيارات'!A:B,2,0),"")</f>
        <v>19.5</v>
      </c>
      <c r="E124" s="73">
        <f t="shared" si="7"/>
        <v>994.5</v>
      </c>
      <c r="F124" s="73"/>
      <c r="G124" s="2"/>
    </row>
    <row r="125" spans="1:9" ht="14.1" customHeight="1" x14ac:dyDescent="0.15">
      <c r="A125" s="3">
        <v>44084</v>
      </c>
      <c r="B125" s="76">
        <v>1496</v>
      </c>
      <c r="C125" s="77">
        <v>23</v>
      </c>
      <c r="D125" s="73">
        <f>IFERROR(VLOOKUP(B125,'تكعيب سيارات'!A:B,2,0),"")</f>
        <v>21.25</v>
      </c>
      <c r="E125" s="73">
        <f t="shared" si="7"/>
        <v>488.75</v>
      </c>
      <c r="F125" s="73"/>
      <c r="G125" s="2"/>
    </row>
    <row r="126" spans="1:9" ht="14.1" customHeight="1" x14ac:dyDescent="0.15">
      <c r="A126" s="3">
        <v>44084</v>
      </c>
      <c r="B126" s="76">
        <v>3951</v>
      </c>
      <c r="C126" s="77">
        <v>24</v>
      </c>
      <c r="D126" s="73">
        <f>IFERROR(VLOOKUP(B126,'تكعيب سيارات'!A:B,2,0),"")</f>
        <v>20</v>
      </c>
      <c r="E126" s="73">
        <f t="shared" si="7"/>
        <v>480</v>
      </c>
      <c r="F126" s="73"/>
      <c r="G126" s="2"/>
    </row>
    <row r="127" spans="1:9" ht="14.1" customHeight="1" x14ac:dyDescent="0.15">
      <c r="A127" s="3">
        <v>44084</v>
      </c>
      <c r="B127" s="76">
        <v>5768</v>
      </c>
      <c r="C127" s="77">
        <v>21</v>
      </c>
      <c r="D127" s="73">
        <f>IFERROR(VLOOKUP(B127,'تكعيب سيارات'!A:B,2,0),"")</f>
        <v>16</v>
      </c>
      <c r="E127" s="73">
        <f t="shared" si="7"/>
        <v>336</v>
      </c>
      <c r="F127" s="73"/>
      <c r="G127" s="2"/>
    </row>
    <row r="128" spans="1:9" ht="14.1" customHeight="1" x14ac:dyDescent="0.15">
      <c r="A128" s="3">
        <v>44084</v>
      </c>
      <c r="B128" s="76">
        <v>8716</v>
      </c>
      <c r="C128" s="77">
        <v>38</v>
      </c>
      <c r="D128" s="73">
        <f>IFERROR(VLOOKUP(B128,'تكعيب سيارات'!A:B,2,0),"")</f>
        <v>18</v>
      </c>
      <c r="E128" s="73">
        <f t="shared" si="7"/>
        <v>684</v>
      </c>
      <c r="F128" s="73"/>
      <c r="G128" s="2"/>
    </row>
    <row r="129" spans="1:9" ht="14.1" customHeight="1" x14ac:dyDescent="0.15">
      <c r="A129" s="3">
        <v>44084</v>
      </c>
      <c r="B129" s="76">
        <v>936</v>
      </c>
      <c r="C129" s="77">
        <v>30</v>
      </c>
      <c r="D129" s="73">
        <f>IFERROR(VLOOKUP(B129,'تكعيب سيارات'!A:B,2,0),"")</f>
        <v>18</v>
      </c>
      <c r="E129" s="73">
        <f t="shared" si="7"/>
        <v>540</v>
      </c>
      <c r="F129" s="73"/>
      <c r="G129" s="2"/>
    </row>
    <row r="130" spans="1:9" ht="14.1" customHeight="1" thickBot="1" x14ac:dyDescent="0.2">
      <c r="A130" s="20">
        <v>44084</v>
      </c>
      <c r="B130" s="81">
        <v>7315</v>
      </c>
      <c r="C130" s="83">
        <v>5</v>
      </c>
      <c r="D130" s="84">
        <f>IFERROR(VLOOKUP(B130,'تكعيب سيارات'!A:B,2,0),"")</f>
        <v>20</v>
      </c>
      <c r="E130" s="84">
        <f t="shared" si="7"/>
        <v>100</v>
      </c>
      <c r="F130" s="84"/>
      <c r="G130" s="84"/>
    </row>
    <row r="131" spans="1:9" ht="14.1" customHeight="1" x14ac:dyDescent="0.15">
      <c r="A131" s="26">
        <v>44084</v>
      </c>
      <c r="B131" s="56">
        <v>7315</v>
      </c>
      <c r="C131" s="57">
        <v>30</v>
      </c>
      <c r="D131" s="34">
        <f>IFERROR(VLOOKUP(B131,'تكعيب سيارات'!A:B,2,0),"")</f>
        <v>20</v>
      </c>
      <c r="E131" s="34">
        <f t="shared" si="7"/>
        <v>600</v>
      </c>
      <c r="F131" s="34"/>
      <c r="G131" s="87">
        <f>SUM(E131:E141)</f>
        <v>5118.5</v>
      </c>
      <c r="I131" s="86" t="s">
        <v>7</v>
      </c>
    </row>
    <row r="132" spans="1:9" ht="14.1" customHeight="1" x14ac:dyDescent="0.15">
      <c r="A132" s="3">
        <v>44084</v>
      </c>
      <c r="B132" s="76">
        <v>3951</v>
      </c>
      <c r="C132" s="77">
        <v>29</v>
      </c>
      <c r="D132" s="73">
        <f>IFERROR(VLOOKUP(B132,'تكعيب سيارات'!A:B,2,0),"")</f>
        <v>20</v>
      </c>
      <c r="E132" s="73">
        <f t="shared" si="7"/>
        <v>580</v>
      </c>
      <c r="F132" s="73"/>
      <c r="G132" s="73"/>
      <c r="I132" s="86"/>
    </row>
    <row r="133" spans="1:9" ht="14.1" customHeight="1" x14ac:dyDescent="0.15">
      <c r="A133" s="3">
        <v>44084</v>
      </c>
      <c r="B133" s="76" t="s">
        <v>16</v>
      </c>
      <c r="C133" s="77">
        <v>24</v>
      </c>
      <c r="D133" s="73">
        <f>IFERROR(VLOOKUP(B133,'تكعيب سيارات'!A:B,2,0),"")</f>
        <v>19.5</v>
      </c>
      <c r="E133" s="73">
        <f t="shared" si="7"/>
        <v>468</v>
      </c>
      <c r="F133" s="73"/>
      <c r="G133" s="73"/>
      <c r="I133" s="86" t="s">
        <v>8</v>
      </c>
    </row>
    <row r="134" spans="1:9" ht="14.1" customHeight="1" x14ac:dyDescent="0.15">
      <c r="A134" s="3">
        <v>44084</v>
      </c>
      <c r="B134" s="76">
        <v>5768</v>
      </c>
      <c r="C134" s="77">
        <v>35</v>
      </c>
      <c r="D134" s="73">
        <f>IFERROR(VLOOKUP(B134,'تكعيب سيارات'!A:B,2,0),"")</f>
        <v>16</v>
      </c>
      <c r="E134" s="73">
        <f t="shared" si="7"/>
        <v>560</v>
      </c>
      <c r="F134" s="73"/>
      <c r="G134" s="73"/>
    </row>
    <row r="135" spans="1:9" ht="14.1" customHeight="1" x14ac:dyDescent="0.15">
      <c r="A135" s="3">
        <v>44084</v>
      </c>
      <c r="B135" s="76">
        <v>857</v>
      </c>
      <c r="C135" s="77">
        <v>22</v>
      </c>
      <c r="D135" s="73">
        <f>IFERROR(VLOOKUP(B135,'تكعيب سيارات'!A:B,2,0),"")</f>
        <v>16</v>
      </c>
      <c r="E135" s="73">
        <f t="shared" si="7"/>
        <v>352</v>
      </c>
      <c r="F135" s="73"/>
      <c r="G135" s="73"/>
    </row>
    <row r="136" spans="1:9" ht="14.1" customHeight="1" x14ac:dyDescent="0.15">
      <c r="A136" s="3">
        <v>44084</v>
      </c>
      <c r="B136" s="76">
        <v>4751</v>
      </c>
      <c r="C136" s="77">
        <v>33</v>
      </c>
      <c r="D136" s="73">
        <f>IFERROR(VLOOKUP(B136,'تكعيب سيارات'!A:B,2,0),"")</f>
        <v>20</v>
      </c>
      <c r="E136" s="73">
        <f t="shared" si="7"/>
        <v>660</v>
      </c>
      <c r="F136" s="73"/>
      <c r="G136" s="73"/>
    </row>
    <row r="137" spans="1:9" ht="14.1" customHeight="1" x14ac:dyDescent="0.15">
      <c r="A137" s="3">
        <v>44084</v>
      </c>
      <c r="B137" s="76">
        <v>9641</v>
      </c>
      <c r="C137" s="77">
        <v>23</v>
      </c>
      <c r="D137" s="73">
        <f>IFERROR(VLOOKUP(B137,'تكعيب سيارات'!A:B,2,0),"")</f>
        <v>18</v>
      </c>
      <c r="E137" s="73">
        <f t="shared" si="7"/>
        <v>414</v>
      </c>
      <c r="F137" s="73"/>
      <c r="G137" s="73"/>
    </row>
    <row r="138" spans="1:9" ht="14.1" customHeight="1" x14ac:dyDescent="0.15">
      <c r="A138" s="3">
        <v>44084</v>
      </c>
      <c r="B138" s="76">
        <v>2684</v>
      </c>
      <c r="C138" s="77">
        <v>5</v>
      </c>
      <c r="D138" s="73">
        <f>IFERROR(VLOOKUP(B138,'تكعيب سيارات'!A:B,2,0),"")</f>
        <v>18</v>
      </c>
      <c r="E138" s="73">
        <f t="shared" si="7"/>
        <v>90</v>
      </c>
      <c r="F138" s="73"/>
      <c r="G138" s="73"/>
    </row>
    <row r="139" spans="1:9" ht="14.1" customHeight="1" x14ac:dyDescent="0.15">
      <c r="A139" s="3">
        <v>44084</v>
      </c>
      <c r="B139" s="76">
        <v>914</v>
      </c>
      <c r="C139" s="77">
        <v>34</v>
      </c>
      <c r="D139" s="73">
        <f>IFERROR(VLOOKUP(B139,'تكعيب سيارات'!A:B,2,0),"")</f>
        <v>18</v>
      </c>
      <c r="E139" s="73">
        <f t="shared" si="7"/>
        <v>612</v>
      </c>
      <c r="F139" s="73"/>
      <c r="G139" s="73"/>
    </row>
    <row r="140" spans="1:9" ht="14.1" customHeight="1" x14ac:dyDescent="0.15">
      <c r="A140" s="3">
        <v>44084</v>
      </c>
      <c r="B140" s="76">
        <v>6791</v>
      </c>
      <c r="C140" s="77">
        <v>16</v>
      </c>
      <c r="D140" s="73">
        <f>IFERROR(VLOOKUP(B140,'تكعيب سيارات'!A:B,2,0),"")</f>
        <v>25</v>
      </c>
      <c r="E140" s="73">
        <f t="shared" si="7"/>
        <v>400</v>
      </c>
      <c r="F140" s="73"/>
      <c r="G140" s="73"/>
    </row>
    <row r="141" spans="1:9" ht="14.1" customHeight="1" thickBot="1" x14ac:dyDescent="0.2">
      <c r="A141" s="20">
        <v>44084</v>
      </c>
      <c r="B141" s="81">
        <v>1496</v>
      </c>
      <c r="C141" s="83">
        <v>18</v>
      </c>
      <c r="D141" s="84">
        <f>IFERROR(VLOOKUP(B141,'تكعيب سيارات'!A:B,2,0),"")</f>
        <v>21.25</v>
      </c>
      <c r="E141" s="84">
        <f t="shared" si="7"/>
        <v>382.5</v>
      </c>
      <c r="F141" s="84"/>
      <c r="G141" s="84"/>
    </row>
    <row r="142" spans="1:9" ht="14.1" customHeight="1" x14ac:dyDescent="0.15">
      <c r="A142" s="18">
        <v>44085</v>
      </c>
      <c r="B142" s="71">
        <v>7584</v>
      </c>
      <c r="C142" s="80">
        <v>44</v>
      </c>
      <c r="D142" s="74">
        <f>IFERROR(VLOOKUP(B142,'تكعيب سيارات'!A:B,2,0),"")</f>
        <v>19.5</v>
      </c>
      <c r="E142" s="74">
        <f t="shared" si="7"/>
        <v>858</v>
      </c>
      <c r="F142" s="74"/>
      <c r="G142" s="85">
        <f>SUM(E142:E158)</f>
        <v>11037.5</v>
      </c>
      <c r="I142" s="72" t="s">
        <v>6</v>
      </c>
    </row>
    <row r="143" spans="1:9" ht="14.1" customHeight="1" x14ac:dyDescent="0.15">
      <c r="A143" s="3">
        <v>44085</v>
      </c>
      <c r="B143" s="70">
        <v>4751</v>
      </c>
      <c r="C143" s="77">
        <v>51</v>
      </c>
      <c r="D143" s="9">
        <f>IFERROR(VLOOKUP(B143,'تكعيب سيارات'!A:B,2,0),"")</f>
        <v>20</v>
      </c>
      <c r="E143" s="12">
        <f t="shared" si="7"/>
        <v>1020</v>
      </c>
      <c r="F143" s="2"/>
      <c r="G143" s="85"/>
      <c r="I143" s="111" t="s">
        <v>5</v>
      </c>
    </row>
    <row r="144" spans="1:9" ht="14.1" customHeight="1" x14ac:dyDescent="0.15">
      <c r="A144" s="3">
        <v>44085</v>
      </c>
      <c r="B144" s="70">
        <v>857</v>
      </c>
      <c r="C144" s="77">
        <v>51</v>
      </c>
      <c r="D144" s="9">
        <f>IFERROR(VLOOKUP(B144,'تكعيب سيارات'!A:B,2,0),"")</f>
        <v>16</v>
      </c>
      <c r="E144" s="12">
        <f t="shared" si="7"/>
        <v>816</v>
      </c>
      <c r="F144" s="2"/>
      <c r="G144" s="2"/>
      <c r="I144" s="111"/>
    </row>
    <row r="145" spans="1:9" ht="14.1" customHeight="1" x14ac:dyDescent="0.15">
      <c r="A145" s="3">
        <v>44085</v>
      </c>
      <c r="B145" s="70">
        <v>5768</v>
      </c>
      <c r="C145" s="77">
        <v>51</v>
      </c>
      <c r="D145" s="9">
        <f>IFERROR(VLOOKUP(B145,'تكعيب سيارات'!A:B,2,0),"")</f>
        <v>16</v>
      </c>
      <c r="E145" s="12">
        <f t="shared" si="7"/>
        <v>816</v>
      </c>
      <c r="F145" s="2"/>
      <c r="G145" s="2"/>
      <c r="I145" s="72" t="s">
        <v>4</v>
      </c>
    </row>
    <row r="146" spans="1:9" ht="14.1" customHeight="1" x14ac:dyDescent="0.15">
      <c r="A146" s="3">
        <v>44085</v>
      </c>
      <c r="B146" s="70">
        <v>914</v>
      </c>
      <c r="C146" s="77">
        <v>48</v>
      </c>
      <c r="D146" s="9">
        <f>IFERROR(VLOOKUP(B146,'تكعيب سيارات'!A:B,2,0),"")</f>
        <v>18</v>
      </c>
      <c r="E146" s="12">
        <f t="shared" si="7"/>
        <v>864</v>
      </c>
      <c r="F146" s="2"/>
      <c r="G146" s="2"/>
    </row>
    <row r="147" spans="1:9" ht="14.1" customHeight="1" x14ac:dyDescent="0.15">
      <c r="A147" s="3">
        <v>44085</v>
      </c>
      <c r="B147" s="68">
        <v>8716</v>
      </c>
      <c r="C147" s="75">
        <v>55</v>
      </c>
      <c r="D147" s="9">
        <f>IFERROR(VLOOKUP(B147,'تكعيب سيارات'!A:B,2,0),"")</f>
        <v>18</v>
      </c>
      <c r="E147" s="12">
        <f t="shared" si="7"/>
        <v>990</v>
      </c>
      <c r="F147" s="2"/>
      <c r="G147" s="2"/>
    </row>
    <row r="148" spans="1:9" ht="14.1" customHeight="1" x14ac:dyDescent="0.15">
      <c r="A148" s="3">
        <v>44085</v>
      </c>
      <c r="B148" s="68">
        <v>7315</v>
      </c>
      <c r="C148" s="75">
        <v>50</v>
      </c>
      <c r="D148" s="9">
        <f>IFERROR(VLOOKUP(B148,'تكعيب سيارات'!A:B,2,0),"")</f>
        <v>20</v>
      </c>
      <c r="E148" s="12">
        <f t="shared" si="7"/>
        <v>1000</v>
      </c>
      <c r="F148" s="2"/>
      <c r="G148" s="2"/>
    </row>
    <row r="149" spans="1:9" ht="14.1" customHeight="1" x14ac:dyDescent="0.15">
      <c r="A149" s="3">
        <v>44085</v>
      </c>
      <c r="B149" s="68">
        <v>1496</v>
      </c>
      <c r="C149" s="75">
        <v>39</v>
      </c>
      <c r="D149" s="9">
        <f>IFERROR(VLOOKUP(B149,'تكعيب سيارات'!A:B,2,0),"")</f>
        <v>21.25</v>
      </c>
      <c r="E149" s="12">
        <f t="shared" si="7"/>
        <v>828.75</v>
      </c>
      <c r="F149" s="2"/>
      <c r="G149" s="2"/>
    </row>
    <row r="150" spans="1:9" ht="14.1" customHeight="1" x14ac:dyDescent="0.15">
      <c r="A150" s="3">
        <v>44085</v>
      </c>
      <c r="B150" s="68">
        <v>9641</v>
      </c>
      <c r="C150" s="75">
        <v>50</v>
      </c>
      <c r="D150" s="9">
        <f>IFERROR(VLOOKUP(B150,'تكعيب سيارات'!A:B,2,0),"")</f>
        <v>18</v>
      </c>
      <c r="E150" s="12">
        <f t="shared" si="7"/>
        <v>900</v>
      </c>
      <c r="F150" s="2"/>
      <c r="G150" s="2"/>
    </row>
    <row r="151" spans="1:9" ht="14.1" customHeight="1" x14ac:dyDescent="0.15">
      <c r="A151" s="3">
        <v>44085</v>
      </c>
      <c r="B151" s="68">
        <v>125575</v>
      </c>
      <c r="C151" s="75">
        <v>15</v>
      </c>
      <c r="D151" s="9">
        <f>IFERROR(VLOOKUP(B151,'تكعيب سيارات'!A:B,2,0),"")</f>
        <v>14.85</v>
      </c>
      <c r="E151" s="12">
        <f t="shared" si="7"/>
        <v>222.75</v>
      </c>
      <c r="F151" s="2"/>
      <c r="G151" s="2"/>
    </row>
    <row r="152" spans="1:9" ht="14.1" customHeight="1" x14ac:dyDescent="0.15">
      <c r="A152" s="3">
        <v>44085</v>
      </c>
      <c r="B152" s="70" t="s">
        <v>16</v>
      </c>
      <c r="C152" s="75">
        <v>6</v>
      </c>
      <c r="D152" s="9">
        <f>IFERROR(VLOOKUP(B152,'تكعيب سيارات'!A:B,2,0),"")</f>
        <v>19.5</v>
      </c>
      <c r="E152" s="12">
        <f t="shared" si="7"/>
        <v>117</v>
      </c>
      <c r="F152" s="2"/>
      <c r="G152" s="2"/>
    </row>
    <row r="153" spans="1:9" ht="14.1" customHeight="1" x14ac:dyDescent="0.15">
      <c r="A153" s="3">
        <v>44085</v>
      </c>
      <c r="B153" s="68">
        <v>2785</v>
      </c>
      <c r="C153" s="75">
        <v>11</v>
      </c>
      <c r="D153" s="9">
        <f>IFERROR(VLOOKUP(B153,'تكعيب سيارات'!A:B,2,0),"")</f>
        <v>20</v>
      </c>
      <c r="E153" s="12">
        <f t="shared" si="7"/>
        <v>220</v>
      </c>
      <c r="F153" s="2"/>
      <c r="G153" s="2"/>
    </row>
    <row r="154" spans="1:9" ht="14.1" customHeight="1" x14ac:dyDescent="0.15">
      <c r="A154" s="3">
        <v>44085</v>
      </c>
      <c r="B154" s="68">
        <v>1234</v>
      </c>
      <c r="C154" s="75">
        <v>9</v>
      </c>
      <c r="D154" s="9">
        <f>IFERROR(VLOOKUP(B154,'تكعيب سيارات'!A:B,2,0),"")</f>
        <v>20</v>
      </c>
      <c r="E154" s="12">
        <f t="shared" si="7"/>
        <v>180</v>
      </c>
      <c r="F154" s="2"/>
      <c r="G154" s="2"/>
    </row>
    <row r="155" spans="1:9" ht="14.1" customHeight="1" x14ac:dyDescent="0.15">
      <c r="A155" s="3">
        <v>44085</v>
      </c>
      <c r="B155" s="68">
        <v>3951</v>
      </c>
      <c r="C155" s="75">
        <v>26</v>
      </c>
      <c r="D155" s="9">
        <f>IFERROR(VLOOKUP(B155,'تكعيب سيارات'!A:B,2,0),"")</f>
        <v>20</v>
      </c>
      <c r="E155" s="12">
        <f t="shared" si="7"/>
        <v>520</v>
      </c>
      <c r="F155" s="2"/>
      <c r="G155" s="2"/>
    </row>
    <row r="156" spans="1:9" ht="14.1" customHeight="1" x14ac:dyDescent="0.15">
      <c r="A156" s="3">
        <v>44085</v>
      </c>
      <c r="B156" s="68">
        <v>8864</v>
      </c>
      <c r="C156" s="75">
        <v>14</v>
      </c>
      <c r="D156" s="9">
        <f>IFERROR(VLOOKUP(B156,'تكعيب سيارات'!A:B,2,0),"")</f>
        <v>19.5</v>
      </c>
      <c r="E156" s="12">
        <f t="shared" si="7"/>
        <v>273</v>
      </c>
      <c r="F156" s="2"/>
      <c r="G156" s="2"/>
    </row>
    <row r="157" spans="1:9" ht="14.1" customHeight="1" x14ac:dyDescent="0.15">
      <c r="A157" s="3">
        <v>44085</v>
      </c>
      <c r="B157" s="68">
        <v>7169</v>
      </c>
      <c r="C157" s="75">
        <v>40</v>
      </c>
      <c r="D157" s="9">
        <f>IFERROR(VLOOKUP(B157,'تكعيب سيارات'!A:B,2,0),"")</f>
        <v>20</v>
      </c>
      <c r="E157" s="12">
        <f t="shared" si="7"/>
        <v>800</v>
      </c>
      <c r="F157" s="2"/>
      <c r="G157" s="2"/>
    </row>
    <row r="158" spans="1:9" ht="14.1" customHeight="1" thickBot="1" x14ac:dyDescent="0.2">
      <c r="A158" s="20">
        <v>44085</v>
      </c>
      <c r="B158" s="84">
        <v>2684</v>
      </c>
      <c r="C158" s="82">
        <v>34</v>
      </c>
      <c r="D158" s="84">
        <f>IFERROR(VLOOKUP(B158,'تكعيب سيارات'!A:B,2,0),"")</f>
        <v>18</v>
      </c>
      <c r="E158" s="84">
        <f t="shared" si="7"/>
        <v>612</v>
      </c>
      <c r="F158" s="84"/>
      <c r="G158" s="84"/>
    </row>
    <row r="159" spans="1:9" ht="14.1" customHeight="1" x14ac:dyDescent="0.15">
      <c r="A159" s="26">
        <v>44085</v>
      </c>
      <c r="B159" s="34">
        <v>4751</v>
      </c>
      <c r="C159" s="36">
        <v>41</v>
      </c>
      <c r="D159" s="34">
        <f>IFERROR(VLOOKUP(B159,'تكعيب سيارات'!A:B,2,0),"")</f>
        <v>20</v>
      </c>
      <c r="E159" s="34">
        <f t="shared" si="7"/>
        <v>820</v>
      </c>
      <c r="F159" s="34"/>
      <c r="G159" s="87">
        <f>SUM(E159:E177)</f>
        <v>10050.65</v>
      </c>
      <c r="I159" s="86" t="s">
        <v>7</v>
      </c>
    </row>
    <row r="160" spans="1:9" ht="14.1" customHeight="1" x14ac:dyDescent="0.15">
      <c r="A160" s="18">
        <v>44085</v>
      </c>
      <c r="B160" s="73">
        <v>1496</v>
      </c>
      <c r="C160" s="75">
        <v>35</v>
      </c>
      <c r="D160" s="73">
        <f>IFERROR(VLOOKUP(B160,'تكعيب سيارات'!A:B,2,0),"")</f>
        <v>21.25</v>
      </c>
      <c r="E160" s="73">
        <f t="shared" si="7"/>
        <v>743.75</v>
      </c>
      <c r="F160" s="73"/>
      <c r="G160" s="73"/>
      <c r="I160" s="86"/>
    </row>
    <row r="161" spans="1:9" ht="14.1" customHeight="1" x14ac:dyDescent="0.15">
      <c r="A161" s="18">
        <v>44085</v>
      </c>
      <c r="B161" s="73">
        <v>857</v>
      </c>
      <c r="C161" s="75">
        <v>35</v>
      </c>
      <c r="D161" s="73">
        <f>IFERROR(VLOOKUP(B161,'تكعيب سيارات'!A:B,2,0),"")</f>
        <v>16</v>
      </c>
      <c r="E161" s="73">
        <f t="shared" si="7"/>
        <v>560</v>
      </c>
      <c r="F161" s="73"/>
      <c r="G161" s="73"/>
      <c r="I161" s="86" t="s">
        <v>8</v>
      </c>
    </row>
    <row r="162" spans="1:9" ht="14.1" customHeight="1" x14ac:dyDescent="0.15">
      <c r="A162" s="18">
        <v>44085</v>
      </c>
      <c r="B162" s="73">
        <v>5896</v>
      </c>
      <c r="C162" s="75">
        <v>39</v>
      </c>
      <c r="D162" s="73">
        <f>IFERROR(VLOOKUP(B162,'تكعيب سيارات'!A:B,2,0),"")</f>
        <v>14</v>
      </c>
      <c r="E162" s="73">
        <f t="shared" si="7"/>
        <v>546</v>
      </c>
      <c r="F162" s="73"/>
      <c r="G162" s="73"/>
    </row>
    <row r="163" spans="1:9" ht="14.1" customHeight="1" x14ac:dyDescent="0.15">
      <c r="A163" s="18">
        <v>44085</v>
      </c>
      <c r="B163" s="73">
        <v>125575</v>
      </c>
      <c r="C163" s="75">
        <v>24</v>
      </c>
      <c r="D163" s="73">
        <f>IFERROR(VLOOKUP(B163,'تكعيب سيارات'!A:B,2,0),"")</f>
        <v>14.85</v>
      </c>
      <c r="E163" s="73">
        <f t="shared" si="7"/>
        <v>356.4</v>
      </c>
      <c r="F163" s="73"/>
      <c r="G163" s="73"/>
    </row>
    <row r="164" spans="1:9" ht="14.1" customHeight="1" x14ac:dyDescent="0.15">
      <c r="A164" s="18">
        <v>44085</v>
      </c>
      <c r="B164" s="76">
        <v>3951</v>
      </c>
      <c r="C164" s="75">
        <v>34</v>
      </c>
      <c r="D164" s="73">
        <f>IFERROR(VLOOKUP(B164,'تكعيب سيارات'!A:B,2,0),"")</f>
        <v>20</v>
      </c>
      <c r="E164" s="73">
        <f t="shared" si="7"/>
        <v>680</v>
      </c>
      <c r="F164" s="73"/>
      <c r="G164" s="73"/>
    </row>
    <row r="165" spans="1:9" ht="14.1" customHeight="1" x14ac:dyDescent="0.15">
      <c r="A165" s="18">
        <v>44085</v>
      </c>
      <c r="B165" s="76">
        <v>8864</v>
      </c>
      <c r="C165" s="75">
        <v>32</v>
      </c>
      <c r="D165" s="73">
        <f>IFERROR(VLOOKUP(B165,'تكعيب سيارات'!A:B,2,0),"")</f>
        <v>19.5</v>
      </c>
      <c r="E165" s="73">
        <f t="shared" si="7"/>
        <v>624</v>
      </c>
      <c r="F165" s="73"/>
      <c r="G165" s="73"/>
    </row>
    <row r="166" spans="1:9" ht="14.1" customHeight="1" x14ac:dyDescent="0.15">
      <c r="A166" s="18">
        <v>44085</v>
      </c>
      <c r="B166" s="76">
        <v>914</v>
      </c>
      <c r="C166" s="75">
        <v>37</v>
      </c>
      <c r="D166" s="73">
        <f>IFERROR(VLOOKUP(B166,'تكعيب سيارات'!A:B,2,0),"")</f>
        <v>18</v>
      </c>
      <c r="E166" s="73">
        <f t="shared" si="7"/>
        <v>666</v>
      </c>
      <c r="F166" s="73"/>
      <c r="G166" s="73"/>
    </row>
    <row r="167" spans="1:9" ht="14.1" customHeight="1" x14ac:dyDescent="0.15">
      <c r="A167" s="18">
        <v>44085</v>
      </c>
      <c r="B167" s="76">
        <v>2641</v>
      </c>
      <c r="C167" s="75">
        <v>27</v>
      </c>
      <c r="D167" s="73">
        <f>IFERROR(VLOOKUP(B167,'تكعيب سيارات'!A:B,2,0),"")</f>
        <v>21.5</v>
      </c>
      <c r="E167" s="73">
        <f t="shared" si="7"/>
        <v>580.5</v>
      </c>
      <c r="F167" s="73"/>
      <c r="G167" s="73"/>
    </row>
    <row r="168" spans="1:9" ht="14.1" customHeight="1" x14ac:dyDescent="0.15">
      <c r="A168" s="18">
        <v>44085</v>
      </c>
      <c r="B168" s="76">
        <v>7169</v>
      </c>
      <c r="C168" s="75">
        <v>35</v>
      </c>
      <c r="D168" s="73">
        <f>IFERROR(VLOOKUP(B168,'تكعيب سيارات'!A:B,2,0),"")</f>
        <v>20</v>
      </c>
      <c r="E168" s="73">
        <f t="shared" ref="E168:E231" si="8">IFERROR(C168*D168,"")</f>
        <v>700</v>
      </c>
      <c r="F168" s="73"/>
      <c r="G168" s="73"/>
    </row>
    <row r="169" spans="1:9" ht="14.1" customHeight="1" x14ac:dyDescent="0.15">
      <c r="A169" s="18">
        <v>44085</v>
      </c>
      <c r="B169" s="76" t="s">
        <v>16</v>
      </c>
      <c r="C169" s="75">
        <v>13</v>
      </c>
      <c r="D169" s="73">
        <f>IFERROR(VLOOKUP(B169,'تكعيب سيارات'!A:B,2,0),"")</f>
        <v>19.5</v>
      </c>
      <c r="E169" s="73">
        <f t="shared" si="8"/>
        <v>253.5</v>
      </c>
      <c r="F169" s="73"/>
      <c r="G169" s="73"/>
    </row>
    <row r="170" spans="1:9" ht="14.1" customHeight="1" x14ac:dyDescent="0.15">
      <c r="A170" s="18">
        <v>44085</v>
      </c>
      <c r="B170" s="73">
        <v>1234</v>
      </c>
      <c r="C170" s="75">
        <v>5</v>
      </c>
      <c r="D170" s="73">
        <f>IFERROR(VLOOKUP(B170,'تكعيب سيارات'!A:B,2,0),"")</f>
        <v>20</v>
      </c>
      <c r="E170" s="73">
        <f t="shared" si="8"/>
        <v>100</v>
      </c>
      <c r="F170" s="73"/>
      <c r="G170" s="73"/>
    </row>
    <row r="171" spans="1:9" ht="14.1" customHeight="1" x14ac:dyDescent="0.15">
      <c r="A171" s="18">
        <v>44085</v>
      </c>
      <c r="B171" s="76">
        <v>2785</v>
      </c>
      <c r="C171" s="75">
        <v>35</v>
      </c>
      <c r="D171" s="73">
        <f>IFERROR(VLOOKUP(B171,'تكعيب سيارات'!A:B,2,0),"")</f>
        <v>20</v>
      </c>
      <c r="E171" s="73">
        <f t="shared" si="8"/>
        <v>700</v>
      </c>
      <c r="F171" s="73"/>
      <c r="G171" s="73"/>
    </row>
    <row r="172" spans="1:9" ht="14.1" customHeight="1" x14ac:dyDescent="0.15">
      <c r="A172" s="18">
        <v>44085</v>
      </c>
      <c r="B172" s="76">
        <v>7315</v>
      </c>
      <c r="C172" s="75">
        <v>42</v>
      </c>
      <c r="D172" s="73">
        <f>IFERROR(VLOOKUP(B172,'تكعيب سيارات'!A:B,2,0),"")</f>
        <v>20</v>
      </c>
      <c r="E172" s="73">
        <f t="shared" si="8"/>
        <v>840</v>
      </c>
      <c r="F172" s="73"/>
      <c r="G172" s="73"/>
    </row>
    <row r="173" spans="1:9" ht="14.1" customHeight="1" x14ac:dyDescent="0.15">
      <c r="A173" s="18">
        <v>44085</v>
      </c>
      <c r="B173" s="76">
        <v>8716</v>
      </c>
      <c r="C173" s="75">
        <v>6</v>
      </c>
      <c r="D173" s="73">
        <f>IFERROR(VLOOKUP(B173,'تكعيب سيارات'!A:B,2,0),"")</f>
        <v>18</v>
      </c>
      <c r="E173" s="73">
        <f t="shared" si="8"/>
        <v>108</v>
      </c>
      <c r="F173" s="73"/>
      <c r="G173" s="73"/>
    </row>
    <row r="174" spans="1:9" ht="14.1" customHeight="1" x14ac:dyDescent="0.15">
      <c r="A174" s="18">
        <v>44085</v>
      </c>
      <c r="B174" s="76">
        <v>5768</v>
      </c>
      <c r="C174" s="75">
        <v>40</v>
      </c>
      <c r="D174" s="73">
        <f>IFERROR(VLOOKUP(B174,'تكعيب سيارات'!A:B,2,0),"")</f>
        <v>16</v>
      </c>
      <c r="E174" s="73">
        <f t="shared" si="8"/>
        <v>640</v>
      </c>
      <c r="F174" s="73"/>
      <c r="G174" s="73"/>
    </row>
    <row r="175" spans="1:9" ht="14.1" customHeight="1" x14ac:dyDescent="0.15">
      <c r="A175" s="18">
        <v>44085</v>
      </c>
      <c r="B175" s="76">
        <v>9917</v>
      </c>
      <c r="C175" s="75">
        <v>36</v>
      </c>
      <c r="D175" s="73">
        <f>IFERROR(VLOOKUP(B175,'تكعيب سيارات'!A:B,2,0),"")</f>
        <v>15.5</v>
      </c>
      <c r="E175" s="73">
        <f t="shared" si="8"/>
        <v>558</v>
      </c>
      <c r="F175" s="73"/>
      <c r="G175" s="73"/>
    </row>
    <row r="176" spans="1:9" ht="14.1" customHeight="1" x14ac:dyDescent="0.15">
      <c r="A176" s="18">
        <v>44085</v>
      </c>
      <c r="B176" s="76">
        <v>7314</v>
      </c>
      <c r="C176" s="75">
        <v>23</v>
      </c>
      <c r="D176" s="73">
        <f>IFERROR(VLOOKUP(B176,'تكعيب سيارات'!A:B,2,0),"")</f>
        <v>19.5</v>
      </c>
      <c r="E176" s="73">
        <f t="shared" si="8"/>
        <v>448.5</v>
      </c>
      <c r="F176" s="73"/>
      <c r="G176" s="73"/>
    </row>
    <row r="177" spans="1:9" ht="14.1" customHeight="1" thickBot="1" x14ac:dyDescent="0.2">
      <c r="A177" s="35">
        <v>44085</v>
      </c>
      <c r="B177" s="81">
        <v>2684</v>
      </c>
      <c r="C177" s="82">
        <v>7</v>
      </c>
      <c r="D177" s="84">
        <f>IFERROR(VLOOKUP(B177,'تكعيب سيارات'!A:B,2,0),"")</f>
        <v>18</v>
      </c>
      <c r="E177" s="84">
        <f t="shared" si="8"/>
        <v>126</v>
      </c>
      <c r="F177" s="84"/>
      <c r="G177" s="84"/>
    </row>
    <row r="178" spans="1:9" ht="14.1" customHeight="1" x14ac:dyDescent="0.15">
      <c r="A178" s="18">
        <v>44086</v>
      </c>
      <c r="B178" s="71">
        <v>8716</v>
      </c>
      <c r="C178" s="79">
        <v>32</v>
      </c>
      <c r="D178" s="74">
        <f>IFERROR(VLOOKUP(B178,'تكعيب سيارات'!A:B,2,0),"")</f>
        <v>18</v>
      </c>
      <c r="E178" s="74">
        <f t="shared" si="8"/>
        <v>576</v>
      </c>
      <c r="F178" s="74"/>
      <c r="G178" s="85">
        <f>SUM(E178:E195)</f>
        <v>8145.25</v>
      </c>
      <c r="I178" s="72" t="s">
        <v>6</v>
      </c>
    </row>
    <row r="179" spans="1:9" ht="14.1" customHeight="1" x14ac:dyDescent="0.15">
      <c r="A179" s="3">
        <v>44086</v>
      </c>
      <c r="B179" s="70">
        <v>914</v>
      </c>
      <c r="C179" s="75">
        <v>30</v>
      </c>
      <c r="D179" s="9">
        <f>IFERROR(VLOOKUP(B179,'تكعيب سيارات'!A:B,2,0),"")</f>
        <v>18</v>
      </c>
      <c r="E179" s="12">
        <f t="shared" si="8"/>
        <v>540</v>
      </c>
      <c r="F179" s="2"/>
      <c r="G179" s="2"/>
      <c r="I179" s="111" t="s">
        <v>5</v>
      </c>
    </row>
    <row r="180" spans="1:9" ht="14.1" customHeight="1" x14ac:dyDescent="0.15">
      <c r="A180" s="3">
        <v>44086</v>
      </c>
      <c r="B180" s="70">
        <v>936</v>
      </c>
      <c r="C180" s="75">
        <v>33</v>
      </c>
      <c r="D180" s="9">
        <f>IFERROR(VLOOKUP(B180,'تكعيب سيارات'!A:B,2,0),"")</f>
        <v>18</v>
      </c>
      <c r="E180" s="12">
        <f t="shared" si="8"/>
        <v>594</v>
      </c>
      <c r="F180" s="2"/>
      <c r="G180" s="2"/>
      <c r="I180" s="111"/>
    </row>
    <row r="181" spans="1:9" ht="14.1" customHeight="1" x14ac:dyDescent="0.15">
      <c r="A181" s="3">
        <v>44086</v>
      </c>
      <c r="B181" s="70">
        <v>9641</v>
      </c>
      <c r="C181" s="75">
        <v>31</v>
      </c>
      <c r="D181" s="9">
        <f>IFERROR(VLOOKUP(B181,'تكعيب سيارات'!A:B,2,0),"")</f>
        <v>18</v>
      </c>
      <c r="E181" s="12">
        <f t="shared" si="8"/>
        <v>558</v>
      </c>
      <c r="F181" s="2"/>
      <c r="G181" s="2"/>
      <c r="I181" s="72" t="s">
        <v>4</v>
      </c>
    </row>
    <row r="182" spans="1:9" ht="14.1" customHeight="1" x14ac:dyDescent="0.15">
      <c r="A182" s="3">
        <v>44086</v>
      </c>
      <c r="B182" s="70">
        <v>857</v>
      </c>
      <c r="C182" s="75">
        <v>33</v>
      </c>
      <c r="D182" s="9">
        <f>IFERROR(VLOOKUP(B182,'تكعيب سيارات'!A:B,2,0),"")</f>
        <v>16</v>
      </c>
      <c r="E182" s="12">
        <f t="shared" si="8"/>
        <v>528</v>
      </c>
      <c r="F182" s="2"/>
      <c r="G182" s="2"/>
    </row>
    <row r="183" spans="1:9" ht="14.1" customHeight="1" x14ac:dyDescent="0.15">
      <c r="A183" s="3">
        <v>44086</v>
      </c>
      <c r="B183" s="70">
        <v>5768</v>
      </c>
      <c r="C183" s="75">
        <v>37</v>
      </c>
      <c r="D183" s="9">
        <f>IFERROR(VLOOKUP(B183,'تكعيب سيارات'!A:B,2,0),"")</f>
        <v>16</v>
      </c>
      <c r="E183" s="12">
        <f t="shared" si="8"/>
        <v>592</v>
      </c>
      <c r="F183" s="2"/>
      <c r="G183" s="2"/>
    </row>
    <row r="184" spans="1:9" ht="14.1" customHeight="1" x14ac:dyDescent="0.15">
      <c r="A184" s="3">
        <v>44086</v>
      </c>
      <c r="B184" s="68">
        <v>1496</v>
      </c>
      <c r="C184" s="75">
        <v>11</v>
      </c>
      <c r="D184" s="9">
        <f>IFERROR(VLOOKUP(B184,'تكعيب سيارات'!A:B,2,0),"")</f>
        <v>21.25</v>
      </c>
      <c r="E184" s="12">
        <f t="shared" si="8"/>
        <v>233.75</v>
      </c>
      <c r="F184" s="2"/>
      <c r="G184" s="2"/>
    </row>
    <row r="185" spans="1:9" ht="14.1" customHeight="1" x14ac:dyDescent="0.15">
      <c r="A185" s="3">
        <v>44086</v>
      </c>
      <c r="B185" s="68">
        <v>7169</v>
      </c>
      <c r="C185" s="75">
        <v>23</v>
      </c>
      <c r="D185" s="9">
        <f>IFERROR(VLOOKUP(B185,'تكعيب سيارات'!A:B,2,0),"")</f>
        <v>20</v>
      </c>
      <c r="E185" s="12">
        <f t="shared" si="8"/>
        <v>460</v>
      </c>
      <c r="F185" s="2"/>
      <c r="G185" s="2"/>
    </row>
    <row r="186" spans="1:9" ht="14.1" customHeight="1" x14ac:dyDescent="0.15">
      <c r="A186" s="3">
        <v>44086</v>
      </c>
      <c r="B186" s="68">
        <v>2785</v>
      </c>
      <c r="C186" s="75">
        <v>22</v>
      </c>
      <c r="D186" s="9">
        <f>IFERROR(VLOOKUP(B186,'تكعيب سيارات'!A:B,2,0),"")</f>
        <v>20</v>
      </c>
      <c r="E186" s="12">
        <f t="shared" si="8"/>
        <v>440</v>
      </c>
      <c r="F186" s="2"/>
      <c r="G186" s="2"/>
    </row>
    <row r="187" spans="1:9" ht="14.1" customHeight="1" x14ac:dyDescent="0.15">
      <c r="A187" s="3">
        <v>44086</v>
      </c>
      <c r="B187" s="68">
        <v>7315</v>
      </c>
      <c r="C187" s="75">
        <v>19</v>
      </c>
      <c r="D187" s="9">
        <f>IFERROR(VLOOKUP(B187,'تكعيب سيارات'!A:B,2,0),"")</f>
        <v>20</v>
      </c>
      <c r="E187" s="12">
        <f t="shared" si="8"/>
        <v>380</v>
      </c>
      <c r="F187" s="2"/>
      <c r="G187" s="2"/>
    </row>
    <row r="188" spans="1:9" ht="14.1" customHeight="1" x14ac:dyDescent="0.15">
      <c r="A188" s="3">
        <v>44086</v>
      </c>
      <c r="B188" s="68">
        <v>7314</v>
      </c>
      <c r="C188" s="75">
        <v>22</v>
      </c>
      <c r="D188" s="9">
        <f>IFERROR(VLOOKUP(B188,'تكعيب سيارات'!A:B,2,0),"")</f>
        <v>19.5</v>
      </c>
      <c r="E188" s="12">
        <f t="shared" si="8"/>
        <v>429</v>
      </c>
      <c r="F188" s="2"/>
      <c r="G188" s="2"/>
    </row>
    <row r="189" spans="1:9" ht="14.1" customHeight="1" x14ac:dyDescent="0.15">
      <c r="A189" s="3">
        <v>44086</v>
      </c>
      <c r="B189" s="68">
        <v>7584</v>
      </c>
      <c r="C189" s="75">
        <v>24</v>
      </c>
      <c r="D189" s="9">
        <f>IFERROR(VLOOKUP(B189,'تكعيب سيارات'!A:B,2,0),"")</f>
        <v>19.5</v>
      </c>
      <c r="E189" s="12">
        <f t="shared" si="8"/>
        <v>468</v>
      </c>
      <c r="F189" s="2"/>
      <c r="G189" s="2"/>
    </row>
    <row r="190" spans="1:9" ht="14.1" customHeight="1" x14ac:dyDescent="0.15">
      <c r="A190" s="3">
        <v>44086</v>
      </c>
      <c r="B190" s="68">
        <v>8864</v>
      </c>
      <c r="C190" s="75">
        <v>22</v>
      </c>
      <c r="D190" s="9">
        <f>IFERROR(VLOOKUP(B190,'تكعيب سيارات'!A:B,2,0),"")</f>
        <v>19.5</v>
      </c>
      <c r="E190" s="12">
        <f t="shared" si="8"/>
        <v>429</v>
      </c>
      <c r="F190" s="2"/>
      <c r="G190" s="2"/>
    </row>
    <row r="191" spans="1:9" ht="14.1" customHeight="1" x14ac:dyDescent="0.15">
      <c r="A191" s="3">
        <v>44086</v>
      </c>
      <c r="B191" s="68">
        <v>3951</v>
      </c>
      <c r="C191" s="75">
        <v>23</v>
      </c>
      <c r="D191" s="9">
        <f>IFERROR(VLOOKUP(B191,'تكعيب سيارات'!A:B,2,0),"")</f>
        <v>20</v>
      </c>
      <c r="E191" s="12">
        <f t="shared" si="8"/>
        <v>460</v>
      </c>
      <c r="F191" s="2"/>
      <c r="G191" s="2"/>
    </row>
    <row r="192" spans="1:9" ht="14.1" customHeight="1" x14ac:dyDescent="0.15">
      <c r="A192" s="3">
        <v>44086</v>
      </c>
      <c r="B192" s="68">
        <v>2684</v>
      </c>
      <c r="C192" s="75">
        <v>24</v>
      </c>
      <c r="D192" s="9">
        <f>IFERROR(VLOOKUP(B192,'تكعيب سيارات'!A:B,2,0),"")</f>
        <v>18</v>
      </c>
      <c r="E192" s="12">
        <f t="shared" si="8"/>
        <v>432</v>
      </c>
      <c r="F192" s="2"/>
      <c r="G192" s="2"/>
    </row>
    <row r="193" spans="1:9" ht="14.1" customHeight="1" x14ac:dyDescent="0.15">
      <c r="A193" s="3">
        <v>44086</v>
      </c>
      <c r="B193" s="68">
        <v>4751</v>
      </c>
      <c r="C193" s="75">
        <v>24</v>
      </c>
      <c r="D193" s="9">
        <f>IFERROR(VLOOKUP(B193,'تكعيب سيارات'!A:B,2,0),"")</f>
        <v>20</v>
      </c>
      <c r="E193" s="12">
        <f t="shared" si="8"/>
        <v>480</v>
      </c>
      <c r="F193" s="2"/>
      <c r="G193" s="2"/>
    </row>
    <row r="194" spans="1:9" ht="14.1" customHeight="1" x14ac:dyDescent="0.15">
      <c r="A194" s="3">
        <v>44086</v>
      </c>
      <c r="B194" s="68">
        <v>1496</v>
      </c>
      <c r="C194" s="75">
        <v>22</v>
      </c>
      <c r="D194" s="9">
        <f>IFERROR(VLOOKUP(B194,'تكعيب سيارات'!A:B,2,0),"")</f>
        <v>21.25</v>
      </c>
      <c r="E194" s="12">
        <f t="shared" si="8"/>
        <v>467.5</v>
      </c>
      <c r="F194" s="2"/>
      <c r="G194" s="2"/>
    </row>
    <row r="195" spans="1:9" ht="14.1" customHeight="1" thickBot="1" x14ac:dyDescent="0.2">
      <c r="A195" s="20">
        <v>44086</v>
      </c>
      <c r="B195" s="81" t="s">
        <v>16</v>
      </c>
      <c r="C195" s="82">
        <v>4</v>
      </c>
      <c r="D195" s="84">
        <f>IFERROR(VLOOKUP(B195,'تكعيب سيارات'!A:B,2,0),"")</f>
        <v>19.5</v>
      </c>
      <c r="E195" s="84">
        <f t="shared" si="8"/>
        <v>78</v>
      </c>
      <c r="F195" s="84"/>
      <c r="G195" s="84"/>
    </row>
    <row r="196" spans="1:9" ht="14.1" customHeight="1" x14ac:dyDescent="0.15">
      <c r="A196" s="3">
        <v>44086</v>
      </c>
      <c r="B196" s="69">
        <v>7314</v>
      </c>
      <c r="C196" s="79">
        <v>34</v>
      </c>
      <c r="D196" s="74">
        <f>IFERROR(VLOOKUP(B196,'تكعيب سيارات'!A:B,2,0),"")</f>
        <v>19.5</v>
      </c>
      <c r="E196" s="74">
        <f t="shared" si="8"/>
        <v>663</v>
      </c>
      <c r="F196" s="74"/>
      <c r="G196" s="87">
        <f>SUM(E196:E212)</f>
        <v>8883.85</v>
      </c>
      <c r="I196" s="86" t="s">
        <v>7</v>
      </c>
    </row>
    <row r="197" spans="1:9" ht="14.1" customHeight="1" x14ac:dyDescent="0.15">
      <c r="A197" s="3">
        <v>44086</v>
      </c>
      <c r="B197" s="68">
        <v>4751</v>
      </c>
      <c r="C197" s="75">
        <v>39</v>
      </c>
      <c r="D197" s="9">
        <f>IFERROR(VLOOKUP(B197,'تكعيب سيارات'!A:B,2,0),"")</f>
        <v>20</v>
      </c>
      <c r="E197" s="12">
        <f t="shared" si="8"/>
        <v>780</v>
      </c>
      <c r="F197" s="2"/>
      <c r="G197" s="2"/>
      <c r="I197" s="86"/>
    </row>
    <row r="198" spans="1:9" ht="14.1" customHeight="1" x14ac:dyDescent="0.15">
      <c r="A198" s="3">
        <v>44086</v>
      </c>
      <c r="B198" s="68">
        <v>1496</v>
      </c>
      <c r="C198" s="75">
        <v>33</v>
      </c>
      <c r="D198" s="9">
        <f>IFERROR(VLOOKUP(B198,'تكعيب سيارات'!A:B,2,0),"")</f>
        <v>21.25</v>
      </c>
      <c r="E198" s="12">
        <f t="shared" si="8"/>
        <v>701.25</v>
      </c>
      <c r="F198" s="2"/>
      <c r="G198" s="2"/>
      <c r="I198" s="86" t="s">
        <v>8</v>
      </c>
    </row>
    <row r="199" spans="1:9" ht="14.1" customHeight="1" x14ac:dyDescent="0.15">
      <c r="A199" s="3">
        <v>44086</v>
      </c>
      <c r="B199" s="68">
        <v>857</v>
      </c>
      <c r="C199" s="75">
        <v>15</v>
      </c>
      <c r="D199" s="9">
        <f>IFERROR(VLOOKUP(B199,'تكعيب سيارات'!A:B,2,0),"")</f>
        <v>16</v>
      </c>
      <c r="E199" s="12">
        <f t="shared" si="8"/>
        <v>240</v>
      </c>
      <c r="F199" s="2"/>
      <c r="G199" s="2"/>
    </row>
    <row r="200" spans="1:9" ht="14.1" customHeight="1" x14ac:dyDescent="0.15">
      <c r="A200" s="3">
        <v>44086</v>
      </c>
      <c r="B200" s="68">
        <v>5896</v>
      </c>
      <c r="C200" s="75">
        <v>34</v>
      </c>
      <c r="D200" s="9">
        <f>IFERROR(VLOOKUP(B200,'تكعيب سيارات'!A:B,2,0),"")</f>
        <v>14</v>
      </c>
      <c r="E200" s="12">
        <f t="shared" si="8"/>
        <v>476</v>
      </c>
      <c r="F200" s="2"/>
      <c r="G200" s="2"/>
    </row>
    <row r="201" spans="1:9" ht="14.1" customHeight="1" x14ac:dyDescent="0.15">
      <c r="A201" s="3">
        <v>44086</v>
      </c>
      <c r="B201" s="68">
        <v>125575</v>
      </c>
      <c r="C201" s="75">
        <v>36</v>
      </c>
      <c r="D201" s="9">
        <f>IFERROR(VLOOKUP(B201,'تكعيب سيارات'!A:B,2,0),"")</f>
        <v>14.85</v>
      </c>
      <c r="E201" s="12">
        <f t="shared" si="8"/>
        <v>534.6</v>
      </c>
      <c r="F201" s="2"/>
      <c r="G201" s="2"/>
    </row>
    <row r="202" spans="1:9" ht="14.1" customHeight="1" x14ac:dyDescent="0.15">
      <c r="A202" s="3">
        <v>44086</v>
      </c>
      <c r="B202" s="68">
        <v>3951</v>
      </c>
      <c r="C202" s="75">
        <v>38</v>
      </c>
      <c r="D202" s="9">
        <f>IFERROR(VLOOKUP(B202,'تكعيب سيارات'!A:B,2,0),"")</f>
        <v>20</v>
      </c>
      <c r="E202" s="12">
        <f t="shared" si="8"/>
        <v>760</v>
      </c>
      <c r="F202" s="2"/>
      <c r="G202" s="2"/>
    </row>
    <row r="203" spans="1:9" ht="14.1" customHeight="1" x14ac:dyDescent="0.15">
      <c r="A203" s="3">
        <v>44086</v>
      </c>
      <c r="B203" s="68">
        <v>8864</v>
      </c>
      <c r="C203" s="75">
        <v>35</v>
      </c>
      <c r="D203" s="9">
        <f>IFERROR(VLOOKUP(B203,'تكعيب سيارات'!A:B,2,0),"")</f>
        <v>19.5</v>
      </c>
      <c r="E203" s="12">
        <f t="shared" si="8"/>
        <v>682.5</v>
      </c>
      <c r="F203" s="2"/>
      <c r="G203" s="2"/>
    </row>
    <row r="204" spans="1:9" ht="14.1" customHeight="1" x14ac:dyDescent="0.15">
      <c r="A204" s="3">
        <v>44086</v>
      </c>
      <c r="B204" s="68">
        <v>2785</v>
      </c>
      <c r="C204" s="75">
        <v>34</v>
      </c>
      <c r="D204" s="9">
        <f>IFERROR(VLOOKUP(B204,'تكعيب سيارات'!A:B,2,0),"")</f>
        <v>20</v>
      </c>
      <c r="E204" s="12">
        <f t="shared" si="8"/>
        <v>680</v>
      </c>
      <c r="F204" s="2"/>
      <c r="G204" s="2"/>
    </row>
    <row r="205" spans="1:9" ht="14.1" customHeight="1" x14ac:dyDescent="0.15">
      <c r="A205" s="3">
        <v>44086</v>
      </c>
      <c r="B205" s="68">
        <v>7315</v>
      </c>
      <c r="C205" s="75">
        <v>32</v>
      </c>
      <c r="D205" s="9">
        <f>IFERROR(VLOOKUP(B205,'تكعيب سيارات'!A:B,2,0),"")</f>
        <v>20</v>
      </c>
      <c r="E205" s="12">
        <f t="shared" si="8"/>
        <v>640</v>
      </c>
      <c r="F205" s="2"/>
      <c r="G205" s="2"/>
    </row>
    <row r="206" spans="1:9" ht="14.1" customHeight="1" x14ac:dyDescent="0.15">
      <c r="A206" s="3">
        <v>44086</v>
      </c>
      <c r="B206" s="68">
        <v>5768</v>
      </c>
      <c r="C206" s="75">
        <v>36</v>
      </c>
      <c r="D206" s="9">
        <f>IFERROR(VLOOKUP(B206,'تكعيب سيارات'!A:B,2,0),"")</f>
        <v>16</v>
      </c>
      <c r="E206" s="12">
        <f t="shared" si="8"/>
        <v>576</v>
      </c>
      <c r="F206" s="2"/>
      <c r="G206" s="2"/>
    </row>
    <row r="207" spans="1:9" ht="14.1" customHeight="1" x14ac:dyDescent="0.15">
      <c r="A207" s="3">
        <v>44086</v>
      </c>
      <c r="B207" s="68">
        <v>9917</v>
      </c>
      <c r="C207" s="75">
        <v>38</v>
      </c>
      <c r="D207" s="9">
        <f>IFERROR(VLOOKUP(B207,'تكعيب سيارات'!A:B,2,0),"")</f>
        <v>15.5</v>
      </c>
      <c r="E207" s="12">
        <f t="shared" si="8"/>
        <v>589</v>
      </c>
      <c r="F207" s="2"/>
      <c r="G207" s="2"/>
    </row>
    <row r="208" spans="1:9" ht="14.1" customHeight="1" x14ac:dyDescent="0.15">
      <c r="A208" s="3">
        <v>44086</v>
      </c>
      <c r="B208" s="68">
        <v>7169</v>
      </c>
      <c r="C208" s="75">
        <v>2</v>
      </c>
      <c r="D208" s="9">
        <f>IFERROR(VLOOKUP(B208,'تكعيب سيارات'!A:B,2,0),"")</f>
        <v>20</v>
      </c>
      <c r="E208" s="12">
        <f t="shared" si="8"/>
        <v>40</v>
      </c>
      <c r="F208" s="2"/>
      <c r="G208" s="2"/>
    </row>
    <row r="209" spans="1:9" ht="14.1" customHeight="1" x14ac:dyDescent="0.15">
      <c r="A209" s="3">
        <v>44086</v>
      </c>
      <c r="B209" s="70">
        <v>6278</v>
      </c>
      <c r="C209" s="75">
        <v>38</v>
      </c>
      <c r="D209" s="9">
        <f>IFERROR(VLOOKUP(B209,'تكعيب سيارات'!A:B,2,0),"")</f>
        <v>11.5</v>
      </c>
      <c r="E209" s="12">
        <f t="shared" si="8"/>
        <v>437</v>
      </c>
      <c r="F209" s="2"/>
      <c r="G209" s="2"/>
    </row>
    <row r="210" spans="1:9" ht="14.1" customHeight="1" x14ac:dyDescent="0.15">
      <c r="A210" s="3">
        <v>44086</v>
      </c>
      <c r="B210" s="70">
        <v>936</v>
      </c>
      <c r="C210" s="75">
        <v>10</v>
      </c>
      <c r="D210" s="9">
        <f>IFERROR(VLOOKUP(B210,'تكعيب سيارات'!A:B,2,0),"")</f>
        <v>18</v>
      </c>
      <c r="E210" s="12">
        <f t="shared" si="8"/>
        <v>180</v>
      </c>
      <c r="F210" s="2"/>
      <c r="G210" s="2"/>
    </row>
    <row r="211" spans="1:9" ht="14.1" customHeight="1" x14ac:dyDescent="0.15">
      <c r="A211" s="3">
        <v>44086</v>
      </c>
      <c r="B211" s="70">
        <v>2461</v>
      </c>
      <c r="C211" s="75">
        <v>34</v>
      </c>
      <c r="D211" s="9">
        <f>IFERROR(VLOOKUP(B211,'تكعيب سيارات'!A:B,2,0),"")</f>
        <v>14.25</v>
      </c>
      <c r="E211" s="12">
        <f t="shared" si="8"/>
        <v>484.5</v>
      </c>
      <c r="F211" s="2"/>
      <c r="G211" s="2"/>
    </row>
    <row r="212" spans="1:9" s="67" customFormat="1" ht="14.1" customHeight="1" thickBot="1" x14ac:dyDescent="0.2">
      <c r="A212" s="20">
        <v>44086</v>
      </c>
      <c r="B212" s="81">
        <v>1971</v>
      </c>
      <c r="C212" s="82">
        <v>20</v>
      </c>
      <c r="D212" s="84">
        <f>IFERROR(VLOOKUP(B212,'تكعيب سيارات'!A:B,2,0),"")</f>
        <v>21</v>
      </c>
      <c r="E212" s="84">
        <f t="shared" si="8"/>
        <v>420</v>
      </c>
      <c r="F212" s="84"/>
      <c r="G212" s="84"/>
    </row>
    <row r="213" spans="1:9" s="67" customFormat="1" ht="14.1" customHeight="1" x14ac:dyDescent="0.15">
      <c r="A213" s="18">
        <v>44087</v>
      </c>
      <c r="B213" s="78">
        <v>4751</v>
      </c>
      <c r="C213" s="80">
        <v>36</v>
      </c>
      <c r="D213" s="74">
        <f>IFERROR(VLOOKUP(B213,'تكعيب سيارات'!A:B,2,0),"")</f>
        <v>20</v>
      </c>
      <c r="E213" s="74">
        <f t="shared" si="8"/>
        <v>720</v>
      </c>
      <c r="F213" s="74"/>
      <c r="G213" s="85">
        <f>SUM(E213:E233)</f>
        <v>10519.5</v>
      </c>
      <c r="I213" s="72" t="s">
        <v>6</v>
      </c>
    </row>
    <row r="214" spans="1:9" s="67" customFormat="1" ht="14.1" customHeight="1" x14ac:dyDescent="0.15">
      <c r="A214" s="3">
        <v>44087</v>
      </c>
      <c r="B214" s="70">
        <v>3951</v>
      </c>
      <c r="C214" s="77">
        <v>30</v>
      </c>
      <c r="D214" s="68">
        <f>IFERROR(VLOOKUP(B214,'تكعيب سيارات'!A:B,2,0),"")</f>
        <v>20</v>
      </c>
      <c r="E214" s="73">
        <f t="shared" si="8"/>
        <v>600</v>
      </c>
      <c r="F214" s="68"/>
      <c r="G214" s="68"/>
      <c r="I214" s="111" t="s">
        <v>5</v>
      </c>
    </row>
    <row r="215" spans="1:9" s="67" customFormat="1" ht="14.1" customHeight="1" x14ac:dyDescent="0.15">
      <c r="A215" s="3">
        <v>44087</v>
      </c>
      <c r="B215" s="70">
        <v>7315</v>
      </c>
      <c r="C215" s="77">
        <v>31</v>
      </c>
      <c r="D215" s="68">
        <f>IFERROR(VLOOKUP(B215,'تكعيب سيارات'!A:B,2,0),"")</f>
        <v>20</v>
      </c>
      <c r="E215" s="73">
        <f t="shared" si="8"/>
        <v>620</v>
      </c>
      <c r="F215" s="68"/>
      <c r="G215" s="68"/>
      <c r="I215" s="111"/>
    </row>
    <row r="216" spans="1:9" s="67" customFormat="1" ht="14.1" customHeight="1" x14ac:dyDescent="0.15">
      <c r="A216" s="3">
        <v>44087</v>
      </c>
      <c r="B216" s="70">
        <v>7169</v>
      </c>
      <c r="C216" s="77">
        <v>30</v>
      </c>
      <c r="D216" s="68">
        <f>IFERROR(VLOOKUP(B216,'تكعيب سيارات'!A:B,2,0),"")</f>
        <v>20</v>
      </c>
      <c r="E216" s="73">
        <f t="shared" si="8"/>
        <v>600</v>
      </c>
      <c r="F216" s="68"/>
      <c r="G216" s="68"/>
      <c r="I216" s="72" t="s">
        <v>4</v>
      </c>
    </row>
    <row r="217" spans="1:9" s="67" customFormat="1" ht="14.1" customHeight="1" x14ac:dyDescent="0.15">
      <c r="A217" s="3">
        <v>44087</v>
      </c>
      <c r="B217" s="70">
        <v>1496</v>
      </c>
      <c r="C217" s="77">
        <v>30</v>
      </c>
      <c r="D217" s="68">
        <f>IFERROR(VLOOKUP(B217,'تكعيب سيارات'!A:B,2,0),"")</f>
        <v>21.25</v>
      </c>
      <c r="E217" s="73">
        <f t="shared" si="8"/>
        <v>637.5</v>
      </c>
      <c r="F217" s="68"/>
      <c r="G217" s="68"/>
    </row>
    <row r="218" spans="1:9" s="67" customFormat="1" ht="14.1" customHeight="1" x14ac:dyDescent="0.15">
      <c r="A218" s="3">
        <v>44087</v>
      </c>
      <c r="B218" s="70">
        <v>7584</v>
      </c>
      <c r="C218" s="77">
        <v>29</v>
      </c>
      <c r="D218" s="68">
        <f>IFERROR(VLOOKUP(B218,'تكعيب سيارات'!A:B,2,0),"")</f>
        <v>19.5</v>
      </c>
      <c r="E218" s="73">
        <f t="shared" si="8"/>
        <v>565.5</v>
      </c>
      <c r="F218" s="68"/>
      <c r="G218" s="68"/>
    </row>
    <row r="219" spans="1:9" s="67" customFormat="1" ht="14.1" customHeight="1" x14ac:dyDescent="0.15">
      <c r="A219" s="3">
        <v>44087</v>
      </c>
      <c r="B219" s="70">
        <v>7314</v>
      </c>
      <c r="C219" s="77">
        <v>30</v>
      </c>
      <c r="D219" s="68">
        <f>IFERROR(VLOOKUP(B219,'تكعيب سيارات'!A:B,2,0),"")</f>
        <v>19.5</v>
      </c>
      <c r="E219" s="73">
        <f t="shared" si="8"/>
        <v>585</v>
      </c>
      <c r="F219" s="68"/>
      <c r="G219" s="68"/>
    </row>
    <row r="220" spans="1:9" s="67" customFormat="1" ht="14.1" customHeight="1" x14ac:dyDescent="0.15">
      <c r="A220" s="3">
        <v>44087</v>
      </c>
      <c r="B220" s="70">
        <v>2684</v>
      </c>
      <c r="C220" s="77">
        <v>31</v>
      </c>
      <c r="D220" s="68">
        <f>IFERROR(VLOOKUP(B220,'تكعيب سيارات'!A:B,2,0),"")</f>
        <v>18</v>
      </c>
      <c r="E220" s="73">
        <f t="shared" si="8"/>
        <v>558</v>
      </c>
      <c r="F220" s="68"/>
      <c r="G220" s="68"/>
    </row>
    <row r="221" spans="1:9" s="67" customFormat="1" ht="14.1" customHeight="1" x14ac:dyDescent="0.15">
      <c r="A221" s="3">
        <v>44087</v>
      </c>
      <c r="B221" s="70" t="s">
        <v>16</v>
      </c>
      <c r="C221" s="77">
        <v>27</v>
      </c>
      <c r="D221" s="68">
        <f>IFERROR(VLOOKUP(B221,'تكعيب سيارات'!A:B,2,0),"")</f>
        <v>19.5</v>
      </c>
      <c r="E221" s="73">
        <f t="shared" si="8"/>
        <v>526.5</v>
      </c>
      <c r="F221" s="68"/>
      <c r="G221" s="68"/>
    </row>
    <row r="222" spans="1:9" s="67" customFormat="1" ht="14.1" customHeight="1" x14ac:dyDescent="0.15">
      <c r="A222" s="3">
        <v>44087</v>
      </c>
      <c r="B222" s="70">
        <v>8864</v>
      </c>
      <c r="C222" s="77">
        <v>29</v>
      </c>
      <c r="D222" s="68">
        <f>IFERROR(VLOOKUP(B222,'تكعيب سيارات'!A:B,2,0),"")</f>
        <v>19.5</v>
      </c>
      <c r="E222" s="73">
        <f t="shared" si="8"/>
        <v>565.5</v>
      </c>
      <c r="F222" s="68"/>
      <c r="G222" s="68"/>
    </row>
    <row r="223" spans="1:9" s="67" customFormat="1" ht="14.1" customHeight="1" x14ac:dyDescent="0.15">
      <c r="A223" s="3">
        <v>44087</v>
      </c>
      <c r="B223" s="70">
        <v>5768</v>
      </c>
      <c r="C223" s="77">
        <v>34</v>
      </c>
      <c r="D223" s="68">
        <f>IFERROR(VLOOKUP(B223,'تكعيب سيارات'!A:B,2,0),"")</f>
        <v>16</v>
      </c>
      <c r="E223" s="73">
        <f t="shared" si="8"/>
        <v>544</v>
      </c>
      <c r="F223" s="68"/>
      <c r="G223" s="68"/>
    </row>
    <row r="224" spans="1:9" s="67" customFormat="1" ht="14.1" customHeight="1" x14ac:dyDescent="0.15">
      <c r="A224" s="3">
        <v>44087</v>
      </c>
      <c r="B224" s="70">
        <v>6278</v>
      </c>
      <c r="C224" s="77">
        <v>7</v>
      </c>
      <c r="D224" s="68">
        <f>IFERROR(VLOOKUP(B224,'تكعيب سيارات'!A:B,2,0),"")</f>
        <v>11.5</v>
      </c>
      <c r="E224" s="73">
        <f t="shared" si="8"/>
        <v>80.5</v>
      </c>
      <c r="F224" s="68"/>
      <c r="G224" s="68"/>
    </row>
    <row r="225" spans="1:7" s="67" customFormat="1" ht="14.1" customHeight="1" x14ac:dyDescent="0.15">
      <c r="A225" s="3">
        <v>44087</v>
      </c>
      <c r="B225" s="70">
        <v>2461</v>
      </c>
      <c r="C225" s="77">
        <v>10</v>
      </c>
      <c r="D225" s="68">
        <f>IFERROR(VLOOKUP(B225,'تكعيب سيارات'!A:B,2,0),"")</f>
        <v>14.25</v>
      </c>
      <c r="E225" s="73">
        <f t="shared" si="8"/>
        <v>142.5</v>
      </c>
      <c r="F225" s="68"/>
      <c r="G225" s="68"/>
    </row>
    <row r="226" spans="1:7" s="67" customFormat="1" ht="14.1" customHeight="1" x14ac:dyDescent="0.15">
      <c r="A226" s="3">
        <v>44087</v>
      </c>
      <c r="B226" s="70">
        <v>2785</v>
      </c>
      <c r="C226" s="77">
        <v>7</v>
      </c>
      <c r="D226" s="68">
        <f>IFERROR(VLOOKUP(B226,'تكعيب سيارات'!A:B,2,0),"")</f>
        <v>20</v>
      </c>
      <c r="E226" s="73">
        <f t="shared" si="8"/>
        <v>140</v>
      </c>
      <c r="F226" s="68"/>
      <c r="G226" s="68"/>
    </row>
    <row r="227" spans="1:7" s="67" customFormat="1" ht="14.1" customHeight="1" x14ac:dyDescent="0.15">
      <c r="A227" s="3">
        <v>44087</v>
      </c>
      <c r="B227" s="70">
        <v>5896</v>
      </c>
      <c r="C227" s="77">
        <v>8</v>
      </c>
      <c r="D227" s="68">
        <f>IFERROR(VLOOKUP(B227,'تكعيب سيارات'!A:B,2,0),"")</f>
        <v>14</v>
      </c>
      <c r="E227" s="73">
        <f t="shared" si="8"/>
        <v>112</v>
      </c>
      <c r="F227" s="68"/>
      <c r="G227" s="68"/>
    </row>
    <row r="228" spans="1:7" s="67" customFormat="1" ht="14.1" customHeight="1" x14ac:dyDescent="0.15">
      <c r="A228" s="3">
        <v>44087</v>
      </c>
      <c r="B228" s="70">
        <v>9917</v>
      </c>
      <c r="C228" s="77">
        <v>7</v>
      </c>
      <c r="D228" s="68">
        <f>IFERROR(VLOOKUP(B228,'تكعيب سيارات'!A:B,2,0),"")</f>
        <v>15.5</v>
      </c>
      <c r="E228" s="73">
        <f t="shared" si="8"/>
        <v>108.5</v>
      </c>
      <c r="F228" s="68"/>
      <c r="G228" s="68"/>
    </row>
    <row r="229" spans="1:7" s="67" customFormat="1" ht="14.1" customHeight="1" x14ac:dyDescent="0.15">
      <c r="A229" s="3">
        <v>44087</v>
      </c>
      <c r="B229" s="70">
        <v>857</v>
      </c>
      <c r="C229" s="77">
        <v>39</v>
      </c>
      <c r="D229" s="68">
        <f>IFERROR(VLOOKUP(B229,'تكعيب سيارات'!A:B,2,0),"")</f>
        <v>16</v>
      </c>
      <c r="E229" s="73">
        <f t="shared" si="8"/>
        <v>624</v>
      </c>
      <c r="F229" s="68"/>
      <c r="G229" s="68"/>
    </row>
    <row r="230" spans="1:7" s="67" customFormat="1" ht="14.1" customHeight="1" x14ac:dyDescent="0.15">
      <c r="A230" s="3">
        <v>44087</v>
      </c>
      <c r="B230" s="70">
        <v>8716</v>
      </c>
      <c r="C230" s="77">
        <v>43</v>
      </c>
      <c r="D230" s="68">
        <f>IFERROR(VLOOKUP(B230,'تكعيب سيارات'!A:B,2,0),"")</f>
        <v>18</v>
      </c>
      <c r="E230" s="73">
        <f t="shared" si="8"/>
        <v>774</v>
      </c>
      <c r="F230" s="68"/>
      <c r="G230" s="68"/>
    </row>
    <row r="231" spans="1:7" s="67" customFormat="1" ht="14.1" customHeight="1" x14ac:dyDescent="0.15">
      <c r="A231" s="3">
        <v>44087</v>
      </c>
      <c r="B231" s="70">
        <v>936</v>
      </c>
      <c r="C231" s="77">
        <v>42</v>
      </c>
      <c r="D231" s="68">
        <f>IFERROR(VLOOKUP(B231,'تكعيب سيارات'!A:B,2,0),"")</f>
        <v>18</v>
      </c>
      <c r="E231" s="73">
        <f t="shared" si="8"/>
        <v>756</v>
      </c>
      <c r="F231" s="68"/>
      <c r="G231" s="68"/>
    </row>
    <row r="232" spans="1:7" s="67" customFormat="1" ht="14.1" customHeight="1" x14ac:dyDescent="0.15">
      <c r="A232" s="3">
        <v>44087</v>
      </c>
      <c r="B232" s="70">
        <v>9641</v>
      </c>
      <c r="C232" s="77">
        <v>28</v>
      </c>
      <c r="D232" s="68">
        <f>IFERROR(VLOOKUP(B232,'تكعيب سيارات'!A:B,2,0),"")</f>
        <v>18</v>
      </c>
      <c r="E232" s="73">
        <f t="shared" ref="E232:E289" si="9">IFERROR(C232*D232,"")</f>
        <v>504</v>
      </c>
      <c r="F232" s="68"/>
      <c r="G232" s="68"/>
    </row>
    <row r="233" spans="1:7" s="67" customFormat="1" ht="14.1" customHeight="1" thickBot="1" x14ac:dyDescent="0.2">
      <c r="A233" s="20">
        <v>44087</v>
      </c>
      <c r="B233" s="81">
        <v>914</v>
      </c>
      <c r="C233" s="83">
        <v>42</v>
      </c>
      <c r="D233" s="84">
        <f>IFERROR(VLOOKUP(B233,'تكعيب سيارات'!A:B,2,0),"")</f>
        <v>18</v>
      </c>
      <c r="E233" s="84">
        <f t="shared" si="9"/>
        <v>756</v>
      </c>
      <c r="F233" s="84"/>
      <c r="G233" s="84"/>
    </row>
    <row r="234" spans="1:7" s="67" customFormat="1" ht="14.1" customHeight="1" x14ac:dyDescent="0.15">
      <c r="A234" s="26">
        <v>44090</v>
      </c>
      <c r="B234" s="19">
        <v>9641</v>
      </c>
      <c r="C234" s="19">
        <v>23</v>
      </c>
      <c r="D234" s="34">
        <f>IFERROR(VLOOKUP(B234,'تكعيب سيارات'!A:B,2,0),"")</f>
        <v>18</v>
      </c>
      <c r="E234" s="34">
        <f t="shared" si="9"/>
        <v>414</v>
      </c>
      <c r="F234" s="89" t="s">
        <v>2</v>
      </c>
      <c r="G234" s="34"/>
    </row>
    <row r="235" spans="1:7" s="72" customFormat="1" ht="14.1" customHeight="1" x14ac:dyDescent="0.15">
      <c r="A235" s="3">
        <v>44090</v>
      </c>
      <c r="B235" s="91">
        <v>8716</v>
      </c>
      <c r="C235" s="91">
        <v>24</v>
      </c>
      <c r="D235" s="89">
        <f>IFERROR(VLOOKUP(B235,'تكعيب سيارات'!A:B,2,0),"")</f>
        <v>18</v>
      </c>
      <c r="E235" s="89">
        <f t="shared" si="9"/>
        <v>432</v>
      </c>
      <c r="F235" s="89" t="s">
        <v>2</v>
      </c>
      <c r="G235" s="89"/>
    </row>
    <row r="236" spans="1:7" s="72" customFormat="1" ht="14.1" customHeight="1" x14ac:dyDescent="0.15">
      <c r="A236" s="3">
        <v>44090</v>
      </c>
      <c r="B236" s="91">
        <v>857</v>
      </c>
      <c r="C236" s="91">
        <v>22</v>
      </c>
      <c r="D236" s="89">
        <f>IFERROR(VLOOKUP(B236,'تكعيب سيارات'!A:B,2,0),"")</f>
        <v>16</v>
      </c>
      <c r="E236" s="89">
        <f t="shared" si="9"/>
        <v>352</v>
      </c>
      <c r="F236" s="89" t="s">
        <v>2</v>
      </c>
      <c r="G236" s="89"/>
    </row>
    <row r="237" spans="1:7" s="72" customFormat="1" ht="14.1" customHeight="1" x14ac:dyDescent="0.15">
      <c r="A237" s="3">
        <v>44090</v>
      </c>
      <c r="B237" s="91">
        <v>914</v>
      </c>
      <c r="C237" s="91">
        <v>22</v>
      </c>
      <c r="D237" s="89">
        <f>IFERROR(VLOOKUP(B237,'تكعيب سيارات'!A:B,2,0),"")</f>
        <v>18</v>
      </c>
      <c r="E237" s="89">
        <f t="shared" si="9"/>
        <v>396</v>
      </c>
      <c r="F237" s="89" t="s">
        <v>2</v>
      </c>
      <c r="G237" s="89"/>
    </row>
    <row r="238" spans="1:7" s="72" customFormat="1" ht="14.1" customHeight="1" thickBot="1" x14ac:dyDescent="0.2">
      <c r="A238" s="20">
        <v>44090</v>
      </c>
      <c r="B238" s="92">
        <v>936</v>
      </c>
      <c r="C238" s="92">
        <v>23</v>
      </c>
      <c r="D238" s="93">
        <f>IFERROR(VLOOKUP(B238,'تكعيب سيارات'!A:B,2,0),"")</f>
        <v>18</v>
      </c>
      <c r="E238" s="93">
        <f t="shared" si="9"/>
        <v>414</v>
      </c>
      <c r="F238" s="93" t="s">
        <v>2</v>
      </c>
      <c r="G238" s="93"/>
    </row>
    <row r="239" spans="1:7" s="72" customFormat="1" ht="14.1" customHeight="1" x14ac:dyDescent="0.15">
      <c r="A239" s="26">
        <v>44091</v>
      </c>
      <c r="B239" s="19">
        <v>8716</v>
      </c>
      <c r="C239" s="19">
        <v>56</v>
      </c>
      <c r="D239" s="34">
        <f>IFERROR(VLOOKUP(B239,'تكعيب سيارات'!A:B,2,0),"")</f>
        <v>18</v>
      </c>
      <c r="E239" s="34">
        <f t="shared" si="9"/>
        <v>1008</v>
      </c>
      <c r="F239" s="95" t="s">
        <v>2</v>
      </c>
      <c r="G239" s="34"/>
    </row>
    <row r="240" spans="1:7" s="72" customFormat="1" ht="14.1" customHeight="1" x14ac:dyDescent="0.15">
      <c r="A240" s="3">
        <v>44091</v>
      </c>
      <c r="B240" s="91">
        <v>857</v>
      </c>
      <c r="C240" s="91">
        <v>56</v>
      </c>
      <c r="D240" s="89">
        <f>IFERROR(VLOOKUP(B240,'تكعيب سيارات'!A:B,2,0),"")</f>
        <v>16</v>
      </c>
      <c r="E240" s="89">
        <f t="shared" si="9"/>
        <v>896</v>
      </c>
      <c r="F240" s="89" t="s">
        <v>2</v>
      </c>
      <c r="G240" s="89"/>
    </row>
    <row r="241" spans="1:7" s="72" customFormat="1" ht="14.1" customHeight="1" x14ac:dyDescent="0.15">
      <c r="A241" s="3">
        <v>44091</v>
      </c>
      <c r="B241" s="91">
        <v>9641</v>
      </c>
      <c r="C241" s="91">
        <v>57</v>
      </c>
      <c r="D241" s="89">
        <f>IFERROR(VLOOKUP(B241,'تكعيب سيارات'!A:B,2,0),"")</f>
        <v>18</v>
      </c>
      <c r="E241" s="89">
        <f t="shared" si="9"/>
        <v>1026</v>
      </c>
      <c r="F241" s="89" t="s">
        <v>2</v>
      </c>
      <c r="G241" s="89"/>
    </row>
    <row r="242" spans="1:7" s="72" customFormat="1" ht="14.1" customHeight="1" x14ac:dyDescent="0.15">
      <c r="A242" s="3">
        <v>44091</v>
      </c>
      <c r="B242" s="91">
        <v>936</v>
      </c>
      <c r="C242" s="91">
        <v>54</v>
      </c>
      <c r="D242" s="89">
        <f>IFERROR(VLOOKUP(B242,'تكعيب سيارات'!A:B,2,0),"")</f>
        <v>18</v>
      </c>
      <c r="E242" s="89">
        <f t="shared" si="9"/>
        <v>972</v>
      </c>
      <c r="F242" s="89" t="s">
        <v>2</v>
      </c>
      <c r="G242" s="89"/>
    </row>
    <row r="243" spans="1:7" s="72" customFormat="1" ht="14.1" customHeight="1" x14ac:dyDescent="0.15">
      <c r="A243" s="3">
        <v>44091</v>
      </c>
      <c r="B243" s="91">
        <v>874</v>
      </c>
      <c r="C243" s="91">
        <v>57</v>
      </c>
      <c r="D243" s="89">
        <f>IFERROR(VLOOKUP(B243,'تكعيب سيارات'!A:B,2,0),"")</f>
        <v>18</v>
      </c>
      <c r="E243" s="89">
        <f t="shared" si="9"/>
        <v>1026</v>
      </c>
      <c r="F243" s="89" t="s">
        <v>2</v>
      </c>
      <c r="G243" s="89"/>
    </row>
    <row r="244" spans="1:7" s="72" customFormat="1" ht="14.1" customHeight="1" thickBot="1" x14ac:dyDescent="0.2">
      <c r="A244" s="20">
        <v>44091</v>
      </c>
      <c r="B244" s="92">
        <v>914</v>
      </c>
      <c r="C244" s="92">
        <v>49</v>
      </c>
      <c r="D244" s="93">
        <f>IFERROR(VLOOKUP(B244,'تكعيب سيارات'!A:B,2,0),"")</f>
        <v>18</v>
      </c>
      <c r="E244" s="93">
        <f t="shared" si="9"/>
        <v>882</v>
      </c>
      <c r="F244" s="88" t="s">
        <v>2</v>
      </c>
      <c r="G244" s="93"/>
    </row>
    <row r="245" spans="1:7" s="72" customFormat="1" ht="14.1" customHeight="1" x14ac:dyDescent="0.15">
      <c r="A245" s="96">
        <v>44093</v>
      </c>
      <c r="B245" s="19">
        <v>8716</v>
      </c>
      <c r="C245" s="19">
        <v>17</v>
      </c>
      <c r="D245" s="34">
        <f>IFERROR(VLOOKUP(B245,'تكعيب سيارات'!A:B,2,0),"")</f>
        <v>18</v>
      </c>
      <c r="E245" s="34">
        <f t="shared" si="9"/>
        <v>306</v>
      </c>
      <c r="F245" s="95" t="s">
        <v>2</v>
      </c>
      <c r="G245" s="97"/>
    </row>
    <row r="246" spans="1:7" s="72" customFormat="1" ht="14.1" customHeight="1" x14ac:dyDescent="0.15">
      <c r="A246" s="102">
        <v>44093</v>
      </c>
      <c r="B246" s="91">
        <v>217</v>
      </c>
      <c r="C246" s="91">
        <v>16</v>
      </c>
      <c r="D246" s="89">
        <f>IFERROR(VLOOKUP(B246,'تكعيب سيارات'!A:B,2,0),"")</f>
        <v>18</v>
      </c>
      <c r="E246" s="89">
        <f t="shared" si="9"/>
        <v>288</v>
      </c>
      <c r="F246" s="89" t="s">
        <v>2</v>
      </c>
      <c r="G246" s="99"/>
    </row>
    <row r="247" spans="1:7" s="72" customFormat="1" ht="14.1" customHeight="1" x14ac:dyDescent="0.15">
      <c r="A247" s="102">
        <v>44093</v>
      </c>
      <c r="B247" s="91">
        <v>936</v>
      </c>
      <c r="C247" s="91">
        <v>16</v>
      </c>
      <c r="D247" s="89">
        <f>IFERROR(VLOOKUP(B247,'تكعيب سيارات'!A:B,2,0),"")</f>
        <v>18</v>
      </c>
      <c r="E247" s="89">
        <f t="shared" si="9"/>
        <v>288</v>
      </c>
      <c r="F247" s="89" t="s">
        <v>2</v>
      </c>
      <c r="G247" s="99"/>
    </row>
    <row r="248" spans="1:7" s="72" customFormat="1" ht="14.1" customHeight="1" x14ac:dyDescent="0.15">
      <c r="A248" s="102">
        <v>44093</v>
      </c>
      <c r="B248" s="91">
        <v>914</v>
      </c>
      <c r="C248" s="91">
        <v>15</v>
      </c>
      <c r="D248" s="89">
        <f>IFERROR(VLOOKUP(B248,'تكعيب سيارات'!A:B,2,0),"")</f>
        <v>18</v>
      </c>
      <c r="E248" s="89">
        <f t="shared" si="9"/>
        <v>270</v>
      </c>
      <c r="F248" s="89" t="s">
        <v>2</v>
      </c>
      <c r="G248" s="99"/>
    </row>
    <row r="249" spans="1:7" s="72" customFormat="1" ht="14.1" customHeight="1" x14ac:dyDescent="0.15">
      <c r="A249" s="102">
        <v>44093</v>
      </c>
      <c r="B249" s="91">
        <v>874</v>
      </c>
      <c r="C249" s="91">
        <v>16</v>
      </c>
      <c r="D249" s="89">
        <f>IFERROR(VLOOKUP(B249,'تكعيب سيارات'!A:B,2,0),"")</f>
        <v>18</v>
      </c>
      <c r="E249" s="89">
        <f t="shared" si="9"/>
        <v>288</v>
      </c>
      <c r="F249" s="89" t="s">
        <v>2</v>
      </c>
      <c r="G249" s="99"/>
    </row>
    <row r="250" spans="1:7" s="72" customFormat="1" ht="14.1" customHeight="1" x14ac:dyDescent="0.15">
      <c r="A250" s="102">
        <v>44093</v>
      </c>
      <c r="B250" s="91">
        <v>9641</v>
      </c>
      <c r="C250" s="91">
        <v>20</v>
      </c>
      <c r="D250" s="89">
        <f>IFERROR(VLOOKUP(B250,'تكعيب سيارات'!A:B,2,0),"")</f>
        <v>18</v>
      </c>
      <c r="E250" s="89">
        <f t="shared" si="9"/>
        <v>360</v>
      </c>
      <c r="F250" s="89" t="s">
        <v>2</v>
      </c>
      <c r="G250" s="99"/>
    </row>
    <row r="251" spans="1:7" s="72" customFormat="1" ht="14.1" customHeight="1" thickBot="1" x14ac:dyDescent="0.2">
      <c r="A251" s="103">
        <v>44093</v>
      </c>
      <c r="B251" s="92">
        <v>857</v>
      </c>
      <c r="C251" s="92">
        <v>19</v>
      </c>
      <c r="D251" s="93">
        <f>IFERROR(VLOOKUP(B251,'تكعيب سيارات'!A:B,2,0),"")</f>
        <v>16</v>
      </c>
      <c r="E251" s="93">
        <f t="shared" si="9"/>
        <v>304</v>
      </c>
      <c r="F251" s="88" t="s">
        <v>2</v>
      </c>
      <c r="G251" s="101"/>
    </row>
    <row r="252" spans="1:7" s="72" customFormat="1" ht="14.1" customHeight="1" x14ac:dyDescent="0.15">
      <c r="A252" s="96">
        <v>44094</v>
      </c>
      <c r="B252" s="19">
        <v>8716</v>
      </c>
      <c r="C252" s="19">
        <v>38</v>
      </c>
      <c r="D252" s="34">
        <f>IFERROR(VLOOKUP(B252,'تكعيب سيارات'!A:B,2,0),"")</f>
        <v>18</v>
      </c>
      <c r="E252" s="34">
        <f t="shared" si="9"/>
        <v>684</v>
      </c>
      <c r="F252" s="34" t="s">
        <v>2</v>
      </c>
      <c r="G252" s="97"/>
    </row>
    <row r="253" spans="1:7" s="72" customFormat="1" ht="14.1" customHeight="1" x14ac:dyDescent="0.15">
      <c r="A253" s="98">
        <v>44094</v>
      </c>
      <c r="B253" s="91">
        <v>217</v>
      </c>
      <c r="C253" s="91">
        <v>35</v>
      </c>
      <c r="D253" s="89">
        <f>IFERROR(VLOOKUP(B253,'تكعيب سيارات'!A:B,2,0),"")</f>
        <v>18</v>
      </c>
      <c r="E253" s="89">
        <f t="shared" si="9"/>
        <v>630</v>
      </c>
      <c r="F253" s="89" t="s">
        <v>2</v>
      </c>
      <c r="G253" s="99"/>
    </row>
    <row r="254" spans="1:7" s="72" customFormat="1" ht="14.1" customHeight="1" x14ac:dyDescent="0.15">
      <c r="A254" s="98">
        <v>44094</v>
      </c>
      <c r="B254" s="91">
        <v>874</v>
      </c>
      <c r="C254" s="91">
        <v>39</v>
      </c>
      <c r="D254" s="89">
        <f>IFERROR(VLOOKUP(B254,'تكعيب سيارات'!A:B,2,0),"")</f>
        <v>18</v>
      </c>
      <c r="E254" s="89">
        <f t="shared" si="9"/>
        <v>702</v>
      </c>
      <c r="F254" s="89" t="s">
        <v>2</v>
      </c>
      <c r="G254" s="99"/>
    </row>
    <row r="255" spans="1:7" s="72" customFormat="1" ht="14.1" customHeight="1" x14ac:dyDescent="0.15">
      <c r="A255" s="98">
        <v>44094</v>
      </c>
      <c r="B255" s="91">
        <v>936</v>
      </c>
      <c r="C255" s="91">
        <v>39</v>
      </c>
      <c r="D255" s="89">
        <f>IFERROR(VLOOKUP(B255,'تكعيب سيارات'!A:B,2,0),"")</f>
        <v>18</v>
      </c>
      <c r="E255" s="89">
        <f t="shared" si="9"/>
        <v>702</v>
      </c>
      <c r="F255" s="89" t="s">
        <v>2</v>
      </c>
      <c r="G255" s="99"/>
    </row>
    <row r="256" spans="1:7" s="72" customFormat="1" ht="14.1" customHeight="1" x14ac:dyDescent="0.15">
      <c r="A256" s="98">
        <v>44094</v>
      </c>
      <c r="B256" s="91">
        <v>857</v>
      </c>
      <c r="C256" s="91">
        <v>37</v>
      </c>
      <c r="D256" s="89">
        <f>IFERROR(VLOOKUP(B256,'تكعيب سيارات'!A:B,2,0),"")</f>
        <v>16</v>
      </c>
      <c r="E256" s="89">
        <f t="shared" si="9"/>
        <v>592</v>
      </c>
      <c r="F256" s="89" t="s">
        <v>2</v>
      </c>
      <c r="G256" s="99"/>
    </row>
    <row r="257" spans="1:7" s="67" customFormat="1" ht="14.1" customHeight="1" x14ac:dyDescent="0.15">
      <c r="A257" s="98">
        <v>44094</v>
      </c>
      <c r="B257" s="91">
        <v>914</v>
      </c>
      <c r="C257" s="91">
        <v>36</v>
      </c>
      <c r="D257" s="89">
        <f>IFERROR(VLOOKUP(B257,'تكعيب سيارات'!A:B,2,0),"")</f>
        <v>18</v>
      </c>
      <c r="E257" s="89">
        <f t="shared" si="9"/>
        <v>648</v>
      </c>
      <c r="F257" s="89" t="s">
        <v>2</v>
      </c>
      <c r="G257" s="99"/>
    </row>
    <row r="258" spans="1:7" s="67" customFormat="1" ht="14.1" customHeight="1" thickBot="1" x14ac:dyDescent="0.2">
      <c r="A258" s="104">
        <v>44094</v>
      </c>
      <c r="B258" s="7">
        <v>9641</v>
      </c>
      <c r="C258" s="7">
        <v>39</v>
      </c>
      <c r="D258" s="17">
        <f>IFERROR(VLOOKUP(B258,'تكعيب سيارات'!A:B,2,0),"")</f>
        <v>18</v>
      </c>
      <c r="E258" s="17">
        <f t="shared" si="9"/>
        <v>702</v>
      </c>
      <c r="F258" s="17" t="s">
        <v>2</v>
      </c>
      <c r="G258" s="105"/>
    </row>
    <row r="259" spans="1:7" s="67" customFormat="1" ht="14.1" customHeight="1" x14ac:dyDescent="0.15">
      <c r="A259" s="96">
        <v>44096</v>
      </c>
      <c r="B259" s="19">
        <v>914</v>
      </c>
      <c r="C259" s="19">
        <v>12</v>
      </c>
      <c r="D259" s="34">
        <f>IFERROR(VLOOKUP(B259,'تكعيب سيارات'!A:B,2,0),"")</f>
        <v>18</v>
      </c>
      <c r="E259" s="34">
        <f t="shared" si="9"/>
        <v>216</v>
      </c>
      <c r="F259" s="34" t="s">
        <v>2</v>
      </c>
      <c r="G259" s="97"/>
    </row>
    <row r="260" spans="1:7" s="67" customFormat="1" ht="14.1" customHeight="1" x14ac:dyDescent="0.15">
      <c r="A260" s="98">
        <v>44096</v>
      </c>
      <c r="B260" s="91">
        <v>936</v>
      </c>
      <c r="C260" s="91">
        <v>13</v>
      </c>
      <c r="D260" s="89">
        <f>IFERROR(VLOOKUP(B260,'تكعيب سيارات'!A:B,2,0),"")</f>
        <v>18</v>
      </c>
      <c r="E260" s="89">
        <f t="shared" si="9"/>
        <v>234</v>
      </c>
      <c r="F260" s="89" t="s">
        <v>2</v>
      </c>
      <c r="G260" s="99"/>
    </row>
    <row r="261" spans="1:7" s="67" customFormat="1" ht="14.1" customHeight="1" x14ac:dyDescent="0.15">
      <c r="A261" s="98">
        <v>44096</v>
      </c>
      <c r="B261" s="91">
        <v>8716</v>
      </c>
      <c r="C261" s="91">
        <v>12</v>
      </c>
      <c r="D261" s="89">
        <f>IFERROR(VLOOKUP(B261,'تكعيب سيارات'!A:B,2,0),"")</f>
        <v>18</v>
      </c>
      <c r="E261" s="89">
        <f t="shared" si="9"/>
        <v>216</v>
      </c>
      <c r="F261" s="89" t="s">
        <v>2</v>
      </c>
      <c r="G261" s="99"/>
    </row>
    <row r="262" spans="1:7" s="67" customFormat="1" ht="14.1" customHeight="1" x14ac:dyDescent="0.15">
      <c r="A262" s="98">
        <v>44096</v>
      </c>
      <c r="B262" s="91">
        <v>9641</v>
      </c>
      <c r="C262" s="91">
        <v>9</v>
      </c>
      <c r="D262" s="89">
        <f>IFERROR(VLOOKUP(B262,'تكعيب سيارات'!A:B,2,0),"")</f>
        <v>18</v>
      </c>
      <c r="E262" s="89">
        <f t="shared" si="9"/>
        <v>162</v>
      </c>
      <c r="F262" s="89" t="s">
        <v>2</v>
      </c>
      <c r="G262" s="99"/>
    </row>
    <row r="263" spans="1:7" s="67" customFormat="1" ht="14.1" customHeight="1" thickBot="1" x14ac:dyDescent="0.2">
      <c r="A263" s="104">
        <v>44096</v>
      </c>
      <c r="B263" s="7">
        <v>857</v>
      </c>
      <c r="C263" s="7">
        <v>3</v>
      </c>
      <c r="D263" s="17">
        <f>IFERROR(VLOOKUP(B263,'تكعيب سيارات'!A:B,2,0),"")</f>
        <v>16</v>
      </c>
      <c r="E263" s="17">
        <f t="shared" si="9"/>
        <v>48</v>
      </c>
      <c r="F263" s="17" t="s">
        <v>2</v>
      </c>
      <c r="G263" s="105"/>
    </row>
    <row r="264" spans="1:7" s="67" customFormat="1" ht="14.1" customHeight="1" x14ac:dyDescent="0.15">
      <c r="A264" s="96">
        <v>44098</v>
      </c>
      <c r="B264" s="19">
        <v>9641</v>
      </c>
      <c r="C264" s="19">
        <v>31</v>
      </c>
      <c r="D264" s="34">
        <f>IFERROR(VLOOKUP(B264,'تكعيب سيارات'!A:B,2,0),"")</f>
        <v>18</v>
      </c>
      <c r="E264" s="34">
        <f t="shared" si="9"/>
        <v>558</v>
      </c>
      <c r="F264" s="34" t="s">
        <v>2</v>
      </c>
      <c r="G264" s="97"/>
    </row>
    <row r="265" spans="1:7" s="67" customFormat="1" ht="14.1" customHeight="1" x14ac:dyDescent="0.15">
      <c r="A265" s="98">
        <v>44098</v>
      </c>
      <c r="B265" s="91">
        <v>914</v>
      </c>
      <c r="C265" s="91">
        <v>28</v>
      </c>
      <c r="D265" s="89">
        <f>IFERROR(VLOOKUP(B265,'تكعيب سيارات'!A:B,2,0),"")</f>
        <v>18</v>
      </c>
      <c r="E265" s="89">
        <f t="shared" si="9"/>
        <v>504</v>
      </c>
      <c r="F265" s="89" t="s">
        <v>2</v>
      </c>
      <c r="G265" s="99"/>
    </row>
    <row r="266" spans="1:7" s="67" customFormat="1" ht="14.1" customHeight="1" x14ac:dyDescent="0.15">
      <c r="A266" s="98">
        <v>44098</v>
      </c>
      <c r="B266" s="91">
        <v>857</v>
      </c>
      <c r="C266" s="91">
        <v>22</v>
      </c>
      <c r="D266" s="89">
        <f>IFERROR(VLOOKUP(B266,'تكعيب سيارات'!A:B,2,0),"")</f>
        <v>16</v>
      </c>
      <c r="E266" s="89">
        <f t="shared" si="9"/>
        <v>352</v>
      </c>
      <c r="F266" s="89" t="s">
        <v>2</v>
      </c>
      <c r="G266" s="99"/>
    </row>
    <row r="267" spans="1:7" s="67" customFormat="1" ht="14.1" customHeight="1" x14ac:dyDescent="0.15">
      <c r="A267" s="98">
        <v>44098</v>
      </c>
      <c r="B267" s="91">
        <v>5768</v>
      </c>
      <c r="C267" s="91">
        <v>31</v>
      </c>
      <c r="D267" s="89">
        <f>IFERROR(VLOOKUP(B267,'تكعيب سيارات'!A:B,2,0),"")</f>
        <v>16</v>
      </c>
      <c r="E267" s="89">
        <f t="shared" si="9"/>
        <v>496</v>
      </c>
      <c r="F267" s="89" t="s">
        <v>2</v>
      </c>
      <c r="G267" s="99"/>
    </row>
    <row r="268" spans="1:7" s="67" customFormat="1" ht="14.1" customHeight="1" x14ac:dyDescent="0.15">
      <c r="A268" s="98">
        <v>44098</v>
      </c>
      <c r="B268" s="89">
        <v>8716</v>
      </c>
      <c r="C268" s="90">
        <v>3</v>
      </c>
      <c r="D268" s="89">
        <f>IFERROR(VLOOKUP(B268,'تكعيب سيارات'!A:B,2,0),"")</f>
        <v>18</v>
      </c>
      <c r="E268" s="89">
        <f t="shared" si="9"/>
        <v>54</v>
      </c>
      <c r="F268" s="89" t="s">
        <v>2</v>
      </c>
      <c r="G268" s="99"/>
    </row>
    <row r="269" spans="1:7" s="67" customFormat="1" ht="14.1" customHeight="1" x14ac:dyDescent="0.15">
      <c r="A269" s="98">
        <v>44098</v>
      </c>
      <c r="B269" s="89">
        <v>936</v>
      </c>
      <c r="C269" s="90">
        <v>2</v>
      </c>
      <c r="D269" s="89">
        <f>IFERROR(VLOOKUP(B269,'تكعيب سيارات'!A:B,2,0),"")</f>
        <v>18</v>
      </c>
      <c r="E269" s="89">
        <f t="shared" si="9"/>
        <v>36</v>
      </c>
      <c r="F269" s="89" t="s">
        <v>2</v>
      </c>
      <c r="G269" s="99"/>
    </row>
    <row r="270" spans="1:7" s="67" customFormat="1" ht="14.1" customHeight="1" thickBot="1" x14ac:dyDescent="0.2">
      <c r="A270" s="100">
        <v>44098</v>
      </c>
      <c r="B270" s="93">
        <v>4751</v>
      </c>
      <c r="C270" s="94">
        <v>30</v>
      </c>
      <c r="D270" s="93">
        <f>IFERROR(VLOOKUP(B270,'تكعيب سيارات'!A:B,2,0),"")</f>
        <v>20</v>
      </c>
      <c r="E270" s="93">
        <f t="shared" si="9"/>
        <v>600</v>
      </c>
      <c r="F270" s="93" t="s">
        <v>2</v>
      </c>
      <c r="G270" s="101"/>
    </row>
    <row r="271" spans="1:7" s="67" customFormat="1" ht="14.1" customHeight="1" x14ac:dyDescent="0.15">
      <c r="A271" s="96">
        <v>44100</v>
      </c>
      <c r="B271" s="34">
        <v>9641</v>
      </c>
      <c r="C271" s="36">
        <v>48</v>
      </c>
      <c r="D271" s="34">
        <f>IFERROR(VLOOKUP(B271,'تكعيب سيارات'!A:B,2,0),"")</f>
        <v>18</v>
      </c>
      <c r="E271" s="34">
        <f t="shared" si="9"/>
        <v>864</v>
      </c>
      <c r="F271" s="95" t="s">
        <v>2</v>
      </c>
      <c r="G271" s="97"/>
    </row>
    <row r="272" spans="1:7" s="67" customFormat="1" ht="14.1" customHeight="1" x14ac:dyDescent="0.15">
      <c r="A272" s="102">
        <v>44100</v>
      </c>
      <c r="B272" s="89">
        <v>914</v>
      </c>
      <c r="C272" s="90">
        <v>48</v>
      </c>
      <c r="D272" s="89">
        <f>IFERROR(VLOOKUP(B272,'تكعيب سيارات'!A:B,2,0),"")</f>
        <v>18</v>
      </c>
      <c r="E272" s="89">
        <f t="shared" si="9"/>
        <v>864</v>
      </c>
      <c r="F272" s="89" t="s">
        <v>2</v>
      </c>
      <c r="G272" s="99"/>
    </row>
    <row r="273" spans="1:7" s="67" customFormat="1" ht="14.1" customHeight="1" x14ac:dyDescent="0.15">
      <c r="A273" s="102">
        <v>44100</v>
      </c>
      <c r="B273" s="89">
        <v>857</v>
      </c>
      <c r="C273" s="90">
        <v>47</v>
      </c>
      <c r="D273" s="89">
        <f>IFERROR(VLOOKUP(B273,'تكعيب سيارات'!A:B,2,0),"")</f>
        <v>16</v>
      </c>
      <c r="E273" s="89">
        <f t="shared" si="9"/>
        <v>752</v>
      </c>
      <c r="F273" s="89" t="s">
        <v>2</v>
      </c>
      <c r="G273" s="99"/>
    </row>
    <row r="274" spans="1:7" s="67" customFormat="1" ht="14.1" customHeight="1" x14ac:dyDescent="0.15">
      <c r="A274" s="102">
        <v>44100</v>
      </c>
      <c r="B274" s="89">
        <v>4751</v>
      </c>
      <c r="C274" s="90">
        <v>46</v>
      </c>
      <c r="D274" s="89">
        <f>IFERROR(VLOOKUP(B274,'تكعيب سيارات'!A:B,2,0),"")</f>
        <v>20</v>
      </c>
      <c r="E274" s="89">
        <f t="shared" si="9"/>
        <v>920</v>
      </c>
      <c r="F274" s="89" t="s">
        <v>2</v>
      </c>
      <c r="G274" s="99"/>
    </row>
    <row r="275" spans="1:7" s="67" customFormat="1" ht="14.1" customHeight="1" thickBot="1" x14ac:dyDescent="0.2">
      <c r="A275" s="103">
        <v>44100</v>
      </c>
      <c r="B275" s="93">
        <v>5768</v>
      </c>
      <c r="C275" s="94">
        <v>47</v>
      </c>
      <c r="D275" s="93">
        <f>IFERROR(VLOOKUP(B275,'تكعيب سيارات'!A:B,2,0),"")</f>
        <v>16</v>
      </c>
      <c r="E275" s="93">
        <f t="shared" si="9"/>
        <v>752</v>
      </c>
      <c r="F275" s="88" t="s">
        <v>2</v>
      </c>
      <c r="G275" s="101"/>
    </row>
    <row r="276" spans="1:7" s="67" customFormat="1" ht="14.1" customHeight="1" x14ac:dyDescent="0.15">
      <c r="A276" s="96">
        <v>44101</v>
      </c>
      <c r="B276" s="34">
        <v>9641</v>
      </c>
      <c r="C276" s="36">
        <v>19</v>
      </c>
      <c r="D276" s="34">
        <f>IFERROR(VLOOKUP(B276,'تكعيب سيارات'!A:B,2,0),"")</f>
        <v>18</v>
      </c>
      <c r="E276" s="34">
        <f t="shared" si="9"/>
        <v>342</v>
      </c>
      <c r="F276" s="95" t="s">
        <v>2</v>
      </c>
      <c r="G276" s="97"/>
    </row>
    <row r="277" spans="1:7" s="67" customFormat="1" ht="14.1" customHeight="1" x14ac:dyDescent="0.15">
      <c r="A277" s="98">
        <v>44101</v>
      </c>
      <c r="B277" s="89">
        <v>857</v>
      </c>
      <c r="C277" s="90">
        <v>14</v>
      </c>
      <c r="D277" s="89">
        <f>IFERROR(VLOOKUP(B277,'تكعيب سيارات'!A:B,2,0),"")</f>
        <v>16</v>
      </c>
      <c r="E277" s="89">
        <f t="shared" si="9"/>
        <v>224</v>
      </c>
      <c r="F277" s="89" t="s">
        <v>2</v>
      </c>
      <c r="G277" s="99"/>
    </row>
    <row r="278" spans="1:7" s="67" customFormat="1" ht="14.1" customHeight="1" x14ac:dyDescent="0.15">
      <c r="A278" s="98">
        <v>44101</v>
      </c>
      <c r="B278" s="89">
        <v>4751</v>
      </c>
      <c r="C278" s="90">
        <v>17</v>
      </c>
      <c r="D278" s="89">
        <f>IFERROR(VLOOKUP(B278,'تكعيب سيارات'!A:B,2,0),"")</f>
        <v>20</v>
      </c>
      <c r="E278" s="89">
        <f t="shared" si="9"/>
        <v>340</v>
      </c>
      <c r="F278" s="89" t="s">
        <v>2</v>
      </c>
      <c r="G278" s="99"/>
    </row>
    <row r="279" spans="1:7" s="67" customFormat="1" ht="14.1" customHeight="1" x14ac:dyDescent="0.15">
      <c r="A279" s="98">
        <v>44101</v>
      </c>
      <c r="B279" s="89">
        <v>5768</v>
      </c>
      <c r="C279" s="90">
        <v>14</v>
      </c>
      <c r="D279" s="89">
        <f>IFERROR(VLOOKUP(B279,'تكعيب سيارات'!A:B,2,0),"")</f>
        <v>16</v>
      </c>
      <c r="E279" s="89">
        <f t="shared" si="9"/>
        <v>224</v>
      </c>
      <c r="F279" s="89" t="s">
        <v>2</v>
      </c>
      <c r="G279" s="99"/>
    </row>
    <row r="280" spans="1:7" s="67" customFormat="1" ht="14.1" customHeight="1" x14ac:dyDescent="0.15">
      <c r="A280" s="98">
        <v>44101</v>
      </c>
      <c r="B280" s="89">
        <v>914</v>
      </c>
      <c r="C280" s="90">
        <v>4</v>
      </c>
      <c r="D280" s="89">
        <f>IFERROR(VLOOKUP(B280,'تكعيب سيارات'!A:B,2,0),"")</f>
        <v>18</v>
      </c>
      <c r="E280" s="89">
        <f t="shared" si="9"/>
        <v>72</v>
      </c>
      <c r="F280" s="89" t="s">
        <v>2</v>
      </c>
      <c r="G280" s="99"/>
    </row>
    <row r="281" spans="1:7" s="67" customFormat="1" ht="14.1" customHeight="1" thickBot="1" x14ac:dyDescent="0.2">
      <c r="A281" s="100">
        <v>44101</v>
      </c>
      <c r="B281" s="93">
        <v>936</v>
      </c>
      <c r="C281" s="94">
        <v>4</v>
      </c>
      <c r="D281" s="93">
        <f>IFERROR(VLOOKUP(B281,'تكعيب سيارات'!A:B,2,0),"")</f>
        <v>18</v>
      </c>
      <c r="E281" s="93">
        <f t="shared" si="9"/>
        <v>72</v>
      </c>
      <c r="F281" s="88" t="s">
        <v>2</v>
      </c>
      <c r="G281" s="101"/>
    </row>
    <row r="282" spans="1:7" s="67" customFormat="1" ht="14.1" customHeight="1" x14ac:dyDescent="0.15">
      <c r="A282" s="96">
        <v>44090</v>
      </c>
      <c r="B282" s="19">
        <v>8716</v>
      </c>
      <c r="C282" s="19">
        <v>3</v>
      </c>
      <c r="D282" s="34">
        <f>IFERROR(VLOOKUP(B282,'تكعيب سيارات'!A:B,2,0),"")</f>
        <v>18</v>
      </c>
      <c r="E282" s="34">
        <f t="shared" si="9"/>
        <v>54</v>
      </c>
      <c r="F282" s="34" t="s">
        <v>1</v>
      </c>
      <c r="G282" s="97"/>
    </row>
    <row r="283" spans="1:7" s="67" customFormat="1" ht="14.1" customHeight="1" x14ac:dyDescent="0.15">
      <c r="A283" s="102">
        <v>44090</v>
      </c>
      <c r="B283" s="108">
        <v>936</v>
      </c>
      <c r="C283" s="108">
        <v>3</v>
      </c>
      <c r="D283" s="106">
        <f>IFERROR(VLOOKUP(B283,'تكعيب سيارات'!A:B,2,0),"")</f>
        <v>18</v>
      </c>
      <c r="E283" s="106">
        <f t="shared" si="9"/>
        <v>54</v>
      </c>
      <c r="F283" s="106" t="s">
        <v>1</v>
      </c>
      <c r="G283" s="99"/>
    </row>
    <row r="284" spans="1:7" s="67" customFormat="1" ht="14.1" customHeight="1" x14ac:dyDescent="0.15">
      <c r="A284" s="102">
        <v>44090</v>
      </c>
      <c r="B284" s="108">
        <v>9641</v>
      </c>
      <c r="C284" s="108">
        <v>3</v>
      </c>
      <c r="D284" s="106">
        <f>IFERROR(VLOOKUP(B284,'تكعيب سيارات'!A:B,2,0),"")</f>
        <v>18</v>
      </c>
      <c r="E284" s="106">
        <f t="shared" si="9"/>
        <v>54</v>
      </c>
      <c r="F284" s="106" t="s">
        <v>1</v>
      </c>
      <c r="G284" s="99"/>
    </row>
    <row r="285" spans="1:7" s="67" customFormat="1" ht="14.1" customHeight="1" x14ac:dyDescent="0.15">
      <c r="A285" s="102">
        <v>44090</v>
      </c>
      <c r="B285" s="108">
        <v>857</v>
      </c>
      <c r="C285" s="108">
        <v>3</v>
      </c>
      <c r="D285" s="106">
        <f>IFERROR(VLOOKUP(B285,'تكعيب سيارات'!A:B,2,0),"")</f>
        <v>16</v>
      </c>
      <c r="E285" s="106">
        <f t="shared" si="9"/>
        <v>48</v>
      </c>
      <c r="F285" s="106" t="s">
        <v>1</v>
      </c>
      <c r="G285" s="99"/>
    </row>
    <row r="286" spans="1:7" s="67" customFormat="1" ht="14.1" customHeight="1" thickBot="1" x14ac:dyDescent="0.2">
      <c r="A286" s="103">
        <v>44090</v>
      </c>
      <c r="B286" s="109">
        <v>914</v>
      </c>
      <c r="C286" s="109">
        <v>3</v>
      </c>
      <c r="D286" s="110">
        <f>IFERROR(VLOOKUP(B286,'تكعيب سيارات'!A:B,2,0),"")</f>
        <v>18</v>
      </c>
      <c r="E286" s="110">
        <f t="shared" si="9"/>
        <v>54</v>
      </c>
      <c r="F286" s="110" t="s">
        <v>1</v>
      </c>
      <c r="G286" s="101"/>
    </row>
    <row r="287" spans="1:7" s="67" customFormat="1" ht="14.1" customHeight="1" x14ac:dyDescent="0.15">
      <c r="A287" s="96">
        <v>44093</v>
      </c>
      <c r="B287" s="19">
        <v>914</v>
      </c>
      <c r="C287" s="19">
        <v>38</v>
      </c>
      <c r="D287" s="34">
        <f>IFERROR(VLOOKUP(B287,'تكعيب سيارات'!A:B,2,0),"")</f>
        <v>18</v>
      </c>
      <c r="E287" s="34">
        <f t="shared" si="9"/>
        <v>684</v>
      </c>
      <c r="F287" s="34" t="s">
        <v>1</v>
      </c>
      <c r="G287" s="97"/>
    </row>
    <row r="288" spans="1:7" s="67" customFormat="1" ht="14.1" customHeight="1" x14ac:dyDescent="0.15">
      <c r="A288" s="98">
        <v>44093</v>
      </c>
      <c r="B288" s="108">
        <v>138</v>
      </c>
      <c r="C288" s="108">
        <v>37</v>
      </c>
      <c r="D288" s="106">
        <f>IFERROR(VLOOKUP(B288,'تكعيب سيارات'!A:B,2,0),"")</f>
        <v>18</v>
      </c>
      <c r="E288" s="106">
        <f t="shared" si="9"/>
        <v>666</v>
      </c>
      <c r="F288" s="106" t="s">
        <v>1</v>
      </c>
      <c r="G288" s="99"/>
    </row>
    <row r="289" spans="1:7" s="67" customFormat="1" ht="14.1" customHeight="1" thickBot="1" x14ac:dyDescent="0.2">
      <c r="A289" s="100">
        <v>44093</v>
      </c>
      <c r="B289" s="109">
        <v>9641</v>
      </c>
      <c r="C289" s="109">
        <v>28</v>
      </c>
      <c r="D289" s="110">
        <f>IFERROR(VLOOKUP(B289,'تكعيب سيارات'!A:B,2,0),"")</f>
        <v>18</v>
      </c>
      <c r="E289" s="110">
        <f t="shared" si="9"/>
        <v>504</v>
      </c>
      <c r="F289" s="110" t="s">
        <v>1</v>
      </c>
      <c r="G289" s="101"/>
    </row>
    <row r="290" spans="1:7" s="67" customFormat="1" ht="14.1" customHeight="1" x14ac:dyDescent="0.15">
      <c r="A290" s="18"/>
      <c r="B290" s="78"/>
      <c r="C290" s="107"/>
      <c r="D290" s="107"/>
      <c r="E290" s="107"/>
      <c r="F290" s="107"/>
      <c r="G290" s="107"/>
    </row>
    <row r="291" spans="1:7" s="67" customFormat="1" ht="14.1" customHeight="1" x14ac:dyDescent="0.15">
      <c r="A291" s="3"/>
      <c r="B291" s="70"/>
      <c r="C291" s="68"/>
      <c r="D291" s="68"/>
      <c r="E291" s="68"/>
      <c r="F291" s="68"/>
      <c r="G291" s="68"/>
    </row>
    <row r="292" spans="1:7" s="67" customFormat="1" ht="14.1" customHeight="1" x14ac:dyDescent="0.15">
      <c r="A292" s="3"/>
      <c r="B292" s="70"/>
      <c r="C292" s="68"/>
      <c r="D292" s="68"/>
      <c r="E292" s="68"/>
      <c r="F292" s="68"/>
      <c r="G292" s="68"/>
    </row>
    <row r="293" spans="1:7" s="67" customFormat="1" ht="14.1" customHeight="1" x14ac:dyDescent="0.15">
      <c r="A293" s="3"/>
      <c r="B293" s="70"/>
      <c r="C293" s="68"/>
      <c r="D293" s="68"/>
      <c r="E293" s="68"/>
      <c r="F293" s="68"/>
      <c r="G293" s="68"/>
    </row>
    <row r="294" spans="1:7" s="67" customFormat="1" ht="14.1" customHeight="1" x14ac:dyDescent="0.15">
      <c r="A294" s="3"/>
      <c r="B294" s="70"/>
      <c r="C294" s="68"/>
      <c r="D294" s="68"/>
      <c r="E294" s="68"/>
      <c r="F294" s="68"/>
      <c r="G294" s="68"/>
    </row>
    <row r="295" spans="1:7" s="67" customFormat="1" ht="14.1" customHeight="1" x14ac:dyDescent="0.15">
      <c r="A295" s="3"/>
      <c r="B295" s="70"/>
      <c r="C295" s="68"/>
      <c r="D295" s="68"/>
      <c r="E295" s="68"/>
      <c r="F295" s="68"/>
      <c r="G295" s="68"/>
    </row>
    <row r="296" spans="1:7" s="67" customFormat="1" ht="14.1" customHeight="1" x14ac:dyDescent="0.15">
      <c r="A296" s="3"/>
      <c r="B296" s="70"/>
      <c r="C296" s="68"/>
      <c r="D296" s="68"/>
      <c r="E296" s="68"/>
      <c r="F296" s="68"/>
      <c r="G296" s="68"/>
    </row>
    <row r="297" spans="1:7" s="67" customFormat="1" ht="14.1" customHeight="1" x14ac:dyDescent="0.15">
      <c r="A297" s="3"/>
      <c r="B297" s="70"/>
      <c r="C297" s="68"/>
      <c r="D297" s="68"/>
      <c r="E297" s="68"/>
      <c r="F297" s="68"/>
      <c r="G297" s="68"/>
    </row>
    <row r="298" spans="1:7" s="67" customFormat="1" ht="14.1" customHeight="1" x14ac:dyDescent="0.15">
      <c r="A298" s="3"/>
      <c r="B298" s="70"/>
      <c r="C298" s="68"/>
      <c r="D298" s="68"/>
      <c r="E298" s="68"/>
      <c r="F298" s="68"/>
      <c r="G298" s="68"/>
    </row>
    <row r="299" spans="1:7" s="67" customFormat="1" ht="14.1" customHeight="1" x14ac:dyDescent="0.15">
      <c r="A299" s="3"/>
      <c r="B299" s="70"/>
      <c r="C299" s="68"/>
      <c r="D299" s="68"/>
      <c r="E299" s="68"/>
      <c r="F299" s="68"/>
      <c r="G299" s="68"/>
    </row>
    <row r="300" spans="1:7" s="67" customFormat="1" ht="14.1" customHeight="1" x14ac:dyDescent="0.15">
      <c r="A300" s="3"/>
      <c r="B300" s="70"/>
      <c r="C300" s="68"/>
      <c r="D300" s="68"/>
      <c r="E300" s="68"/>
      <c r="F300" s="68"/>
      <c r="G300" s="68"/>
    </row>
    <row r="301" spans="1:7" s="67" customFormat="1" ht="14.1" customHeight="1" x14ac:dyDescent="0.15">
      <c r="A301" s="3"/>
      <c r="B301" s="70"/>
      <c r="C301" s="68"/>
      <c r="D301" s="68"/>
      <c r="E301" s="68"/>
      <c r="F301" s="68"/>
      <c r="G301" s="68"/>
    </row>
    <row r="302" spans="1:7" s="67" customFormat="1" ht="14.1" customHeight="1" x14ac:dyDescent="0.15">
      <c r="A302" s="3"/>
      <c r="B302" s="70"/>
      <c r="C302" s="68"/>
      <c r="D302" s="68"/>
      <c r="E302" s="68"/>
      <c r="F302" s="68"/>
      <c r="G302" s="68"/>
    </row>
    <row r="303" spans="1:7" s="67" customFormat="1" ht="14.1" customHeight="1" x14ac:dyDescent="0.15">
      <c r="A303" s="3"/>
      <c r="B303" s="70"/>
      <c r="C303" s="68"/>
      <c r="D303" s="68"/>
      <c r="E303" s="68"/>
      <c r="F303" s="68"/>
      <c r="G303" s="68"/>
    </row>
    <row r="304" spans="1:7" s="67" customFormat="1" ht="14.1" customHeight="1" x14ac:dyDescent="0.15">
      <c r="A304" s="3"/>
      <c r="B304" s="70"/>
      <c r="C304" s="68"/>
      <c r="D304" s="68"/>
      <c r="E304" s="68"/>
      <c r="F304" s="68"/>
      <c r="G304" s="68"/>
    </row>
    <row r="305" spans="1:7" s="67" customFormat="1" ht="14.1" customHeight="1" x14ac:dyDescent="0.15">
      <c r="A305" s="3"/>
      <c r="B305" s="70"/>
      <c r="C305" s="68"/>
      <c r="D305" s="68"/>
      <c r="E305" s="68"/>
      <c r="F305" s="68"/>
      <c r="G305" s="68"/>
    </row>
    <row r="306" spans="1:7" s="67" customFormat="1" ht="14.1" customHeight="1" x14ac:dyDescent="0.15">
      <c r="A306" s="3"/>
      <c r="B306" s="70"/>
      <c r="C306" s="68"/>
      <c r="D306" s="68"/>
      <c r="E306" s="68"/>
      <c r="F306" s="68"/>
      <c r="G306" s="68"/>
    </row>
    <row r="307" spans="1:7" s="67" customFormat="1" ht="14.1" customHeight="1" x14ac:dyDescent="0.15">
      <c r="A307" s="3"/>
      <c r="B307" s="70"/>
      <c r="C307" s="68"/>
      <c r="D307" s="68"/>
      <c r="E307" s="68"/>
      <c r="F307" s="68"/>
      <c r="G307" s="68"/>
    </row>
    <row r="308" spans="1:7" s="67" customFormat="1" ht="14.1" customHeight="1" x14ac:dyDescent="0.15">
      <c r="A308" s="3"/>
      <c r="B308" s="70"/>
      <c r="C308" s="68"/>
      <c r="D308" s="68"/>
      <c r="E308" s="68"/>
      <c r="F308" s="68"/>
      <c r="G308" s="68"/>
    </row>
    <row r="309" spans="1:7" s="67" customFormat="1" ht="14.1" customHeight="1" x14ac:dyDescent="0.15">
      <c r="A309" s="3"/>
      <c r="B309" s="70"/>
      <c r="C309" s="68"/>
      <c r="D309" s="68"/>
      <c r="E309" s="68"/>
      <c r="F309" s="68"/>
      <c r="G309" s="68"/>
    </row>
    <row r="310" spans="1:7" s="67" customFormat="1" ht="14.1" customHeight="1" x14ac:dyDescent="0.15">
      <c r="A310" s="3"/>
      <c r="B310" s="70"/>
      <c r="C310" s="68"/>
      <c r="D310" s="68"/>
      <c r="E310" s="68"/>
      <c r="F310" s="68"/>
      <c r="G310" s="68"/>
    </row>
    <row r="311" spans="1:7" s="67" customFormat="1" ht="14.1" customHeight="1" x14ac:dyDescent="0.15">
      <c r="A311" s="3"/>
      <c r="B311" s="70"/>
      <c r="C311" s="68"/>
      <c r="D311" s="68"/>
      <c r="E311" s="68"/>
      <c r="F311" s="68"/>
      <c r="G311" s="68"/>
    </row>
    <row r="312" spans="1:7" s="67" customFormat="1" ht="14.1" customHeight="1" x14ac:dyDescent="0.15">
      <c r="A312" s="3"/>
      <c r="B312" s="70"/>
      <c r="C312" s="68"/>
      <c r="D312" s="68"/>
      <c r="E312" s="68"/>
      <c r="F312" s="68"/>
      <c r="G312" s="68"/>
    </row>
    <row r="313" spans="1:7" s="67" customFormat="1" ht="14.1" customHeight="1" x14ac:dyDescent="0.15">
      <c r="A313" s="3"/>
      <c r="B313" s="70"/>
      <c r="C313" s="68"/>
      <c r="D313" s="68"/>
      <c r="E313" s="68"/>
      <c r="F313" s="68"/>
      <c r="G313" s="68"/>
    </row>
    <row r="314" spans="1:7" s="67" customFormat="1" ht="14.1" customHeight="1" x14ac:dyDescent="0.15">
      <c r="A314" s="3"/>
      <c r="B314" s="70"/>
      <c r="C314" s="68"/>
      <c r="D314" s="68"/>
      <c r="E314" s="68"/>
      <c r="F314" s="68"/>
      <c r="G314" s="68"/>
    </row>
    <row r="315" spans="1:7" s="67" customFormat="1" ht="14.1" customHeight="1" x14ac:dyDescent="0.15">
      <c r="A315" s="3"/>
      <c r="B315" s="70"/>
      <c r="C315" s="68"/>
      <c r="D315" s="68"/>
      <c r="E315" s="68"/>
      <c r="F315" s="68"/>
      <c r="G315" s="68"/>
    </row>
    <row r="316" spans="1:7" s="67" customFormat="1" ht="14.1" customHeight="1" x14ac:dyDescent="0.15">
      <c r="A316" s="3"/>
      <c r="B316" s="70"/>
      <c r="C316" s="68"/>
      <c r="D316" s="68"/>
      <c r="E316" s="68"/>
      <c r="F316" s="68"/>
      <c r="G316" s="68"/>
    </row>
    <row r="317" spans="1:7" s="67" customFormat="1" ht="14.1" customHeight="1" x14ac:dyDescent="0.15">
      <c r="A317" s="3"/>
      <c r="B317" s="70"/>
      <c r="C317" s="68"/>
      <c r="D317" s="68"/>
      <c r="E317" s="68"/>
      <c r="F317" s="68"/>
      <c r="G317" s="68"/>
    </row>
    <row r="318" spans="1:7" s="67" customFormat="1" ht="14.1" customHeight="1" x14ac:dyDescent="0.15">
      <c r="A318" s="3"/>
      <c r="B318" s="70"/>
      <c r="C318" s="68"/>
      <c r="D318" s="68"/>
      <c r="E318" s="68"/>
      <c r="F318" s="68"/>
      <c r="G318" s="68"/>
    </row>
    <row r="319" spans="1:7" s="67" customFormat="1" ht="14.1" customHeight="1" x14ac:dyDescent="0.15">
      <c r="A319" s="3"/>
      <c r="B319" s="70"/>
      <c r="C319" s="68"/>
      <c r="D319" s="68"/>
      <c r="E319" s="68"/>
      <c r="F319" s="68"/>
      <c r="G319" s="68"/>
    </row>
    <row r="320" spans="1:7" s="67" customFormat="1" ht="14.1" customHeight="1" x14ac:dyDescent="0.15">
      <c r="A320" s="3"/>
      <c r="B320" s="70"/>
      <c r="C320" s="68"/>
      <c r="D320" s="68"/>
      <c r="E320" s="68"/>
      <c r="F320" s="68"/>
      <c r="G320" s="68"/>
    </row>
    <row r="321" spans="1:7" s="67" customFormat="1" ht="14.1" customHeight="1" x14ac:dyDescent="0.15">
      <c r="A321" s="3"/>
      <c r="B321" s="70"/>
      <c r="C321" s="68"/>
      <c r="D321" s="68"/>
      <c r="E321" s="68"/>
      <c r="F321" s="68"/>
      <c r="G321" s="68"/>
    </row>
    <row r="322" spans="1:7" s="67" customFormat="1" ht="14.1" customHeight="1" x14ac:dyDescent="0.15">
      <c r="A322" s="3"/>
      <c r="B322" s="70"/>
      <c r="C322" s="68"/>
      <c r="D322" s="68"/>
      <c r="E322" s="68"/>
      <c r="F322" s="68"/>
      <c r="G322" s="68"/>
    </row>
    <row r="323" spans="1:7" s="67" customFormat="1" ht="14.1" customHeight="1" x14ac:dyDescent="0.15">
      <c r="A323" s="3"/>
      <c r="B323" s="70"/>
      <c r="C323" s="68"/>
      <c r="D323" s="68"/>
      <c r="E323" s="68"/>
      <c r="F323" s="68"/>
      <c r="G323" s="68"/>
    </row>
    <row r="324" spans="1:7" s="67" customFormat="1" ht="14.1" customHeight="1" x14ac:dyDescent="0.15">
      <c r="A324" s="3"/>
      <c r="B324" s="70"/>
      <c r="C324" s="68"/>
      <c r="D324" s="68"/>
      <c r="E324" s="68"/>
      <c r="F324" s="68"/>
      <c r="G324" s="68"/>
    </row>
    <row r="325" spans="1:7" s="67" customFormat="1" ht="14.1" customHeight="1" x14ac:dyDescent="0.15">
      <c r="A325" s="3"/>
      <c r="B325" s="70"/>
      <c r="C325" s="68"/>
      <c r="D325" s="68"/>
      <c r="E325" s="68"/>
      <c r="F325" s="68"/>
      <c r="G325" s="68"/>
    </row>
    <row r="326" spans="1:7" s="67" customFormat="1" ht="14.1" customHeight="1" x14ac:dyDescent="0.15">
      <c r="A326" s="3"/>
      <c r="B326" s="70"/>
      <c r="C326" s="68"/>
      <c r="D326" s="68"/>
      <c r="E326" s="68"/>
      <c r="F326" s="68"/>
      <c r="G326" s="68"/>
    </row>
    <row r="327" spans="1:7" s="67" customFormat="1" ht="14.1" customHeight="1" x14ac:dyDescent="0.15">
      <c r="A327" s="3"/>
      <c r="B327" s="70"/>
      <c r="C327" s="68"/>
      <c r="D327" s="68"/>
      <c r="E327" s="68"/>
      <c r="F327" s="68"/>
      <c r="G327" s="68"/>
    </row>
    <row r="328" spans="1:7" s="67" customFormat="1" ht="14.1" customHeight="1" x14ac:dyDescent="0.15">
      <c r="A328" s="3"/>
      <c r="B328" s="70"/>
      <c r="C328" s="68"/>
      <c r="D328" s="68"/>
      <c r="E328" s="68"/>
      <c r="F328" s="68"/>
      <c r="G328" s="68"/>
    </row>
    <row r="329" spans="1:7" s="67" customFormat="1" ht="14.1" customHeight="1" x14ac:dyDescent="0.15">
      <c r="A329" s="3"/>
      <c r="B329" s="70"/>
      <c r="C329" s="68"/>
      <c r="D329" s="68"/>
      <c r="E329" s="68"/>
      <c r="F329" s="68"/>
      <c r="G329" s="68"/>
    </row>
    <row r="330" spans="1:7" s="67" customFormat="1" ht="14.1" customHeight="1" x14ac:dyDescent="0.15">
      <c r="A330" s="3"/>
      <c r="B330" s="70"/>
      <c r="C330" s="68"/>
      <c r="D330" s="68"/>
      <c r="E330" s="68"/>
      <c r="F330" s="68"/>
      <c r="G330" s="68"/>
    </row>
    <row r="331" spans="1:7" s="67" customFormat="1" ht="14.1" customHeight="1" x14ac:dyDescent="0.15">
      <c r="A331" s="3"/>
      <c r="B331" s="70"/>
      <c r="C331" s="68"/>
      <c r="D331" s="68"/>
      <c r="E331" s="68"/>
      <c r="F331" s="68"/>
      <c r="G331" s="68"/>
    </row>
    <row r="332" spans="1:7" s="67" customFormat="1" ht="14.1" customHeight="1" x14ac:dyDescent="0.15">
      <c r="A332" s="3"/>
      <c r="B332" s="70"/>
      <c r="C332" s="68"/>
      <c r="D332" s="68"/>
      <c r="E332" s="68"/>
      <c r="F332" s="68"/>
      <c r="G332" s="68"/>
    </row>
    <row r="333" spans="1:7" s="67" customFormat="1" ht="14.1" customHeight="1" x14ac:dyDescent="0.15">
      <c r="A333" s="3"/>
      <c r="B333" s="70"/>
      <c r="C333" s="68"/>
      <c r="D333" s="68"/>
      <c r="E333" s="68"/>
      <c r="F333" s="68"/>
      <c r="G333" s="68"/>
    </row>
    <row r="334" spans="1:7" s="67" customFormat="1" ht="14.1" customHeight="1" x14ac:dyDescent="0.15">
      <c r="A334" s="3"/>
      <c r="B334" s="70"/>
      <c r="C334" s="68"/>
      <c r="D334" s="68"/>
      <c r="E334" s="68"/>
      <c r="F334" s="68"/>
      <c r="G334" s="68"/>
    </row>
    <row r="335" spans="1:7" s="67" customFormat="1" ht="14.1" customHeight="1" x14ac:dyDescent="0.15">
      <c r="A335" s="3"/>
      <c r="B335" s="70"/>
      <c r="C335" s="68"/>
      <c r="D335" s="68"/>
      <c r="E335" s="68"/>
      <c r="F335" s="68"/>
      <c r="G335" s="68"/>
    </row>
    <row r="336" spans="1:7" s="67" customFormat="1" ht="14.1" customHeight="1" x14ac:dyDescent="0.15">
      <c r="A336" s="3"/>
      <c r="B336" s="70"/>
      <c r="C336" s="68"/>
      <c r="D336" s="68"/>
      <c r="E336" s="68"/>
      <c r="F336" s="68"/>
      <c r="G336" s="68"/>
    </row>
    <row r="337" spans="1:7" s="67" customFormat="1" ht="14.1" customHeight="1" x14ac:dyDescent="0.15">
      <c r="A337" s="3"/>
      <c r="B337" s="70"/>
      <c r="C337" s="68"/>
      <c r="D337" s="68"/>
      <c r="E337" s="68"/>
      <c r="F337" s="68"/>
      <c r="G337" s="68"/>
    </row>
    <row r="338" spans="1:7" s="67" customFormat="1" ht="14.1" customHeight="1" x14ac:dyDescent="0.15">
      <c r="A338" s="3"/>
      <c r="B338" s="70"/>
      <c r="C338" s="68"/>
      <c r="D338" s="68"/>
      <c r="E338" s="68"/>
      <c r="F338" s="68"/>
      <c r="G338" s="68"/>
    </row>
    <row r="339" spans="1:7" s="67" customFormat="1" ht="14.1" customHeight="1" x14ac:dyDescent="0.15">
      <c r="A339" s="3"/>
      <c r="B339" s="70"/>
      <c r="C339" s="68"/>
      <c r="D339" s="68"/>
      <c r="E339" s="68"/>
      <c r="F339" s="68"/>
      <c r="G339" s="68"/>
    </row>
    <row r="340" spans="1:7" s="67" customFormat="1" ht="14.1" customHeight="1" x14ac:dyDescent="0.15">
      <c r="A340" s="3"/>
      <c r="B340" s="70"/>
      <c r="C340" s="68"/>
      <c r="D340" s="68"/>
      <c r="E340" s="68"/>
      <c r="F340" s="68"/>
      <c r="G340" s="68"/>
    </row>
    <row r="341" spans="1:7" s="67" customFormat="1" ht="14.1" customHeight="1" x14ac:dyDescent="0.15">
      <c r="A341" s="3"/>
      <c r="B341" s="70"/>
      <c r="C341" s="68"/>
      <c r="D341" s="68"/>
      <c r="E341" s="68"/>
      <c r="F341" s="68"/>
      <c r="G341" s="68"/>
    </row>
    <row r="342" spans="1:7" s="67" customFormat="1" ht="14.1" customHeight="1" x14ac:dyDescent="0.15">
      <c r="A342" s="3"/>
      <c r="B342" s="70"/>
      <c r="C342" s="68"/>
      <c r="D342" s="68"/>
      <c r="E342" s="68"/>
      <c r="F342" s="68"/>
      <c r="G342" s="68"/>
    </row>
    <row r="343" spans="1:7" s="67" customFormat="1" ht="14.1" customHeight="1" x14ac:dyDescent="0.15">
      <c r="A343" s="3"/>
      <c r="B343" s="70"/>
      <c r="C343" s="68"/>
      <c r="D343" s="68"/>
      <c r="E343" s="68"/>
      <c r="F343" s="68"/>
      <c r="G343" s="68"/>
    </row>
    <row r="344" spans="1:7" s="67" customFormat="1" ht="14.1" customHeight="1" x14ac:dyDescent="0.15">
      <c r="A344" s="3"/>
      <c r="B344" s="70"/>
      <c r="C344" s="68"/>
      <c r="D344" s="68"/>
      <c r="E344" s="68"/>
      <c r="F344" s="68"/>
      <c r="G344" s="68"/>
    </row>
    <row r="345" spans="1:7" s="67" customFormat="1" ht="14.1" customHeight="1" x14ac:dyDescent="0.15">
      <c r="A345" s="3"/>
      <c r="B345" s="70"/>
      <c r="C345" s="68"/>
      <c r="D345" s="68"/>
      <c r="E345" s="68"/>
      <c r="F345" s="68"/>
      <c r="G345" s="68"/>
    </row>
    <row r="346" spans="1:7" s="67" customFormat="1" ht="14.1" customHeight="1" x14ac:dyDescent="0.15">
      <c r="A346" s="3"/>
      <c r="B346" s="70"/>
      <c r="C346" s="68"/>
      <c r="D346" s="68"/>
      <c r="E346" s="68"/>
      <c r="F346" s="68"/>
      <c r="G346" s="68"/>
    </row>
    <row r="347" spans="1:7" s="67" customFormat="1" ht="14.1" customHeight="1" x14ac:dyDescent="0.15">
      <c r="A347" s="3"/>
      <c r="B347" s="70"/>
      <c r="C347" s="68"/>
      <c r="D347" s="68"/>
      <c r="E347" s="68"/>
      <c r="F347" s="68"/>
      <c r="G347" s="68"/>
    </row>
    <row r="348" spans="1:7" s="67" customFormat="1" ht="14.1" customHeight="1" x14ac:dyDescent="0.15">
      <c r="A348" s="3"/>
      <c r="B348" s="70"/>
      <c r="C348" s="68"/>
      <c r="D348" s="68"/>
      <c r="E348" s="68"/>
      <c r="F348" s="68"/>
      <c r="G348" s="68"/>
    </row>
    <row r="349" spans="1:7" s="67" customFormat="1" ht="14.1" customHeight="1" x14ac:dyDescent="0.15">
      <c r="A349" s="3"/>
      <c r="B349" s="70"/>
      <c r="C349" s="68"/>
      <c r="D349" s="68"/>
      <c r="E349" s="68"/>
      <c r="F349" s="68"/>
      <c r="G349" s="68"/>
    </row>
    <row r="350" spans="1:7" s="67" customFormat="1" ht="14.1" customHeight="1" x14ac:dyDescent="0.15">
      <c r="A350" s="3"/>
      <c r="B350" s="70"/>
      <c r="C350" s="68"/>
      <c r="D350" s="68"/>
      <c r="E350" s="68"/>
      <c r="F350" s="68"/>
      <c r="G350" s="68"/>
    </row>
    <row r="351" spans="1:7" s="67" customFormat="1" ht="14.1" customHeight="1" x14ac:dyDescent="0.15">
      <c r="A351" s="3"/>
      <c r="B351" s="70"/>
      <c r="C351" s="68"/>
      <c r="D351" s="68"/>
      <c r="E351" s="68"/>
      <c r="F351" s="68"/>
      <c r="G351" s="68"/>
    </row>
    <row r="352" spans="1:7" s="67" customFormat="1" ht="14.1" customHeight="1" x14ac:dyDescent="0.15">
      <c r="A352" s="3"/>
      <c r="B352" s="70"/>
      <c r="C352" s="68"/>
      <c r="D352" s="68"/>
      <c r="E352" s="68"/>
      <c r="F352" s="68"/>
      <c r="G352" s="68"/>
    </row>
    <row r="353" spans="1:7" s="67" customFormat="1" ht="14.1" customHeight="1" x14ac:dyDescent="0.15">
      <c r="A353" s="3"/>
      <c r="B353" s="70"/>
      <c r="C353" s="68"/>
      <c r="D353" s="68"/>
      <c r="E353" s="68"/>
      <c r="F353" s="68"/>
      <c r="G353" s="68"/>
    </row>
    <row r="354" spans="1:7" s="67" customFormat="1" ht="14.1" customHeight="1" x14ac:dyDescent="0.15">
      <c r="A354" s="3"/>
      <c r="B354" s="70"/>
      <c r="C354" s="68"/>
      <c r="D354" s="68"/>
      <c r="E354" s="68"/>
      <c r="F354" s="68"/>
      <c r="G354" s="68"/>
    </row>
    <row r="355" spans="1:7" s="67" customFormat="1" ht="14.1" customHeight="1" x14ac:dyDescent="0.15">
      <c r="A355" s="3"/>
      <c r="B355" s="70"/>
      <c r="C355" s="68"/>
      <c r="D355" s="68"/>
      <c r="E355" s="68"/>
      <c r="F355" s="68"/>
      <c r="G355" s="68"/>
    </row>
    <row r="356" spans="1:7" s="67" customFormat="1" ht="14.1" customHeight="1" x14ac:dyDescent="0.15">
      <c r="A356" s="3"/>
      <c r="B356" s="70"/>
      <c r="C356" s="68"/>
      <c r="D356" s="68"/>
      <c r="E356" s="68"/>
      <c r="F356" s="68"/>
      <c r="G356" s="68"/>
    </row>
    <row r="357" spans="1:7" s="67" customFormat="1" ht="14.1" customHeight="1" x14ac:dyDescent="0.15">
      <c r="A357" s="3"/>
      <c r="B357" s="70"/>
      <c r="C357" s="68"/>
      <c r="D357" s="68"/>
      <c r="E357" s="68"/>
      <c r="F357" s="68"/>
      <c r="G357" s="68"/>
    </row>
    <row r="358" spans="1:7" s="67" customFormat="1" ht="14.1" customHeight="1" x14ac:dyDescent="0.15">
      <c r="A358" s="3"/>
      <c r="B358" s="70"/>
      <c r="C358" s="68"/>
      <c r="D358" s="68"/>
      <c r="E358" s="68"/>
      <c r="F358" s="68"/>
      <c r="G358" s="68"/>
    </row>
    <row r="359" spans="1:7" s="67" customFormat="1" ht="14.1" customHeight="1" x14ac:dyDescent="0.15">
      <c r="A359" s="3"/>
      <c r="B359" s="70"/>
      <c r="C359" s="68"/>
      <c r="D359" s="68"/>
      <c r="E359" s="68"/>
      <c r="F359" s="68"/>
      <c r="G359" s="68"/>
    </row>
    <row r="360" spans="1:7" s="67" customFormat="1" ht="14.1" customHeight="1" x14ac:dyDescent="0.15">
      <c r="A360" s="3"/>
      <c r="B360" s="70"/>
      <c r="C360" s="68"/>
      <c r="D360" s="68"/>
      <c r="E360" s="68"/>
      <c r="F360" s="68"/>
      <c r="G360" s="68"/>
    </row>
    <row r="361" spans="1:7" s="67" customFormat="1" ht="14.1" customHeight="1" x14ac:dyDescent="0.15">
      <c r="A361" s="3"/>
      <c r="B361" s="70"/>
      <c r="C361" s="68"/>
      <c r="D361" s="68"/>
      <c r="E361" s="68"/>
      <c r="F361" s="68"/>
      <c r="G361" s="68"/>
    </row>
    <row r="362" spans="1:7" s="67" customFormat="1" ht="14.1" customHeight="1" x14ac:dyDescent="0.15">
      <c r="A362" s="3"/>
      <c r="B362" s="70"/>
      <c r="C362" s="68"/>
      <c r="D362" s="68"/>
      <c r="E362" s="68"/>
      <c r="F362" s="68"/>
      <c r="G362" s="68"/>
    </row>
    <row r="363" spans="1:7" s="67" customFormat="1" ht="14.1" customHeight="1" x14ac:dyDescent="0.15">
      <c r="A363" s="3"/>
      <c r="B363" s="70"/>
      <c r="C363" s="68"/>
      <c r="D363" s="68"/>
      <c r="E363" s="68"/>
      <c r="F363" s="68"/>
      <c r="G363" s="68"/>
    </row>
    <row r="364" spans="1:7" s="67" customFormat="1" ht="14.1" customHeight="1" x14ac:dyDescent="0.15">
      <c r="A364" s="3"/>
      <c r="B364" s="70"/>
      <c r="C364" s="68"/>
      <c r="D364" s="68"/>
      <c r="E364" s="68"/>
      <c r="F364" s="68"/>
      <c r="G364" s="68"/>
    </row>
    <row r="365" spans="1:7" s="67" customFormat="1" ht="14.1" customHeight="1" x14ac:dyDescent="0.15">
      <c r="A365" s="3"/>
      <c r="B365" s="70"/>
      <c r="C365" s="68"/>
      <c r="D365" s="68"/>
      <c r="E365" s="68"/>
      <c r="F365" s="68"/>
      <c r="G365" s="68"/>
    </row>
    <row r="366" spans="1:7" s="67" customFormat="1" ht="14.1" customHeight="1" x14ac:dyDescent="0.15">
      <c r="A366" s="3"/>
      <c r="B366" s="70"/>
      <c r="C366" s="68"/>
      <c r="D366" s="68"/>
      <c r="E366" s="68"/>
      <c r="F366" s="68"/>
      <c r="G366" s="68"/>
    </row>
    <row r="367" spans="1:7" s="67" customFormat="1" ht="14.1" customHeight="1" x14ac:dyDescent="0.15">
      <c r="A367" s="3"/>
      <c r="B367" s="70"/>
      <c r="C367" s="68"/>
      <c r="D367" s="68"/>
      <c r="E367" s="68"/>
      <c r="F367" s="68"/>
      <c r="G367" s="68"/>
    </row>
    <row r="368" spans="1:7" s="67" customFormat="1" ht="14.1" customHeight="1" x14ac:dyDescent="0.15">
      <c r="A368" s="3"/>
      <c r="B368" s="70"/>
      <c r="C368" s="68"/>
      <c r="D368" s="68"/>
      <c r="E368" s="68"/>
      <c r="F368" s="68"/>
      <c r="G368" s="68"/>
    </row>
    <row r="369" spans="1:7" s="67" customFormat="1" ht="14.1" customHeight="1" x14ac:dyDescent="0.15">
      <c r="A369" s="3"/>
      <c r="B369" s="70"/>
      <c r="C369" s="68"/>
      <c r="D369" s="68"/>
      <c r="E369" s="68"/>
      <c r="F369" s="68"/>
      <c r="G369" s="68"/>
    </row>
    <row r="370" spans="1:7" s="67" customFormat="1" ht="14.1" customHeight="1" x14ac:dyDescent="0.15">
      <c r="A370" s="3"/>
      <c r="B370" s="70"/>
      <c r="C370" s="68"/>
      <c r="D370" s="68"/>
      <c r="E370" s="68"/>
      <c r="F370" s="68"/>
      <c r="G370" s="68"/>
    </row>
    <row r="371" spans="1:7" s="67" customFormat="1" ht="14.1" customHeight="1" x14ac:dyDescent="0.15">
      <c r="A371" s="3"/>
      <c r="B371" s="70"/>
      <c r="C371" s="68"/>
      <c r="D371" s="68"/>
      <c r="E371" s="68"/>
      <c r="F371" s="68"/>
      <c r="G371" s="68"/>
    </row>
    <row r="372" spans="1:7" s="67" customFormat="1" ht="14.1" customHeight="1" x14ac:dyDescent="0.15">
      <c r="A372" s="3"/>
      <c r="B372" s="70"/>
      <c r="C372" s="68"/>
      <c r="D372" s="68"/>
      <c r="E372" s="68"/>
      <c r="F372" s="68"/>
      <c r="G372" s="68"/>
    </row>
    <row r="373" spans="1:7" s="67" customFormat="1" ht="14.1" customHeight="1" x14ac:dyDescent="0.15">
      <c r="A373" s="3"/>
      <c r="B373" s="70"/>
      <c r="C373" s="68"/>
      <c r="D373" s="68"/>
      <c r="E373" s="68"/>
      <c r="F373" s="68"/>
      <c r="G373" s="68"/>
    </row>
    <row r="374" spans="1:7" s="67" customFormat="1" ht="14.1" customHeight="1" x14ac:dyDescent="0.15">
      <c r="A374" s="3"/>
      <c r="B374" s="70"/>
      <c r="C374" s="68"/>
      <c r="D374" s="68"/>
      <c r="E374" s="68"/>
      <c r="F374" s="68"/>
      <c r="G374" s="68"/>
    </row>
    <row r="375" spans="1:7" s="67" customFormat="1" ht="14.1" customHeight="1" x14ac:dyDescent="0.15">
      <c r="A375" s="3"/>
      <c r="B375" s="70"/>
      <c r="C375" s="68"/>
      <c r="D375" s="68"/>
      <c r="E375" s="68"/>
      <c r="F375" s="68"/>
      <c r="G375" s="68"/>
    </row>
  </sheetData>
  <mergeCells count="4">
    <mergeCell ref="I118:I119"/>
    <mergeCell ref="I143:I144"/>
    <mergeCell ref="I179:I180"/>
    <mergeCell ref="I214:I215"/>
  </mergeCells>
  <dataValidations count="1">
    <dataValidation type="list" allowBlank="1" showInputMessage="1" showErrorMessage="1" sqref="F39:F212 F234:F289" xr:uid="{00000000-0002-0000-0000-000000000000}">
      <formula1>$B$5:$I$5</formula1>
    </dataValidation>
  </dataValidations>
  <printOptions horizontalCentered="1"/>
  <pageMargins left="0.11811023622047245" right="0.11811023622047245" top="0.15748031496062992" bottom="0.15748031496062992" header="0.11811023622047245" footer="0.11811023622047245"/>
  <pageSetup paperSize="9"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52"/>
  <sheetViews>
    <sheetView rightToLeft="1" workbookViewId="0">
      <selection activeCell="D18" sqref="D18"/>
    </sheetView>
  </sheetViews>
  <sheetFormatPr defaultRowHeight="13.5" x14ac:dyDescent="0.15"/>
  <sheetData>
    <row r="1" spans="1:2" ht="14.25" x14ac:dyDescent="0.15">
      <c r="A1" s="10" t="s">
        <v>12</v>
      </c>
      <c r="B1" s="10" t="s">
        <v>14</v>
      </c>
    </row>
    <row r="2" spans="1:2" ht="14.25" x14ac:dyDescent="0.15">
      <c r="A2" s="9">
        <v>823</v>
      </c>
      <c r="B2" s="9">
        <v>18</v>
      </c>
    </row>
    <row r="3" spans="1:2" ht="14.25" x14ac:dyDescent="0.15">
      <c r="A3" s="9">
        <v>8567</v>
      </c>
      <c r="B3" s="9">
        <v>18</v>
      </c>
    </row>
    <row r="4" spans="1:2" ht="14.25" x14ac:dyDescent="0.15">
      <c r="A4" s="9">
        <v>6143</v>
      </c>
      <c r="B4" s="9">
        <v>18</v>
      </c>
    </row>
    <row r="5" spans="1:2" ht="14.25" x14ac:dyDescent="0.15">
      <c r="A5" s="9">
        <v>6123</v>
      </c>
      <c r="B5" s="9">
        <v>18</v>
      </c>
    </row>
    <row r="6" spans="1:2" ht="14.25" x14ac:dyDescent="0.15">
      <c r="A6" s="9">
        <v>874</v>
      </c>
      <c r="B6" s="9">
        <v>18</v>
      </c>
    </row>
    <row r="7" spans="1:2" ht="14.25" x14ac:dyDescent="0.15">
      <c r="A7" s="9">
        <v>217</v>
      </c>
      <c r="B7" s="9">
        <v>18</v>
      </c>
    </row>
    <row r="8" spans="1:2" ht="14.25" x14ac:dyDescent="0.15">
      <c r="A8" s="9">
        <v>936</v>
      </c>
      <c r="B8" s="9">
        <v>18</v>
      </c>
    </row>
    <row r="9" spans="1:2" ht="14.25" x14ac:dyDescent="0.15">
      <c r="A9" s="9">
        <v>534</v>
      </c>
      <c r="B9" s="9">
        <v>18</v>
      </c>
    </row>
    <row r="10" spans="1:2" ht="14.25" x14ac:dyDescent="0.15">
      <c r="A10" s="9">
        <v>6147</v>
      </c>
      <c r="B10" s="9">
        <v>18</v>
      </c>
    </row>
    <row r="11" spans="1:2" ht="14.25" x14ac:dyDescent="0.15">
      <c r="A11" s="9">
        <v>6983</v>
      </c>
      <c r="B11" s="9">
        <v>18</v>
      </c>
    </row>
    <row r="12" spans="1:2" ht="14.25" x14ac:dyDescent="0.15">
      <c r="A12" s="9">
        <v>758</v>
      </c>
      <c r="B12" s="9">
        <v>17</v>
      </c>
    </row>
    <row r="13" spans="1:2" ht="14.25" x14ac:dyDescent="0.15">
      <c r="A13" s="9">
        <v>7456</v>
      </c>
      <c r="B13" s="9">
        <v>13</v>
      </c>
    </row>
    <row r="14" spans="1:2" ht="14.25" x14ac:dyDescent="0.15">
      <c r="A14" s="9">
        <v>6842</v>
      </c>
      <c r="B14" s="9">
        <v>20</v>
      </c>
    </row>
    <row r="15" spans="1:2" ht="14.25" x14ac:dyDescent="0.15">
      <c r="A15" s="9">
        <v>5768</v>
      </c>
      <c r="B15" s="9">
        <v>16</v>
      </c>
    </row>
    <row r="16" spans="1:2" ht="14.25" x14ac:dyDescent="0.15">
      <c r="A16" s="9">
        <v>7298</v>
      </c>
      <c r="B16" s="9">
        <v>21</v>
      </c>
    </row>
    <row r="17" spans="1:2" ht="14.25" x14ac:dyDescent="0.15">
      <c r="A17" s="9">
        <v>3172</v>
      </c>
      <c r="B17" s="9">
        <v>11.75</v>
      </c>
    </row>
    <row r="18" spans="1:2" ht="14.25" x14ac:dyDescent="0.15">
      <c r="A18" s="11" t="s">
        <v>16</v>
      </c>
      <c r="B18" s="9">
        <v>19.5</v>
      </c>
    </row>
    <row r="19" spans="1:2" ht="14.25" x14ac:dyDescent="0.15">
      <c r="A19" s="9">
        <v>387</v>
      </c>
      <c r="B19" s="9">
        <v>18</v>
      </c>
    </row>
    <row r="20" spans="1:2" ht="14.25" x14ac:dyDescent="0.15">
      <c r="A20" s="9">
        <v>914</v>
      </c>
      <c r="B20" s="9">
        <v>18</v>
      </c>
    </row>
    <row r="21" spans="1:2" ht="14.25" x14ac:dyDescent="0.15">
      <c r="A21" s="9">
        <v>728</v>
      </c>
      <c r="B21" s="9">
        <v>12</v>
      </c>
    </row>
    <row r="22" spans="1:2" ht="14.25" x14ac:dyDescent="0.15">
      <c r="A22" s="9">
        <v>138</v>
      </c>
      <c r="B22" s="9">
        <v>18</v>
      </c>
    </row>
    <row r="23" spans="1:2" ht="14.25" x14ac:dyDescent="0.15">
      <c r="A23" s="9">
        <v>9641</v>
      </c>
      <c r="B23" s="9">
        <v>18</v>
      </c>
    </row>
    <row r="24" spans="1:2" ht="14.25" x14ac:dyDescent="0.15">
      <c r="A24" s="9">
        <v>9671</v>
      </c>
      <c r="B24" s="9">
        <v>18</v>
      </c>
    </row>
    <row r="25" spans="1:2" ht="14.25" x14ac:dyDescent="0.15">
      <c r="A25" s="9">
        <v>857</v>
      </c>
      <c r="B25" s="9">
        <v>16</v>
      </c>
    </row>
    <row r="26" spans="1:2" ht="14.25" x14ac:dyDescent="0.15">
      <c r="A26" s="9">
        <v>9461</v>
      </c>
      <c r="B26" s="9">
        <v>12</v>
      </c>
    </row>
    <row r="27" spans="1:2" ht="14.25" x14ac:dyDescent="0.15">
      <c r="A27" s="9">
        <v>2684</v>
      </c>
      <c r="B27" s="9">
        <v>18</v>
      </c>
    </row>
    <row r="28" spans="1:2" ht="14.25" x14ac:dyDescent="0.15">
      <c r="A28" s="9">
        <v>8456</v>
      </c>
      <c r="B28" s="9">
        <v>12</v>
      </c>
    </row>
    <row r="29" spans="1:2" ht="14.25" x14ac:dyDescent="0.15">
      <c r="A29" s="9">
        <v>465</v>
      </c>
      <c r="B29" s="9">
        <v>20</v>
      </c>
    </row>
    <row r="30" spans="1:2" ht="14.25" x14ac:dyDescent="0.15">
      <c r="A30" s="9">
        <v>863</v>
      </c>
      <c r="B30" s="9">
        <v>18</v>
      </c>
    </row>
    <row r="31" spans="1:2" ht="14.25" x14ac:dyDescent="0.15">
      <c r="A31" s="9">
        <v>985</v>
      </c>
      <c r="B31" s="9">
        <v>13</v>
      </c>
    </row>
    <row r="32" spans="1:2" ht="14.25" x14ac:dyDescent="0.15">
      <c r="A32" s="9">
        <v>1347</v>
      </c>
      <c r="B32" s="9">
        <v>19.5</v>
      </c>
    </row>
    <row r="33" spans="1:2" ht="14.25" x14ac:dyDescent="0.15">
      <c r="A33" s="9">
        <v>6852</v>
      </c>
      <c r="B33" s="9">
        <v>18</v>
      </c>
    </row>
    <row r="34" spans="1:2" ht="14.25" x14ac:dyDescent="0.15">
      <c r="A34" s="9">
        <v>4751</v>
      </c>
      <c r="B34" s="9">
        <v>20</v>
      </c>
    </row>
    <row r="35" spans="1:2" ht="14.25" x14ac:dyDescent="0.15">
      <c r="A35" s="9">
        <v>1496</v>
      </c>
      <c r="B35" s="9">
        <v>21.25</v>
      </c>
    </row>
    <row r="36" spans="1:2" ht="14.25" x14ac:dyDescent="0.15">
      <c r="A36" s="9">
        <v>8716</v>
      </c>
      <c r="B36" s="9">
        <v>18</v>
      </c>
    </row>
    <row r="37" spans="1:2" ht="14.25" x14ac:dyDescent="0.15">
      <c r="A37" s="9">
        <v>7584</v>
      </c>
      <c r="B37" s="9">
        <v>19.5</v>
      </c>
    </row>
    <row r="38" spans="1:2" ht="14.25" x14ac:dyDescent="0.15">
      <c r="A38" s="9">
        <v>3951</v>
      </c>
      <c r="B38" s="9">
        <v>20</v>
      </c>
    </row>
    <row r="39" spans="1:2" ht="14.25" x14ac:dyDescent="0.15">
      <c r="A39" s="9">
        <v>7315</v>
      </c>
      <c r="B39" s="9">
        <v>20</v>
      </c>
    </row>
    <row r="40" spans="1:2" ht="14.25" x14ac:dyDescent="0.15">
      <c r="A40" s="9">
        <v>6791</v>
      </c>
      <c r="B40" s="9">
        <v>25</v>
      </c>
    </row>
    <row r="41" spans="1:2" ht="14.25" x14ac:dyDescent="0.15">
      <c r="A41" s="9">
        <v>125575</v>
      </c>
      <c r="B41" s="9">
        <v>14.85</v>
      </c>
    </row>
    <row r="42" spans="1:2" ht="14.25" x14ac:dyDescent="0.15">
      <c r="A42" s="9">
        <v>2785</v>
      </c>
      <c r="B42" s="9">
        <v>20</v>
      </c>
    </row>
    <row r="43" spans="1:2" ht="14.25" x14ac:dyDescent="0.15">
      <c r="A43" s="9">
        <v>1234</v>
      </c>
      <c r="B43" s="9">
        <v>20</v>
      </c>
    </row>
    <row r="44" spans="1:2" ht="14.25" x14ac:dyDescent="0.15">
      <c r="A44" s="9">
        <v>8864</v>
      </c>
      <c r="B44" s="9">
        <v>19.5</v>
      </c>
    </row>
    <row r="45" spans="1:2" ht="14.25" x14ac:dyDescent="0.15">
      <c r="A45" s="9">
        <v>7169</v>
      </c>
      <c r="B45" s="9">
        <v>20</v>
      </c>
    </row>
    <row r="46" spans="1:2" ht="14.25" x14ac:dyDescent="0.15">
      <c r="A46" s="9">
        <v>5896</v>
      </c>
      <c r="B46" s="9">
        <v>14</v>
      </c>
    </row>
    <row r="47" spans="1:2" ht="14.25" x14ac:dyDescent="0.15">
      <c r="A47" s="9">
        <v>2641</v>
      </c>
      <c r="B47" s="9">
        <v>21.5</v>
      </c>
    </row>
    <row r="48" spans="1:2" ht="14.25" x14ac:dyDescent="0.15">
      <c r="A48" s="9">
        <v>9917</v>
      </c>
      <c r="B48" s="9">
        <v>15.5</v>
      </c>
    </row>
    <row r="49" spans="1:2" ht="14.25" x14ac:dyDescent="0.15">
      <c r="A49" s="9">
        <v>7314</v>
      </c>
      <c r="B49" s="9">
        <v>19.5</v>
      </c>
    </row>
    <row r="50" spans="1:2" ht="14.25" x14ac:dyDescent="0.15">
      <c r="A50" s="9">
        <v>6278</v>
      </c>
      <c r="B50" s="9">
        <v>11.5</v>
      </c>
    </row>
    <row r="51" spans="1:2" ht="14.25" x14ac:dyDescent="0.15">
      <c r="A51" s="9">
        <v>2461</v>
      </c>
      <c r="B51" s="9">
        <v>14.25</v>
      </c>
    </row>
    <row r="52" spans="1:2" ht="14.25" x14ac:dyDescent="0.15">
      <c r="A52" s="9">
        <v>1971</v>
      </c>
      <c r="B52" s="9">
        <v>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شغل لوادر</vt:lpstr>
      <vt:lpstr>تكعيب سيارات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ASD</dc:creator>
  <cp:lastModifiedBy>ASD</cp:lastModifiedBy>
  <cp:lastPrinted>2020-09-29T22:26:33Z</cp:lastPrinted>
  <dcterms:created xsi:type="dcterms:W3CDTF">2020-09-29T22:09:42Z</dcterms:created>
  <dcterms:modified xsi:type="dcterms:W3CDTF">2020-09-29T23:36:01Z</dcterms:modified>
</cp:coreProperties>
</file>