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6740" windowHeight="6130" activeTab="1"/>
  </bookViews>
  <sheets>
    <sheet name="Sheet1" sheetId="1" r:id="rId1"/>
    <sheet name="Salim" sheetId="4" r:id="rId2"/>
  </sheets>
  <calcPr calcId="162913"/>
</workbook>
</file>

<file path=xl/calcChain.xml><?xml version="1.0" encoding="utf-8"?>
<calcChain xmlns="http://schemas.openxmlformats.org/spreadsheetml/2006/main">
  <c r="C6" i="4" l="1"/>
  <c r="B6" i="4" s="1"/>
  <c r="E5" i="4"/>
  <c r="K2" i="4"/>
  <c r="K1" i="4"/>
  <c r="C2" i="4" a="1"/>
  <c r="C2" i="4" l="1"/>
  <c r="C36" i="4"/>
  <c r="B36" i="4" s="1"/>
  <c r="C35" i="4"/>
  <c r="B35" i="4" s="1"/>
  <c r="C34" i="4"/>
  <c r="B34" i="4" s="1"/>
  <c r="C33" i="4"/>
  <c r="B33" i="4" s="1"/>
  <c r="C32" i="4"/>
  <c r="B32" i="4" s="1"/>
  <c r="C31" i="4"/>
  <c r="B31" i="4" s="1"/>
  <c r="C30" i="4"/>
  <c r="B30" i="4" s="1"/>
  <c r="C29" i="4"/>
  <c r="B29" i="4" s="1"/>
  <c r="C28" i="4"/>
  <c r="B28" i="4" s="1"/>
  <c r="C27" i="4"/>
  <c r="B27" i="4" s="1"/>
  <c r="C26" i="4"/>
  <c r="B26" i="4" s="1"/>
  <c r="C25" i="4"/>
  <c r="B25" i="4" s="1"/>
  <c r="C24" i="4"/>
  <c r="B24" i="4" s="1"/>
  <c r="C23" i="4"/>
  <c r="B23" i="4" s="1"/>
  <c r="C22" i="4"/>
  <c r="B22" i="4" s="1"/>
  <c r="C21" i="4"/>
  <c r="B21" i="4" s="1"/>
  <c r="C20" i="4"/>
  <c r="B20" i="4" s="1"/>
  <c r="C19" i="4"/>
  <c r="B19" i="4" s="1"/>
  <c r="C18" i="4"/>
  <c r="B18" i="4" s="1"/>
  <c r="C17" i="4"/>
  <c r="B17" i="4" s="1"/>
  <c r="C16" i="4"/>
  <c r="B16" i="4" s="1"/>
  <c r="C15" i="4"/>
  <c r="B15" i="4" s="1"/>
  <c r="C14" i="4"/>
  <c r="B14" i="4" s="1"/>
  <c r="C13" i="4"/>
  <c r="B13" i="4" s="1"/>
  <c r="C12" i="4"/>
  <c r="B12" i="4" s="1"/>
  <c r="C11" i="4"/>
  <c r="B11" i="4" s="1"/>
  <c r="C10" i="4"/>
  <c r="B10" i="4" s="1"/>
  <c r="C9" i="4"/>
  <c r="B9" i="4" s="1"/>
  <c r="C8" i="4"/>
  <c r="B8" i="4" s="1"/>
  <c r="C7" i="4"/>
  <c r="B7" i="4" s="1"/>
  <c r="E6" i="4" a="1"/>
  <c r="G6" i="4" l="1"/>
  <c r="G7" i="4"/>
  <c r="G11" i="4"/>
  <c r="G15" i="4"/>
  <c r="G19" i="4"/>
  <c r="G23" i="4"/>
  <c r="G27" i="4"/>
  <c r="G31" i="4"/>
  <c r="G35" i="4"/>
  <c r="G8" i="4"/>
  <c r="G12" i="4"/>
  <c r="G16" i="4"/>
  <c r="G20" i="4"/>
  <c r="G24" i="4"/>
  <c r="G28" i="4"/>
  <c r="G32" i="4"/>
  <c r="G36" i="4"/>
  <c r="G9" i="4"/>
  <c r="G13" i="4"/>
  <c r="G17" i="4"/>
  <c r="G21" i="4"/>
  <c r="G25" i="4"/>
  <c r="G29" i="4"/>
  <c r="G33" i="4"/>
  <c r="G10" i="4"/>
  <c r="G14" i="4"/>
  <c r="G18" i="4"/>
  <c r="G22" i="4"/>
  <c r="G26" i="4"/>
  <c r="G30" i="4"/>
  <c r="G34" i="4"/>
  <c r="F33" i="4"/>
  <c r="F34" i="4"/>
  <c r="F35" i="4"/>
  <c r="F32" i="4"/>
  <c r="F36" i="4"/>
  <c r="E33" i="4" a="1"/>
  <c r="E33" i="4" s="1"/>
  <c r="E35" i="4" a="1"/>
  <c r="E35" i="4" s="1"/>
  <c r="E32" i="4" a="1"/>
  <c r="E32" i="4" s="1"/>
  <c r="E34" i="4" a="1"/>
  <c r="E34" i="4" s="1"/>
  <c r="E36" i="4" a="1"/>
  <c r="E36" i="4" s="1"/>
  <c r="E6" i="4"/>
  <c r="F6" i="4" s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11" i="1"/>
  <c r="C7" i="1"/>
  <c r="C8" i="1"/>
  <c r="C9" i="1"/>
  <c r="C10" i="1"/>
  <c r="C6" i="1"/>
  <c r="E31" i="4" a="1"/>
  <c r="E29" i="4" a="1"/>
  <c r="E30" i="4" a="1"/>
  <c r="E28" i="4" a="1"/>
  <c r="E14" i="4" a="1"/>
  <c r="E8" i="4" a="1"/>
  <c r="E15" i="4" a="1"/>
  <c r="E26" i="4" a="1"/>
  <c r="E12" i="4" a="1"/>
  <c r="E11" i="4" a="1"/>
  <c r="E22" i="4" a="1"/>
  <c r="E16" i="4" a="1"/>
  <c r="E23" i="4" a="1"/>
  <c r="E9" i="4" a="1"/>
  <c r="E20" i="4" a="1"/>
  <c r="E19" i="4" a="1"/>
  <c r="E13" i="4" a="1"/>
  <c r="E24" i="4" a="1"/>
  <c r="E10" i="4" a="1"/>
  <c r="E17" i="4" a="1"/>
  <c r="E27" i="4" a="1"/>
  <c r="E21" i="4" a="1"/>
  <c r="E7" i="4" a="1"/>
  <c r="E18" i="4" a="1"/>
  <c r="E25" i="4" a="1"/>
  <c r="E30" i="4" l="1"/>
  <c r="F30" i="4" s="1"/>
  <c r="E29" i="4"/>
  <c r="F29" i="4" s="1"/>
  <c r="E31" i="4"/>
  <c r="F31" i="4" s="1"/>
  <c r="E28" i="4"/>
  <c r="F28" i="4" s="1"/>
  <c r="E20" i="4"/>
  <c r="F20" i="4" s="1"/>
  <c r="E12" i="4"/>
  <c r="F12" i="4" s="1"/>
  <c r="E25" i="4"/>
  <c r="F25" i="4" s="1"/>
  <c r="E17" i="4"/>
  <c r="F17" i="4" s="1"/>
  <c r="E9" i="4"/>
  <c r="F9" i="4" s="1"/>
  <c r="E26" i="4"/>
  <c r="F26" i="4" s="1"/>
  <c r="E18" i="4"/>
  <c r="F18" i="4" s="1"/>
  <c r="E10" i="4"/>
  <c r="F10" i="4" s="1"/>
  <c r="E23" i="4"/>
  <c r="F23" i="4" s="1"/>
  <c r="E15" i="4"/>
  <c r="F15" i="4" s="1"/>
  <c r="E7" i="4"/>
  <c r="F7" i="4" s="1"/>
  <c r="E24" i="4"/>
  <c r="F24" i="4" s="1"/>
  <c r="E16" i="4"/>
  <c r="F16" i="4" s="1"/>
  <c r="E8" i="4"/>
  <c r="F8" i="4" s="1"/>
  <c r="E21" i="4"/>
  <c r="F21" i="4" s="1"/>
  <c r="E13" i="4"/>
  <c r="F13" i="4" s="1"/>
  <c r="E22" i="4"/>
  <c r="F22" i="4" s="1"/>
  <c r="E14" i="4"/>
  <c r="F14" i="4" s="1"/>
  <c r="E27" i="4"/>
  <c r="F27" i="4" s="1"/>
  <c r="E19" i="4"/>
  <c r="F19" i="4" s="1"/>
  <c r="E11" i="4"/>
  <c r="F11" i="4" s="1"/>
</calcChain>
</file>

<file path=xl/sharedStrings.xml><?xml version="1.0" encoding="utf-8"?>
<sst xmlns="http://schemas.openxmlformats.org/spreadsheetml/2006/main" count="23" uniqueCount="19">
  <si>
    <t>Moi</t>
  </si>
  <si>
    <t>Année</t>
  </si>
  <si>
    <t>الاحد</t>
  </si>
  <si>
    <t>الإثنين</t>
  </si>
  <si>
    <t>الثّلاثاء</t>
  </si>
  <si>
    <t>الأربعاء</t>
  </si>
  <si>
    <t>الخميس</t>
  </si>
  <si>
    <t>الجمعة</t>
  </si>
  <si>
    <t>السّبت</t>
  </si>
  <si>
    <t>Sun</t>
  </si>
  <si>
    <t>Mon</t>
  </si>
  <si>
    <t>Tue</t>
  </si>
  <si>
    <t>Wed</t>
  </si>
  <si>
    <t>Thu</t>
  </si>
  <si>
    <t>Fri</t>
  </si>
  <si>
    <t>Sat</t>
  </si>
  <si>
    <t>كل الأيّام</t>
  </si>
  <si>
    <t>Count</t>
  </si>
  <si>
    <t>Choose Without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</si>
</sst>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/mm/dd"/>
    <numFmt numFmtId="165" formatCode="ddd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Border="1" applyAlignment="1">
      <alignment horizontal="center" vertical="center" readingOrder="2"/>
    </xf>
    <xf numFmtId="164" fontId="1" fillId="0" borderId="1" xfId="0" applyNumberFormat="1" applyFont="1" applyBorder="1" applyAlignment="1">
      <alignment horizontal="center" vertical="center" readingOrder="2"/>
    </xf>
    <xf numFmtId="0" fontId="1" fillId="2" borderId="1" xfId="0" applyNumberFormat="1" applyFont="1" applyFill="1" applyBorder="1" applyAlignment="1">
      <alignment horizontal="center" vertical="center" readingOrder="2"/>
    </xf>
    <xf numFmtId="14" fontId="0" fillId="0" borderId="0" xfId="0" applyNumberFormat="1"/>
    <xf numFmtId="0" fontId="0" fillId="0" borderId="0" xfId="0" applyNumberFormat="1"/>
    <xf numFmtId="165" fontId="0" fillId="0" borderId="0" xfId="0" applyNumberForma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right" indent="1"/>
    </xf>
    <xf numFmtId="0" fontId="2" fillId="0" borderId="0" xfId="0" applyFont="1" applyAlignment="1">
      <alignment horizontal="right" indent="1"/>
    </xf>
    <xf numFmtId="0" fontId="3" fillId="3" borderId="5" xfId="0" applyFont="1" applyFill="1" applyBorder="1" applyAlignment="1">
      <alignment horizontal="centerContinuous" vertical="center" readingOrder="2"/>
    </xf>
    <xf numFmtId="0" fontId="3" fillId="3" borderId="6" xfId="0" applyFont="1" applyFill="1" applyBorder="1" applyAlignment="1">
      <alignment horizontal="centerContinuous" vertical="center" readingOrder="2"/>
    </xf>
    <xf numFmtId="0" fontId="3" fillId="3" borderId="7" xfId="0" applyFont="1" applyFill="1" applyBorder="1" applyAlignment="1">
      <alignment horizontal="centerContinuous" vertical="center" readingOrder="2"/>
    </xf>
    <xf numFmtId="164" fontId="1" fillId="0" borderId="8" xfId="0" applyNumberFormat="1" applyFont="1" applyBorder="1" applyAlignment="1">
      <alignment horizontal="center" vertical="center" readingOrder="2"/>
    </xf>
    <xf numFmtId="0" fontId="3" fillId="3" borderId="2" xfId="0" applyFont="1" applyFill="1" applyBorder="1" applyAlignment="1">
      <alignment horizontal="centerContinuous" vertical="center"/>
    </xf>
    <xf numFmtId="0" fontId="4" fillId="4" borderId="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3"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CCFFCC"/>
        </patternFill>
      </fill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F67"/>
  <sheetViews>
    <sheetView rightToLeft="1" workbookViewId="0">
      <selection activeCell="D5" sqref="D5"/>
    </sheetView>
  </sheetViews>
  <sheetFormatPr defaultRowHeight="14.5" x14ac:dyDescent="0.35"/>
  <cols>
    <col min="1" max="1" width="15.1796875" bestFit="1" customWidth="1"/>
    <col min="3" max="3" width="20.7265625" customWidth="1"/>
    <col min="4" max="4" width="15.1796875" bestFit="1" customWidth="1"/>
    <col min="6" max="6" width="15.1796875" bestFit="1" customWidth="1"/>
  </cols>
  <sheetData>
    <row r="2" spans="1:6" ht="18.5" customHeight="1" x14ac:dyDescent="0.35">
      <c r="E2" s="3" t="s">
        <v>0</v>
      </c>
      <c r="F2" s="3">
        <v>5</v>
      </c>
    </row>
    <row r="3" spans="1:6" ht="14.5" customHeight="1" x14ac:dyDescent="0.35">
      <c r="E3" s="3" t="s">
        <v>1</v>
      </c>
      <c r="F3" s="3">
        <v>2020</v>
      </c>
    </row>
    <row r="4" spans="1:6" ht="14.5" customHeight="1" x14ac:dyDescent="0.35"/>
    <row r="5" spans="1:6" ht="14.5" customHeight="1" x14ac:dyDescent="0.35"/>
    <row r="6" spans="1:6" ht="18.5" customHeight="1" x14ac:dyDescent="0.35">
      <c r="A6" s="2">
        <v>44105</v>
      </c>
      <c r="C6" s="2">
        <f>IF(MONTH(DATE($F$3,$F$2,ROWS($A$1:A1)))&lt;&gt;$F$2,"",DATE($F$3,$F$2,ROWS($A$1:A1)))</f>
        <v>43952</v>
      </c>
    </row>
    <row r="7" spans="1:6" ht="18.5" customHeight="1" x14ac:dyDescent="0.35">
      <c r="A7" s="2">
        <v>44106</v>
      </c>
      <c r="C7" s="2">
        <f>IF(MONTH(DATE($F$3,$F$2,ROWS($A$1:A2)))&lt;&gt;$F$2,"",DATE($F$3,$F$2,ROWS($A$1:A2)))</f>
        <v>43953</v>
      </c>
    </row>
    <row r="8" spans="1:6" ht="18.5" customHeight="1" x14ac:dyDescent="0.35">
      <c r="A8" s="2">
        <v>44107</v>
      </c>
      <c r="C8" s="2">
        <f>IF(MONTH(DATE($F$3,$F$2,ROWS($A$1:A3)))&lt;&gt;$F$2,"",DATE($F$3,$F$2,ROWS($A$1:A3)))</f>
        <v>43954</v>
      </c>
    </row>
    <row r="9" spans="1:6" ht="18.5" customHeight="1" x14ac:dyDescent="0.35">
      <c r="A9" s="2">
        <v>44108</v>
      </c>
      <c r="C9" s="2">
        <f>IF(MONTH(DATE($F$3,$F$2,ROWS($A$1:A4)))&lt;&gt;$F$2,"",DATE($F$3,$F$2,ROWS($A$1:A4)))</f>
        <v>43955</v>
      </c>
    </row>
    <row r="10" spans="1:6" ht="18.5" x14ac:dyDescent="0.35">
      <c r="A10" s="2">
        <v>44109</v>
      </c>
      <c r="C10" s="2">
        <f>IF(MONTH(DATE($F$3,$F$2,ROWS($A$1:A5)))&lt;&gt;$F$2,"",DATE($F$3,$F$2,ROWS($A$1:A5)))</f>
        <v>43956</v>
      </c>
    </row>
    <row r="11" spans="1:6" ht="18.5" x14ac:dyDescent="0.35">
      <c r="A11" s="2">
        <v>44110</v>
      </c>
      <c r="C11" s="2">
        <f>IF(MONTH(DATE($F$3,$F$2,ROWS($A$1:A6)))&lt;&gt;$F$2,"",DATE($F$3,$F$2,ROWS($A$1:A6)))</f>
        <v>43957</v>
      </c>
    </row>
    <row r="12" spans="1:6" ht="18.5" x14ac:dyDescent="0.35">
      <c r="A12" s="2">
        <v>44111</v>
      </c>
      <c r="C12" s="2">
        <f>IF(MONTH(DATE($F$3,$F$2,ROWS($A$1:A7)))&lt;&gt;$F$2,"",DATE($F$3,$F$2,ROWS($A$1:A7)))</f>
        <v>43958</v>
      </c>
    </row>
    <row r="13" spans="1:6" ht="18.5" x14ac:dyDescent="0.35">
      <c r="A13" s="2">
        <v>44112</v>
      </c>
      <c r="C13" s="2">
        <f>IF(MONTH(DATE($F$3,$F$2,ROWS($A$1:A8)))&lt;&gt;$F$2,"",DATE($F$3,$F$2,ROWS($A$1:A8)))</f>
        <v>43959</v>
      </c>
    </row>
    <row r="14" spans="1:6" ht="18.5" x14ac:dyDescent="0.35">
      <c r="A14" s="2">
        <v>44113</v>
      </c>
      <c r="C14" s="2">
        <f>IF(MONTH(DATE($F$3,$F$2,ROWS($A$1:A9)))&lt;&gt;$F$2,"",DATE($F$3,$F$2,ROWS($A$1:A9)))</f>
        <v>43960</v>
      </c>
    </row>
    <row r="15" spans="1:6" ht="18.5" x14ac:dyDescent="0.35">
      <c r="A15" s="2">
        <v>44114</v>
      </c>
      <c r="C15" s="2">
        <f>IF(MONTH(DATE($F$3,$F$2,ROWS($A$1:A10)))&lt;&gt;$F$2,"",DATE($F$3,$F$2,ROWS($A$1:A10)))</f>
        <v>43961</v>
      </c>
    </row>
    <row r="16" spans="1:6" ht="18.5" x14ac:dyDescent="0.35">
      <c r="A16" s="2">
        <v>44115</v>
      </c>
      <c r="C16" s="2">
        <f>IF(MONTH(DATE($F$3,$F$2,ROWS($A$1:A11)))&lt;&gt;$F$2,"",DATE($F$3,$F$2,ROWS($A$1:A11)))</f>
        <v>43962</v>
      </c>
    </row>
    <row r="17" spans="1:3" ht="18.5" x14ac:dyDescent="0.35">
      <c r="A17" s="2">
        <v>44116</v>
      </c>
      <c r="C17" s="2">
        <f>IF(MONTH(DATE($F$3,$F$2,ROWS($A$1:A12)))&lt;&gt;$F$2,"",DATE($F$3,$F$2,ROWS($A$1:A12)))</f>
        <v>43963</v>
      </c>
    </row>
    <row r="18" spans="1:3" ht="18.5" x14ac:dyDescent="0.35">
      <c r="A18" s="2">
        <v>44117</v>
      </c>
      <c r="C18" s="2">
        <f>IF(MONTH(DATE($F$3,$F$2,ROWS($A$1:A13)))&lt;&gt;$F$2,"",DATE($F$3,$F$2,ROWS($A$1:A13)))</f>
        <v>43964</v>
      </c>
    </row>
    <row r="19" spans="1:3" ht="18.5" x14ac:dyDescent="0.35">
      <c r="A19" s="2">
        <v>44118</v>
      </c>
      <c r="C19" s="2">
        <f>IF(MONTH(DATE($F$3,$F$2,ROWS($A$1:A14)))&lt;&gt;$F$2,"",DATE($F$3,$F$2,ROWS($A$1:A14)))</f>
        <v>43965</v>
      </c>
    </row>
    <row r="20" spans="1:3" ht="18.5" x14ac:dyDescent="0.35">
      <c r="A20" s="2">
        <v>44119</v>
      </c>
      <c r="C20" s="2">
        <f>IF(MONTH(DATE($F$3,$F$2,ROWS($A$1:A15)))&lt;&gt;$F$2,"",DATE($F$3,$F$2,ROWS($A$1:A15)))</f>
        <v>43966</v>
      </c>
    </row>
    <row r="21" spans="1:3" ht="18.5" x14ac:dyDescent="0.35">
      <c r="A21" s="2">
        <v>44120</v>
      </c>
      <c r="C21" s="2">
        <f>IF(MONTH(DATE($F$3,$F$2,ROWS($A$1:A16)))&lt;&gt;$F$2,"",DATE($F$3,$F$2,ROWS($A$1:A16)))</f>
        <v>43967</v>
      </c>
    </row>
    <row r="22" spans="1:3" ht="18.5" x14ac:dyDescent="0.35">
      <c r="A22" s="2">
        <v>44121</v>
      </c>
      <c r="C22" s="2">
        <f>IF(MONTH(DATE($F$3,$F$2,ROWS($A$1:A17)))&lt;&gt;$F$2,"",DATE($F$3,$F$2,ROWS($A$1:A17)))</f>
        <v>43968</v>
      </c>
    </row>
    <row r="23" spans="1:3" ht="18.5" x14ac:dyDescent="0.35">
      <c r="A23" s="2">
        <v>44122</v>
      </c>
      <c r="C23" s="2">
        <f>IF(MONTH(DATE($F$3,$F$2,ROWS($A$1:A18)))&lt;&gt;$F$2,"",DATE($F$3,$F$2,ROWS($A$1:A18)))</f>
        <v>43969</v>
      </c>
    </row>
    <row r="24" spans="1:3" ht="18.5" x14ac:dyDescent="0.35">
      <c r="A24" s="2">
        <v>44123</v>
      </c>
      <c r="C24" s="2">
        <f>IF(MONTH(DATE($F$3,$F$2,ROWS($A$1:A19)))&lt;&gt;$F$2,"",DATE($F$3,$F$2,ROWS($A$1:A19)))</f>
        <v>43970</v>
      </c>
    </row>
    <row r="25" spans="1:3" ht="18.5" x14ac:dyDescent="0.35">
      <c r="A25" s="2">
        <v>44124</v>
      </c>
      <c r="C25" s="2">
        <f>IF(MONTH(DATE($F$3,$F$2,ROWS($A$1:A20)))&lt;&gt;$F$2,"",DATE($F$3,$F$2,ROWS($A$1:A20)))</f>
        <v>43971</v>
      </c>
    </row>
    <row r="26" spans="1:3" ht="18.5" x14ac:dyDescent="0.35">
      <c r="A26" s="2">
        <v>44125</v>
      </c>
      <c r="C26" s="2">
        <f>IF(MONTH(DATE($F$3,$F$2,ROWS($A$1:A21)))&lt;&gt;$F$2,"",DATE($F$3,$F$2,ROWS($A$1:A21)))</f>
        <v>43972</v>
      </c>
    </row>
    <row r="27" spans="1:3" ht="18.5" x14ac:dyDescent="0.35">
      <c r="A27" s="2">
        <v>44126</v>
      </c>
      <c r="C27" s="2">
        <f>IF(MONTH(DATE($F$3,$F$2,ROWS($A$1:A22)))&lt;&gt;$F$2,"",DATE($F$3,$F$2,ROWS($A$1:A22)))</f>
        <v>43973</v>
      </c>
    </row>
    <row r="28" spans="1:3" ht="18.5" x14ac:dyDescent="0.35">
      <c r="A28" s="2">
        <v>44127</v>
      </c>
      <c r="C28" s="2">
        <f>IF(MONTH(DATE($F$3,$F$2,ROWS($A$1:A23)))&lt;&gt;$F$2,"",DATE($F$3,$F$2,ROWS($A$1:A23)))</f>
        <v>43974</v>
      </c>
    </row>
    <row r="29" spans="1:3" ht="18.5" x14ac:dyDescent="0.35">
      <c r="A29" s="2">
        <v>44128</v>
      </c>
      <c r="C29" s="2">
        <f>IF(MONTH(DATE($F$3,$F$2,ROWS($A$1:A24)))&lt;&gt;$F$2,"",DATE($F$3,$F$2,ROWS($A$1:A24)))</f>
        <v>43975</v>
      </c>
    </row>
    <row r="30" spans="1:3" ht="18.5" x14ac:dyDescent="0.35">
      <c r="A30" s="2">
        <v>44129</v>
      </c>
      <c r="C30" s="2">
        <f>IF(MONTH(DATE($F$3,$F$2,ROWS($A$1:A25)))&lt;&gt;$F$2,"",DATE($F$3,$F$2,ROWS($A$1:A25)))</f>
        <v>43976</v>
      </c>
    </row>
    <row r="31" spans="1:3" ht="18.5" x14ac:dyDescent="0.35">
      <c r="A31" s="2">
        <v>44130</v>
      </c>
      <c r="C31" s="2">
        <f>IF(MONTH(DATE($F$3,$F$2,ROWS($A$1:A26)))&lt;&gt;$F$2,"",DATE($F$3,$F$2,ROWS($A$1:A26)))</f>
        <v>43977</v>
      </c>
    </row>
    <row r="32" spans="1:3" ht="18.5" x14ac:dyDescent="0.35">
      <c r="A32" s="2">
        <v>44131</v>
      </c>
      <c r="C32" s="2">
        <f>IF(MONTH(DATE($F$3,$F$2,ROWS($A$1:A27)))&lt;&gt;$F$2,"",DATE($F$3,$F$2,ROWS($A$1:A27)))</f>
        <v>43978</v>
      </c>
    </row>
    <row r="33" spans="1:3" ht="18.5" x14ac:dyDescent="0.35">
      <c r="A33" s="2">
        <v>44132</v>
      </c>
      <c r="C33" s="2">
        <f>IF(MONTH(DATE($F$3,$F$2,ROWS($A$1:A28)))&lt;&gt;$F$2,"",DATE($F$3,$F$2,ROWS($A$1:A28)))</f>
        <v>43979</v>
      </c>
    </row>
    <row r="34" spans="1:3" ht="18.5" x14ac:dyDescent="0.35">
      <c r="A34" s="2">
        <v>44133</v>
      </c>
      <c r="C34" s="2">
        <f>IF(MONTH(DATE($F$3,$F$2,ROWS($A$1:A29)))&lt;&gt;$F$2,"",DATE($F$3,$F$2,ROWS($A$1:A29)))</f>
        <v>43980</v>
      </c>
    </row>
    <row r="35" spans="1:3" ht="18.5" x14ac:dyDescent="0.35">
      <c r="A35" s="2">
        <v>44134</v>
      </c>
      <c r="C35" s="2">
        <f>IF(MONTH(DATE($F$3,$F$2,ROWS($A$1:A30)))&lt;&gt;$F$2,"",DATE($F$3,$F$2,ROWS($A$1:A30)))</f>
        <v>43981</v>
      </c>
    </row>
    <row r="36" spans="1:3" ht="18.5" x14ac:dyDescent="0.35">
      <c r="A36" s="2">
        <v>44135</v>
      </c>
      <c r="C36" s="2">
        <f>IF(MONTH(DATE($F$3,$F$2,ROWS($A$1:A31)))&lt;&gt;$F$2,"",DATE($F$3,$F$2,ROWS($A$1:A31)))</f>
        <v>43982</v>
      </c>
    </row>
    <row r="62" spans="1:1" ht="18.5" x14ac:dyDescent="0.35">
      <c r="A62" s="1"/>
    </row>
    <row r="63" spans="1:1" ht="18.5" x14ac:dyDescent="0.35">
      <c r="A63" s="1"/>
    </row>
    <row r="64" spans="1:1" ht="18.5" x14ac:dyDescent="0.35">
      <c r="A64" s="1"/>
    </row>
    <row r="65" spans="1:1" ht="18.5" x14ac:dyDescent="0.35">
      <c r="A65" s="1"/>
    </row>
    <row r="66" spans="1:1" ht="18.5" x14ac:dyDescent="0.35">
      <c r="A66" s="1"/>
    </row>
    <row r="67" spans="1:1" ht="18.5" x14ac:dyDescent="0.35">
      <c r="A67" s="1"/>
    </row>
  </sheetData>
  <conditionalFormatting sqref="C6:C36">
    <cfRule type="expression" dxfId="2" priority="1">
      <formula>$C$6&lt;&gt;""</formula>
    </cfRule>
  </conditionalFormatting>
  <pageMargins left="0.7" right="0.7" top="0.75" bottom="0.75" header="0.3" footer="0.3"/>
  <pageSetup orientation="portrait" verticalDpi="0" r:id="rId1"/>
  <ignoredErrors>
    <ignoredError sqref="C10 C11:C36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67"/>
  <sheetViews>
    <sheetView rightToLeft="1" tabSelected="1" workbookViewId="0">
      <selection activeCell="H3" sqref="H3"/>
    </sheetView>
  </sheetViews>
  <sheetFormatPr defaultRowHeight="14.5" x14ac:dyDescent="0.35"/>
  <cols>
    <col min="1" max="1" width="20.90625" customWidth="1"/>
    <col min="2" max="2" width="11.1796875" customWidth="1"/>
    <col min="3" max="3" width="20.7265625" customWidth="1"/>
    <col min="4" max="4" width="15.1796875" bestFit="1" customWidth="1"/>
    <col min="5" max="5" width="17.7265625" customWidth="1"/>
    <col min="6" max="6" width="15.1796875" bestFit="1" customWidth="1"/>
    <col min="7" max="7" width="8.7265625" customWidth="1"/>
    <col min="8" max="8" width="14.90625" customWidth="1"/>
    <col min="9" max="9" width="10.453125" bestFit="1" customWidth="1"/>
    <col min="11" max="11" width="10.453125" hidden="1" customWidth="1"/>
    <col min="12" max="16" width="8.7265625" hidden="1" customWidth="1"/>
  </cols>
  <sheetData>
    <row r="1" spans="1:16" ht="22.5" customHeight="1" x14ac:dyDescent="0.35">
      <c r="A1" s="7" t="s">
        <v>8</v>
      </c>
      <c r="C1" s="7" t="s">
        <v>17</v>
      </c>
      <c r="K1">
        <f>VLOOKUP(A1,$O$1:$P$7,2,0)</f>
        <v>7</v>
      </c>
      <c r="N1" t="s">
        <v>9</v>
      </c>
      <c r="O1" t="s">
        <v>2</v>
      </c>
      <c r="P1">
        <v>1</v>
      </c>
    </row>
    <row r="2" spans="1:16" ht="26" customHeight="1" thickBot="1" x14ac:dyDescent="0.4">
      <c r="A2" s="8" t="s">
        <v>2</v>
      </c>
      <c r="C2" s="8">
        <f t="array" aca="1" ref="C2" ca="1">COUNT(IF(WEEKDAY(ROW(INDIRECT(DATE($F$3,$F$2,ROWS(A1:A1))&amp;":"&amp;EOMONTH(DATE($F$3,$F$2,ROWS(A1:A1)),0))))&lt;&gt;$K$1,IF(WEEKDAY(ROW(INDIRECT(DATE($F$3,$F$2,ROWS(A1:A1))&amp;":"&amp;EOMONTH(DATE($F$3,$F$2,ROWS(A1:A1)),0))))&lt;&gt;$K$2,ROW(INDIRECT(DATE($F$3,$F$2,ROWS(A1:A1))&amp;":"&amp;EOMONTH(DATE($F$3,$F$2,ROWS(A1:A1)),0))))))</f>
        <v>22</v>
      </c>
      <c r="E2" s="3" t="s">
        <v>0</v>
      </c>
      <c r="F2" s="3">
        <v>9</v>
      </c>
      <c r="I2" s="5"/>
      <c r="K2">
        <f>VLOOKUP(A2,$O$1:$P$7,2,0)</f>
        <v>1</v>
      </c>
      <c r="N2" t="s">
        <v>10</v>
      </c>
      <c r="O2" t="s">
        <v>3</v>
      </c>
      <c r="P2">
        <v>2</v>
      </c>
    </row>
    <row r="3" spans="1:16" ht="44" customHeight="1" x14ac:dyDescent="0.35">
      <c r="A3" s="16" t="s">
        <v>18</v>
      </c>
      <c r="E3" s="3" t="s">
        <v>1</v>
      </c>
      <c r="F3" s="3">
        <v>2020</v>
      </c>
      <c r="N3" t="s">
        <v>11</v>
      </c>
      <c r="O3" t="s">
        <v>4</v>
      </c>
      <c r="P3">
        <v>3</v>
      </c>
    </row>
    <row r="4" spans="1:16" ht="14.5" customHeight="1" thickBot="1" x14ac:dyDescent="0.4">
      <c r="I4" s="4"/>
      <c r="N4" t="s">
        <v>12</v>
      </c>
      <c r="O4" t="s">
        <v>5</v>
      </c>
      <c r="P4">
        <v>4</v>
      </c>
    </row>
    <row r="5" spans="1:16" ht="30.5" customHeight="1" thickBot="1" x14ac:dyDescent="0.4">
      <c r="B5" s="15" t="s">
        <v>16</v>
      </c>
      <c r="C5" s="15"/>
      <c r="E5" s="11" t="str">
        <f>"من دون "&amp;$A$1&amp;" و "&amp;$A$2</f>
        <v>من دون السّبت و الاحد</v>
      </c>
      <c r="F5" s="12"/>
      <c r="G5" s="13"/>
      <c r="I5" s="4"/>
      <c r="N5" t="s">
        <v>13</v>
      </c>
      <c r="O5" t="s">
        <v>6</v>
      </c>
      <c r="P5">
        <v>5</v>
      </c>
    </row>
    <row r="6" spans="1:16" ht="18.5" customHeight="1" x14ac:dyDescent="0.5">
      <c r="B6" s="10" t="str">
        <f>IF(C6="","",VLOOKUP(TEXT(C6,"ddd"),$N$1:$O$7,2,0))</f>
        <v>الثّلاثاء</v>
      </c>
      <c r="C6" s="14">
        <f>IF(MONTH(DATE($F$3,$F$2,ROWS($A$1:A1)))&lt;&gt;$F$2,"",DATE($F$3,$F$2,ROWS($A$1:A1)))</f>
        <v>44075</v>
      </c>
      <c r="D6" s="4"/>
      <c r="E6" s="9">
        <f t="array" aca="1" ref="E6" ca="1">IF(ROWS($A$1:A1)&gt;$C$2,"",SMALL(IF(WEEKDAY(ROW(INDIRECT(DATE($F$3,$F$2,ROWS(A1:A1))&amp;":"&amp;EOMONTH(DATE($F$3,$F$2,ROWS(A1:A1)),0))))&lt;&gt;$K$1,IF(WEEKDAY(ROW(INDIRECT(DATE($F$3,$F$2,ROWS(A1:A1))&amp;":"&amp;EOMONTH(DATE($F$3,$F$2,ROWS(A1:A1)),0))))&lt;&gt;$K$2,ROW(INDIRECT(DATE($F$3,$F$2,ROWS(A1:A1))&amp;":"&amp;EOMONTH(DATE($F$3,$F$2,ROWS(A1:A1)),0))))),ROWS($A$1:A1)))</f>
        <v>44075</v>
      </c>
      <c r="F6" s="10" t="str">
        <f ca="1">IF(ROWS($A$1:A1)&gt;$C$2,"",VLOOKUP(TEXT(E6,"ddd"),$N$1:$O$7,2,0))</f>
        <v>الثّلاثاء</v>
      </c>
      <c r="G6" s="10">
        <f ca="1">IF(ROWS($A$1:A1)&gt;$C$2,"",ROWS($A$1:A1))</f>
        <v>1</v>
      </c>
      <c r="H6" s="4"/>
      <c r="K6" s="6"/>
      <c r="N6" t="s">
        <v>14</v>
      </c>
      <c r="O6" t="s">
        <v>7</v>
      </c>
      <c r="P6">
        <v>6</v>
      </c>
    </row>
    <row r="7" spans="1:16" ht="18.5" customHeight="1" x14ac:dyDescent="0.5">
      <c r="B7" s="10" t="str">
        <f t="shared" ref="B7:B36" si="0">IF(C7="","",VLOOKUP(TEXT(C7,"ddd"),$N$1:$O$7,2,0))</f>
        <v>الأربعاء</v>
      </c>
      <c r="C7" s="2">
        <f>IF(MONTH(DATE($F$3,$F$2,ROWS($A$1:A2)))&lt;&gt;$F$2,"",DATE($F$3,$F$2,ROWS($A$1:A2)))</f>
        <v>44076</v>
      </c>
      <c r="D7" s="4"/>
      <c r="E7" s="9">
        <f t="array" aca="1" ref="E7" ca="1">IF(ROWS($A$1:A2)&gt;$C$2,"",SMALL(IF(WEEKDAY(ROW(INDIRECT(DATE($F$3,$F$2,ROWS(A2:A2))&amp;":"&amp;EOMONTH(DATE($F$3,$F$2,ROWS(A2:A2)),0))))&lt;&gt;$K$1,IF(WEEKDAY(ROW(INDIRECT(DATE($F$3,$F$2,ROWS(A2:A2))&amp;":"&amp;EOMONTH(DATE($F$3,$F$2,ROWS(A2:A2)),0))))&lt;&gt;$K$2,ROW(INDIRECT(DATE($F$3,$F$2,ROWS(A2:A2))&amp;":"&amp;EOMONTH(DATE($F$3,$F$2,ROWS(A2:A2)),0))))),ROWS($A$1:A2)))</f>
        <v>44076</v>
      </c>
      <c r="F7" s="10" t="str">
        <f ca="1">IF(ROWS($A$1:A2)&gt;$C$2,"",VLOOKUP(TEXT(E7,"ddd"),$N$1:$O$7,2,0))</f>
        <v>الأربعاء</v>
      </c>
      <c r="G7" s="10">
        <f ca="1">IF(ROWS($A$1:A2)&gt;$C$2,"",ROWS($A$1:A2))</f>
        <v>2</v>
      </c>
      <c r="H7" s="4"/>
      <c r="K7" s="6"/>
      <c r="N7" t="s">
        <v>15</v>
      </c>
      <c r="O7" t="s">
        <v>8</v>
      </c>
      <c r="P7">
        <v>7</v>
      </c>
    </row>
    <row r="8" spans="1:16" ht="18.5" customHeight="1" x14ac:dyDescent="0.5">
      <c r="B8" s="10" t="str">
        <f t="shared" si="0"/>
        <v>الخميس</v>
      </c>
      <c r="C8" s="2">
        <f>IF(MONTH(DATE($F$3,$F$2,ROWS($A$1:A3)))&lt;&gt;$F$2,"",DATE($F$3,$F$2,ROWS($A$1:A3)))</f>
        <v>44077</v>
      </c>
      <c r="D8" s="4"/>
      <c r="E8" s="9">
        <f t="array" aca="1" ref="E8" ca="1">IF(ROWS($A$1:A3)&gt;$C$2,"",SMALL(IF(WEEKDAY(ROW(INDIRECT(DATE($F$3,$F$2,ROWS(A3:A3))&amp;":"&amp;EOMONTH(DATE($F$3,$F$2,ROWS(A3:A3)),0))))&lt;&gt;$K$1,IF(WEEKDAY(ROW(INDIRECT(DATE($F$3,$F$2,ROWS(A3:A3))&amp;":"&amp;EOMONTH(DATE($F$3,$F$2,ROWS(A3:A3)),0))))&lt;&gt;$K$2,ROW(INDIRECT(DATE($F$3,$F$2,ROWS(A3:A3))&amp;":"&amp;EOMONTH(DATE($F$3,$F$2,ROWS(A3:A3)),0))))),ROWS($A$1:A3)))</f>
        <v>44077</v>
      </c>
      <c r="F8" s="10" t="str">
        <f ca="1">IF(ROWS($A$1:A3)&gt;$C$2,"",VLOOKUP(TEXT(E8,"ddd"),$N$1:$O$7,2,0))</f>
        <v>الخميس</v>
      </c>
      <c r="G8" s="10">
        <f ca="1">IF(ROWS($A$1:A3)&gt;$C$2,"",ROWS($A$1:A3))</f>
        <v>3</v>
      </c>
      <c r="H8" s="4"/>
      <c r="K8" s="6"/>
    </row>
    <row r="9" spans="1:16" ht="18.5" customHeight="1" x14ac:dyDescent="0.5">
      <c r="B9" s="10" t="str">
        <f t="shared" si="0"/>
        <v>الجمعة</v>
      </c>
      <c r="C9" s="2">
        <f>IF(MONTH(DATE($F$3,$F$2,ROWS($A$1:A4)))&lt;&gt;$F$2,"",DATE($F$3,$F$2,ROWS($A$1:A4)))</f>
        <v>44078</v>
      </c>
      <c r="D9" s="4"/>
      <c r="E9" s="9">
        <f t="array" aca="1" ref="E9" ca="1">IF(ROWS($A$1:A4)&gt;$C$2,"",SMALL(IF(WEEKDAY(ROW(INDIRECT(DATE($F$3,$F$2,ROWS(A4:A4))&amp;":"&amp;EOMONTH(DATE($F$3,$F$2,ROWS(A4:A4)),0))))&lt;&gt;$K$1,IF(WEEKDAY(ROW(INDIRECT(DATE($F$3,$F$2,ROWS(A4:A4))&amp;":"&amp;EOMONTH(DATE($F$3,$F$2,ROWS(A4:A4)),0))))&lt;&gt;$K$2,ROW(INDIRECT(DATE($F$3,$F$2,ROWS(A4:A4))&amp;":"&amp;EOMONTH(DATE($F$3,$F$2,ROWS(A4:A4)),0))))),ROWS($A$1:A4)))</f>
        <v>44078</v>
      </c>
      <c r="F9" s="10" t="str">
        <f ca="1">IF(ROWS($A$1:A4)&gt;$C$2,"",VLOOKUP(TEXT(E9,"ddd"),$N$1:$O$7,2,0))</f>
        <v>الجمعة</v>
      </c>
      <c r="G9" s="10">
        <f ca="1">IF(ROWS($A$1:A4)&gt;$C$2,"",ROWS($A$1:A4))</f>
        <v>4</v>
      </c>
      <c r="H9" s="4"/>
      <c r="K9" s="6"/>
    </row>
    <row r="10" spans="1:16" ht="21" x14ac:dyDescent="0.5">
      <c r="B10" s="10" t="str">
        <f t="shared" si="0"/>
        <v>السّبت</v>
      </c>
      <c r="C10" s="2">
        <f>IF(MONTH(DATE($F$3,$F$2,ROWS($A$1:A5)))&lt;&gt;$F$2,"",DATE($F$3,$F$2,ROWS($A$1:A5)))</f>
        <v>44079</v>
      </c>
      <c r="D10" s="4"/>
      <c r="E10" s="9">
        <f t="array" aca="1" ref="E10" ca="1">IF(ROWS($A$1:A5)&gt;$C$2,"",SMALL(IF(WEEKDAY(ROW(INDIRECT(DATE($F$3,$F$2,ROWS(A5:A5))&amp;":"&amp;EOMONTH(DATE($F$3,$F$2,ROWS(A5:A5)),0))))&lt;&gt;$K$1,IF(WEEKDAY(ROW(INDIRECT(DATE($F$3,$F$2,ROWS(A5:A5))&amp;":"&amp;EOMONTH(DATE($F$3,$F$2,ROWS(A5:A5)),0))))&lt;&gt;$K$2,ROW(INDIRECT(DATE($F$3,$F$2,ROWS(A5:A5))&amp;":"&amp;EOMONTH(DATE($F$3,$F$2,ROWS(A5:A5)),0))))),ROWS($A$1:A5)))</f>
        <v>44081</v>
      </c>
      <c r="F10" s="10" t="str">
        <f ca="1">IF(ROWS($A$1:A5)&gt;$C$2,"",VLOOKUP(TEXT(E10,"ddd"),$N$1:$O$7,2,0))</f>
        <v>الإثنين</v>
      </c>
      <c r="G10" s="10">
        <f ca="1">IF(ROWS($A$1:A5)&gt;$C$2,"",ROWS($A$1:A5))</f>
        <v>5</v>
      </c>
      <c r="H10" s="4"/>
      <c r="K10" s="6"/>
    </row>
    <row r="11" spans="1:16" ht="21" x14ac:dyDescent="0.5">
      <c r="B11" s="10" t="str">
        <f t="shared" si="0"/>
        <v>الاحد</v>
      </c>
      <c r="C11" s="2">
        <f>IF(MONTH(DATE($F$3,$F$2,ROWS($A$1:A6)))&lt;&gt;$F$2,"",DATE($F$3,$F$2,ROWS($A$1:A6)))</f>
        <v>44080</v>
      </c>
      <c r="D11" s="4"/>
      <c r="E11" s="9">
        <f t="array" aca="1" ref="E11" ca="1">IF(ROWS($A$1:A6)&gt;$C$2,"",SMALL(IF(WEEKDAY(ROW(INDIRECT(DATE($F$3,$F$2,ROWS(A6:A6))&amp;":"&amp;EOMONTH(DATE($F$3,$F$2,ROWS(A6:A6)),0))))&lt;&gt;$K$1,IF(WEEKDAY(ROW(INDIRECT(DATE($F$3,$F$2,ROWS(A6:A6))&amp;":"&amp;EOMONTH(DATE($F$3,$F$2,ROWS(A6:A6)),0))))&lt;&gt;$K$2,ROW(INDIRECT(DATE($F$3,$F$2,ROWS(A6:A6))&amp;":"&amp;EOMONTH(DATE($F$3,$F$2,ROWS(A6:A6)),0))))),ROWS($A$1:A6)))</f>
        <v>44082</v>
      </c>
      <c r="F11" s="10" t="str">
        <f ca="1">IF(ROWS($A$1:A6)&gt;$C$2,"",VLOOKUP(TEXT(E11,"ddd"),$N$1:$O$7,2,0))</f>
        <v>الثّلاثاء</v>
      </c>
      <c r="G11" s="10">
        <f ca="1">IF(ROWS($A$1:A6)&gt;$C$2,"",ROWS($A$1:A6))</f>
        <v>6</v>
      </c>
      <c r="H11" s="4"/>
      <c r="K11" s="6"/>
    </row>
    <row r="12" spans="1:16" ht="21" x14ac:dyDescent="0.5">
      <c r="B12" s="10" t="str">
        <f t="shared" si="0"/>
        <v>الإثنين</v>
      </c>
      <c r="C12" s="2">
        <f>IF(MONTH(DATE($F$3,$F$2,ROWS($A$1:A7)))&lt;&gt;$F$2,"",DATE($F$3,$F$2,ROWS($A$1:A7)))</f>
        <v>44081</v>
      </c>
      <c r="D12" s="4"/>
      <c r="E12" s="9">
        <f t="array" aca="1" ref="E12" ca="1">IF(ROWS($A$1:A7)&gt;$C$2,"",SMALL(IF(WEEKDAY(ROW(INDIRECT(DATE($F$3,$F$2,ROWS(A7:A7))&amp;":"&amp;EOMONTH(DATE($F$3,$F$2,ROWS(A7:A7)),0))))&lt;&gt;$K$1,IF(WEEKDAY(ROW(INDIRECT(DATE($F$3,$F$2,ROWS(A7:A7))&amp;":"&amp;EOMONTH(DATE($F$3,$F$2,ROWS(A7:A7)),0))))&lt;&gt;$K$2,ROW(INDIRECT(DATE($F$3,$F$2,ROWS(A7:A7))&amp;":"&amp;EOMONTH(DATE($F$3,$F$2,ROWS(A7:A7)),0))))),ROWS($A$1:A7)))</f>
        <v>44083</v>
      </c>
      <c r="F12" s="10" t="str">
        <f ca="1">IF(ROWS($A$1:A7)&gt;$C$2,"",VLOOKUP(TEXT(E12,"ddd"),$N$1:$O$7,2,0))</f>
        <v>الأربعاء</v>
      </c>
      <c r="G12" s="10">
        <f ca="1">IF(ROWS($A$1:A7)&gt;$C$2,"",ROWS($A$1:A7))</f>
        <v>7</v>
      </c>
      <c r="H12" s="4"/>
      <c r="K12" s="6"/>
    </row>
    <row r="13" spans="1:16" ht="21" x14ac:dyDescent="0.5">
      <c r="B13" s="10" t="str">
        <f t="shared" si="0"/>
        <v>الثّلاثاء</v>
      </c>
      <c r="C13" s="2">
        <f>IF(MONTH(DATE($F$3,$F$2,ROWS($A$1:A8)))&lt;&gt;$F$2,"",DATE($F$3,$F$2,ROWS($A$1:A8)))</f>
        <v>44082</v>
      </c>
      <c r="D13" s="4"/>
      <c r="E13" s="9">
        <f t="array" aca="1" ref="E13" ca="1">IF(ROWS($A$1:A8)&gt;$C$2,"",SMALL(IF(WEEKDAY(ROW(INDIRECT(DATE($F$3,$F$2,ROWS(A8:A8))&amp;":"&amp;EOMONTH(DATE($F$3,$F$2,ROWS(A8:A8)),0))))&lt;&gt;$K$1,IF(WEEKDAY(ROW(INDIRECT(DATE($F$3,$F$2,ROWS(A8:A8))&amp;":"&amp;EOMONTH(DATE($F$3,$F$2,ROWS(A8:A8)),0))))&lt;&gt;$K$2,ROW(INDIRECT(DATE($F$3,$F$2,ROWS(A8:A8))&amp;":"&amp;EOMONTH(DATE($F$3,$F$2,ROWS(A8:A8)),0))))),ROWS($A$1:A8)))</f>
        <v>44084</v>
      </c>
      <c r="F13" s="10" t="str">
        <f ca="1">IF(ROWS($A$1:A8)&gt;$C$2,"",VLOOKUP(TEXT(E13,"ddd"),$N$1:$O$7,2,0))</f>
        <v>الخميس</v>
      </c>
      <c r="G13" s="10">
        <f ca="1">IF(ROWS($A$1:A8)&gt;$C$2,"",ROWS($A$1:A8))</f>
        <v>8</v>
      </c>
      <c r="H13" s="4"/>
      <c r="K13" s="6"/>
    </row>
    <row r="14" spans="1:16" ht="21" x14ac:dyDescent="0.5">
      <c r="B14" s="10" t="str">
        <f t="shared" si="0"/>
        <v>الأربعاء</v>
      </c>
      <c r="C14" s="2">
        <f>IF(MONTH(DATE($F$3,$F$2,ROWS($A$1:A9)))&lt;&gt;$F$2,"",DATE($F$3,$F$2,ROWS($A$1:A9)))</f>
        <v>44083</v>
      </c>
      <c r="D14" s="4"/>
      <c r="E14" s="9">
        <f t="array" aca="1" ref="E14" ca="1">IF(ROWS($A$1:A9)&gt;$C$2,"",SMALL(IF(WEEKDAY(ROW(INDIRECT(DATE($F$3,$F$2,ROWS(A9:A9))&amp;":"&amp;EOMONTH(DATE($F$3,$F$2,ROWS(A9:A9)),0))))&lt;&gt;$K$1,IF(WEEKDAY(ROW(INDIRECT(DATE($F$3,$F$2,ROWS(A9:A9))&amp;":"&amp;EOMONTH(DATE($F$3,$F$2,ROWS(A9:A9)),0))))&lt;&gt;$K$2,ROW(INDIRECT(DATE($F$3,$F$2,ROWS(A9:A9))&amp;":"&amp;EOMONTH(DATE($F$3,$F$2,ROWS(A9:A9)),0))))),ROWS($A$1:A9)))</f>
        <v>44085</v>
      </c>
      <c r="F14" s="10" t="str">
        <f ca="1">IF(ROWS($A$1:A9)&gt;$C$2,"",VLOOKUP(TEXT(E14,"ddd"),$N$1:$O$7,2,0))</f>
        <v>الجمعة</v>
      </c>
      <c r="G14" s="10">
        <f ca="1">IF(ROWS($A$1:A9)&gt;$C$2,"",ROWS($A$1:A9))</f>
        <v>9</v>
      </c>
      <c r="H14" s="4"/>
      <c r="K14" s="6"/>
    </row>
    <row r="15" spans="1:16" ht="21" x14ac:dyDescent="0.5">
      <c r="B15" s="10" t="str">
        <f t="shared" si="0"/>
        <v>الخميس</v>
      </c>
      <c r="C15" s="2">
        <f>IF(MONTH(DATE($F$3,$F$2,ROWS($A$1:A10)))&lt;&gt;$F$2,"",DATE($F$3,$F$2,ROWS($A$1:A10)))</f>
        <v>44084</v>
      </c>
      <c r="D15" s="4"/>
      <c r="E15" s="9">
        <f t="array" aca="1" ref="E15" ca="1">IF(ROWS($A$1:A10)&gt;$C$2,"",SMALL(IF(WEEKDAY(ROW(INDIRECT(DATE($F$3,$F$2,ROWS(A10:A10))&amp;":"&amp;EOMONTH(DATE($F$3,$F$2,ROWS(A10:A10)),0))))&lt;&gt;$K$1,IF(WEEKDAY(ROW(INDIRECT(DATE($F$3,$F$2,ROWS(A10:A10))&amp;":"&amp;EOMONTH(DATE($F$3,$F$2,ROWS(A10:A10)),0))))&lt;&gt;$K$2,ROW(INDIRECT(DATE($F$3,$F$2,ROWS(A10:A10))&amp;":"&amp;EOMONTH(DATE($F$3,$F$2,ROWS(A10:A10)),0))))),ROWS($A$1:A10)))</f>
        <v>44088</v>
      </c>
      <c r="F15" s="10" t="str">
        <f ca="1">IF(ROWS($A$1:A10)&gt;$C$2,"",VLOOKUP(TEXT(E15,"ddd"),$N$1:$O$7,2,0))</f>
        <v>الإثنين</v>
      </c>
      <c r="G15" s="10">
        <f ca="1">IF(ROWS($A$1:A10)&gt;$C$2,"",ROWS($A$1:A10))</f>
        <v>10</v>
      </c>
      <c r="H15" s="4"/>
      <c r="K15" s="6"/>
    </row>
    <row r="16" spans="1:16" ht="21" x14ac:dyDescent="0.5">
      <c r="B16" s="10" t="str">
        <f t="shared" si="0"/>
        <v>الجمعة</v>
      </c>
      <c r="C16" s="2">
        <f>IF(MONTH(DATE($F$3,$F$2,ROWS($A$1:A11)))&lt;&gt;$F$2,"",DATE($F$3,$F$2,ROWS($A$1:A11)))</f>
        <v>44085</v>
      </c>
      <c r="D16" s="4"/>
      <c r="E16" s="9">
        <f t="array" aca="1" ref="E16" ca="1">IF(ROWS($A$1:A11)&gt;$C$2,"",SMALL(IF(WEEKDAY(ROW(INDIRECT(DATE($F$3,$F$2,ROWS(A11:A11))&amp;":"&amp;EOMONTH(DATE($F$3,$F$2,ROWS(A11:A11)),0))))&lt;&gt;$K$1,IF(WEEKDAY(ROW(INDIRECT(DATE($F$3,$F$2,ROWS(A11:A11))&amp;":"&amp;EOMONTH(DATE($F$3,$F$2,ROWS(A11:A11)),0))))&lt;&gt;$K$2,ROW(INDIRECT(DATE($F$3,$F$2,ROWS(A11:A11))&amp;":"&amp;EOMONTH(DATE($F$3,$F$2,ROWS(A11:A11)),0))))),ROWS($A$1:A11)))</f>
        <v>44089</v>
      </c>
      <c r="F16" s="10" t="str">
        <f ca="1">IF(ROWS($A$1:A11)&gt;$C$2,"",VLOOKUP(TEXT(E16,"ddd"),$N$1:$O$7,2,0))</f>
        <v>الثّلاثاء</v>
      </c>
      <c r="G16" s="10">
        <f ca="1">IF(ROWS($A$1:A11)&gt;$C$2,"",ROWS($A$1:A11))</f>
        <v>11</v>
      </c>
      <c r="H16" s="4"/>
      <c r="K16" s="6"/>
    </row>
    <row r="17" spans="2:11" ht="21" x14ac:dyDescent="0.5">
      <c r="B17" s="10" t="str">
        <f t="shared" si="0"/>
        <v>السّبت</v>
      </c>
      <c r="C17" s="2">
        <f>IF(MONTH(DATE($F$3,$F$2,ROWS($A$1:A12)))&lt;&gt;$F$2,"",DATE($F$3,$F$2,ROWS($A$1:A12)))</f>
        <v>44086</v>
      </c>
      <c r="D17" s="4"/>
      <c r="E17" s="9">
        <f t="array" aca="1" ref="E17" ca="1">IF(ROWS($A$1:A12)&gt;$C$2,"",SMALL(IF(WEEKDAY(ROW(INDIRECT(DATE($F$3,$F$2,ROWS(A12:A12))&amp;":"&amp;EOMONTH(DATE($F$3,$F$2,ROWS(A12:A12)),0))))&lt;&gt;$K$1,IF(WEEKDAY(ROW(INDIRECT(DATE($F$3,$F$2,ROWS(A12:A12))&amp;":"&amp;EOMONTH(DATE($F$3,$F$2,ROWS(A12:A12)),0))))&lt;&gt;$K$2,ROW(INDIRECT(DATE($F$3,$F$2,ROWS(A12:A12))&amp;":"&amp;EOMONTH(DATE($F$3,$F$2,ROWS(A12:A12)),0))))),ROWS($A$1:A12)))</f>
        <v>44090</v>
      </c>
      <c r="F17" s="10" t="str">
        <f ca="1">IF(ROWS($A$1:A12)&gt;$C$2,"",VLOOKUP(TEXT(E17,"ddd"),$N$1:$O$7,2,0))</f>
        <v>الأربعاء</v>
      </c>
      <c r="G17" s="10">
        <f ca="1">IF(ROWS($A$1:A12)&gt;$C$2,"",ROWS($A$1:A12))</f>
        <v>12</v>
      </c>
      <c r="H17" s="4"/>
      <c r="K17" s="6"/>
    </row>
    <row r="18" spans="2:11" ht="21" x14ac:dyDescent="0.5">
      <c r="B18" s="10" t="str">
        <f t="shared" si="0"/>
        <v>الاحد</v>
      </c>
      <c r="C18" s="2">
        <f>IF(MONTH(DATE($F$3,$F$2,ROWS($A$1:A13)))&lt;&gt;$F$2,"",DATE($F$3,$F$2,ROWS($A$1:A13)))</f>
        <v>44087</v>
      </c>
      <c r="D18" s="4"/>
      <c r="E18" s="9">
        <f t="array" aca="1" ref="E18" ca="1">IF(ROWS($A$1:A13)&gt;$C$2,"",SMALL(IF(WEEKDAY(ROW(INDIRECT(DATE($F$3,$F$2,ROWS(A13:A13))&amp;":"&amp;EOMONTH(DATE($F$3,$F$2,ROWS(A13:A13)),0))))&lt;&gt;$K$1,IF(WEEKDAY(ROW(INDIRECT(DATE($F$3,$F$2,ROWS(A13:A13))&amp;":"&amp;EOMONTH(DATE($F$3,$F$2,ROWS(A13:A13)),0))))&lt;&gt;$K$2,ROW(INDIRECT(DATE($F$3,$F$2,ROWS(A13:A13))&amp;":"&amp;EOMONTH(DATE($F$3,$F$2,ROWS(A13:A13)),0))))),ROWS($A$1:A13)))</f>
        <v>44091</v>
      </c>
      <c r="F18" s="10" t="str">
        <f ca="1">IF(ROWS($A$1:A13)&gt;$C$2,"",VLOOKUP(TEXT(E18,"ddd"),$N$1:$O$7,2,0))</f>
        <v>الخميس</v>
      </c>
      <c r="G18" s="10">
        <f ca="1">IF(ROWS($A$1:A13)&gt;$C$2,"",ROWS($A$1:A13))</f>
        <v>13</v>
      </c>
      <c r="H18" s="4"/>
      <c r="K18" s="6"/>
    </row>
    <row r="19" spans="2:11" ht="21" x14ac:dyDescent="0.5">
      <c r="B19" s="10" t="str">
        <f t="shared" si="0"/>
        <v>الإثنين</v>
      </c>
      <c r="C19" s="2">
        <f>IF(MONTH(DATE($F$3,$F$2,ROWS($A$1:A14)))&lt;&gt;$F$2,"",DATE($F$3,$F$2,ROWS($A$1:A14)))</f>
        <v>44088</v>
      </c>
      <c r="D19" s="4"/>
      <c r="E19" s="9">
        <f t="array" aca="1" ref="E19" ca="1">IF(ROWS($A$1:A14)&gt;$C$2,"",SMALL(IF(WEEKDAY(ROW(INDIRECT(DATE($F$3,$F$2,ROWS(A14:A14))&amp;":"&amp;EOMONTH(DATE($F$3,$F$2,ROWS(A14:A14)),0))))&lt;&gt;$K$1,IF(WEEKDAY(ROW(INDIRECT(DATE($F$3,$F$2,ROWS(A14:A14))&amp;":"&amp;EOMONTH(DATE($F$3,$F$2,ROWS(A14:A14)),0))))&lt;&gt;$K$2,ROW(INDIRECT(DATE($F$3,$F$2,ROWS(A14:A14))&amp;":"&amp;EOMONTH(DATE($F$3,$F$2,ROWS(A14:A14)),0))))),ROWS($A$1:A14)))</f>
        <v>44092</v>
      </c>
      <c r="F19" s="10" t="str">
        <f ca="1">IF(ROWS($A$1:A14)&gt;$C$2,"",VLOOKUP(TEXT(E19,"ddd"),$N$1:$O$7,2,0))</f>
        <v>الجمعة</v>
      </c>
      <c r="G19" s="10">
        <f ca="1">IF(ROWS($A$1:A14)&gt;$C$2,"",ROWS($A$1:A14))</f>
        <v>14</v>
      </c>
      <c r="H19" s="4"/>
      <c r="K19" s="6"/>
    </row>
    <row r="20" spans="2:11" ht="21" x14ac:dyDescent="0.5">
      <c r="B20" s="10" t="str">
        <f t="shared" si="0"/>
        <v>الثّلاثاء</v>
      </c>
      <c r="C20" s="2">
        <f>IF(MONTH(DATE($F$3,$F$2,ROWS($A$1:A15)))&lt;&gt;$F$2,"",DATE($F$3,$F$2,ROWS($A$1:A15)))</f>
        <v>44089</v>
      </c>
      <c r="D20" s="4"/>
      <c r="E20" s="9">
        <f t="array" aca="1" ref="E20" ca="1">IF(ROWS($A$1:A15)&gt;$C$2,"",SMALL(IF(WEEKDAY(ROW(INDIRECT(DATE($F$3,$F$2,ROWS(A15:A15))&amp;":"&amp;EOMONTH(DATE($F$3,$F$2,ROWS(A15:A15)),0))))&lt;&gt;$K$1,IF(WEEKDAY(ROW(INDIRECT(DATE($F$3,$F$2,ROWS(A15:A15))&amp;":"&amp;EOMONTH(DATE($F$3,$F$2,ROWS(A15:A15)),0))))&lt;&gt;$K$2,ROW(INDIRECT(DATE($F$3,$F$2,ROWS(A15:A15))&amp;":"&amp;EOMONTH(DATE($F$3,$F$2,ROWS(A15:A15)),0))))),ROWS($A$1:A15)))</f>
        <v>44095</v>
      </c>
      <c r="F20" s="10" t="str">
        <f ca="1">IF(ROWS($A$1:A15)&gt;$C$2,"",VLOOKUP(TEXT(E20,"ddd"),$N$1:$O$7,2,0))</f>
        <v>الإثنين</v>
      </c>
      <c r="G20" s="10">
        <f ca="1">IF(ROWS($A$1:A15)&gt;$C$2,"",ROWS($A$1:A15))</f>
        <v>15</v>
      </c>
      <c r="H20" s="4"/>
      <c r="K20" s="6"/>
    </row>
    <row r="21" spans="2:11" ht="21" x14ac:dyDescent="0.5">
      <c r="B21" s="10" t="str">
        <f t="shared" si="0"/>
        <v>الأربعاء</v>
      </c>
      <c r="C21" s="2">
        <f>IF(MONTH(DATE($F$3,$F$2,ROWS($A$1:A16)))&lt;&gt;$F$2,"",DATE($F$3,$F$2,ROWS($A$1:A16)))</f>
        <v>44090</v>
      </c>
      <c r="D21" s="4"/>
      <c r="E21" s="9">
        <f t="array" aca="1" ref="E21" ca="1">IF(ROWS($A$1:A16)&gt;$C$2,"",SMALL(IF(WEEKDAY(ROW(INDIRECT(DATE($F$3,$F$2,ROWS(A16:A16))&amp;":"&amp;EOMONTH(DATE($F$3,$F$2,ROWS(A16:A16)),0))))&lt;&gt;$K$1,IF(WEEKDAY(ROW(INDIRECT(DATE($F$3,$F$2,ROWS(A16:A16))&amp;":"&amp;EOMONTH(DATE($F$3,$F$2,ROWS(A16:A16)),0))))&lt;&gt;$K$2,ROW(INDIRECT(DATE($F$3,$F$2,ROWS(A16:A16))&amp;":"&amp;EOMONTH(DATE($F$3,$F$2,ROWS(A16:A16)),0))))),ROWS($A$1:A16)))</f>
        <v>44096</v>
      </c>
      <c r="F21" s="10" t="str">
        <f ca="1">IF(ROWS($A$1:A16)&gt;$C$2,"",VLOOKUP(TEXT(E21,"ddd"),$N$1:$O$7,2,0))</f>
        <v>الثّلاثاء</v>
      </c>
      <c r="G21" s="10">
        <f ca="1">IF(ROWS($A$1:A16)&gt;$C$2,"",ROWS($A$1:A16))</f>
        <v>16</v>
      </c>
      <c r="H21" s="4"/>
      <c r="K21" s="6"/>
    </row>
    <row r="22" spans="2:11" ht="21" x14ac:dyDescent="0.5">
      <c r="B22" s="10" t="str">
        <f t="shared" si="0"/>
        <v>الخميس</v>
      </c>
      <c r="C22" s="2">
        <f>IF(MONTH(DATE($F$3,$F$2,ROWS($A$1:A17)))&lt;&gt;$F$2,"",DATE($F$3,$F$2,ROWS($A$1:A17)))</f>
        <v>44091</v>
      </c>
      <c r="D22" s="4"/>
      <c r="E22" s="9">
        <f t="array" aca="1" ref="E22" ca="1">IF(ROWS($A$1:A17)&gt;$C$2,"",SMALL(IF(WEEKDAY(ROW(INDIRECT(DATE($F$3,$F$2,ROWS(A17:A17))&amp;":"&amp;EOMONTH(DATE($F$3,$F$2,ROWS(A17:A17)),0))))&lt;&gt;$K$1,IF(WEEKDAY(ROW(INDIRECT(DATE($F$3,$F$2,ROWS(A17:A17))&amp;":"&amp;EOMONTH(DATE($F$3,$F$2,ROWS(A17:A17)),0))))&lt;&gt;$K$2,ROW(INDIRECT(DATE($F$3,$F$2,ROWS(A17:A17))&amp;":"&amp;EOMONTH(DATE($F$3,$F$2,ROWS(A17:A17)),0))))),ROWS($A$1:A17)))</f>
        <v>44097</v>
      </c>
      <c r="F22" s="10" t="str">
        <f ca="1">IF(ROWS($A$1:A17)&gt;$C$2,"",VLOOKUP(TEXT(E22,"ddd"),$N$1:$O$7,2,0))</f>
        <v>الأربعاء</v>
      </c>
      <c r="G22" s="10">
        <f ca="1">IF(ROWS($A$1:A17)&gt;$C$2,"",ROWS($A$1:A17))</f>
        <v>17</v>
      </c>
      <c r="H22" s="4"/>
      <c r="K22" s="6"/>
    </row>
    <row r="23" spans="2:11" ht="21" x14ac:dyDescent="0.5">
      <c r="B23" s="10" t="str">
        <f t="shared" si="0"/>
        <v>الجمعة</v>
      </c>
      <c r="C23" s="2">
        <f>IF(MONTH(DATE($F$3,$F$2,ROWS($A$1:A18)))&lt;&gt;$F$2,"",DATE($F$3,$F$2,ROWS($A$1:A18)))</f>
        <v>44092</v>
      </c>
      <c r="D23" s="4"/>
      <c r="E23" s="9">
        <f t="array" aca="1" ref="E23" ca="1">IF(ROWS($A$1:A18)&gt;$C$2,"",SMALL(IF(WEEKDAY(ROW(INDIRECT(DATE($F$3,$F$2,ROWS(A18:A18))&amp;":"&amp;EOMONTH(DATE($F$3,$F$2,ROWS(A18:A18)),0))))&lt;&gt;$K$1,IF(WEEKDAY(ROW(INDIRECT(DATE($F$3,$F$2,ROWS(A18:A18))&amp;":"&amp;EOMONTH(DATE($F$3,$F$2,ROWS(A18:A18)),0))))&lt;&gt;$K$2,ROW(INDIRECT(DATE($F$3,$F$2,ROWS(A18:A18))&amp;":"&amp;EOMONTH(DATE($F$3,$F$2,ROWS(A18:A18)),0))))),ROWS($A$1:A18)))</f>
        <v>44098</v>
      </c>
      <c r="F23" s="10" t="str">
        <f ca="1">IF(ROWS($A$1:A18)&gt;$C$2,"",VLOOKUP(TEXT(E23,"ddd"),$N$1:$O$7,2,0))</f>
        <v>الخميس</v>
      </c>
      <c r="G23" s="10">
        <f ca="1">IF(ROWS($A$1:A18)&gt;$C$2,"",ROWS($A$1:A18))</f>
        <v>18</v>
      </c>
      <c r="H23" s="4"/>
    </row>
    <row r="24" spans="2:11" ht="21" x14ac:dyDescent="0.5">
      <c r="B24" s="10" t="str">
        <f t="shared" si="0"/>
        <v>السّبت</v>
      </c>
      <c r="C24" s="2">
        <f>IF(MONTH(DATE($F$3,$F$2,ROWS($A$1:A19)))&lt;&gt;$F$2,"",DATE($F$3,$F$2,ROWS($A$1:A19)))</f>
        <v>44093</v>
      </c>
      <c r="D24" s="4"/>
      <c r="E24" s="9">
        <f t="array" aca="1" ref="E24" ca="1">IF(ROWS($A$1:A19)&gt;$C$2,"",SMALL(IF(WEEKDAY(ROW(INDIRECT(DATE($F$3,$F$2,ROWS(A19:A19))&amp;":"&amp;EOMONTH(DATE($F$3,$F$2,ROWS(A19:A19)),0))))&lt;&gt;$K$1,IF(WEEKDAY(ROW(INDIRECT(DATE($F$3,$F$2,ROWS(A19:A19))&amp;":"&amp;EOMONTH(DATE($F$3,$F$2,ROWS(A19:A19)),0))))&lt;&gt;$K$2,ROW(INDIRECT(DATE($F$3,$F$2,ROWS(A19:A19))&amp;":"&amp;EOMONTH(DATE($F$3,$F$2,ROWS(A19:A19)),0))))),ROWS($A$1:A19)))</f>
        <v>44099</v>
      </c>
      <c r="F24" s="10" t="str">
        <f ca="1">IF(ROWS($A$1:A19)&gt;$C$2,"",VLOOKUP(TEXT(E24,"ddd"),$N$1:$O$7,2,0))</f>
        <v>الجمعة</v>
      </c>
      <c r="G24" s="10">
        <f ca="1">IF(ROWS($A$1:A19)&gt;$C$2,"",ROWS($A$1:A19))</f>
        <v>19</v>
      </c>
      <c r="H24" s="4"/>
    </row>
    <row r="25" spans="2:11" ht="21" x14ac:dyDescent="0.5">
      <c r="B25" s="10" t="str">
        <f t="shared" si="0"/>
        <v>الاحد</v>
      </c>
      <c r="C25" s="2">
        <f>IF(MONTH(DATE($F$3,$F$2,ROWS($A$1:A20)))&lt;&gt;$F$2,"",DATE($F$3,$F$2,ROWS($A$1:A20)))</f>
        <v>44094</v>
      </c>
      <c r="D25" s="4"/>
      <c r="E25" s="9">
        <f t="array" aca="1" ref="E25" ca="1">IF(ROWS($A$1:A20)&gt;$C$2,"",SMALL(IF(WEEKDAY(ROW(INDIRECT(DATE($F$3,$F$2,ROWS(A20:A20))&amp;":"&amp;EOMONTH(DATE($F$3,$F$2,ROWS(A20:A20)),0))))&lt;&gt;$K$1,IF(WEEKDAY(ROW(INDIRECT(DATE($F$3,$F$2,ROWS(A20:A20))&amp;":"&amp;EOMONTH(DATE($F$3,$F$2,ROWS(A20:A20)),0))))&lt;&gt;$K$2,ROW(INDIRECT(DATE($F$3,$F$2,ROWS(A20:A20))&amp;":"&amp;EOMONTH(DATE($F$3,$F$2,ROWS(A20:A20)),0))))),ROWS($A$1:A20)))</f>
        <v>44102</v>
      </c>
      <c r="F25" s="10" t="str">
        <f ca="1">IF(ROWS($A$1:A20)&gt;$C$2,"",VLOOKUP(TEXT(E25,"ddd"),$N$1:$O$7,2,0))</f>
        <v>الإثنين</v>
      </c>
      <c r="G25" s="10">
        <f ca="1">IF(ROWS($A$1:A20)&gt;$C$2,"",ROWS($A$1:A20))</f>
        <v>20</v>
      </c>
      <c r="H25" s="4"/>
    </row>
    <row r="26" spans="2:11" ht="21" x14ac:dyDescent="0.5">
      <c r="B26" s="10" t="str">
        <f t="shared" si="0"/>
        <v>الإثنين</v>
      </c>
      <c r="C26" s="2">
        <f>IF(MONTH(DATE($F$3,$F$2,ROWS($A$1:A21)))&lt;&gt;$F$2,"",DATE($F$3,$F$2,ROWS($A$1:A21)))</f>
        <v>44095</v>
      </c>
      <c r="D26" s="4"/>
      <c r="E26" s="9">
        <f t="array" aca="1" ref="E26" ca="1">IF(ROWS($A$1:A21)&gt;$C$2,"",SMALL(IF(WEEKDAY(ROW(INDIRECT(DATE($F$3,$F$2,ROWS(A21:A21))&amp;":"&amp;EOMONTH(DATE($F$3,$F$2,ROWS(A21:A21)),0))))&lt;&gt;$K$1,IF(WEEKDAY(ROW(INDIRECT(DATE($F$3,$F$2,ROWS(A21:A21))&amp;":"&amp;EOMONTH(DATE($F$3,$F$2,ROWS(A21:A21)),0))))&lt;&gt;$K$2,ROW(INDIRECT(DATE($F$3,$F$2,ROWS(A21:A21))&amp;":"&amp;EOMONTH(DATE($F$3,$F$2,ROWS(A21:A21)),0))))),ROWS($A$1:A21)))</f>
        <v>44103</v>
      </c>
      <c r="F26" s="10" t="str">
        <f ca="1">IF(ROWS($A$1:A21)&gt;$C$2,"",VLOOKUP(TEXT(E26,"ddd"),$N$1:$O$7,2,0))</f>
        <v>الثّلاثاء</v>
      </c>
      <c r="G26" s="10">
        <f ca="1">IF(ROWS($A$1:A21)&gt;$C$2,"",ROWS($A$1:A21))</f>
        <v>21</v>
      </c>
      <c r="H26" s="4"/>
    </row>
    <row r="27" spans="2:11" ht="21" x14ac:dyDescent="0.5">
      <c r="B27" s="10" t="str">
        <f t="shared" si="0"/>
        <v>الثّلاثاء</v>
      </c>
      <c r="C27" s="2">
        <f>IF(MONTH(DATE($F$3,$F$2,ROWS($A$1:A22)))&lt;&gt;$F$2,"",DATE($F$3,$F$2,ROWS($A$1:A22)))</f>
        <v>44096</v>
      </c>
      <c r="D27" s="4"/>
      <c r="E27" s="9">
        <f t="array" aca="1" ref="E27" ca="1">IF(ROWS($A$1:A22)&gt;$C$2,"",SMALL(IF(WEEKDAY(ROW(INDIRECT(DATE($F$3,$F$2,ROWS(A22:A22))&amp;":"&amp;EOMONTH(DATE($F$3,$F$2,ROWS(A22:A22)),0))))&lt;&gt;$K$1,IF(WEEKDAY(ROW(INDIRECT(DATE($F$3,$F$2,ROWS(A22:A22))&amp;":"&amp;EOMONTH(DATE($F$3,$F$2,ROWS(A22:A22)),0))))&lt;&gt;$K$2,ROW(INDIRECT(DATE($F$3,$F$2,ROWS(A22:A22))&amp;":"&amp;EOMONTH(DATE($F$3,$F$2,ROWS(A22:A22)),0))))),ROWS($A$1:A22)))</f>
        <v>44104</v>
      </c>
      <c r="F27" s="10" t="str">
        <f ca="1">IF(ROWS($A$1:A22)&gt;$C$2,"",VLOOKUP(TEXT(E27,"ddd"),$N$1:$O$7,2,0))</f>
        <v>الأربعاء</v>
      </c>
      <c r="G27" s="10">
        <f ca="1">IF(ROWS($A$1:A22)&gt;$C$2,"",ROWS($A$1:A22))</f>
        <v>22</v>
      </c>
      <c r="H27" s="4"/>
    </row>
    <row r="28" spans="2:11" ht="21" x14ac:dyDescent="0.5">
      <c r="B28" s="10" t="str">
        <f t="shared" si="0"/>
        <v>الأربعاء</v>
      </c>
      <c r="C28" s="2">
        <f>IF(MONTH(DATE($F$3,$F$2,ROWS($A$1:A23)))&lt;&gt;$F$2,"",DATE($F$3,$F$2,ROWS($A$1:A23)))</f>
        <v>44097</v>
      </c>
      <c r="D28" s="4"/>
      <c r="E28" s="9" t="str">
        <f t="array" aca="1" ref="E28" ca="1">IF(ROWS($A$1:A23)&gt;$C$2,"",SMALL(IF(WEEKDAY(ROW(INDIRECT(DATE($F$3,$F$2,ROWS(A23:A23))&amp;":"&amp;EOMONTH(DATE($F$3,$F$2,ROWS(A23:A23)),0))))&lt;&gt;$K$1,IF(WEEKDAY(ROW(INDIRECT(DATE($F$3,$F$2,ROWS(A23:A23))&amp;":"&amp;EOMONTH(DATE($F$3,$F$2,ROWS(A23:A23)),0))))&lt;&gt;$K$2,ROW(INDIRECT(DATE($F$3,$F$2,ROWS(A23:A23))&amp;":"&amp;EOMONTH(DATE($F$3,$F$2,ROWS(A23:A23)),0))))),ROWS($A$1:A23)))</f>
        <v/>
      </c>
      <c r="F28" s="10" t="str">
        <f ca="1">IF(ROWS($A$1:A23)&gt;$C$2,"",VLOOKUP(TEXT(E28,"ddd"),$N$1:$O$7,2,0))</f>
        <v/>
      </c>
      <c r="G28" s="10" t="str">
        <f ca="1">IF(ROWS($A$1:A23)&gt;$C$2,"",ROWS($A$1:A23))</f>
        <v/>
      </c>
      <c r="H28" s="4"/>
    </row>
    <row r="29" spans="2:11" ht="21" x14ac:dyDescent="0.5">
      <c r="B29" s="10" t="str">
        <f t="shared" si="0"/>
        <v>الخميس</v>
      </c>
      <c r="C29" s="2">
        <f>IF(MONTH(DATE($F$3,$F$2,ROWS($A$1:A24)))&lt;&gt;$F$2,"",DATE($F$3,$F$2,ROWS($A$1:A24)))</f>
        <v>44098</v>
      </c>
      <c r="D29" s="4"/>
      <c r="E29" s="9" t="str">
        <f t="array" aca="1" ref="E29" ca="1">IF(ROWS($A$1:A24)&gt;$C$2,"",SMALL(IF(WEEKDAY(ROW(INDIRECT(DATE($F$3,$F$2,ROWS(A24:A24))&amp;":"&amp;EOMONTH(DATE($F$3,$F$2,ROWS(A24:A24)),0))))&lt;&gt;$K$1,IF(WEEKDAY(ROW(INDIRECT(DATE($F$3,$F$2,ROWS(A24:A24))&amp;":"&amp;EOMONTH(DATE($F$3,$F$2,ROWS(A24:A24)),0))))&lt;&gt;$K$2,ROW(INDIRECT(DATE($F$3,$F$2,ROWS(A24:A24))&amp;":"&amp;EOMONTH(DATE($F$3,$F$2,ROWS(A24:A24)),0))))),ROWS($A$1:A24)))</f>
        <v/>
      </c>
      <c r="F29" s="10" t="str">
        <f ca="1">IF(ROWS($A$1:A24)&gt;$C$2,"",VLOOKUP(TEXT(E29,"ddd"),$N$1:$O$7,2,0))</f>
        <v/>
      </c>
      <c r="G29" s="10" t="str">
        <f ca="1">IF(ROWS($A$1:A24)&gt;$C$2,"",ROWS($A$1:A24))</f>
        <v/>
      </c>
      <c r="H29" s="4"/>
    </row>
    <row r="30" spans="2:11" ht="21" x14ac:dyDescent="0.5">
      <c r="B30" s="10" t="str">
        <f t="shared" si="0"/>
        <v>الجمعة</v>
      </c>
      <c r="C30" s="2">
        <f>IF(MONTH(DATE($F$3,$F$2,ROWS($A$1:A25)))&lt;&gt;$F$2,"",DATE($F$3,$F$2,ROWS($A$1:A25)))</f>
        <v>44099</v>
      </c>
      <c r="D30" s="4"/>
      <c r="E30" s="9" t="str">
        <f t="array" aca="1" ref="E30" ca="1">IF(ROWS($A$1:A25)&gt;$C$2,"",SMALL(IF(WEEKDAY(ROW(INDIRECT(DATE($F$3,$F$2,ROWS(A25:A25))&amp;":"&amp;EOMONTH(DATE($F$3,$F$2,ROWS(A25:A25)),0))))&lt;&gt;$K$1,IF(WEEKDAY(ROW(INDIRECT(DATE($F$3,$F$2,ROWS(A25:A25))&amp;":"&amp;EOMONTH(DATE($F$3,$F$2,ROWS(A25:A25)),0))))&lt;&gt;$K$2,ROW(INDIRECT(DATE($F$3,$F$2,ROWS(A25:A25))&amp;":"&amp;EOMONTH(DATE($F$3,$F$2,ROWS(A25:A25)),0))))),ROWS($A$1:A25)))</f>
        <v/>
      </c>
      <c r="F30" s="10" t="str">
        <f ca="1">IF(ROWS($A$1:A25)&gt;$C$2,"",VLOOKUP(TEXT(E30,"ddd"),$N$1:$O$7,2,0))</f>
        <v/>
      </c>
      <c r="G30" s="10" t="str">
        <f ca="1">IF(ROWS($A$1:A25)&gt;$C$2,"",ROWS($A$1:A25))</f>
        <v/>
      </c>
      <c r="H30" s="4"/>
    </row>
    <row r="31" spans="2:11" ht="21" x14ac:dyDescent="0.5">
      <c r="B31" s="10" t="str">
        <f t="shared" si="0"/>
        <v>السّبت</v>
      </c>
      <c r="C31" s="2">
        <f>IF(MONTH(DATE($F$3,$F$2,ROWS($A$1:A26)))&lt;&gt;$F$2,"",DATE($F$3,$F$2,ROWS($A$1:A26)))</f>
        <v>44100</v>
      </c>
      <c r="D31" s="4"/>
      <c r="E31" s="9" t="str">
        <f t="array" aca="1" ref="E31" ca="1">IF(ROWS($A$1:A26)&gt;$C$2,"",SMALL(IF(WEEKDAY(ROW(INDIRECT(DATE($F$3,$F$2,ROWS(A26:A26))&amp;":"&amp;EOMONTH(DATE($F$3,$F$2,ROWS(A26:A26)),0))))&lt;&gt;$K$1,IF(WEEKDAY(ROW(INDIRECT(DATE($F$3,$F$2,ROWS(A26:A26))&amp;":"&amp;EOMONTH(DATE($F$3,$F$2,ROWS(A26:A26)),0))))&lt;&gt;$K$2,ROW(INDIRECT(DATE($F$3,$F$2,ROWS(A26:A26))&amp;":"&amp;EOMONTH(DATE($F$3,$F$2,ROWS(A26:A26)),0))))),ROWS($A$1:A26)))</f>
        <v/>
      </c>
      <c r="F31" s="10" t="str">
        <f ca="1">IF(ROWS($A$1:A26)&gt;$C$2,"",VLOOKUP(TEXT(E31,"ddd"),$N$1:$O$7,2,0))</f>
        <v/>
      </c>
      <c r="G31" s="10" t="str">
        <f ca="1">IF(ROWS($A$1:A26)&gt;$C$2,"",ROWS($A$1:A26))</f>
        <v/>
      </c>
      <c r="H31" s="4"/>
    </row>
    <row r="32" spans="2:11" ht="21" x14ac:dyDescent="0.5">
      <c r="B32" s="10" t="str">
        <f t="shared" si="0"/>
        <v>الاحد</v>
      </c>
      <c r="C32" s="2">
        <f>IF(MONTH(DATE($F$3,$F$2,ROWS($A$1:A27)))&lt;&gt;$F$2,"",DATE($F$3,$F$2,ROWS($A$1:A27)))</f>
        <v>44101</v>
      </c>
      <c r="D32" s="4"/>
      <c r="E32" s="9" t="str">
        <f t="array" aca="1" ref="E32" ca="1">IF(ROWS($A$1:A27)&gt;$C$2,"",SMALL(IF(WEEKDAY(ROW(INDIRECT(DATE($F$3,$F$2,ROWS(A27:A27))&amp;":"&amp;EOMONTH(DATE($F$3,$F$2,ROWS(A27:A27)),0))))&lt;&gt;$K$1,IF(WEEKDAY(ROW(INDIRECT(DATE($F$3,$F$2,ROWS(A27:A27))&amp;":"&amp;EOMONTH(DATE($F$3,$F$2,ROWS(A27:A27)),0))))&lt;&gt;$K$2,ROW(INDIRECT(DATE($F$3,$F$2,ROWS(A27:A27))&amp;":"&amp;EOMONTH(DATE($F$3,$F$2,ROWS(A27:A27)),0))))),ROWS($A$1:A27)))</f>
        <v/>
      </c>
      <c r="F32" s="10" t="str">
        <f ca="1">IF(ROWS($A$1:A27)&gt;$C$2,"",VLOOKUP(TEXT(E32,"ddd"),$N$1:$O$7,2,0))</f>
        <v/>
      </c>
      <c r="G32" s="10" t="str">
        <f ca="1">IF(ROWS($A$1:A27)&gt;$C$2,"",ROWS($A$1:A27))</f>
        <v/>
      </c>
      <c r="H32" s="4"/>
    </row>
    <row r="33" spans="2:8" ht="21" x14ac:dyDescent="0.5">
      <c r="B33" s="10" t="str">
        <f t="shared" si="0"/>
        <v>الإثنين</v>
      </c>
      <c r="C33" s="2">
        <f>IF(MONTH(DATE($F$3,$F$2,ROWS($A$1:A28)))&lt;&gt;$F$2,"",DATE($F$3,$F$2,ROWS($A$1:A28)))</f>
        <v>44102</v>
      </c>
      <c r="D33" s="4"/>
      <c r="E33" s="9" t="str">
        <f t="array" aca="1" ref="E33" ca="1">IF(ROWS($A$1:A28)&gt;$C$2,"",SMALL(IF(WEEKDAY(ROW(INDIRECT(DATE($F$3,$F$2,ROWS(A28:A28))&amp;":"&amp;EOMONTH(DATE($F$3,$F$2,ROWS(A28:A28)),0))))&lt;&gt;$K$1,IF(WEEKDAY(ROW(INDIRECT(DATE($F$3,$F$2,ROWS(A28:A28))&amp;":"&amp;EOMONTH(DATE($F$3,$F$2,ROWS(A28:A28)),0))))&lt;&gt;$K$2,ROW(INDIRECT(DATE($F$3,$F$2,ROWS(A28:A28))&amp;":"&amp;EOMONTH(DATE($F$3,$F$2,ROWS(A28:A28)),0))))),ROWS($A$1:A28)))</f>
        <v/>
      </c>
      <c r="F33" s="10" t="str">
        <f ca="1">IF(ROWS($A$1:A28)&gt;$C$2,"",VLOOKUP(TEXT(E33,"ddd"),$N$1:$O$7,2,0))</f>
        <v/>
      </c>
      <c r="G33" s="10" t="str">
        <f ca="1">IF(ROWS($A$1:A28)&gt;$C$2,"",ROWS($A$1:A28))</f>
        <v/>
      </c>
      <c r="H33" s="4"/>
    </row>
    <row r="34" spans="2:8" ht="21" x14ac:dyDescent="0.5">
      <c r="B34" s="10" t="str">
        <f t="shared" si="0"/>
        <v>الثّلاثاء</v>
      </c>
      <c r="C34" s="2">
        <f>IF(MONTH(DATE($F$3,$F$2,ROWS($A$1:A29)))&lt;&gt;$F$2,"",DATE($F$3,$F$2,ROWS($A$1:A29)))</f>
        <v>44103</v>
      </c>
      <c r="D34" s="4"/>
      <c r="E34" s="9" t="str">
        <f t="array" aca="1" ref="E34" ca="1">IF(ROWS($A$1:A29)&gt;$C$2,"",SMALL(IF(WEEKDAY(ROW(INDIRECT(DATE($F$3,$F$2,ROWS(A29:A29))&amp;":"&amp;EOMONTH(DATE($F$3,$F$2,ROWS(A29:A29)),0))))&lt;&gt;$K$1,IF(WEEKDAY(ROW(INDIRECT(DATE($F$3,$F$2,ROWS(A29:A29))&amp;":"&amp;EOMONTH(DATE($F$3,$F$2,ROWS(A29:A29)),0))))&lt;&gt;$K$2,ROW(INDIRECT(DATE($F$3,$F$2,ROWS(A29:A29))&amp;":"&amp;EOMONTH(DATE($F$3,$F$2,ROWS(A29:A29)),0))))),ROWS($A$1:A29)))</f>
        <v/>
      </c>
      <c r="F34" s="10" t="str">
        <f ca="1">IF(ROWS($A$1:A29)&gt;$C$2,"",VLOOKUP(TEXT(E34,"ddd"),$N$1:$O$7,2,0))</f>
        <v/>
      </c>
      <c r="G34" s="10" t="str">
        <f ca="1">IF(ROWS($A$1:A29)&gt;$C$2,"",ROWS($A$1:A29))</f>
        <v/>
      </c>
      <c r="H34" s="4"/>
    </row>
    <row r="35" spans="2:8" ht="21" x14ac:dyDescent="0.5">
      <c r="B35" s="10" t="str">
        <f t="shared" si="0"/>
        <v>الأربعاء</v>
      </c>
      <c r="C35" s="2">
        <f>IF(MONTH(DATE($F$3,$F$2,ROWS($A$1:A30)))&lt;&gt;$F$2,"",DATE($F$3,$F$2,ROWS($A$1:A30)))</f>
        <v>44104</v>
      </c>
      <c r="D35" s="4"/>
      <c r="E35" s="9" t="str">
        <f t="array" aca="1" ref="E35" ca="1">IF(ROWS($A$1:A30)&gt;$C$2,"",SMALL(IF(WEEKDAY(ROW(INDIRECT(DATE($F$3,$F$2,ROWS(A30:A30))&amp;":"&amp;EOMONTH(DATE($F$3,$F$2,ROWS(A30:A30)),0))))&lt;&gt;$K$1,IF(WEEKDAY(ROW(INDIRECT(DATE($F$3,$F$2,ROWS(A30:A30))&amp;":"&amp;EOMONTH(DATE($F$3,$F$2,ROWS(A30:A30)),0))))&lt;&gt;$K$2,ROW(INDIRECT(DATE($F$3,$F$2,ROWS(A30:A30))&amp;":"&amp;EOMONTH(DATE($F$3,$F$2,ROWS(A30:A30)),0))))),ROWS($A$1:A30)))</f>
        <v/>
      </c>
      <c r="F35" s="10" t="str">
        <f ca="1">IF(ROWS($A$1:A30)&gt;$C$2,"",VLOOKUP(TEXT(E35,"ddd"),$N$1:$O$7,2,0))</f>
        <v/>
      </c>
      <c r="G35" s="10" t="str">
        <f ca="1">IF(ROWS($A$1:A30)&gt;$C$2,"",ROWS($A$1:A30))</f>
        <v/>
      </c>
      <c r="H35" s="4"/>
    </row>
    <row r="36" spans="2:8" ht="21" x14ac:dyDescent="0.5">
      <c r="B36" s="10" t="str">
        <f t="shared" si="0"/>
        <v/>
      </c>
      <c r="C36" s="2" t="str">
        <f>IF(MONTH(DATE($F$3,$F$2,ROWS($A$1:A31)))&lt;&gt;$F$2,"",DATE($F$3,$F$2,ROWS($A$1:A31)))</f>
        <v/>
      </c>
      <c r="D36" s="4"/>
      <c r="E36" s="9" t="str">
        <f t="array" aca="1" ref="E36" ca="1">IF(ROWS($A$1:A31)&gt;$C$2,"",SMALL(IF(WEEKDAY(ROW(INDIRECT(DATE($F$3,$F$2,ROWS(A31:A31))&amp;":"&amp;EOMONTH(DATE($F$3,$F$2,ROWS(A31:A31)),0))))&lt;&gt;$K$1,IF(WEEKDAY(ROW(INDIRECT(DATE($F$3,$F$2,ROWS(A31:A31))&amp;":"&amp;EOMONTH(DATE($F$3,$F$2,ROWS(A31:A31)),0))))&lt;&gt;$K$2,ROW(INDIRECT(DATE($F$3,$F$2,ROWS(A31:A31))&amp;":"&amp;EOMONTH(DATE($F$3,$F$2,ROWS(A31:A31)),0))))),ROWS($A$1:A31)))</f>
        <v/>
      </c>
      <c r="F36" s="10" t="str">
        <f ca="1">IF(ROWS($A$1:A31)&gt;$C$2,"",VLOOKUP(TEXT(E36,"ddd"),$N$1:$O$7,2,0))</f>
        <v/>
      </c>
      <c r="G36" s="10" t="str">
        <f ca="1">IF(ROWS($A$1:A31)&gt;$C$2,"",ROWS($A$1:A31))</f>
        <v/>
      </c>
      <c r="H36" s="4"/>
    </row>
    <row r="37" spans="2:8" x14ac:dyDescent="0.35">
      <c r="H37" s="4"/>
    </row>
    <row r="38" spans="2:8" x14ac:dyDescent="0.35">
      <c r="H38" s="4"/>
    </row>
    <row r="39" spans="2:8" x14ac:dyDescent="0.35">
      <c r="H39" s="4"/>
    </row>
    <row r="40" spans="2:8" x14ac:dyDescent="0.35">
      <c r="H40" s="4"/>
    </row>
    <row r="41" spans="2:8" x14ac:dyDescent="0.35">
      <c r="H41" s="4"/>
    </row>
    <row r="42" spans="2:8" x14ac:dyDescent="0.35">
      <c r="H42" s="4"/>
    </row>
    <row r="43" spans="2:8" x14ac:dyDescent="0.35">
      <c r="H43" s="4"/>
    </row>
    <row r="44" spans="2:8" x14ac:dyDescent="0.35">
      <c r="H44" s="4"/>
    </row>
    <row r="45" spans="2:8" x14ac:dyDescent="0.35">
      <c r="H45" s="4"/>
    </row>
    <row r="46" spans="2:8" x14ac:dyDescent="0.35">
      <c r="H46" s="4"/>
    </row>
    <row r="47" spans="2:8" x14ac:dyDescent="0.35">
      <c r="H47" s="4"/>
    </row>
    <row r="48" spans="2:8" x14ac:dyDescent="0.35">
      <c r="H48" s="4"/>
    </row>
    <row r="49" spans="1:8" x14ac:dyDescent="0.35">
      <c r="H49" s="4"/>
    </row>
    <row r="50" spans="1:8" x14ac:dyDescent="0.35">
      <c r="H50" s="4"/>
    </row>
    <row r="51" spans="1:8" x14ac:dyDescent="0.35">
      <c r="H51" s="4"/>
    </row>
    <row r="52" spans="1:8" x14ac:dyDescent="0.35">
      <c r="H52" s="4"/>
    </row>
    <row r="53" spans="1:8" x14ac:dyDescent="0.35">
      <c r="H53" s="4"/>
    </row>
    <row r="54" spans="1:8" x14ac:dyDescent="0.35">
      <c r="H54" s="4"/>
    </row>
    <row r="55" spans="1:8" x14ac:dyDescent="0.35">
      <c r="H55" s="4"/>
    </row>
    <row r="56" spans="1:8" x14ac:dyDescent="0.35">
      <c r="H56" s="4"/>
    </row>
    <row r="62" spans="1:8" ht="18.5" x14ac:dyDescent="0.35">
      <c r="A62" s="1"/>
    </row>
    <row r="63" spans="1:8" ht="18.5" x14ac:dyDescent="0.35">
      <c r="A63" s="1"/>
    </row>
    <row r="64" spans="1:8" ht="18.5" x14ac:dyDescent="0.35">
      <c r="A64" s="1"/>
    </row>
    <row r="65" spans="1:1" ht="18.5" x14ac:dyDescent="0.35">
      <c r="A65" s="1"/>
    </row>
    <row r="66" spans="1:1" ht="18.5" x14ac:dyDescent="0.35">
      <c r="A66" s="1"/>
    </row>
    <row r="67" spans="1:1" ht="18.5" x14ac:dyDescent="0.35">
      <c r="A67" s="1"/>
    </row>
  </sheetData>
  <conditionalFormatting sqref="B6:C36">
    <cfRule type="expression" dxfId="1" priority="2">
      <formula>$C6&lt;&gt;""</formula>
    </cfRule>
  </conditionalFormatting>
  <conditionalFormatting sqref="E6:G36">
    <cfRule type="expression" dxfId="0" priority="1">
      <formula>$E6&lt;&gt;""</formula>
    </cfRule>
  </conditionalFormatting>
  <dataValidations count="2">
    <dataValidation type="list" allowBlank="1" showInputMessage="1" showErrorMessage="1" sqref="A1:A2">
      <formula1>$O$1:$O$7</formula1>
    </dataValidation>
    <dataValidation type="custom" allowBlank="1" showInputMessage="1" showErrorMessage="1" sqref="C6:G36">
      <formula1>CHAR(156)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2020-10-13T19:35:06Z</dcterms:modified>
</cp:coreProperties>
</file>