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0400" windowHeight="8010" activeTab="1"/>
  </bookViews>
  <sheets>
    <sheet name="قاعدة البيانات" sheetId="1" r:id="rId1"/>
    <sheet name="كشف بتفاصيل الراتب" sheetId="2" r:id="rId2"/>
  </sheets>
  <calcPr calcId="125725"/>
</workbook>
</file>

<file path=xl/calcChain.xml><?xml version="1.0" encoding="utf-8"?>
<calcChain xmlns="http://schemas.openxmlformats.org/spreadsheetml/2006/main">
  <c r="A37" i="2"/>
  <c r="A43" s="1"/>
  <c r="A36" l="1"/>
  <c r="A44" s="1"/>
  <c r="U5" i="1" l="1"/>
  <c r="Z5" s="1"/>
  <c r="U6"/>
  <c r="Z6" s="1"/>
  <c r="U7"/>
  <c r="Z7" s="1"/>
  <c r="U8"/>
  <c r="Z8" s="1"/>
  <c r="U9"/>
  <c r="Z9" s="1"/>
  <c r="U10"/>
  <c r="U11"/>
  <c r="U12"/>
  <c r="R6"/>
  <c r="T6" s="1"/>
  <c r="R8"/>
  <c r="R10"/>
  <c r="T10" s="1"/>
  <c r="R12"/>
  <c r="AA4"/>
  <c r="T5"/>
  <c r="T7"/>
  <c r="T8"/>
  <c r="T9"/>
  <c r="T11"/>
  <c r="T12"/>
  <c r="Z10"/>
  <c r="Z11"/>
  <c r="Z12"/>
  <c r="Z4"/>
  <c r="U4"/>
  <c r="T4"/>
  <c r="R4"/>
  <c r="AA6" l="1"/>
  <c r="AA9"/>
  <c r="AA11"/>
  <c r="AA12"/>
  <c r="AA10"/>
  <c r="AA5"/>
  <c r="AA7"/>
  <c r="AA8"/>
</calcChain>
</file>

<file path=xl/sharedStrings.xml><?xml version="1.0" encoding="utf-8"?>
<sst xmlns="http://schemas.openxmlformats.org/spreadsheetml/2006/main" count="89" uniqueCount="67">
  <si>
    <t>الرقم الوظيفي</t>
  </si>
  <si>
    <t>الاسم</t>
  </si>
  <si>
    <t>تاريخ الميلاد</t>
  </si>
  <si>
    <t>تاريخ التعيين</t>
  </si>
  <si>
    <t>تاريخ اخر ترقية</t>
  </si>
  <si>
    <t>رقم الهوية</t>
  </si>
  <si>
    <t>تاريخها</t>
  </si>
  <si>
    <t>بدل الأنتقال</t>
  </si>
  <si>
    <t>بدل الحاسب الألى</t>
  </si>
  <si>
    <t>بدل الضرر</t>
  </si>
  <si>
    <t>صعوبة معيشة</t>
  </si>
  <si>
    <t>طبيعة عمل</t>
  </si>
  <si>
    <t>بدل علاج</t>
  </si>
  <si>
    <t>بدل عمل نائي 12%</t>
  </si>
  <si>
    <t>اول مربوط سلم الرواتب</t>
  </si>
  <si>
    <t>الراتب الاساسي
الحالي</t>
  </si>
  <si>
    <t>بدل عمل اضافي</t>
  </si>
  <si>
    <t>اجمالي المستحقات</t>
  </si>
  <si>
    <t>تقاعد</t>
  </si>
  <si>
    <t>ايجار سكن</t>
  </si>
  <si>
    <t>قرض</t>
  </si>
  <si>
    <t>سداد تلفيات</t>
  </si>
  <si>
    <t>فاتورة كهرباء سكن</t>
  </si>
  <si>
    <t>اجمالي الحسميات</t>
  </si>
  <si>
    <t>الصافي الراتب المدفوع</t>
  </si>
  <si>
    <t>سعد احمد وليد</t>
  </si>
  <si>
    <t>ناصر عبدالسلام فتحي</t>
  </si>
  <si>
    <t>نجلاء وحيد فهمي</t>
  </si>
  <si>
    <t>فاطمه سالم عبدالخالق</t>
  </si>
  <si>
    <t>عادل عبدالمجيد خالد</t>
  </si>
  <si>
    <t>ريان عبدالله صلاح</t>
  </si>
  <si>
    <t>لينا مهدي جراح</t>
  </si>
  <si>
    <t>ماهر عبدالمنان  اسعد</t>
  </si>
  <si>
    <t>بدر علي احمد حسن</t>
  </si>
  <si>
    <t>مسمى الوظيفة</t>
  </si>
  <si>
    <t>القسم التابع</t>
  </si>
  <si>
    <t>مدير عام</t>
  </si>
  <si>
    <t>مساعد مدير</t>
  </si>
  <si>
    <t>مشرف قسم</t>
  </si>
  <si>
    <t>كاتب</t>
  </si>
  <si>
    <t>مراسل</t>
  </si>
  <si>
    <t>محاسب</t>
  </si>
  <si>
    <t>مدقق حسابات</t>
  </si>
  <si>
    <t>مساعد كاتب</t>
  </si>
  <si>
    <t>عامل خدمات</t>
  </si>
  <si>
    <t>الخدمات</t>
  </si>
  <si>
    <t>المحاسبة</t>
  </si>
  <si>
    <t>الموظفين</t>
  </si>
  <si>
    <t>الشؤون الإدارية</t>
  </si>
  <si>
    <t>الإدارة</t>
  </si>
  <si>
    <t>التدقيق</t>
  </si>
  <si>
    <t>البيانات الإدارية</t>
  </si>
  <si>
    <t>البيانات المالية / الاستحقاقات</t>
  </si>
  <si>
    <t>البيانات المالية/الحسميات</t>
  </si>
  <si>
    <t>الأســــــــــــم :</t>
  </si>
  <si>
    <t>ملاحظــات :</t>
  </si>
  <si>
    <t>مجموع المستحقات</t>
  </si>
  <si>
    <t>الحسميات</t>
  </si>
  <si>
    <t>إجمالي الحسميات</t>
  </si>
  <si>
    <t>الصـــافي :</t>
  </si>
  <si>
    <t>الموظف المختص</t>
  </si>
  <si>
    <t>رئيس شعبة الرواتب</t>
  </si>
  <si>
    <t>الرقم الوظيفي :</t>
  </si>
  <si>
    <t>تفاصيل الراتب</t>
  </si>
  <si>
    <t>مسمى الميزة المالية والحسيمات</t>
  </si>
  <si>
    <t>اول درجة الراتب</t>
  </si>
  <si>
    <t>تاريخ الهوية</t>
  </si>
</sst>
</file>

<file path=xl/styles.xml><?xml version="1.0" encoding="utf-8"?>
<styleSheet xmlns="http://schemas.openxmlformats.org/spreadsheetml/2006/main">
  <numFmts count="1">
    <numFmt numFmtId="165" formatCode="[$-1010000]yyyy/mm/dd;@"/>
  </numFmts>
  <fonts count="12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3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sz val="13.5"/>
      <color theme="1"/>
      <name val="Arial"/>
      <family val="2"/>
      <scheme val="minor"/>
    </font>
    <font>
      <sz val="13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hair">
        <color theme="2" tint="-0.749961851863155"/>
      </bottom>
      <diagonal/>
    </border>
    <border>
      <left/>
      <right/>
      <top style="medium">
        <color theme="2" tint="-0.499984740745262"/>
      </top>
      <bottom style="hair">
        <color theme="2" tint="-0.749961851863155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hair">
        <color theme="2" tint="-0.749961851863155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 style="hair">
        <color theme="2" tint="-0.749961851863155"/>
      </top>
      <bottom style="hair">
        <color theme="2" tint="-0.749961851863155"/>
      </bottom>
      <diagonal/>
    </border>
    <border>
      <left/>
      <right/>
      <top style="hair">
        <color theme="2" tint="-0.749961851863155"/>
      </top>
      <bottom style="hair">
        <color theme="2" tint="-0.749961851863155"/>
      </bottom>
      <diagonal/>
    </border>
    <border>
      <left/>
      <right style="medium">
        <color theme="2" tint="-0.499984740745262"/>
      </right>
      <top style="hair">
        <color theme="2" tint="-0.749961851863155"/>
      </top>
      <bottom style="hair">
        <color theme="2" tint="-0.749961851863155"/>
      </bottom>
      <diagonal/>
    </border>
    <border>
      <left style="medium">
        <color theme="2" tint="-0.499984740745262"/>
      </left>
      <right/>
      <top style="hair">
        <color theme="2" tint="-0.749961851863155"/>
      </top>
      <bottom style="medium">
        <color theme="2" tint="-0.499984740745262"/>
      </bottom>
      <diagonal/>
    </border>
    <border>
      <left/>
      <right/>
      <top style="hair">
        <color theme="2" tint="-0.749961851863155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hair">
        <color theme="2" tint="-0.749961851863155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749961851863155"/>
      </bottom>
      <diagonal/>
    </border>
    <border>
      <left/>
      <right/>
      <top style="medium">
        <color theme="2" tint="-0.499984740745262"/>
      </top>
      <bottom style="medium">
        <color theme="2" tint="-0.749961851863155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749961851863155"/>
      </bottom>
      <diagonal/>
    </border>
    <border>
      <left style="medium">
        <color theme="2" tint="-0.499984740745262"/>
      </left>
      <right/>
      <top/>
      <bottom style="medium">
        <color theme="2" tint="-0.749961851863155"/>
      </bottom>
      <diagonal/>
    </border>
    <border>
      <left/>
      <right/>
      <top/>
      <bottom style="medium">
        <color theme="2" tint="-0.749961851863155"/>
      </bottom>
      <diagonal/>
    </border>
    <border>
      <left/>
      <right style="medium">
        <color theme="2" tint="-0.499984740745262"/>
      </right>
      <top/>
      <bottom style="medium">
        <color theme="2" tint="-0.749961851863155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749961851863155"/>
      </top>
      <bottom style="medium">
        <color theme="2" tint="-0.499984740745262"/>
      </bottom>
      <diagonal/>
    </border>
    <border>
      <left style="medium">
        <color theme="2" tint="-0.499984740745262"/>
      </left>
      <right style="hair">
        <color theme="2" tint="-0.499984740745262"/>
      </right>
      <top style="medium">
        <color theme="2" tint="-0.749961851863155"/>
      </top>
      <bottom style="medium">
        <color theme="2" tint="-0.499984740745262"/>
      </bottom>
      <diagonal/>
    </border>
    <border>
      <left style="hair">
        <color theme="2" tint="-0.499984740745262"/>
      </left>
      <right style="hair">
        <color theme="2" tint="-0.499984740745262"/>
      </right>
      <top style="medium">
        <color theme="2" tint="-0.749961851863155"/>
      </top>
      <bottom style="medium">
        <color theme="2" tint="-0.499984740745262"/>
      </bottom>
      <diagonal/>
    </border>
    <border>
      <left style="hair">
        <color theme="2" tint="-0.499984740745262"/>
      </left>
      <right style="medium">
        <color theme="2" tint="-0.499984740745262"/>
      </right>
      <top style="medium">
        <color theme="2" tint="-0.749961851863155"/>
      </top>
      <bottom style="medium">
        <color theme="2" tint="-0.499984740745262"/>
      </bottom>
      <diagonal/>
    </border>
    <border>
      <left/>
      <right style="hair">
        <color theme="2" tint="-0.749961851863155"/>
      </right>
      <top style="medium">
        <color theme="2" tint="-0.499984740745262"/>
      </top>
      <bottom/>
      <diagonal/>
    </border>
    <border>
      <left style="hair">
        <color theme="2" tint="-0.749961851863155"/>
      </left>
      <right/>
      <top style="medium">
        <color theme="2" tint="-0.499984740745262"/>
      </top>
      <bottom/>
      <diagonal/>
    </border>
    <border>
      <left/>
      <right style="hair">
        <color theme="2" tint="-0.749961851863155"/>
      </right>
      <top/>
      <bottom/>
      <diagonal/>
    </border>
    <border>
      <left style="hair">
        <color theme="2" tint="-0.749961851863155"/>
      </left>
      <right/>
      <top/>
      <bottom/>
      <diagonal/>
    </border>
    <border>
      <left style="medium">
        <color theme="2" tint="-0.499984740745262"/>
      </left>
      <right style="hair">
        <color theme="2" tint="-0.499984740745262"/>
      </right>
      <top/>
      <bottom style="medium">
        <color theme="2" tint="-0.499984740745262"/>
      </bottom>
      <diagonal/>
    </border>
    <border>
      <left style="hair">
        <color theme="2" tint="-0.499984740745262"/>
      </left>
      <right style="hair">
        <color theme="2" tint="-0.499984740745262"/>
      </right>
      <top/>
      <bottom style="medium">
        <color theme="2" tint="-0.499984740745262"/>
      </bottom>
      <diagonal/>
    </border>
    <border>
      <left style="hair">
        <color theme="2" tint="-0.499984740745262"/>
      </left>
      <right style="hair">
        <color theme="2" tint="-0.749961851863155"/>
      </right>
      <top/>
      <bottom style="medium">
        <color theme="2" tint="-0.499984740745262"/>
      </bottom>
      <diagonal/>
    </border>
    <border>
      <left style="hair">
        <color theme="2" tint="-0.749961851863155"/>
      </left>
      <right style="hair">
        <color theme="2" tint="-0.499984740745262"/>
      </right>
      <top/>
      <bottom style="medium">
        <color theme="2" tint="-0.499984740745262"/>
      </bottom>
      <diagonal/>
    </border>
    <border>
      <left style="hair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shrinkToFit="1"/>
    </xf>
    <xf numFmtId="165" fontId="1" fillId="0" borderId="1" xfId="0" applyNumberFormat="1" applyFont="1" applyBorder="1" applyAlignment="1">
      <alignment horizontal="center" vertical="center" shrinkToFit="1"/>
    </xf>
    <xf numFmtId="2" fontId="1" fillId="0" borderId="1" xfId="0" applyNumberFormat="1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165" fontId="1" fillId="0" borderId="8" xfId="0" applyNumberFormat="1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2" fontId="1" fillId="0" borderId="6" xfId="0" applyNumberFormat="1" applyFont="1" applyBorder="1" applyAlignment="1">
      <alignment horizontal="center" vertical="center" shrinkToFit="1"/>
    </xf>
    <xf numFmtId="2" fontId="1" fillId="0" borderId="9" xfId="0" applyNumberFormat="1" applyFont="1" applyBorder="1" applyAlignment="1">
      <alignment horizontal="center" vertical="center" shrinkToFit="1"/>
    </xf>
    <xf numFmtId="2" fontId="1" fillId="0" borderId="5" xfId="0" applyNumberFormat="1" applyFont="1" applyBorder="1" applyAlignment="1">
      <alignment horizontal="center" vertical="center" shrinkToFit="1"/>
    </xf>
    <xf numFmtId="2" fontId="1" fillId="0" borderId="7" xfId="0" applyNumberFormat="1" applyFont="1" applyBorder="1" applyAlignment="1">
      <alignment horizontal="center" vertical="center" shrinkToFit="1"/>
    </xf>
    <xf numFmtId="2" fontId="1" fillId="0" borderId="8" xfId="0" applyNumberFormat="1" applyFont="1" applyBorder="1" applyAlignment="1">
      <alignment horizontal="center" vertical="center" shrinkToFit="1"/>
    </xf>
    <xf numFmtId="2" fontId="1" fillId="0" borderId="10" xfId="0" applyNumberFormat="1" applyFont="1" applyBorder="1" applyAlignment="1">
      <alignment horizontal="center" vertical="center" shrinkToFit="1"/>
    </xf>
    <xf numFmtId="2" fontId="1" fillId="0" borderId="11" xfId="0" applyNumberFormat="1" applyFont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3" borderId="12" xfId="0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4" borderId="12" xfId="0" applyFont="1" applyFill="1" applyBorder="1" applyAlignment="1">
      <alignment horizontal="center" vertical="center" shrinkToFit="1"/>
    </xf>
    <xf numFmtId="0" fontId="1" fillId="4" borderId="13" xfId="0" applyFont="1" applyFill="1" applyBorder="1" applyAlignment="1">
      <alignment horizontal="center" vertical="center" shrinkToFit="1"/>
    </xf>
    <xf numFmtId="0" fontId="1" fillId="4" borderId="14" xfId="0" applyFont="1" applyFill="1" applyBorder="1" applyAlignment="1">
      <alignment horizontal="center" vertical="center" shrinkToFit="1"/>
    </xf>
    <xf numFmtId="2" fontId="1" fillId="0" borderId="15" xfId="0" applyNumberFormat="1" applyFont="1" applyBorder="1" applyAlignment="1">
      <alignment horizontal="center" vertical="center" shrinkToFit="1"/>
    </xf>
    <xf numFmtId="0" fontId="1" fillId="4" borderId="16" xfId="0" applyFont="1" applyFill="1" applyBorder="1" applyAlignment="1">
      <alignment horizontal="center" vertical="center" wrapText="1" shrinkToFit="1"/>
    </xf>
    <xf numFmtId="0" fontId="1" fillId="4" borderId="17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 shrinkToFit="1"/>
    </xf>
    <xf numFmtId="0" fontId="1" fillId="2" borderId="4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4" borderId="4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3" borderId="3" xfId="0" applyFont="1" applyFill="1" applyBorder="1" applyAlignment="1">
      <alignment horizontal="center" vertical="center" wrapText="1" shrinkToFit="1"/>
    </xf>
    <xf numFmtId="0" fontId="1" fillId="3" borderId="4" xfId="0" applyFont="1" applyFill="1" applyBorder="1" applyAlignment="1">
      <alignment horizontal="center" vertical="center" wrapText="1" shrinkToFit="1"/>
    </xf>
    <xf numFmtId="0" fontId="2" fillId="0" borderId="0" xfId="0" applyFont="1"/>
    <xf numFmtId="0" fontId="2" fillId="0" borderId="0" xfId="0" applyFont="1" applyBorder="1" applyAlignment="1" applyProtection="1">
      <alignment readingOrder="2"/>
      <protection hidden="1"/>
    </xf>
    <xf numFmtId="0" fontId="3" fillId="0" borderId="22" xfId="0" applyFont="1" applyFill="1" applyBorder="1" applyAlignment="1">
      <alignment horizontal="center" vertical="center" wrapText="1" shrinkToFit="1"/>
    </xf>
    <xf numFmtId="0" fontId="3" fillId="6" borderId="22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 applyProtection="1">
      <alignment horizontal="center" vertical="center" wrapText="1" readingOrder="2"/>
      <protection hidden="1"/>
    </xf>
    <xf numFmtId="0" fontId="4" fillId="0" borderId="0" xfId="0" applyFont="1" applyBorder="1" applyAlignment="1" applyProtection="1">
      <alignment readingOrder="2"/>
      <protection hidden="1"/>
    </xf>
    <xf numFmtId="0" fontId="3" fillId="0" borderId="0" xfId="0" applyFont="1" applyBorder="1" applyAlignment="1" applyProtection="1">
      <alignment horizontal="center" vertical="center" readingOrder="2"/>
      <protection hidden="1"/>
    </xf>
    <xf numFmtId="0" fontId="3" fillId="0" borderId="0" xfId="0" applyFont="1" applyBorder="1" applyAlignment="1" applyProtection="1">
      <alignment readingOrder="2"/>
      <protection hidden="1"/>
    </xf>
    <xf numFmtId="0" fontId="4" fillId="0" borderId="0" xfId="0" applyFont="1" applyBorder="1" applyAlignment="1" applyProtection="1">
      <alignment vertical="top" readingOrder="2"/>
      <protection hidden="1"/>
    </xf>
    <xf numFmtId="0" fontId="5" fillId="0" borderId="0" xfId="0" applyFont="1" applyBorder="1" applyAlignment="1" applyProtection="1">
      <alignment vertical="center" wrapText="1" readingOrder="2"/>
      <protection hidden="1"/>
    </xf>
    <xf numFmtId="0" fontId="6" fillId="0" borderId="0" xfId="0" applyFont="1" applyBorder="1" applyAlignment="1" applyProtection="1">
      <alignment readingOrder="2"/>
      <protection hidden="1"/>
    </xf>
    <xf numFmtId="0" fontId="7" fillId="2" borderId="18" xfId="0" applyFont="1" applyFill="1" applyBorder="1" applyAlignment="1" applyProtection="1">
      <alignment horizontal="center" vertical="center" shrinkToFit="1" readingOrder="2"/>
      <protection locked="0"/>
    </xf>
    <xf numFmtId="0" fontId="7" fillId="2" borderId="19" xfId="0" applyFont="1" applyFill="1" applyBorder="1" applyAlignment="1" applyProtection="1">
      <alignment horizontal="center" vertical="center" shrinkToFit="1" readingOrder="2"/>
      <protection hidden="1"/>
    </xf>
    <xf numFmtId="0" fontId="8" fillId="0" borderId="19" xfId="0" applyFont="1" applyBorder="1" applyAlignment="1" applyProtection="1">
      <alignment horizontal="center" vertical="center" shrinkToFit="1" readingOrder="2"/>
      <protection hidden="1"/>
    </xf>
    <xf numFmtId="0" fontId="4" fillId="2" borderId="19" xfId="0" applyFont="1" applyFill="1" applyBorder="1" applyAlignment="1" applyProtection="1">
      <alignment horizontal="center" vertical="center" shrinkToFit="1" readingOrder="2"/>
      <protection hidden="1"/>
    </xf>
    <xf numFmtId="0" fontId="8" fillId="0" borderId="19" xfId="0" applyFont="1" applyBorder="1" applyAlignment="1" applyProtection="1">
      <alignment horizontal="center" vertical="center" shrinkToFit="1" readingOrder="2"/>
      <protection locked="0"/>
    </xf>
    <xf numFmtId="0" fontId="8" fillId="0" borderId="20" xfId="0" applyFont="1" applyBorder="1" applyAlignment="1" applyProtection="1">
      <alignment horizontal="center" vertical="center" shrinkToFit="1" readingOrder="2"/>
      <protection locked="0"/>
    </xf>
    <xf numFmtId="0" fontId="7" fillId="2" borderId="21" xfId="0" applyFont="1" applyFill="1" applyBorder="1" applyAlignment="1" applyProtection="1">
      <alignment horizontal="center" vertical="center" shrinkToFit="1" readingOrder="2"/>
      <protection locked="0"/>
    </xf>
    <xf numFmtId="0" fontId="7" fillId="2" borderId="22" xfId="0" applyFont="1" applyFill="1" applyBorder="1" applyAlignment="1" applyProtection="1">
      <alignment horizontal="center" vertical="center" shrinkToFit="1" readingOrder="2"/>
      <protection locked="0"/>
    </xf>
    <xf numFmtId="0" fontId="8" fillId="0" borderId="22" xfId="0" applyFont="1" applyBorder="1" applyAlignment="1" applyProtection="1">
      <alignment horizontal="center" vertical="center" shrinkToFit="1" readingOrder="2"/>
      <protection locked="0"/>
    </xf>
    <xf numFmtId="0" fontId="4" fillId="2" borderId="22" xfId="0" applyFont="1" applyFill="1" applyBorder="1" applyAlignment="1" applyProtection="1">
      <alignment horizontal="center" vertical="center" shrinkToFit="1" readingOrder="2"/>
      <protection locked="0"/>
    </xf>
    <xf numFmtId="0" fontId="5" fillId="0" borderId="22" xfId="0" applyFont="1" applyBorder="1" applyAlignment="1" applyProtection="1">
      <alignment horizontal="center" vertical="center" shrinkToFit="1" readingOrder="2"/>
      <protection locked="0"/>
    </xf>
    <xf numFmtId="0" fontId="5" fillId="0" borderId="22" xfId="0" applyFont="1" applyBorder="1" applyAlignment="1" applyProtection="1">
      <alignment horizontal="center" vertical="center" shrinkToFit="1" readingOrder="2"/>
      <protection hidden="1"/>
    </xf>
    <xf numFmtId="0" fontId="5" fillId="0" borderId="23" xfId="0" applyFont="1" applyBorder="1" applyAlignment="1" applyProtection="1">
      <alignment horizontal="center" vertical="center" shrinkToFit="1" readingOrder="2"/>
      <protection hidden="1"/>
    </xf>
    <xf numFmtId="165" fontId="8" fillId="0" borderId="22" xfId="0" applyNumberFormat="1" applyFont="1" applyBorder="1" applyAlignment="1" applyProtection="1">
      <alignment horizontal="center" vertical="center" shrinkToFit="1" readingOrder="2"/>
      <protection locked="0"/>
    </xf>
    <xf numFmtId="0" fontId="5" fillId="2" borderId="22" xfId="0" applyFont="1" applyFill="1" applyBorder="1" applyAlignment="1" applyProtection="1">
      <alignment horizontal="center" vertical="center" shrinkToFit="1" readingOrder="2"/>
      <protection locked="0"/>
    </xf>
    <xf numFmtId="0" fontId="5" fillId="0" borderId="23" xfId="0" applyFont="1" applyBorder="1" applyAlignment="1" applyProtection="1">
      <alignment horizontal="center" vertical="center" shrinkToFit="1" readingOrder="2"/>
      <protection locked="0"/>
    </xf>
    <xf numFmtId="0" fontId="7" fillId="2" borderId="24" xfId="0" applyFont="1" applyFill="1" applyBorder="1" applyAlignment="1" applyProtection="1">
      <alignment horizontal="center" vertical="center" shrinkToFit="1" readingOrder="2"/>
      <protection locked="0"/>
    </xf>
    <xf numFmtId="0" fontId="7" fillId="2" borderId="25" xfId="0" applyFont="1" applyFill="1" applyBorder="1" applyAlignment="1" applyProtection="1">
      <alignment horizontal="center" vertical="center" shrinkToFit="1" readingOrder="2"/>
      <protection locked="0"/>
    </xf>
    <xf numFmtId="165" fontId="8" fillId="0" borderId="25" xfId="0" applyNumberFormat="1" applyFont="1" applyBorder="1" applyAlignment="1" applyProtection="1">
      <alignment horizontal="center" vertical="center" shrinkToFit="1" readingOrder="2"/>
      <protection locked="0"/>
    </xf>
    <xf numFmtId="0" fontId="8" fillId="0" borderId="25" xfId="0" applyFont="1" applyBorder="1" applyAlignment="1" applyProtection="1">
      <alignment horizontal="center" vertical="center" shrinkToFit="1" readingOrder="2"/>
      <protection locked="0"/>
    </xf>
    <xf numFmtId="0" fontId="5" fillId="2" borderId="25" xfId="0" applyFont="1" applyFill="1" applyBorder="1" applyAlignment="1" applyProtection="1">
      <alignment horizontal="center" vertical="center" shrinkToFit="1" readingOrder="2"/>
      <protection locked="0"/>
    </xf>
    <xf numFmtId="165" fontId="5" fillId="0" borderId="25" xfId="0" applyNumberFormat="1" applyFont="1" applyBorder="1" applyAlignment="1" applyProtection="1">
      <alignment horizontal="center" vertical="center" shrinkToFit="1" readingOrder="2"/>
      <protection locked="0"/>
    </xf>
    <xf numFmtId="165" fontId="5" fillId="0" borderId="26" xfId="0" applyNumberFormat="1" applyFont="1" applyBorder="1" applyAlignment="1" applyProtection="1">
      <alignment horizontal="center" vertical="center" shrinkToFit="1" readingOrder="2"/>
      <protection locked="0"/>
    </xf>
    <xf numFmtId="0" fontId="4" fillId="0" borderId="0" xfId="0" applyFont="1" applyFill="1" applyBorder="1" applyAlignment="1" applyProtection="1">
      <alignment readingOrder="2"/>
      <protection hidden="1"/>
    </xf>
    <xf numFmtId="0" fontId="4" fillId="0" borderId="0" xfId="0" applyFont="1" applyFill="1" applyBorder="1" applyAlignment="1" applyProtection="1">
      <alignment horizontal="center" readingOrder="2"/>
      <protection hidden="1"/>
    </xf>
    <xf numFmtId="0" fontId="3" fillId="0" borderId="0" xfId="0" applyFont="1" applyFill="1" applyBorder="1" applyAlignment="1" applyProtection="1">
      <alignment horizontal="center" vertical="center" readingOrder="2"/>
      <protection hidden="1"/>
    </xf>
    <xf numFmtId="0" fontId="4" fillId="5" borderId="18" xfId="0" applyFont="1" applyFill="1" applyBorder="1" applyAlignment="1" applyProtection="1">
      <alignment horizontal="center" vertical="center" readingOrder="2"/>
      <protection hidden="1"/>
    </xf>
    <xf numFmtId="0" fontId="4" fillId="5" borderId="19" xfId="0" applyFont="1" applyFill="1" applyBorder="1" applyAlignment="1" applyProtection="1">
      <alignment horizontal="center" vertical="center" readingOrder="2"/>
      <protection hidden="1"/>
    </xf>
    <xf numFmtId="0" fontId="3" fillId="5" borderId="19" xfId="0" applyFont="1" applyFill="1" applyBorder="1" applyAlignment="1" applyProtection="1">
      <alignment horizontal="center" vertical="center" readingOrder="2"/>
      <protection hidden="1"/>
    </xf>
    <xf numFmtId="0" fontId="4" fillId="0" borderId="19" xfId="0" applyFont="1" applyBorder="1" applyAlignment="1" applyProtection="1">
      <alignment horizontal="center" readingOrder="2"/>
      <protection locked="0"/>
    </xf>
    <xf numFmtId="0" fontId="4" fillId="0" borderId="20" xfId="0" applyFont="1" applyBorder="1" applyAlignment="1" applyProtection="1">
      <alignment horizontal="center" readingOrder="2"/>
      <protection locked="0"/>
    </xf>
    <xf numFmtId="0" fontId="4" fillId="5" borderId="21" xfId="0" applyFont="1" applyFill="1" applyBorder="1" applyAlignment="1" applyProtection="1">
      <alignment horizontal="left" vertical="center" readingOrder="2"/>
      <protection hidden="1"/>
    </xf>
    <xf numFmtId="0" fontId="4" fillId="5" borderId="22" xfId="0" applyFont="1" applyFill="1" applyBorder="1" applyAlignment="1" applyProtection="1">
      <alignment horizontal="center" vertical="center" readingOrder="2"/>
      <protection hidden="1"/>
    </xf>
    <xf numFmtId="0" fontId="3" fillId="5" borderId="22" xfId="0" applyFont="1" applyFill="1" applyBorder="1" applyAlignment="1" applyProtection="1">
      <alignment horizontal="center" vertical="center" readingOrder="2"/>
      <protection hidden="1"/>
    </xf>
    <xf numFmtId="0" fontId="9" fillId="0" borderId="22" xfId="0" applyFont="1" applyBorder="1" applyAlignment="1" applyProtection="1">
      <alignment horizontal="right" vertical="center" wrapText="1" indent="1" readingOrder="2"/>
      <protection hidden="1"/>
    </xf>
    <xf numFmtId="0" fontId="9" fillId="0" borderId="23" xfId="0" applyFont="1" applyBorder="1" applyAlignment="1" applyProtection="1">
      <alignment horizontal="right" vertical="center" wrapText="1" indent="1" readingOrder="2"/>
      <protection hidden="1"/>
    </xf>
    <xf numFmtId="0" fontId="4" fillId="2" borderId="22" xfId="0" applyFont="1" applyFill="1" applyBorder="1" applyAlignment="1" applyProtection="1">
      <alignment horizontal="right" readingOrder="2"/>
      <protection hidden="1"/>
    </xf>
    <xf numFmtId="0" fontId="4" fillId="0" borderId="22" xfId="0" applyFont="1" applyBorder="1" applyAlignment="1" applyProtection="1">
      <alignment horizontal="center" readingOrder="2"/>
      <protection hidden="1"/>
    </xf>
    <xf numFmtId="0" fontId="4" fillId="0" borderId="23" xfId="0" applyFont="1" applyBorder="1" applyAlignment="1" applyProtection="1">
      <alignment horizontal="center" readingOrder="2"/>
      <protection hidden="1"/>
    </xf>
    <xf numFmtId="0" fontId="9" fillId="0" borderId="22" xfId="0" applyFont="1" applyBorder="1" applyAlignment="1" applyProtection="1">
      <alignment horizontal="center" readingOrder="2"/>
      <protection locked="0"/>
    </xf>
    <xf numFmtId="0" fontId="9" fillId="0" borderId="23" xfId="0" applyFont="1" applyBorder="1" applyAlignment="1" applyProtection="1">
      <alignment horizontal="center" readingOrder="2"/>
      <protection locked="0"/>
    </xf>
    <xf numFmtId="0" fontId="9" fillId="0" borderId="22" xfId="0" applyFont="1" applyFill="1" applyBorder="1" applyAlignment="1" applyProtection="1">
      <alignment horizontal="center" readingOrder="2"/>
      <protection hidden="1"/>
    </xf>
    <xf numFmtId="0" fontId="9" fillId="0" borderId="22" xfId="0" applyFont="1" applyBorder="1" applyAlignment="1" applyProtection="1">
      <alignment horizontal="center" vertical="center" readingOrder="2"/>
      <protection hidden="1"/>
    </xf>
    <xf numFmtId="0" fontId="9" fillId="0" borderId="22" xfId="0" applyFont="1" applyBorder="1" applyAlignment="1" applyProtection="1">
      <alignment horizontal="center" shrinkToFit="1" readingOrder="2"/>
      <protection hidden="1"/>
    </xf>
    <xf numFmtId="0" fontId="9" fillId="0" borderId="22" xfId="0" applyFont="1" applyBorder="1" applyAlignment="1" applyProtection="1">
      <alignment horizontal="center" readingOrder="2"/>
      <protection hidden="1"/>
    </xf>
    <xf numFmtId="0" fontId="9" fillId="0" borderId="22" xfId="0" applyFont="1" applyBorder="1" applyAlignment="1" applyProtection="1">
      <alignment horizontal="right" readingOrder="2"/>
      <protection hidden="1"/>
    </xf>
    <xf numFmtId="0" fontId="9" fillId="0" borderId="25" xfId="0" applyFont="1" applyBorder="1" applyAlignment="1" applyProtection="1">
      <alignment horizontal="center" readingOrder="2"/>
      <protection locked="0"/>
    </xf>
    <xf numFmtId="0" fontId="9" fillId="0" borderId="26" xfId="0" applyFont="1" applyBorder="1" applyAlignment="1" applyProtection="1">
      <alignment horizontal="center" readingOrder="2"/>
      <protection locked="0"/>
    </xf>
    <xf numFmtId="0" fontId="10" fillId="5" borderId="30" xfId="0" applyFont="1" applyFill="1" applyBorder="1" applyAlignment="1" applyProtection="1">
      <alignment horizontal="center" readingOrder="2"/>
      <protection hidden="1"/>
    </xf>
    <xf numFmtId="0" fontId="10" fillId="5" borderId="31" xfId="0" applyFont="1" applyFill="1" applyBorder="1" applyAlignment="1" applyProtection="1">
      <alignment horizontal="center" readingOrder="2"/>
      <protection hidden="1"/>
    </xf>
    <xf numFmtId="0" fontId="10" fillId="5" borderId="43" xfId="0" applyFont="1" applyFill="1" applyBorder="1" applyAlignment="1" applyProtection="1">
      <alignment horizontal="center" readingOrder="2"/>
      <protection hidden="1"/>
    </xf>
    <xf numFmtId="0" fontId="3" fillId="5" borderId="30" xfId="0" applyFont="1" applyFill="1" applyBorder="1" applyAlignment="1" applyProtection="1">
      <alignment horizontal="center" readingOrder="2"/>
      <protection hidden="1"/>
    </xf>
    <xf numFmtId="0" fontId="3" fillId="5" borderId="31" xfId="0" applyFont="1" applyFill="1" applyBorder="1" applyAlignment="1" applyProtection="1">
      <alignment horizontal="center" readingOrder="2"/>
      <protection hidden="1"/>
    </xf>
    <xf numFmtId="0" fontId="3" fillId="5" borderId="43" xfId="0" applyFont="1" applyFill="1" applyBorder="1" applyAlignment="1" applyProtection="1">
      <alignment horizontal="center" readingOrder="2"/>
      <protection hidden="1"/>
    </xf>
    <xf numFmtId="0" fontId="11" fillId="5" borderId="44" xfId="0" applyFont="1" applyFill="1" applyBorder="1" applyAlignment="1" applyProtection="1">
      <alignment horizontal="center" vertical="center" textRotation="90" readingOrder="2"/>
      <protection hidden="1"/>
    </xf>
    <xf numFmtId="0" fontId="9" fillId="0" borderId="32" xfId="0" applyFont="1" applyBorder="1" applyAlignment="1" applyProtection="1">
      <alignment horizontal="right" vertical="center" readingOrder="2"/>
      <protection hidden="1"/>
    </xf>
    <xf numFmtId="0" fontId="9" fillId="0" borderId="33" xfId="0" applyFont="1" applyBorder="1" applyAlignment="1" applyProtection="1">
      <alignment horizontal="right" vertical="center" readingOrder="2"/>
      <protection hidden="1"/>
    </xf>
    <xf numFmtId="0" fontId="9" fillId="0" borderId="34" xfId="0" applyFont="1" applyBorder="1" applyAlignment="1" applyProtection="1">
      <alignment horizontal="right" vertical="center" readingOrder="2"/>
      <protection hidden="1"/>
    </xf>
    <xf numFmtId="0" fontId="4" fillId="0" borderId="35" xfId="0" applyFont="1" applyBorder="1" applyAlignment="1" applyProtection="1">
      <alignment horizontal="center" readingOrder="2"/>
      <protection hidden="1"/>
    </xf>
    <xf numFmtId="0" fontId="4" fillId="0" borderId="0" xfId="0" applyFont="1" applyBorder="1" applyAlignment="1" applyProtection="1">
      <alignment horizontal="center" readingOrder="2"/>
      <protection hidden="1"/>
    </xf>
    <xf numFmtId="0" fontId="4" fillId="0" borderId="36" xfId="0" applyFont="1" applyBorder="1" applyAlignment="1" applyProtection="1">
      <alignment horizontal="center" readingOrder="2"/>
      <protection hidden="1"/>
    </xf>
    <xf numFmtId="0" fontId="11" fillId="5" borderId="45" xfId="0" applyFont="1" applyFill="1" applyBorder="1" applyAlignment="1" applyProtection="1">
      <alignment horizontal="center" vertical="center" textRotation="90" readingOrder="2"/>
      <protection hidden="1"/>
    </xf>
    <xf numFmtId="0" fontId="9" fillId="0" borderId="37" xfId="0" applyFont="1" applyBorder="1" applyAlignment="1" applyProtection="1">
      <alignment horizontal="right" vertical="center" shrinkToFit="1" readingOrder="2"/>
      <protection locked="0"/>
    </xf>
    <xf numFmtId="0" fontId="9" fillId="0" borderId="38" xfId="0" applyFont="1" applyBorder="1" applyAlignment="1" applyProtection="1">
      <alignment horizontal="right" vertical="center" shrinkToFit="1" readingOrder="2"/>
      <protection locked="0"/>
    </xf>
    <xf numFmtId="0" fontId="9" fillId="0" borderId="39" xfId="0" applyFont="1" applyBorder="1" applyAlignment="1" applyProtection="1">
      <alignment horizontal="right" vertical="center" shrinkToFit="1" readingOrder="2"/>
      <protection locked="0"/>
    </xf>
    <xf numFmtId="0" fontId="9" fillId="0" borderId="37" xfId="0" applyFont="1" applyBorder="1" applyAlignment="1" applyProtection="1">
      <alignment horizontal="right" vertical="center" readingOrder="2"/>
      <protection locked="0"/>
    </xf>
    <xf numFmtId="0" fontId="9" fillId="0" borderId="38" xfId="0" applyFont="1" applyBorder="1" applyAlignment="1" applyProtection="1">
      <alignment horizontal="right" vertical="center" readingOrder="2"/>
      <protection locked="0"/>
    </xf>
    <xf numFmtId="0" fontId="9" fillId="0" borderId="39" xfId="0" applyFont="1" applyBorder="1" applyAlignment="1" applyProtection="1">
      <alignment horizontal="right" vertical="center" readingOrder="2"/>
      <protection locked="0"/>
    </xf>
    <xf numFmtId="0" fontId="9" fillId="0" borderId="40" xfId="0" applyFont="1" applyBorder="1" applyAlignment="1" applyProtection="1">
      <alignment horizontal="right" vertical="center" readingOrder="2"/>
      <protection locked="0"/>
    </xf>
    <xf numFmtId="0" fontId="9" fillId="0" borderId="41" xfId="0" applyFont="1" applyBorder="1" applyAlignment="1" applyProtection="1">
      <alignment horizontal="right" vertical="center" readingOrder="2"/>
      <protection locked="0"/>
    </xf>
    <xf numFmtId="0" fontId="9" fillId="0" borderId="42" xfId="0" applyFont="1" applyBorder="1" applyAlignment="1" applyProtection="1">
      <alignment horizontal="right" vertical="center" readingOrder="2"/>
      <protection locked="0"/>
    </xf>
    <xf numFmtId="0" fontId="10" fillId="5" borderId="46" xfId="0" applyFont="1" applyFill="1" applyBorder="1" applyAlignment="1" applyProtection="1">
      <alignment horizontal="center" readingOrder="2"/>
      <protection hidden="1"/>
    </xf>
    <xf numFmtId="0" fontId="10" fillId="5" borderId="47" xfId="0" applyFont="1" applyFill="1" applyBorder="1" applyAlignment="1" applyProtection="1">
      <alignment horizontal="center" readingOrder="2"/>
      <protection hidden="1"/>
    </xf>
    <xf numFmtId="0" fontId="10" fillId="5" borderId="48" xfId="0" applyFont="1" applyFill="1" applyBorder="1" applyAlignment="1" applyProtection="1">
      <alignment horizontal="center" readingOrder="2"/>
      <protection hidden="1"/>
    </xf>
    <xf numFmtId="0" fontId="4" fillId="0" borderId="49" xfId="0" applyFont="1" applyBorder="1" applyAlignment="1" applyProtection="1">
      <alignment horizontal="center" readingOrder="2"/>
      <protection hidden="1"/>
    </xf>
    <xf numFmtId="0" fontId="4" fillId="0" borderId="50" xfId="0" applyFont="1" applyBorder="1" applyAlignment="1" applyProtection="1">
      <alignment horizontal="center" readingOrder="2"/>
      <protection hidden="1"/>
    </xf>
    <xf numFmtId="0" fontId="4" fillId="0" borderId="51" xfId="0" applyFont="1" applyBorder="1" applyAlignment="1" applyProtection="1">
      <alignment horizontal="center" readingOrder="2"/>
      <protection hidden="1"/>
    </xf>
    <xf numFmtId="0" fontId="10" fillId="5" borderId="53" xfId="0" applyFont="1" applyFill="1" applyBorder="1" applyAlignment="1" applyProtection="1">
      <alignment horizontal="center" readingOrder="2"/>
      <protection hidden="1"/>
    </xf>
    <xf numFmtId="0" fontId="10" fillId="5" borderId="54" xfId="0" applyFont="1" applyFill="1" applyBorder="1" applyAlignment="1" applyProtection="1">
      <alignment horizontal="center" readingOrder="2"/>
      <protection hidden="1"/>
    </xf>
    <xf numFmtId="0" fontId="3" fillId="0" borderId="54" xfId="0" applyFont="1" applyBorder="1" applyAlignment="1" applyProtection="1">
      <alignment horizontal="right" shrinkToFit="1" readingOrder="2"/>
      <protection hidden="1"/>
    </xf>
    <xf numFmtId="0" fontId="3" fillId="0" borderId="55" xfId="0" applyFont="1" applyBorder="1" applyAlignment="1" applyProtection="1">
      <alignment horizontal="right" shrinkToFit="1" readingOrder="2"/>
      <protection hidden="1"/>
    </xf>
    <xf numFmtId="0" fontId="3" fillId="0" borderId="27" xfId="0" applyFont="1" applyBorder="1" applyAlignment="1" applyProtection="1">
      <alignment horizontal="center" readingOrder="2"/>
      <protection hidden="1"/>
    </xf>
    <xf numFmtId="0" fontId="3" fillId="0" borderId="28" xfId="0" applyFont="1" applyBorder="1" applyAlignment="1" applyProtection="1">
      <alignment horizontal="center" readingOrder="2"/>
      <protection hidden="1"/>
    </xf>
    <xf numFmtId="0" fontId="3" fillId="0" borderId="56" xfId="0" applyFont="1" applyBorder="1" applyAlignment="1" applyProtection="1">
      <alignment horizontal="center" readingOrder="2"/>
      <protection hidden="1"/>
    </xf>
    <xf numFmtId="0" fontId="3" fillId="0" borderId="57" xfId="0" applyFont="1" applyBorder="1" applyAlignment="1" applyProtection="1">
      <alignment horizontal="center" readingOrder="2"/>
      <protection hidden="1"/>
    </xf>
    <xf numFmtId="0" fontId="3" fillId="0" borderId="57" xfId="0" applyFont="1" applyBorder="1" applyAlignment="1" applyProtection="1">
      <alignment horizontal="center" shrinkToFit="1" readingOrder="2"/>
      <protection hidden="1"/>
    </xf>
    <xf numFmtId="0" fontId="3" fillId="0" borderId="28" xfId="0" applyFont="1" applyBorder="1" applyAlignment="1" applyProtection="1">
      <alignment horizontal="center" shrinkToFit="1" readingOrder="2"/>
      <protection hidden="1"/>
    </xf>
    <xf numFmtId="0" fontId="3" fillId="0" borderId="29" xfId="0" applyFont="1" applyBorder="1" applyAlignment="1" applyProtection="1">
      <alignment horizontal="center" shrinkToFit="1" readingOrder="2"/>
      <protection hidden="1"/>
    </xf>
    <xf numFmtId="0" fontId="3" fillId="0" borderId="35" xfId="0" applyFont="1" applyBorder="1" applyAlignment="1" applyProtection="1">
      <alignment readingOrder="2"/>
      <protection hidden="1"/>
    </xf>
    <xf numFmtId="0" fontId="3" fillId="0" borderId="58" xfId="0" applyFont="1" applyBorder="1" applyAlignment="1" applyProtection="1">
      <alignment readingOrder="2"/>
      <protection hidden="1"/>
    </xf>
    <xf numFmtId="0" fontId="3" fillId="0" borderId="59" xfId="0" applyFont="1" applyBorder="1" applyAlignment="1" applyProtection="1">
      <alignment readingOrder="2"/>
      <protection hidden="1"/>
    </xf>
    <xf numFmtId="0" fontId="3" fillId="0" borderId="36" xfId="0" applyFont="1" applyBorder="1" applyAlignment="1" applyProtection="1">
      <alignment readingOrder="2"/>
      <protection hidden="1"/>
    </xf>
    <xf numFmtId="0" fontId="3" fillId="0" borderId="60" xfId="0" applyFont="1" applyBorder="1" applyAlignment="1" applyProtection="1">
      <alignment horizontal="center" readingOrder="2"/>
      <protection hidden="1"/>
    </xf>
    <xf numFmtId="0" fontId="3" fillId="0" borderId="61" xfId="0" applyFont="1" applyBorder="1" applyAlignment="1" applyProtection="1">
      <alignment horizontal="center" readingOrder="2"/>
      <protection hidden="1"/>
    </xf>
    <xf numFmtId="0" fontId="3" fillId="0" borderId="62" xfId="0" applyFont="1" applyBorder="1" applyAlignment="1" applyProtection="1">
      <alignment horizontal="center" readingOrder="2"/>
      <protection hidden="1"/>
    </xf>
    <xf numFmtId="0" fontId="3" fillId="0" borderId="63" xfId="0" applyFont="1" applyBorder="1" applyAlignment="1" applyProtection="1">
      <alignment horizontal="center" readingOrder="2"/>
      <protection hidden="1"/>
    </xf>
    <xf numFmtId="0" fontId="3" fillId="0" borderId="64" xfId="0" applyFont="1" applyBorder="1" applyAlignment="1" applyProtection="1">
      <alignment horizontal="center" readingOrder="2"/>
      <protection hidden="1"/>
    </xf>
    <xf numFmtId="2" fontId="3" fillId="0" borderId="21" xfId="0" applyNumberFormat="1" applyFont="1" applyBorder="1" applyAlignment="1">
      <alignment horizontal="right" vertical="center" indent="1" shrinkToFit="1"/>
    </xf>
    <xf numFmtId="2" fontId="3" fillId="0" borderId="22" xfId="0" applyNumberFormat="1" applyFont="1" applyBorder="1" applyAlignment="1">
      <alignment horizontal="right" vertical="center" indent="1" shrinkToFit="1"/>
    </xf>
    <xf numFmtId="2" fontId="3" fillId="6" borderId="21" xfId="0" applyNumberFormat="1" applyFont="1" applyFill="1" applyBorder="1" applyAlignment="1">
      <alignment horizontal="right" vertical="center" indent="1" shrinkToFit="1"/>
    </xf>
    <xf numFmtId="2" fontId="3" fillId="6" borderId="22" xfId="0" applyNumberFormat="1" applyFont="1" applyFill="1" applyBorder="1" applyAlignment="1">
      <alignment horizontal="right" vertical="center" indent="1" shrinkToFit="1"/>
    </xf>
    <xf numFmtId="2" fontId="3" fillId="0" borderId="21" xfId="0" applyNumberFormat="1" applyFont="1" applyBorder="1" applyAlignment="1" applyProtection="1">
      <alignment horizontal="right" vertical="top" indent="2" readingOrder="2"/>
      <protection hidden="1"/>
    </xf>
    <xf numFmtId="2" fontId="3" fillId="0" borderId="22" xfId="0" applyNumberFormat="1" applyFont="1" applyBorder="1" applyAlignment="1" applyProtection="1">
      <alignment horizontal="right" vertical="top" indent="2" readingOrder="2"/>
      <protection hidden="1"/>
    </xf>
    <xf numFmtId="2" fontId="3" fillId="0" borderId="21" xfId="0" applyNumberFormat="1" applyFont="1" applyBorder="1" applyAlignment="1" applyProtection="1">
      <alignment horizontal="right" vertical="top" indent="2" readingOrder="2"/>
      <protection locked="0"/>
    </xf>
    <xf numFmtId="2" fontId="3" fillId="0" borderId="22" xfId="0" applyNumberFormat="1" applyFont="1" applyBorder="1" applyAlignment="1" applyProtection="1">
      <alignment horizontal="right" vertical="top" indent="2" readingOrder="2"/>
      <protection locked="0"/>
    </xf>
    <xf numFmtId="2" fontId="3" fillId="0" borderId="37" xfId="0" applyNumberFormat="1" applyFont="1" applyBorder="1" applyAlignment="1" applyProtection="1">
      <alignment horizontal="right" vertical="top" indent="2" readingOrder="2"/>
      <protection locked="0"/>
    </xf>
    <xf numFmtId="2" fontId="3" fillId="0" borderId="38" xfId="0" applyNumberFormat="1" applyFont="1" applyBorder="1" applyAlignment="1" applyProtection="1">
      <alignment horizontal="right" vertical="top" indent="2" readingOrder="2"/>
      <protection locked="0"/>
    </xf>
    <xf numFmtId="2" fontId="3" fillId="0" borderId="39" xfId="0" applyNumberFormat="1" applyFont="1" applyBorder="1" applyAlignment="1" applyProtection="1">
      <alignment horizontal="right" vertical="top" indent="2" readingOrder="2"/>
      <protection locked="0"/>
    </xf>
    <xf numFmtId="2" fontId="3" fillId="0" borderId="40" xfId="0" applyNumberFormat="1" applyFont="1" applyBorder="1" applyAlignment="1" applyProtection="1">
      <alignment horizontal="right" vertical="top" indent="2" readingOrder="2"/>
      <protection locked="0"/>
    </xf>
    <xf numFmtId="2" fontId="3" fillId="0" borderId="41" xfId="0" applyNumberFormat="1" applyFont="1" applyBorder="1" applyAlignment="1" applyProtection="1">
      <alignment horizontal="right" vertical="top" indent="2" readingOrder="2"/>
      <protection locked="0"/>
    </xf>
    <xf numFmtId="2" fontId="3" fillId="0" borderId="42" xfId="0" applyNumberFormat="1" applyFont="1" applyBorder="1" applyAlignment="1" applyProtection="1">
      <alignment horizontal="right" vertical="top" indent="2" readingOrder="2"/>
      <protection locked="0"/>
    </xf>
    <xf numFmtId="2" fontId="8" fillId="0" borderId="30" xfId="0" applyNumberFormat="1" applyFont="1" applyBorder="1" applyAlignment="1" applyProtection="1">
      <alignment horizontal="right" vertical="top" indent="2" readingOrder="2"/>
      <protection hidden="1"/>
    </xf>
    <xf numFmtId="2" fontId="8" fillId="0" borderId="31" xfId="0" applyNumberFormat="1" applyFont="1" applyBorder="1" applyAlignment="1" applyProtection="1">
      <alignment horizontal="right" vertical="top" indent="2" readingOrder="2"/>
      <protection hidden="1"/>
    </xf>
    <xf numFmtId="2" fontId="8" fillId="0" borderId="43" xfId="0" applyNumberFormat="1" applyFont="1" applyBorder="1" applyAlignment="1" applyProtection="1">
      <alignment horizontal="right" vertical="top" indent="2" readingOrder="2"/>
      <protection hidden="1"/>
    </xf>
    <xf numFmtId="2" fontId="3" fillId="0" borderId="32" xfId="0" applyNumberFormat="1" applyFont="1" applyBorder="1" applyAlignment="1" applyProtection="1">
      <alignment horizontal="right" vertical="top" indent="2" readingOrder="2"/>
      <protection hidden="1"/>
    </xf>
    <xf numFmtId="2" fontId="3" fillId="0" borderId="33" xfId="0" applyNumberFormat="1" applyFont="1" applyBorder="1" applyAlignment="1" applyProtection="1">
      <alignment horizontal="right" vertical="top" indent="2" readingOrder="2"/>
      <protection hidden="1"/>
    </xf>
    <xf numFmtId="2" fontId="3" fillId="0" borderId="34" xfId="0" applyNumberFormat="1" applyFont="1" applyBorder="1" applyAlignment="1" applyProtection="1">
      <alignment horizontal="right" vertical="top" indent="2" readingOrder="2"/>
      <protection hidden="1"/>
    </xf>
    <xf numFmtId="2" fontId="3" fillId="0" borderId="27" xfId="0" applyNumberFormat="1" applyFont="1" applyBorder="1" applyAlignment="1" applyProtection="1">
      <alignment horizontal="right" vertical="top" indent="2" readingOrder="2"/>
      <protection hidden="1"/>
    </xf>
    <xf numFmtId="2" fontId="3" fillId="0" borderId="28" xfId="0" applyNumberFormat="1" applyFont="1" applyBorder="1" applyAlignment="1" applyProtection="1">
      <alignment horizontal="right" vertical="top" indent="2" readingOrder="2"/>
      <protection hidden="1"/>
    </xf>
    <xf numFmtId="2" fontId="3" fillId="0" borderId="29" xfId="0" applyNumberFormat="1" applyFont="1" applyBorder="1" applyAlignment="1" applyProtection="1">
      <alignment horizontal="right" vertical="top" indent="2" readingOrder="2"/>
      <protection hidden="1"/>
    </xf>
    <xf numFmtId="2" fontId="8" fillId="0" borderId="52" xfId="0" applyNumberFormat="1" applyFont="1" applyBorder="1" applyAlignment="1" applyProtection="1">
      <alignment horizontal="right" indent="2" readingOrder="2"/>
      <protection hidden="1"/>
    </xf>
    <xf numFmtId="2" fontId="3" fillId="0" borderId="24" xfId="0" applyNumberFormat="1" applyFont="1" applyBorder="1" applyAlignment="1" applyProtection="1">
      <alignment horizontal="right" vertical="top" indent="2" readingOrder="2"/>
      <protection locked="0"/>
    </xf>
    <xf numFmtId="2" fontId="3" fillId="0" borderId="25" xfId="0" applyNumberFormat="1" applyFont="1" applyBorder="1" applyAlignment="1" applyProtection="1">
      <alignment horizontal="right" vertical="top" indent="2" readingOrder="2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2"/>
  <sheetViews>
    <sheetView rightToLeft="1" workbookViewId="0">
      <selection activeCell="G5" sqref="G5"/>
    </sheetView>
  </sheetViews>
  <sheetFormatPr defaultRowHeight="18"/>
  <cols>
    <col min="1" max="1" width="11.75" style="1" customWidth="1"/>
    <col min="2" max="2" width="20.25" style="1" customWidth="1"/>
    <col min="3" max="5" width="11.75" style="1" customWidth="1"/>
    <col min="6" max="6" width="10.875" style="1" customWidth="1"/>
    <col min="7" max="7" width="11.75" style="1" customWidth="1"/>
    <col min="8" max="9" width="10.875" style="1" customWidth="1"/>
    <col min="10" max="10" width="13.125" style="1" customWidth="1"/>
    <col min="11" max="16384" width="9" style="1"/>
  </cols>
  <sheetData>
    <row r="1" spans="1:27" ht="18.75" thickBot="1"/>
    <row r="2" spans="1:27" ht="24.75" customHeight="1" thickBot="1">
      <c r="A2" s="19" t="s">
        <v>51</v>
      </c>
      <c r="B2" s="20"/>
      <c r="C2" s="20"/>
      <c r="D2" s="20"/>
      <c r="E2" s="20"/>
      <c r="F2" s="20"/>
      <c r="G2" s="20"/>
      <c r="H2" s="20"/>
      <c r="I2" s="20"/>
      <c r="J2" s="21"/>
      <c r="K2" s="25" t="s">
        <v>52</v>
      </c>
      <c r="L2" s="26"/>
      <c r="M2" s="26"/>
      <c r="N2" s="26"/>
      <c r="O2" s="26"/>
      <c r="P2" s="26"/>
      <c r="Q2" s="26"/>
      <c r="R2" s="26"/>
      <c r="S2" s="26"/>
      <c r="T2" s="27"/>
      <c r="U2" s="22" t="s">
        <v>53</v>
      </c>
      <c r="V2" s="23"/>
      <c r="W2" s="23"/>
      <c r="X2" s="23"/>
      <c r="Y2" s="23"/>
      <c r="Z2" s="24"/>
      <c r="AA2" s="29" t="s">
        <v>24</v>
      </c>
    </row>
    <row r="3" spans="1:27" s="2" customFormat="1" ht="54.75" thickBot="1">
      <c r="A3" s="31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2" t="s">
        <v>14</v>
      </c>
      <c r="I3" s="32" t="s">
        <v>34</v>
      </c>
      <c r="J3" s="33" t="s">
        <v>35</v>
      </c>
      <c r="K3" s="34" t="s">
        <v>15</v>
      </c>
      <c r="L3" s="35" t="s">
        <v>7</v>
      </c>
      <c r="M3" s="35" t="s">
        <v>8</v>
      </c>
      <c r="N3" s="35" t="s">
        <v>9</v>
      </c>
      <c r="O3" s="35" t="s">
        <v>10</v>
      </c>
      <c r="P3" s="35" t="s">
        <v>11</v>
      </c>
      <c r="Q3" s="35" t="s">
        <v>12</v>
      </c>
      <c r="R3" s="35" t="s">
        <v>13</v>
      </c>
      <c r="S3" s="35" t="s">
        <v>16</v>
      </c>
      <c r="T3" s="36" t="s">
        <v>17</v>
      </c>
      <c r="U3" s="37" t="s">
        <v>18</v>
      </c>
      <c r="V3" s="38" t="s">
        <v>19</v>
      </c>
      <c r="W3" s="38" t="s">
        <v>20</v>
      </c>
      <c r="X3" s="38" t="s">
        <v>21</v>
      </c>
      <c r="Y3" s="38" t="s">
        <v>22</v>
      </c>
      <c r="Z3" s="39" t="s">
        <v>23</v>
      </c>
      <c r="AA3" s="30"/>
    </row>
    <row r="4" spans="1:27" ht="23.1" customHeight="1">
      <c r="A4" s="6">
        <v>1819</v>
      </c>
      <c r="B4" s="3" t="s">
        <v>25</v>
      </c>
      <c r="C4" s="4">
        <v>27714</v>
      </c>
      <c r="D4" s="4">
        <v>38410</v>
      </c>
      <c r="E4" s="4">
        <v>43308</v>
      </c>
      <c r="F4" s="3">
        <v>5465478</v>
      </c>
      <c r="G4" s="4">
        <v>38130</v>
      </c>
      <c r="H4" s="3">
        <v>1000</v>
      </c>
      <c r="I4" s="3" t="s">
        <v>40</v>
      </c>
      <c r="J4" s="7" t="s">
        <v>45</v>
      </c>
      <c r="K4" s="6">
        <v>1200</v>
      </c>
      <c r="L4" s="5">
        <v>300</v>
      </c>
      <c r="M4" s="5"/>
      <c r="N4" s="5">
        <v>200</v>
      </c>
      <c r="O4" s="5">
        <v>350</v>
      </c>
      <c r="P4" s="5"/>
      <c r="Q4" s="5">
        <v>150</v>
      </c>
      <c r="R4" s="5">
        <f>H4*0.12</f>
        <v>120</v>
      </c>
      <c r="S4" s="5"/>
      <c r="T4" s="12">
        <f>SUM(K4:S4)</f>
        <v>2320</v>
      </c>
      <c r="U4" s="14">
        <f>K4*0.12</f>
        <v>144</v>
      </c>
      <c r="V4" s="5">
        <v>50</v>
      </c>
      <c r="W4" s="5"/>
      <c r="X4" s="5">
        <v>75</v>
      </c>
      <c r="Y4" s="5">
        <v>150</v>
      </c>
      <c r="Z4" s="12">
        <f>SUM(U4:Y4)</f>
        <v>419</v>
      </c>
      <c r="AA4" s="28">
        <f>T4-Z4</f>
        <v>1901</v>
      </c>
    </row>
    <row r="5" spans="1:27" ht="23.1" customHeight="1">
      <c r="A5" s="6">
        <v>2012</v>
      </c>
      <c r="B5" s="3" t="s">
        <v>26</v>
      </c>
      <c r="C5" s="4">
        <v>27715</v>
      </c>
      <c r="D5" s="4">
        <v>38411</v>
      </c>
      <c r="E5" s="4">
        <v>43309</v>
      </c>
      <c r="F5" s="3">
        <v>5354354</v>
      </c>
      <c r="G5" s="4">
        <v>38131</v>
      </c>
      <c r="H5" s="3">
        <v>3000</v>
      </c>
      <c r="I5" s="3" t="s">
        <v>41</v>
      </c>
      <c r="J5" s="7" t="s">
        <v>46</v>
      </c>
      <c r="K5" s="6">
        <v>3500</v>
      </c>
      <c r="L5" s="5">
        <v>400</v>
      </c>
      <c r="M5" s="5">
        <v>600</v>
      </c>
      <c r="N5" s="5"/>
      <c r="O5" s="5"/>
      <c r="P5" s="5"/>
      <c r="Q5" s="5">
        <v>100</v>
      </c>
      <c r="R5" s="5"/>
      <c r="S5" s="5">
        <v>500</v>
      </c>
      <c r="T5" s="12">
        <f t="shared" ref="T5:T12" si="0">SUM(K5:S5)</f>
        <v>5100</v>
      </c>
      <c r="U5" s="14">
        <f t="shared" ref="U5:U12" si="1">K5*0.12</f>
        <v>420</v>
      </c>
      <c r="V5" s="5"/>
      <c r="W5" s="5">
        <v>100</v>
      </c>
      <c r="X5" s="5"/>
      <c r="Y5" s="5"/>
      <c r="Z5" s="12">
        <f t="shared" ref="Z5:Z12" si="2">SUM(U5:Y5)</f>
        <v>520</v>
      </c>
      <c r="AA5" s="17">
        <f t="shared" ref="AA5:AA12" si="3">T5-Z5</f>
        <v>4580</v>
      </c>
    </row>
    <row r="6" spans="1:27" ht="23.1" customHeight="1">
      <c r="A6" s="6">
        <v>1613</v>
      </c>
      <c r="B6" s="3" t="s">
        <v>27</v>
      </c>
      <c r="C6" s="4">
        <v>27716</v>
      </c>
      <c r="D6" s="4">
        <v>38412</v>
      </c>
      <c r="E6" s="4">
        <v>43310</v>
      </c>
      <c r="F6" s="3">
        <v>2115324</v>
      </c>
      <c r="G6" s="4">
        <v>38132</v>
      </c>
      <c r="H6" s="3">
        <v>2000</v>
      </c>
      <c r="I6" s="3" t="s">
        <v>39</v>
      </c>
      <c r="J6" s="7" t="s">
        <v>47</v>
      </c>
      <c r="K6" s="6">
        <v>2500</v>
      </c>
      <c r="L6" s="5">
        <v>400</v>
      </c>
      <c r="M6" s="5"/>
      <c r="N6" s="5">
        <v>150</v>
      </c>
      <c r="O6" s="5">
        <v>180</v>
      </c>
      <c r="P6" s="5">
        <v>350</v>
      </c>
      <c r="Q6" s="5">
        <v>100</v>
      </c>
      <c r="R6" s="5">
        <f t="shared" ref="R5:R12" si="4">H6*0.12</f>
        <v>240</v>
      </c>
      <c r="S6" s="5"/>
      <c r="T6" s="12">
        <f t="shared" si="0"/>
        <v>3920</v>
      </c>
      <c r="U6" s="14">
        <f t="shared" si="1"/>
        <v>300</v>
      </c>
      <c r="V6" s="5">
        <v>200</v>
      </c>
      <c r="W6" s="5"/>
      <c r="X6" s="5">
        <v>80</v>
      </c>
      <c r="Y6" s="5">
        <v>100</v>
      </c>
      <c r="Z6" s="12">
        <f t="shared" si="2"/>
        <v>680</v>
      </c>
      <c r="AA6" s="17">
        <f t="shared" si="3"/>
        <v>3240</v>
      </c>
    </row>
    <row r="7" spans="1:27" ht="23.1" customHeight="1">
      <c r="A7" s="6">
        <v>1712</v>
      </c>
      <c r="B7" s="3" t="s">
        <v>28</v>
      </c>
      <c r="C7" s="4">
        <v>27717</v>
      </c>
      <c r="D7" s="4">
        <v>38413</v>
      </c>
      <c r="E7" s="4">
        <v>43311</v>
      </c>
      <c r="F7" s="3">
        <v>852425</v>
      </c>
      <c r="G7" s="4">
        <v>38133</v>
      </c>
      <c r="H7" s="3">
        <v>4000</v>
      </c>
      <c r="I7" s="3" t="s">
        <v>38</v>
      </c>
      <c r="J7" s="7" t="s">
        <v>48</v>
      </c>
      <c r="K7" s="6">
        <v>4500</v>
      </c>
      <c r="L7" s="5">
        <v>500</v>
      </c>
      <c r="M7" s="5"/>
      <c r="N7" s="5">
        <v>130</v>
      </c>
      <c r="O7" s="5"/>
      <c r="P7" s="5"/>
      <c r="Q7" s="5">
        <v>150</v>
      </c>
      <c r="R7" s="5"/>
      <c r="S7" s="5">
        <v>470</v>
      </c>
      <c r="T7" s="12">
        <f t="shared" si="0"/>
        <v>5750</v>
      </c>
      <c r="U7" s="14">
        <f t="shared" si="1"/>
        <v>540</v>
      </c>
      <c r="V7" s="5">
        <v>400</v>
      </c>
      <c r="W7" s="5">
        <v>250</v>
      </c>
      <c r="X7" s="5"/>
      <c r="Y7" s="5">
        <v>360</v>
      </c>
      <c r="Z7" s="12">
        <f t="shared" si="2"/>
        <v>1550</v>
      </c>
      <c r="AA7" s="17">
        <f t="shared" si="3"/>
        <v>4200</v>
      </c>
    </row>
    <row r="8" spans="1:27" ht="23.1" customHeight="1">
      <c r="A8" s="6">
        <v>3905</v>
      </c>
      <c r="B8" s="3" t="s">
        <v>29</v>
      </c>
      <c r="C8" s="4">
        <v>27718</v>
      </c>
      <c r="D8" s="4">
        <v>38414</v>
      </c>
      <c r="E8" s="4">
        <v>43312</v>
      </c>
      <c r="F8" s="3">
        <v>2124822</v>
      </c>
      <c r="G8" s="4">
        <v>38134</v>
      </c>
      <c r="H8" s="3">
        <v>5000</v>
      </c>
      <c r="I8" s="3" t="s">
        <v>37</v>
      </c>
      <c r="J8" s="7" t="s">
        <v>49</v>
      </c>
      <c r="K8" s="6">
        <v>5700</v>
      </c>
      <c r="L8" s="5">
        <v>500</v>
      </c>
      <c r="M8" s="5">
        <v>900</v>
      </c>
      <c r="N8" s="5"/>
      <c r="O8" s="5">
        <v>360</v>
      </c>
      <c r="P8" s="5"/>
      <c r="Q8" s="5">
        <v>200</v>
      </c>
      <c r="R8" s="5">
        <f t="shared" si="4"/>
        <v>600</v>
      </c>
      <c r="S8" s="5"/>
      <c r="T8" s="12">
        <f t="shared" si="0"/>
        <v>8260</v>
      </c>
      <c r="U8" s="14">
        <f t="shared" si="1"/>
        <v>684</v>
      </c>
      <c r="V8" s="5"/>
      <c r="W8" s="5"/>
      <c r="X8" s="5">
        <v>120</v>
      </c>
      <c r="Y8" s="5"/>
      <c r="Z8" s="12">
        <f t="shared" si="2"/>
        <v>804</v>
      </c>
      <c r="AA8" s="17">
        <f t="shared" si="3"/>
        <v>7456</v>
      </c>
    </row>
    <row r="9" spans="1:27" ht="23.1" customHeight="1">
      <c r="A9" s="6">
        <v>2197</v>
      </c>
      <c r="B9" s="3" t="s">
        <v>30</v>
      </c>
      <c r="C9" s="4">
        <v>27719</v>
      </c>
      <c r="D9" s="4">
        <v>38415</v>
      </c>
      <c r="E9" s="4">
        <v>43313</v>
      </c>
      <c r="F9" s="3">
        <v>5181148</v>
      </c>
      <c r="G9" s="4">
        <v>38135</v>
      </c>
      <c r="H9" s="3">
        <v>8000</v>
      </c>
      <c r="I9" s="3" t="s">
        <v>36</v>
      </c>
      <c r="J9" s="7" t="s">
        <v>49</v>
      </c>
      <c r="K9" s="6">
        <v>8350</v>
      </c>
      <c r="L9" s="5">
        <v>600</v>
      </c>
      <c r="M9" s="5"/>
      <c r="N9" s="5">
        <v>150</v>
      </c>
      <c r="O9" s="5"/>
      <c r="P9" s="5"/>
      <c r="Q9" s="5"/>
      <c r="R9" s="5"/>
      <c r="S9" s="5">
        <v>900</v>
      </c>
      <c r="T9" s="12">
        <f t="shared" si="0"/>
        <v>10000</v>
      </c>
      <c r="U9" s="14">
        <f t="shared" si="1"/>
        <v>1002</v>
      </c>
      <c r="V9" s="5">
        <v>900</v>
      </c>
      <c r="W9" s="5">
        <v>120</v>
      </c>
      <c r="X9" s="5"/>
      <c r="Y9" s="5">
        <v>400</v>
      </c>
      <c r="Z9" s="12">
        <f t="shared" si="2"/>
        <v>2422</v>
      </c>
      <c r="AA9" s="17">
        <f t="shared" si="3"/>
        <v>7578</v>
      </c>
    </row>
    <row r="10" spans="1:27" ht="23.1" customHeight="1">
      <c r="A10" s="6">
        <v>1317</v>
      </c>
      <c r="B10" s="3" t="s">
        <v>31</v>
      </c>
      <c r="C10" s="4">
        <v>27720</v>
      </c>
      <c r="D10" s="4">
        <v>38416</v>
      </c>
      <c r="E10" s="4">
        <v>43314</v>
      </c>
      <c r="F10" s="3">
        <v>3274546</v>
      </c>
      <c r="G10" s="4">
        <v>38136</v>
      </c>
      <c r="H10" s="3">
        <v>3000</v>
      </c>
      <c r="I10" s="3" t="s">
        <v>42</v>
      </c>
      <c r="J10" s="7" t="s">
        <v>50</v>
      </c>
      <c r="K10" s="6">
        <v>3700</v>
      </c>
      <c r="L10" s="5">
        <v>400</v>
      </c>
      <c r="M10" s="5">
        <v>500</v>
      </c>
      <c r="N10" s="5"/>
      <c r="O10" s="5">
        <v>125</v>
      </c>
      <c r="P10" s="5"/>
      <c r="Q10" s="5">
        <v>300</v>
      </c>
      <c r="R10" s="5">
        <f t="shared" si="4"/>
        <v>360</v>
      </c>
      <c r="S10" s="5"/>
      <c r="T10" s="12">
        <f t="shared" si="0"/>
        <v>5385</v>
      </c>
      <c r="U10" s="14">
        <f t="shared" si="1"/>
        <v>444</v>
      </c>
      <c r="V10" s="5">
        <v>500</v>
      </c>
      <c r="W10" s="5"/>
      <c r="X10" s="5">
        <v>350</v>
      </c>
      <c r="Y10" s="5">
        <v>250</v>
      </c>
      <c r="Z10" s="12">
        <f t="shared" si="2"/>
        <v>1544</v>
      </c>
      <c r="AA10" s="17">
        <f t="shared" si="3"/>
        <v>3841</v>
      </c>
    </row>
    <row r="11" spans="1:27" ht="23.1" customHeight="1">
      <c r="A11" s="6">
        <v>1677</v>
      </c>
      <c r="B11" s="3" t="s">
        <v>33</v>
      </c>
      <c r="C11" s="4">
        <v>27721</v>
      </c>
      <c r="D11" s="4">
        <v>38417</v>
      </c>
      <c r="E11" s="4">
        <v>43315</v>
      </c>
      <c r="F11" s="3">
        <v>5848268</v>
      </c>
      <c r="G11" s="4">
        <v>38137</v>
      </c>
      <c r="H11" s="3">
        <v>2000</v>
      </c>
      <c r="I11" s="3" t="s">
        <v>43</v>
      </c>
      <c r="J11" s="7" t="s">
        <v>47</v>
      </c>
      <c r="K11" s="6">
        <v>2650</v>
      </c>
      <c r="L11" s="5">
        <v>400</v>
      </c>
      <c r="M11" s="5"/>
      <c r="N11" s="5"/>
      <c r="O11" s="5"/>
      <c r="P11" s="5"/>
      <c r="Q11" s="5"/>
      <c r="R11" s="5"/>
      <c r="S11" s="5">
        <v>260</v>
      </c>
      <c r="T11" s="12">
        <f t="shared" si="0"/>
        <v>3310</v>
      </c>
      <c r="U11" s="14">
        <f t="shared" si="1"/>
        <v>318</v>
      </c>
      <c r="V11" s="5"/>
      <c r="W11" s="5">
        <v>150</v>
      </c>
      <c r="X11" s="5"/>
      <c r="Y11" s="5"/>
      <c r="Z11" s="12">
        <f t="shared" si="2"/>
        <v>468</v>
      </c>
      <c r="AA11" s="17">
        <f t="shared" si="3"/>
        <v>2842</v>
      </c>
    </row>
    <row r="12" spans="1:27" ht="23.1" customHeight="1" thickBot="1">
      <c r="A12" s="8">
        <v>2065</v>
      </c>
      <c r="B12" s="9" t="s">
        <v>32</v>
      </c>
      <c r="C12" s="10">
        <v>27722</v>
      </c>
      <c r="D12" s="10">
        <v>38418</v>
      </c>
      <c r="E12" s="10">
        <v>43316</v>
      </c>
      <c r="F12" s="9">
        <v>2883169</v>
      </c>
      <c r="G12" s="10">
        <v>38138</v>
      </c>
      <c r="H12" s="9">
        <v>1000</v>
      </c>
      <c r="I12" s="9" t="s">
        <v>44</v>
      </c>
      <c r="J12" s="11" t="s">
        <v>45</v>
      </c>
      <c r="K12" s="15">
        <v>1100</v>
      </c>
      <c r="L12" s="16">
        <v>300</v>
      </c>
      <c r="M12" s="16"/>
      <c r="N12" s="16">
        <v>300</v>
      </c>
      <c r="O12" s="16">
        <v>270</v>
      </c>
      <c r="P12" s="16"/>
      <c r="Q12" s="16">
        <v>400</v>
      </c>
      <c r="R12" s="16">
        <f t="shared" si="4"/>
        <v>120</v>
      </c>
      <c r="S12" s="16"/>
      <c r="T12" s="13">
        <f t="shared" si="0"/>
        <v>2490</v>
      </c>
      <c r="U12" s="15">
        <f t="shared" si="1"/>
        <v>132</v>
      </c>
      <c r="V12" s="9"/>
      <c r="W12" s="9"/>
      <c r="X12" s="9">
        <v>1000</v>
      </c>
      <c r="Y12" s="9"/>
      <c r="Z12" s="13">
        <f t="shared" si="2"/>
        <v>1132</v>
      </c>
      <c r="AA12" s="18">
        <f t="shared" si="3"/>
        <v>1358</v>
      </c>
    </row>
  </sheetData>
  <mergeCells count="4">
    <mergeCell ref="K2:T2"/>
    <mergeCell ref="U2:Z2"/>
    <mergeCell ref="AA2:AA3"/>
    <mergeCell ref="A2:J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V47"/>
  <sheetViews>
    <sheetView rightToLeft="1" tabSelected="1" topLeftCell="A14" workbookViewId="0">
      <selection activeCell="E33" sqref="E33:K33"/>
    </sheetView>
  </sheetViews>
  <sheetFormatPr defaultRowHeight="14.25"/>
  <cols>
    <col min="1" max="3" width="4.75" style="40" customWidth="1"/>
    <col min="4" max="4" width="2.625" style="40" customWidth="1"/>
    <col min="5" max="7" width="5.375" style="40" customWidth="1"/>
    <col min="8" max="13" width="4" style="40" customWidth="1"/>
    <col min="14" max="22" width="4.25" style="40" customWidth="1"/>
    <col min="23" max="16384" width="9" style="40"/>
  </cols>
  <sheetData>
    <row r="2" spans="1:22" ht="18" hidden="1">
      <c r="A2" s="44"/>
      <c r="B2" s="44"/>
      <c r="C2" s="44"/>
      <c r="D2" s="44"/>
      <c r="E2" s="44"/>
      <c r="F2" s="44"/>
      <c r="G2" s="44"/>
      <c r="H2" s="45"/>
      <c r="I2" s="46"/>
      <c r="J2" s="46"/>
      <c r="K2" s="46"/>
      <c r="L2" s="46"/>
      <c r="M2" s="46"/>
      <c r="N2" s="46"/>
      <c r="O2" s="47"/>
      <c r="P2" s="47"/>
      <c r="Q2" s="47"/>
      <c r="R2" s="47"/>
      <c r="S2" s="47"/>
      <c r="T2" s="47"/>
      <c r="U2" s="47"/>
      <c r="V2" s="47"/>
    </row>
    <row r="3" spans="1:22" ht="18" hidden="1">
      <c r="A3" s="44"/>
      <c r="B3" s="44"/>
      <c r="C3" s="44"/>
      <c r="D3" s="44"/>
      <c r="E3" s="44"/>
      <c r="F3" s="44"/>
      <c r="G3" s="44"/>
      <c r="H3" s="45"/>
      <c r="I3" s="46"/>
      <c r="J3" s="46"/>
      <c r="K3" s="46"/>
      <c r="L3" s="46"/>
      <c r="M3" s="46"/>
      <c r="N3" s="46"/>
      <c r="O3" s="47"/>
      <c r="P3" s="47"/>
      <c r="Q3" s="47"/>
      <c r="R3" s="47"/>
      <c r="S3" s="47"/>
      <c r="T3" s="47"/>
      <c r="U3" s="47"/>
      <c r="V3" s="47"/>
    </row>
    <row r="4" spans="1:22" ht="18" hidden="1">
      <c r="A4" s="44"/>
      <c r="B4" s="44"/>
      <c r="C4" s="44"/>
      <c r="D4" s="44"/>
      <c r="E4" s="44"/>
      <c r="F4" s="44"/>
      <c r="G4" s="44"/>
      <c r="H4" s="45"/>
      <c r="I4" s="46"/>
      <c r="J4" s="46"/>
      <c r="K4" s="46"/>
      <c r="L4" s="46"/>
      <c r="M4" s="46"/>
      <c r="N4" s="46"/>
      <c r="O4" s="47"/>
      <c r="P4" s="47"/>
      <c r="Q4" s="47"/>
      <c r="R4" s="47"/>
      <c r="S4" s="47"/>
      <c r="T4" s="47"/>
      <c r="U4" s="47"/>
      <c r="V4" s="47"/>
    </row>
    <row r="5" spans="1:22" ht="18" hidden="1">
      <c r="A5" s="44"/>
      <c r="B5" s="44"/>
      <c r="C5" s="44"/>
      <c r="D5" s="44"/>
      <c r="E5" s="44"/>
      <c r="F5" s="44"/>
      <c r="G5" s="44"/>
      <c r="H5" s="45"/>
      <c r="I5" s="46"/>
      <c r="J5" s="46"/>
      <c r="K5" s="46"/>
      <c r="L5" s="46"/>
      <c r="M5" s="46"/>
      <c r="N5" s="46"/>
      <c r="O5" s="47"/>
      <c r="P5" s="47"/>
      <c r="Q5" s="47"/>
      <c r="R5" s="47"/>
      <c r="S5" s="47"/>
      <c r="T5" s="47"/>
      <c r="U5" s="47"/>
      <c r="V5" s="47"/>
    </row>
    <row r="6" spans="1:22" ht="18.75" hidden="1" customHeight="1">
      <c r="A6" s="44"/>
      <c r="B6" s="44"/>
      <c r="C6" s="44"/>
      <c r="D6" s="44"/>
      <c r="E6" s="44"/>
      <c r="F6" s="44"/>
      <c r="G6" s="44"/>
      <c r="H6" s="48"/>
      <c r="I6" s="46"/>
      <c r="J6" s="46"/>
      <c r="K6" s="46"/>
      <c r="L6" s="46"/>
      <c r="M6" s="46"/>
      <c r="N6" s="46"/>
      <c r="O6" s="49"/>
      <c r="P6" s="49"/>
      <c r="Q6" s="49"/>
      <c r="R6" s="49"/>
      <c r="S6" s="49"/>
      <c r="T6" s="49"/>
      <c r="U6" s="49"/>
      <c r="V6" s="49"/>
    </row>
    <row r="7" spans="1:22" ht="18.75" hidden="1" customHeight="1">
      <c r="A7" s="44"/>
      <c r="B7" s="44"/>
      <c r="C7" s="44"/>
      <c r="D7" s="44"/>
      <c r="E7" s="44"/>
      <c r="F7" s="44"/>
      <c r="G7" s="44"/>
      <c r="H7" s="48"/>
      <c r="I7" s="46"/>
      <c r="J7" s="46"/>
      <c r="K7" s="46"/>
      <c r="L7" s="46"/>
      <c r="M7" s="46"/>
      <c r="N7" s="46"/>
      <c r="O7" s="49"/>
      <c r="P7" s="49"/>
      <c r="Q7" s="49"/>
      <c r="R7" s="49"/>
      <c r="S7" s="49"/>
      <c r="T7" s="49"/>
      <c r="U7" s="49"/>
      <c r="V7" s="49"/>
    </row>
    <row r="8" spans="1:22" ht="18" thickBot="1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0"/>
      <c r="Q8" s="50"/>
      <c r="R8" s="41"/>
      <c r="S8" s="41"/>
      <c r="T8" s="41"/>
      <c r="U8" s="41"/>
      <c r="V8" s="41"/>
    </row>
    <row r="9" spans="1:22" ht="18">
      <c r="A9" s="51" t="s">
        <v>54</v>
      </c>
      <c r="B9" s="52"/>
      <c r="C9" s="52"/>
      <c r="D9" s="53" t="s">
        <v>26</v>
      </c>
      <c r="E9" s="53"/>
      <c r="F9" s="53"/>
      <c r="G9" s="53"/>
      <c r="H9" s="53"/>
      <c r="I9" s="53"/>
      <c r="J9" s="53"/>
      <c r="K9" s="53"/>
      <c r="L9" s="53"/>
      <c r="M9" s="53"/>
      <c r="N9" s="54" t="s">
        <v>34</v>
      </c>
      <c r="O9" s="54"/>
      <c r="P9" s="54"/>
      <c r="Q9" s="54"/>
      <c r="R9" s="55" t="s">
        <v>41</v>
      </c>
      <c r="S9" s="55"/>
      <c r="T9" s="55"/>
      <c r="U9" s="55"/>
      <c r="V9" s="56"/>
    </row>
    <row r="10" spans="1:22" ht="18">
      <c r="A10" s="57" t="s">
        <v>62</v>
      </c>
      <c r="B10" s="58"/>
      <c r="C10" s="58"/>
      <c r="D10" s="59">
        <v>2012</v>
      </c>
      <c r="E10" s="59"/>
      <c r="F10" s="59"/>
      <c r="G10" s="59"/>
      <c r="H10" s="59"/>
      <c r="I10" s="60" t="s">
        <v>35</v>
      </c>
      <c r="J10" s="60"/>
      <c r="K10" s="61" t="s">
        <v>46</v>
      </c>
      <c r="L10" s="62"/>
      <c r="M10" s="62"/>
      <c r="N10" s="62"/>
      <c r="O10" s="62"/>
      <c r="P10" s="61"/>
      <c r="Q10" s="61"/>
      <c r="R10" s="61"/>
      <c r="S10" s="61"/>
      <c r="T10" s="61"/>
      <c r="U10" s="62"/>
      <c r="V10" s="63"/>
    </row>
    <row r="11" spans="1:22" ht="18">
      <c r="A11" s="57" t="s">
        <v>3</v>
      </c>
      <c r="B11" s="58"/>
      <c r="C11" s="58"/>
      <c r="D11" s="64">
        <v>38411</v>
      </c>
      <c r="E11" s="64"/>
      <c r="F11" s="64"/>
      <c r="G11" s="64"/>
      <c r="H11" s="64"/>
      <c r="I11" s="58" t="s">
        <v>2</v>
      </c>
      <c r="J11" s="58"/>
      <c r="K11" s="58"/>
      <c r="L11" s="64">
        <v>27715</v>
      </c>
      <c r="M11" s="64"/>
      <c r="N11" s="64"/>
      <c r="O11" s="64"/>
      <c r="P11" s="64"/>
      <c r="Q11" s="65" t="s">
        <v>5</v>
      </c>
      <c r="R11" s="65"/>
      <c r="S11" s="61">
        <v>5354354</v>
      </c>
      <c r="T11" s="61"/>
      <c r="U11" s="61"/>
      <c r="V11" s="66"/>
    </row>
    <row r="12" spans="1:22" ht="18.75" thickBot="1">
      <c r="A12" s="67" t="s">
        <v>4</v>
      </c>
      <c r="B12" s="68"/>
      <c r="C12" s="68"/>
      <c r="D12" s="69">
        <v>43309</v>
      </c>
      <c r="E12" s="69"/>
      <c r="F12" s="69"/>
      <c r="G12" s="69"/>
      <c r="H12" s="69"/>
      <c r="I12" s="68" t="s">
        <v>65</v>
      </c>
      <c r="J12" s="68"/>
      <c r="K12" s="68"/>
      <c r="L12" s="70">
        <v>3000</v>
      </c>
      <c r="M12" s="70"/>
      <c r="N12" s="70"/>
      <c r="O12" s="70"/>
      <c r="P12" s="70"/>
      <c r="Q12" s="71" t="s">
        <v>66</v>
      </c>
      <c r="R12" s="71"/>
      <c r="S12" s="72">
        <v>38131</v>
      </c>
      <c r="T12" s="72"/>
      <c r="U12" s="72"/>
      <c r="V12" s="73"/>
    </row>
    <row r="13" spans="1:22" ht="18.75" thickBot="1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5"/>
      <c r="N13" s="75"/>
      <c r="O13" s="75"/>
      <c r="P13" s="75"/>
      <c r="Q13" s="76"/>
      <c r="R13" s="76"/>
      <c r="S13" s="76"/>
      <c r="T13" s="76"/>
      <c r="U13" s="76"/>
      <c r="V13" s="76"/>
    </row>
    <row r="14" spans="1:22" ht="26.25" customHeight="1">
      <c r="A14" s="77" t="s">
        <v>63</v>
      </c>
      <c r="B14" s="78"/>
      <c r="C14" s="78"/>
      <c r="D14" s="78"/>
      <c r="E14" s="79" t="s">
        <v>64</v>
      </c>
      <c r="F14" s="79"/>
      <c r="G14" s="79"/>
      <c r="H14" s="79"/>
      <c r="I14" s="79"/>
      <c r="J14" s="79"/>
      <c r="K14" s="79"/>
      <c r="L14" s="78"/>
      <c r="M14" s="78"/>
      <c r="N14" s="78"/>
      <c r="O14" s="80"/>
      <c r="P14" s="80"/>
      <c r="Q14" s="80"/>
      <c r="R14" s="80"/>
      <c r="S14" s="80"/>
      <c r="T14" s="80"/>
      <c r="U14" s="80"/>
      <c r="V14" s="81"/>
    </row>
    <row r="15" spans="1:22" ht="16.5">
      <c r="A15" s="82"/>
      <c r="B15" s="83"/>
      <c r="C15" s="83"/>
      <c r="D15" s="83"/>
      <c r="E15" s="84"/>
      <c r="F15" s="84"/>
      <c r="G15" s="84"/>
      <c r="H15" s="84"/>
      <c r="I15" s="84"/>
      <c r="J15" s="84"/>
      <c r="K15" s="84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6"/>
    </row>
    <row r="16" spans="1:22" ht="21.75" customHeight="1">
      <c r="A16" s="148">
        <v>1200</v>
      </c>
      <c r="B16" s="149"/>
      <c r="C16" s="149"/>
      <c r="D16" s="149"/>
      <c r="E16" s="42" t="s">
        <v>15</v>
      </c>
      <c r="F16" s="42"/>
      <c r="G16" s="42"/>
      <c r="H16" s="42"/>
      <c r="I16" s="42"/>
      <c r="J16" s="42"/>
      <c r="K16" s="42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6"/>
    </row>
    <row r="17" spans="1:22" ht="21.75" customHeight="1">
      <c r="A17" s="148">
        <v>300</v>
      </c>
      <c r="B17" s="149"/>
      <c r="C17" s="149"/>
      <c r="D17" s="149"/>
      <c r="E17" s="42" t="s">
        <v>7</v>
      </c>
      <c r="F17" s="42"/>
      <c r="G17" s="42"/>
      <c r="H17" s="42"/>
      <c r="I17" s="42"/>
      <c r="J17" s="42"/>
      <c r="K17" s="42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6"/>
    </row>
    <row r="18" spans="1:22" ht="21.75" customHeight="1">
      <c r="A18" s="150"/>
      <c r="B18" s="151"/>
      <c r="C18" s="151"/>
      <c r="D18" s="151"/>
      <c r="E18" s="43" t="s">
        <v>8</v>
      </c>
      <c r="F18" s="43"/>
      <c r="G18" s="43"/>
      <c r="H18" s="43"/>
      <c r="I18" s="43"/>
      <c r="J18" s="43"/>
      <c r="K18" s="43"/>
      <c r="L18" s="87" t="s">
        <v>55</v>
      </c>
      <c r="M18" s="87"/>
      <c r="N18" s="87"/>
      <c r="O18" s="88"/>
      <c r="P18" s="88"/>
      <c r="Q18" s="88"/>
      <c r="R18" s="88"/>
      <c r="S18" s="88"/>
      <c r="T18" s="88"/>
      <c r="U18" s="88"/>
      <c r="V18" s="89"/>
    </row>
    <row r="19" spans="1:22" ht="21.75" customHeight="1">
      <c r="A19" s="148">
        <v>200</v>
      </c>
      <c r="B19" s="149"/>
      <c r="C19" s="149"/>
      <c r="D19" s="149"/>
      <c r="E19" s="42" t="s">
        <v>9</v>
      </c>
      <c r="F19" s="42"/>
      <c r="G19" s="42"/>
      <c r="H19" s="42"/>
      <c r="I19" s="42"/>
      <c r="J19" s="42"/>
      <c r="K19" s="42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1"/>
    </row>
    <row r="20" spans="1:22" ht="21.75" customHeight="1">
      <c r="A20" s="148">
        <v>350</v>
      </c>
      <c r="B20" s="149"/>
      <c r="C20" s="149"/>
      <c r="D20" s="149"/>
      <c r="E20" s="42" t="s">
        <v>10</v>
      </c>
      <c r="F20" s="42"/>
      <c r="G20" s="42"/>
      <c r="H20" s="42"/>
      <c r="I20" s="42"/>
      <c r="J20" s="42"/>
      <c r="K20" s="42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1"/>
    </row>
    <row r="21" spans="1:22" ht="21.75" customHeight="1">
      <c r="A21" s="150"/>
      <c r="B21" s="151"/>
      <c r="C21" s="151"/>
      <c r="D21" s="151"/>
      <c r="E21" s="43" t="s">
        <v>11</v>
      </c>
      <c r="F21" s="43"/>
      <c r="G21" s="43"/>
      <c r="H21" s="43"/>
      <c r="I21" s="43"/>
      <c r="J21" s="43"/>
      <c r="K21" s="43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1"/>
    </row>
    <row r="22" spans="1:22" ht="21.75" customHeight="1">
      <c r="A22" s="148">
        <v>150</v>
      </c>
      <c r="B22" s="149"/>
      <c r="C22" s="149"/>
      <c r="D22" s="149"/>
      <c r="E22" s="42" t="s">
        <v>12</v>
      </c>
      <c r="F22" s="42"/>
      <c r="G22" s="42"/>
      <c r="H22" s="42"/>
      <c r="I22" s="42"/>
      <c r="J22" s="42"/>
      <c r="K22" s="42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1"/>
    </row>
    <row r="23" spans="1:22" ht="21.75" customHeight="1">
      <c r="A23" s="148">
        <v>1200</v>
      </c>
      <c r="B23" s="149"/>
      <c r="C23" s="149"/>
      <c r="D23" s="149"/>
      <c r="E23" s="42" t="s">
        <v>13</v>
      </c>
      <c r="F23" s="42"/>
      <c r="G23" s="42"/>
      <c r="H23" s="42"/>
      <c r="I23" s="42"/>
      <c r="J23" s="42"/>
      <c r="K23" s="42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1"/>
    </row>
    <row r="24" spans="1:22" ht="21.75" customHeight="1">
      <c r="A24" s="150"/>
      <c r="B24" s="151"/>
      <c r="C24" s="151"/>
      <c r="D24" s="151"/>
      <c r="E24" s="43" t="s">
        <v>16</v>
      </c>
      <c r="F24" s="43"/>
      <c r="G24" s="43"/>
      <c r="H24" s="43"/>
      <c r="I24" s="43"/>
      <c r="J24" s="43"/>
      <c r="K24" s="43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1"/>
    </row>
    <row r="25" spans="1:22" ht="18">
      <c r="A25" s="152"/>
      <c r="B25" s="153"/>
      <c r="C25" s="153"/>
      <c r="D25" s="153"/>
      <c r="E25" s="92"/>
      <c r="F25" s="92"/>
      <c r="G25" s="92"/>
      <c r="H25" s="92"/>
      <c r="I25" s="92"/>
      <c r="J25" s="92"/>
      <c r="K25" s="92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1"/>
    </row>
    <row r="26" spans="1:22" ht="18">
      <c r="A26" s="152"/>
      <c r="B26" s="153"/>
      <c r="C26" s="153"/>
      <c r="D26" s="153"/>
      <c r="E26" s="93"/>
      <c r="F26" s="93"/>
      <c r="G26" s="93"/>
      <c r="H26" s="93"/>
      <c r="I26" s="93"/>
      <c r="J26" s="93"/>
      <c r="K26" s="93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1:22" ht="18">
      <c r="A27" s="152"/>
      <c r="B27" s="153"/>
      <c r="C27" s="153"/>
      <c r="D27" s="153"/>
      <c r="E27" s="94"/>
      <c r="F27" s="94"/>
      <c r="G27" s="94"/>
      <c r="H27" s="94"/>
      <c r="I27" s="94"/>
      <c r="J27" s="94"/>
      <c r="K27" s="94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1"/>
    </row>
    <row r="28" spans="1:22" ht="18">
      <c r="A28" s="152"/>
      <c r="B28" s="153"/>
      <c r="C28" s="153"/>
      <c r="D28" s="153"/>
      <c r="E28" s="95"/>
      <c r="F28" s="95"/>
      <c r="G28" s="95"/>
      <c r="H28" s="95"/>
      <c r="I28" s="95"/>
      <c r="J28" s="95"/>
      <c r="K28" s="95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1"/>
    </row>
    <row r="29" spans="1:22" ht="18">
      <c r="A29" s="152"/>
      <c r="B29" s="153"/>
      <c r="C29" s="153"/>
      <c r="D29" s="153"/>
      <c r="E29" s="95"/>
      <c r="F29" s="95"/>
      <c r="G29" s="95"/>
      <c r="H29" s="95"/>
      <c r="I29" s="95"/>
      <c r="J29" s="95"/>
      <c r="K29" s="95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1"/>
    </row>
    <row r="30" spans="1:22" ht="18">
      <c r="A30" s="154"/>
      <c r="B30" s="155"/>
      <c r="C30" s="155"/>
      <c r="D30" s="155"/>
      <c r="E30" s="96"/>
      <c r="F30" s="96"/>
      <c r="G30" s="96"/>
      <c r="H30" s="96"/>
      <c r="I30" s="96"/>
      <c r="J30" s="96"/>
      <c r="K30" s="96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1"/>
    </row>
    <row r="31" spans="1:22" ht="18">
      <c r="A31" s="152"/>
      <c r="B31" s="153"/>
      <c r="C31" s="153"/>
      <c r="D31" s="153"/>
      <c r="E31" s="95"/>
      <c r="F31" s="95"/>
      <c r="G31" s="95"/>
      <c r="H31" s="95"/>
      <c r="I31" s="95"/>
      <c r="J31" s="95"/>
      <c r="K31" s="95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1"/>
    </row>
    <row r="32" spans="1:22" ht="18">
      <c r="A32" s="152"/>
      <c r="B32" s="153"/>
      <c r="C32" s="153"/>
      <c r="D32" s="153"/>
      <c r="E32" s="95"/>
      <c r="F32" s="95"/>
      <c r="G32" s="95"/>
      <c r="H32" s="95"/>
      <c r="I32" s="95"/>
      <c r="J32" s="95"/>
      <c r="K32" s="95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1"/>
    </row>
    <row r="33" spans="1:22" ht="18">
      <c r="A33" s="152"/>
      <c r="B33" s="153"/>
      <c r="C33" s="153"/>
      <c r="D33" s="153"/>
      <c r="E33" s="95"/>
      <c r="F33" s="95"/>
      <c r="G33" s="95"/>
      <c r="H33" s="95"/>
      <c r="I33" s="95"/>
      <c r="J33" s="95"/>
      <c r="K33" s="95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1"/>
    </row>
    <row r="34" spans="1:22" ht="18">
      <c r="A34" s="154"/>
      <c r="B34" s="155"/>
      <c r="C34" s="155"/>
      <c r="D34" s="155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1"/>
    </row>
    <row r="35" spans="1:22" ht="18.75" thickBot="1">
      <c r="A35" s="172"/>
      <c r="B35" s="173"/>
      <c r="C35" s="173"/>
      <c r="D35" s="173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8"/>
    </row>
    <row r="36" spans="1:22" ht="19.5" thickBot="1">
      <c r="A36" s="162">
        <f>SUM(A16:D35)</f>
        <v>3400</v>
      </c>
      <c r="B36" s="163"/>
      <c r="C36" s="163"/>
      <c r="D36" s="164"/>
      <c r="E36" s="99" t="s">
        <v>56</v>
      </c>
      <c r="F36" s="100"/>
      <c r="G36" s="100"/>
      <c r="H36" s="100"/>
      <c r="I36" s="100"/>
      <c r="J36" s="100"/>
      <c r="K36" s="101"/>
      <c r="L36" s="102"/>
      <c r="M36" s="103"/>
      <c r="N36" s="103"/>
      <c r="O36" s="103"/>
      <c r="P36" s="103"/>
      <c r="Q36" s="103"/>
      <c r="R36" s="103"/>
      <c r="S36" s="103"/>
      <c r="T36" s="103"/>
      <c r="U36" s="103"/>
      <c r="V36" s="104"/>
    </row>
    <row r="37" spans="1:22" ht="18">
      <c r="A37" s="165">
        <f>A16*0.09</f>
        <v>108</v>
      </c>
      <c r="B37" s="166"/>
      <c r="C37" s="166"/>
      <c r="D37" s="167"/>
      <c r="E37" s="105" t="s">
        <v>57</v>
      </c>
      <c r="F37" s="106"/>
      <c r="G37" s="107"/>
      <c r="H37" s="107"/>
      <c r="I37" s="107"/>
      <c r="J37" s="107"/>
      <c r="K37" s="108"/>
      <c r="L37" s="109"/>
      <c r="M37" s="110"/>
      <c r="N37" s="110"/>
      <c r="O37" s="110"/>
      <c r="P37" s="110"/>
      <c r="Q37" s="110"/>
      <c r="R37" s="110"/>
      <c r="S37" s="110"/>
      <c r="T37" s="110"/>
      <c r="U37" s="110"/>
      <c r="V37" s="111"/>
    </row>
    <row r="38" spans="1:22" ht="18">
      <c r="A38" s="156"/>
      <c r="B38" s="157"/>
      <c r="C38" s="157"/>
      <c r="D38" s="158"/>
      <c r="E38" s="112"/>
      <c r="F38" s="113"/>
      <c r="G38" s="114"/>
      <c r="H38" s="114"/>
      <c r="I38" s="114"/>
      <c r="J38" s="114"/>
      <c r="K38" s="115"/>
      <c r="L38" s="109"/>
      <c r="M38" s="110"/>
      <c r="N38" s="110"/>
      <c r="O38" s="110"/>
      <c r="P38" s="110"/>
      <c r="Q38" s="110"/>
      <c r="R38" s="110"/>
      <c r="S38" s="110"/>
      <c r="T38" s="110"/>
      <c r="U38" s="110"/>
      <c r="V38" s="111"/>
    </row>
    <row r="39" spans="1:22" ht="18">
      <c r="A39" s="156"/>
      <c r="B39" s="157"/>
      <c r="C39" s="157"/>
      <c r="D39" s="158"/>
      <c r="E39" s="112"/>
      <c r="F39" s="116"/>
      <c r="G39" s="117"/>
      <c r="H39" s="117"/>
      <c r="I39" s="117"/>
      <c r="J39" s="117"/>
      <c r="K39" s="118"/>
      <c r="L39" s="109"/>
      <c r="M39" s="110"/>
      <c r="N39" s="110"/>
      <c r="O39" s="110"/>
      <c r="P39" s="110"/>
      <c r="Q39" s="110"/>
      <c r="R39" s="110"/>
      <c r="S39" s="110"/>
      <c r="T39" s="110"/>
      <c r="U39" s="110"/>
      <c r="V39" s="111"/>
    </row>
    <row r="40" spans="1:22" ht="18">
      <c r="A40" s="156"/>
      <c r="B40" s="157"/>
      <c r="C40" s="157"/>
      <c r="D40" s="158"/>
      <c r="E40" s="112"/>
      <c r="F40" s="116"/>
      <c r="G40" s="117"/>
      <c r="H40" s="117"/>
      <c r="I40" s="117"/>
      <c r="J40" s="117"/>
      <c r="K40" s="118"/>
      <c r="L40" s="109"/>
      <c r="M40" s="110"/>
      <c r="N40" s="110"/>
      <c r="O40" s="110"/>
      <c r="P40" s="110"/>
      <c r="Q40" s="110"/>
      <c r="R40" s="110"/>
      <c r="S40" s="110"/>
      <c r="T40" s="110"/>
      <c r="U40" s="110"/>
      <c r="V40" s="111"/>
    </row>
    <row r="41" spans="1:22" ht="18">
      <c r="A41" s="156"/>
      <c r="B41" s="157"/>
      <c r="C41" s="157"/>
      <c r="D41" s="158"/>
      <c r="E41" s="112"/>
      <c r="F41" s="116"/>
      <c r="G41" s="117"/>
      <c r="H41" s="117"/>
      <c r="I41" s="117"/>
      <c r="J41" s="117"/>
      <c r="K41" s="118"/>
      <c r="L41" s="109"/>
      <c r="M41" s="110"/>
      <c r="N41" s="110"/>
      <c r="O41" s="110"/>
      <c r="P41" s="110"/>
      <c r="Q41" s="110"/>
      <c r="R41" s="110"/>
      <c r="S41" s="110"/>
      <c r="T41" s="110"/>
      <c r="U41" s="110"/>
      <c r="V41" s="111"/>
    </row>
    <row r="42" spans="1:22" ht="18.75" thickBot="1">
      <c r="A42" s="159"/>
      <c r="B42" s="160"/>
      <c r="C42" s="160"/>
      <c r="D42" s="161"/>
      <c r="E42" s="112"/>
      <c r="F42" s="119"/>
      <c r="G42" s="120"/>
      <c r="H42" s="120"/>
      <c r="I42" s="120"/>
      <c r="J42" s="120"/>
      <c r="K42" s="121"/>
      <c r="L42" s="109"/>
      <c r="M42" s="110"/>
      <c r="N42" s="110"/>
      <c r="O42" s="110"/>
      <c r="P42" s="110"/>
      <c r="Q42" s="110"/>
      <c r="R42" s="110"/>
      <c r="S42" s="110"/>
      <c r="T42" s="110"/>
      <c r="U42" s="110"/>
      <c r="V42" s="111"/>
    </row>
    <row r="43" spans="1:22" ht="19.5" thickBot="1">
      <c r="A43" s="168">
        <f>SUM(A37:D42)</f>
        <v>108</v>
      </c>
      <c r="B43" s="169"/>
      <c r="C43" s="169"/>
      <c r="D43" s="170"/>
      <c r="E43" s="112"/>
      <c r="F43" s="122" t="s">
        <v>58</v>
      </c>
      <c r="G43" s="123"/>
      <c r="H43" s="123"/>
      <c r="I43" s="123"/>
      <c r="J43" s="123"/>
      <c r="K43" s="124"/>
      <c r="L43" s="125"/>
      <c r="M43" s="126"/>
      <c r="N43" s="126"/>
      <c r="O43" s="126"/>
      <c r="P43" s="126"/>
      <c r="Q43" s="126"/>
      <c r="R43" s="126"/>
      <c r="S43" s="126"/>
      <c r="T43" s="126"/>
      <c r="U43" s="126"/>
      <c r="V43" s="127"/>
    </row>
    <row r="44" spans="1:22" ht="19.5" thickBot="1">
      <c r="A44" s="171">
        <f>A36-A43</f>
        <v>3292</v>
      </c>
      <c r="B44" s="171"/>
      <c r="C44" s="171"/>
      <c r="D44" s="171"/>
      <c r="E44" s="128" t="s">
        <v>59</v>
      </c>
      <c r="F44" s="129"/>
      <c r="G44" s="129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1"/>
    </row>
    <row r="45" spans="1:22" ht="18">
      <c r="A45" s="132" t="s">
        <v>60</v>
      </c>
      <c r="B45" s="133"/>
      <c r="C45" s="133"/>
      <c r="D45" s="133"/>
      <c r="E45" s="134"/>
      <c r="F45" s="135" t="s">
        <v>50</v>
      </c>
      <c r="G45" s="133"/>
      <c r="H45" s="133"/>
      <c r="I45" s="133"/>
      <c r="J45" s="134"/>
      <c r="K45" s="136" t="s">
        <v>61</v>
      </c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8"/>
    </row>
    <row r="46" spans="1:22" ht="18">
      <c r="A46" s="139"/>
      <c r="B46" s="47"/>
      <c r="C46" s="47"/>
      <c r="D46" s="47"/>
      <c r="E46" s="140"/>
      <c r="F46" s="141"/>
      <c r="G46" s="47"/>
      <c r="H46" s="47"/>
      <c r="I46" s="47"/>
      <c r="J46" s="140"/>
      <c r="K46" s="141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142"/>
    </row>
    <row r="47" spans="1:22" ht="18.75" thickBot="1">
      <c r="A47" s="143"/>
      <c r="B47" s="144"/>
      <c r="C47" s="144"/>
      <c r="D47" s="144"/>
      <c r="E47" s="145"/>
      <c r="F47" s="146"/>
      <c r="G47" s="144"/>
      <c r="H47" s="144"/>
      <c r="I47" s="144"/>
      <c r="J47" s="145"/>
      <c r="K47" s="146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7"/>
    </row>
  </sheetData>
  <mergeCells count="113">
    <mergeCell ref="I11:K11"/>
    <mergeCell ref="L11:P11"/>
    <mergeCell ref="Q11:R11"/>
    <mergeCell ref="S11:V11"/>
    <mergeCell ref="A10:C10"/>
    <mergeCell ref="D10:H10"/>
    <mergeCell ref="I10:J10"/>
    <mergeCell ref="K10:V10"/>
    <mergeCell ref="I12:K12"/>
    <mergeCell ref="L12:P12"/>
    <mergeCell ref="Q12:R12"/>
    <mergeCell ref="S12:V12"/>
    <mergeCell ref="A11:C11"/>
    <mergeCell ref="D11:H11"/>
    <mergeCell ref="A47:E47"/>
    <mergeCell ref="F47:J47"/>
    <mergeCell ref="K47:V47"/>
    <mergeCell ref="N9:Q9"/>
    <mergeCell ref="E25:K25"/>
    <mergeCell ref="E23:K23"/>
    <mergeCell ref="E22:K22"/>
    <mergeCell ref="E21:K21"/>
    <mergeCell ref="E35:K35"/>
    <mergeCell ref="E34:K34"/>
    <mergeCell ref="A44:D44"/>
    <mergeCell ref="E44:G44"/>
    <mergeCell ref="H44:V44"/>
    <mergeCell ref="A45:E45"/>
    <mergeCell ref="F45:J45"/>
    <mergeCell ref="K45:V45"/>
    <mergeCell ref="A41:D41"/>
    <mergeCell ref="F41:K41"/>
    <mergeCell ref="A42:D42"/>
    <mergeCell ref="F42:K42"/>
    <mergeCell ref="A43:D43"/>
    <mergeCell ref="F43:K43"/>
    <mergeCell ref="A37:D37"/>
    <mergeCell ref="E37:E43"/>
    <mergeCell ref="F37:K37"/>
    <mergeCell ref="L37:V43"/>
    <mergeCell ref="A38:D38"/>
    <mergeCell ref="F38:K38"/>
    <mergeCell ref="A39:D39"/>
    <mergeCell ref="F39:K39"/>
    <mergeCell ref="A40:D40"/>
    <mergeCell ref="F40:K40"/>
    <mergeCell ref="A35:D35"/>
    <mergeCell ref="L35:V35"/>
    <mergeCell ref="A36:D36"/>
    <mergeCell ref="E36:K36"/>
    <mergeCell ref="L36:V36"/>
    <mergeCell ref="A33:D33"/>
    <mergeCell ref="L33:V33"/>
    <mergeCell ref="A34:D34"/>
    <mergeCell ref="L34:V34"/>
    <mergeCell ref="E33:K33"/>
    <mergeCell ref="A31:D31"/>
    <mergeCell ref="L31:V31"/>
    <mergeCell ref="A32:D32"/>
    <mergeCell ref="L32:V32"/>
    <mergeCell ref="E32:K32"/>
    <mergeCell ref="E31:K31"/>
    <mergeCell ref="A29:D29"/>
    <mergeCell ref="L29:V29"/>
    <mergeCell ref="A30:D30"/>
    <mergeCell ref="E30:K30"/>
    <mergeCell ref="L30:V30"/>
    <mergeCell ref="E29:K29"/>
    <mergeCell ref="A27:D27"/>
    <mergeCell ref="L27:V27"/>
    <mergeCell ref="A28:D28"/>
    <mergeCell ref="L28:V28"/>
    <mergeCell ref="E28:K28"/>
    <mergeCell ref="E27:K27"/>
    <mergeCell ref="A25:D25"/>
    <mergeCell ref="L25:V25"/>
    <mergeCell ref="A26:D26"/>
    <mergeCell ref="L26:V26"/>
    <mergeCell ref="E26:K26"/>
    <mergeCell ref="A23:D23"/>
    <mergeCell ref="L23:V23"/>
    <mergeCell ref="A24:D24"/>
    <mergeCell ref="E24:K24"/>
    <mergeCell ref="L24:V24"/>
    <mergeCell ref="A21:D21"/>
    <mergeCell ref="L21:V21"/>
    <mergeCell ref="A22:D22"/>
    <mergeCell ref="L22:V22"/>
    <mergeCell ref="A19:D19"/>
    <mergeCell ref="E19:K19"/>
    <mergeCell ref="L19:V19"/>
    <mergeCell ref="A20:D20"/>
    <mergeCell ref="E20:K20"/>
    <mergeCell ref="L20:V20"/>
    <mergeCell ref="L15:V17"/>
    <mergeCell ref="A16:D16"/>
    <mergeCell ref="E16:K16"/>
    <mergeCell ref="A17:D17"/>
    <mergeCell ref="E17:K17"/>
    <mergeCell ref="A18:D18"/>
    <mergeCell ref="E18:K18"/>
    <mergeCell ref="L18:N18"/>
    <mergeCell ref="O18:V18"/>
    <mergeCell ref="A14:D14"/>
    <mergeCell ref="E14:K15"/>
    <mergeCell ref="L14:N14"/>
    <mergeCell ref="O14:V14"/>
    <mergeCell ref="B15:D15"/>
    <mergeCell ref="A12:C12"/>
    <mergeCell ref="D12:H12"/>
    <mergeCell ref="A9:C9"/>
    <mergeCell ref="D9:M9"/>
    <mergeCell ref="R9:V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قاعدة البيانات</vt:lpstr>
      <vt:lpstr>كشف بتفاصيل الراتب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RSNF</dc:creator>
  <cp:lastModifiedBy>RSNF</cp:lastModifiedBy>
  <dcterms:created xsi:type="dcterms:W3CDTF">2020-10-19T05:46:21Z</dcterms:created>
  <dcterms:modified xsi:type="dcterms:W3CDTF">2020-10-19T08:23:07Z</dcterms:modified>
</cp:coreProperties>
</file>